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media/image1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erste test" sheetId="1" state="visible" r:id="rId2"/>
    <sheet name="Aantonen verbanden" sheetId="2" state="visible" r:id="rId3"/>
    <sheet name="MHC en EPP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<sst xmlns="http://schemas.openxmlformats.org/spreadsheetml/2006/main" count="31324" uniqueCount="243">
  <si>
    <t xml:space="preserve">K en F ruis</t>
  </si>
  <si>
    <t xml:space="preserve">Willekeurig</t>
  </si>
  <si>
    <t xml:space="preserve">relatief zonder ruis</t>
  </si>
  <si>
    <t xml:space="preserve">relatief met ruis</t>
  </si>
  <si>
    <t xml:space="preserve">Celcius</t>
  </si>
  <si>
    <t xml:space="preserve">Kelvin</t>
  </si>
  <si>
    <t xml:space="preserve">Fahrenheit</t>
  </si>
  <si>
    <t xml:space="preserve"> </t>
  </si>
  <si>
    <t xml:space="preserve">Perfecte data</t>
  </si>
  <si>
    <t xml:space="preserve">Onzin data</t>
  </si>
  <si>
    <t xml:space="preserve">Data met klein beetje ruis</t>
  </si>
  <si>
    <t xml:space="preserve">Data met meer ruis</t>
  </si>
  <si>
    <t xml:space="preserve">Data met veel ruis</t>
  </si>
  <si>
    <t xml:space="preserve">C</t>
  </si>
  <si>
    <t xml:space="preserve">K</t>
  </si>
  <si>
    <t xml:space="preserve">F</t>
  </si>
  <si>
    <t xml:space="preserve">A</t>
  </si>
  <si>
    <t xml:space="preserve">B</t>
  </si>
  <si>
    <t xml:space="preserve">Correlatie met C</t>
  </si>
  <si>
    <t xml:space="preserve">Correlatie met A</t>
  </si>
  <si>
    <t xml:space="preserve">tool</t>
  </si>
  <si>
    <t xml:space="preserve">haplotype</t>
  </si>
  <si>
    <t xml:space="preserve">sequence</t>
  </si>
  <si>
    <t xml:space="preserve">ic50</t>
  </si>
  <si>
    <t xml:space="preserve">Correlatie:</t>
  </si>
  <si>
    <t xml:space="preserve">Haplotype</t>
  </si>
  <si>
    <t xml:space="preserve">Correlatie</t>
  </si>
  <si>
    <t xml:space="preserve">EpitopePrediction</t>
  </si>
  <si>
    <t xml:space="preserve">MHCnuggets</t>
  </si>
  <si>
    <t xml:space="preserve">HLA-A*01:01</t>
  </si>
  <si>
    <t xml:space="preserve">REQQPQWHC</t>
  </si>
  <si>
    <t xml:space="preserve">ACLQVCVAN</t>
  </si>
  <si>
    <t xml:space="preserve">mhcnuggetsr</t>
  </si>
  <si>
    <t xml:space="preserve">ACPDFGKQM</t>
  </si>
  <si>
    <t xml:space="preserve">HLA-A*02:01</t>
  </si>
  <si>
    <t xml:space="preserve">HLA-A*03:01</t>
  </si>
  <si>
    <t xml:space="preserve">HLA-A*24:02</t>
  </si>
  <si>
    <t xml:space="preserve">HLA-A*26:01</t>
  </si>
  <si>
    <t xml:space="preserve">HLA-B*07:02</t>
  </si>
  <si>
    <t xml:space="preserve">HLA-B*08:01</t>
  </si>
  <si>
    <t xml:space="preserve">HLA-B*15:01</t>
  </si>
  <si>
    <t xml:space="preserve">HLA-B*18:01</t>
  </si>
  <si>
    <t xml:space="preserve">HLA-B*27:05</t>
  </si>
  <si>
    <t xml:space="preserve">HLA-B*39:01</t>
  </si>
  <si>
    <t xml:space="preserve">HLA-B*40:02</t>
  </si>
  <si>
    <t xml:space="preserve">HLA-B*58:01</t>
  </si>
  <si>
    <t xml:space="preserve">AGDPSSYVM</t>
  </si>
  <si>
    <t xml:space="preserve">AHIDSQNKW</t>
  </si>
  <si>
    <t xml:space="preserve">AMAHYNEWL</t>
  </si>
  <si>
    <t xml:space="preserve">ASTELYYWH</t>
  </si>
  <si>
    <t xml:space="preserve">ATLVIVQPF</t>
  </si>
  <si>
    <t xml:space="preserve">AYVIRLFVH</t>
  </si>
  <si>
    <t xml:space="preserve">CAQHYTIMH</t>
  </si>
  <si>
    <t xml:space="preserve">CCLHLCGMY</t>
  </si>
  <si>
    <t xml:space="preserve">CCLMMTRRR</t>
  </si>
  <si>
    <t xml:space="preserve">CFHDCVCIW</t>
  </si>
  <si>
    <t xml:space="preserve">CFTQINHRH</t>
  </si>
  <si>
    <t xml:space="preserve">CHACFGVDP</t>
  </si>
  <si>
    <t xml:space="preserve">CIICWSYWK</t>
  </si>
  <si>
    <t xml:space="preserve">CLRVRKQMM</t>
  </si>
  <si>
    <t xml:space="preserve">CNMFKPGQH</t>
  </si>
  <si>
    <t xml:space="preserve">CNWVAWHRK</t>
  </si>
  <si>
    <t xml:space="preserve">CRAWPPYSD</t>
  </si>
  <si>
    <t xml:space="preserve">CVWWMIIWG</t>
  </si>
  <si>
    <t xml:space="preserve">DAWSILEIA</t>
  </si>
  <si>
    <t xml:space="preserve">DCAAPIHNP</t>
  </si>
  <si>
    <t xml:space="preserve">DDIEMMLHS</t>
  </si>
  <si>
    <t xml:space="preserve">DITMVKQFC</t>
  </si>
  <si>
    <t xml:space="preserve">DKATFHFHP</t>
  </si>
  <si>
    <t xml:space="preserve">DKECWSCWH</t>
  </si>
  <si>
    <t xml:space="preserve">VPVWESKYT</t>
  </si>
  <si>
    <t xml:space="preserve">DQACLWGTG</t>
  </si>
  <si>
    <t xml:space="preserve">DQTPCSIHA</t>
  </si>
  <si>
    <t xml:space="preserve">DRCPFMPCM</t>
  </si>
  <si>
    <t xml:space="preserve">DTHSDIFHS</t>
  </si>
  <si>
    <t xml:space="preserve">DVPVVMVIQ</t>
  </si>
  <si>
    <t xml:space="preserve">EAECPPFFG</t>
  </si>
  <si>
    <t xml:space="preserve">EFDVLVGSS</t>
  </si>
  <si>
    <t xml:space="preserve">EIVHCHLEG</t>
  </si>
  <si>
    <t xml:space="preserve">EMYMHETTA</t>
  </si>
  <si>
    <t xml:space="preserve">ENFDCFRWW</t>
  </si>
  <si>
    <t xml:space="preserve">EpitopePredictionVMTQHKF</t>
  </si>
  <si>
    <t xml:space="preserve">EVPISAINL</t>
  </si>
  <si>
    <t xml:space="preserve">EWMVFYIIK</t>
  </si>
  <si>
    <t xml:space="preserve">FALHGDVGA</t>
  </si>
  <si>
    <t xml:space="preserve">FCTIERYKL</t>
  </si>
  <si>
    <t xml:space="preserve">FDNDWCEIK</t>
  </si>
  <si>
    <t xml:space="preserve">FHATHWWGF</t>
  </si>
  <si>
    <t xml:space="preserve">FHKRKGYKM</t>
  </si>
  <si>
    <t xml:space="preserve">FIIGNDGFN</t>
  </si>
  <si>
    <t xml:space="preserve">FKLLPIPKK</t>
  </si>
  <si>
    <t xml:space="preserve">FLAHTPIGE</t>
  </si>
  <si>
    <t xml:space="preserve">FMGISYDQA</t>
  </si>
  <si>
    <t xml:space="preserve">FMHLRYTFV</t>
  </si>
  <si>
    <t xml:space="preserve">FNALSVGRK</t>
  </si>
  <si>
    <t xml:space="preserve">FNECVQQQH</t>
  </si>
  <si>
    <t xml:space="preserve">FNFQNMNLC</t>
  </si>
  <si>
    <t xml:space="preserve">IRTFCGLPD</t>
  </si>
  <si>
    <t xml:space="preserve">FPCEGSWWH</t>
  </si>
  <si>
    <t xml:space="preserve">FTKNDSEYW</t>
  </si>
  <si>
    <t xml:space="preserve">FTRFNGMAK</t>
  </si>
  <si>
    <t xml:space="preserve">FVGEWWAIH</t>
  </si>
  <si>
    <t xml:space="preserve">FWFLQPHSW</t>
  </si>
  <si>
    <t xml:space="preserve">GEGFVPIKY</t>
  </si>
  <si>
    <t xml:space="preserve">GIEEDDVTF</t>
  </si>
  <si>
    <t xml:space="preserve">GIRVLENFD</t>
  </si>
  <si>
    <t xml:space="preserve">GISVIAPAY</t>
  </si>
  <si>
    <t xml:space="preserve">GLKWMKMGL</t>
  </si>
  <si>
    <t xml:space="preserve">GNAWQVFVV</t>
  </si>
  <si>
    <t xml:space="preserve">GQPGCMLKT</t>
  </si>
  <si>
    <t xml:space="preserve">GSKTSFIPT</t>
  </si>
  <si>
    <t xml:space="preserve">GYNVFPSNG</t>
  </si>
  <si>
    <t xml:space="preserve">HCPMGEEpitopePredictionP</t>
  </si>
  <si>
    <t xml:space="preserve">HDYQEHCSV</t>
  </si>
  <si>
    <t xml:space="preserve">HECAQKHRH</t>
  </si>
  <si>
    <t xml:space="preserve">HLKTAEGIV</t>
  </si>
  <si>
    <t xml:space="preserve">HWPMHISAG</t>
  </si>
  <si>
    <t xml:space="preserve">ICARRQPWC</t>
  </si>
  <si>
    <t xml:space="preserve">IEHEEMSIP</t>
  </si>
  <si>
    <t xml:space="preserve">IGHPALYWC</t>
  </si>
  <si>
    <t xml:space="preserve">IIWFLSALF</t>
  </si>
  <si>
    <t xml:space="preserve">IMMQLTQDI</t>
  </si>
  <si>
    <t xml:space="preserve">IQMDKWANV</t>
  </si>
  <si>
    <t xml:space="preserve">IQWEGFIKH</t>
  </si>
  <si>
    <t xml:space="preserve">ITILSGTDL</t>
  </si>
  <si>
    <t xml:space="preserve">KAAPSVRSV</t>
  </si>
  <si>
    <t xml:space="preserve">KCKIEYPDK</t>
  </si>
  <si>
    <t xml:space="preserve">KDKYRWMQP</t>
  </si>
  <si>
    <t xml:space="preserve">KEYHMDISG</t>
  </si>
  <si>
    <t xml:space="preserve">KGCNVRETL</t>
  </si>
  <si>
    <t xml:space="preserve">KIYDDYWSK</t>
  </si>
  <si>
    <t xml:space="preserve">KLYAYTTGE</t>
  </si>
  <si>
    <t xml:space="preserve">KMPWVEACF</t>
  </si>
  <si>
    <t xml:space="preserve">KQASGTMYV</t>
  </si>
  <si>
    <t xml:space="preserve">KSEFDRVMQ</t>
  </si>
  <si>
    <t xml:space="preserve">KVDNVFEKS</t>
  </si>
  <si>
    <t xml:space="preserve">KYEVHSIDA</t>
  </si>
  <si>
    <t xml:space="preserve">LDRVLDYLH</t>
  </si>
  <si>
    <t xml:space="preserve">LHDDGKQKR</t>
  </si>
  <si>
    <t xml:space="preserve">LKDDFRPTY</t>
  </si>
  <si>
    <t xml:space="preserve">LLAGRMPVL</t>
  </si>
  <si>
    <t xml:space="preserve">LMEKNSGFH</t>
  </si>
  <si>
    <t xml:space="preserve">LQRMHARYV</t>
  </si>
  <si>
    <t xml:space="preserve">LWAQVLMAQ</t>
  </si>
  <si>
    <t xml:space="preserve">MAAHQRMHL</t>
  </si>
  <si>
    <t xml:space="preserve">MADLCRHVD</t>
  </si>
  <si>
    <t xml:space="preserve">MCDFYGHQM</t>
  </si>
  <si>
    <t xml:space="preserve">MFEQPPTGW</t>
  </si>
  <si>
    <t xml:space="preserve">MNMRQVMPW</t>
  </si>
  <si>
    <t xml:space="preserve">SGWWPGFHT</t>
  </si>
  <si>
    <t xml:space="preserve">MREKSKMMY</t>
  </si>
  <si>
    <t xml:space="preserve">MRISVQQPC</t>
  </si>
  <si>
    <t xml:space="preserve">MVGTQLCML</t>
  </si>
  <si>
    <t xml:space="preserve">MVNWSYTAP</t>
  </si>
  <si>
    <t xml:space="preserve">MVVHFMPLY</t>
  </si>
  <si>
    <t xml:space="preserve">MYFHQFCYP</t>
  </si>
  <si>
    <t xml:space="preserve">NAFAKVSIT</t>
  </si>
  <si>
    <t xml:space="preserve">NEIDSSYWS</t>
  </si>
  <si>
    <t xml:space="preserve">NFGHCCFDE</t>
  </si>
  <si>
    <t xml:space="preserve">NFVRQYQEW</t>
  </si>
  <si>
    <t xml:space="preserve">NKVALWICH</t>
  </si>
  <si>
    <t xml:space="preserve">NLCKRGIPM</t>
  </si>
  <si>
    <t xml:space="preserve">NPHCNWFSY</t>
  </si>
  <si>
    <t xml:space="preserve">NQVLVIDLY</t>
  </si>
  <si>
    <t xml:space="preserve">NSLDSATHH</t>
  </si>
  <si>
    <t xml:space="preserve">NSSSECISA</t>
  </si>
  <si>
    <t xml:space="preserve">NVTIFDSSM</t>
  </si>
  <si>
    <t xml:space="preserve">NYVQMVTMV</t>
  </si>
  <si>
    <t xml:space="preserve">PACTTEQCW</t>
  </si>
  <si>
    <t xml:space="preserve">PDHLLNFDS</t>
  </si>
  <si>
    <t xml:space="preserve">PEGYNCAAY</t>
  </si>
  <si>
    <t xml:space="preserve">PGREMIDQT</t>
  </si>
  <si>
    <t xml:space="preserve">PGVGDKKSI</t>
  </si>
  <si>
    <t xml:space="preserve">PMPADPDNK</t>
  </si>
  <si>
    <t xml:space="preserve">PVHRYTQDV</t>
  </si>
  <si>
    <t xml:space="preserve">PVNEDWHNM</t>
  </si>
  <si>
    <t xml:space="preserve">PWVLFPFCA</t>
  </si>
  <si>
    <t xml:space="preserve">PYYLHAQAT</t>
  </si>
  <si>
    <t xml:space="preserve">QANNKSIDC</t>
  </si>
  <si>
    <t xml:space="preserve">QCAFIVMWH</t>
  </si>
  <si>
    <t xml:space="preserve">QCCDECFIF</t>
  </si>
  <si>
    <t xml:space="preserve">QDCKPQIKM</t>
  </si>
  <si>
    <t xml:space="preserve">QHVWDNITE</t>
  </si>
  <si>
    <t xml:space="preserve">QKKCRHQIG</t>
  </si>
  <si>
    <t xml:space="preserve">QKPRCVVCP</t>
  </si>
  <si>
    <t xml:space="preserve">QLCIFNCVK</t>
  </si>
  <si>
    <t xml:space="preserve">QPPYMEWFI</t>
  </si>
  <si>
    <t xml:space="preserve">QRKDGLVNL</t>
  </si>
  <si>
    <t xml:space="preserve">RCDAKEpitopePredictionWN</t>
  </si>
  <si>
    <t xml:space="preserve">RCESEIYNH</t>
  </si>
  <si>
    <t xml:space="preserve">RFDVWMFCA</t>
  </si>
  <si>
    <t xml:space="preserve">RGCFSQLAF</t>
  </si>
  <si>
    <t xml:space="preserve">RGLHNALYW</t>
  </si>
  <si>
    <t xml:space="preserve">RHLEQRPGA</t>
  </si>
  <si>
    <t xml:space="preserve">RHWFSMDNM</t>
  </si>
  <si>
    <t xml:space="preserve">RKAKMGLWS</t>
  </si>
  <si>
    <t xml:space="preserve">RKIPANKFE</t>
  </si>
  <si>
    <t xml:space="preserve">RNTCEQTME</t>
  </si>
  <si>
    <t xml:space="preserve">RRQFRRIHV</t>
  </si>
  <si>
    <t xml:space="preserve">RSTIILWFF</t>
  </si>
  <si>
    <t xml:space="preserve">RTLDMRSSV</t>
  </si>
  <si>
    <t xml:space="preserve">RWNPEASNF</t>
  </si>
  <si>
    <t xml:space="preserve">SDWSIALHS</t>
  </si>
  <si>
    <t xml:space="preserve">SEIRLPRDW</t>
  </si>
  <si>
    <t xml:space="preserve">SFREDAKMQ</t>
  </si>
  <si>
    <t xml:space="preserve">SMECVPMAP</t>
  </si>
  <si>
    <t xml:space="preserve">SMSDPQHRE</t>
  </si>
  <si>
    <t xml:space="preserve">SNADWNHPP</t>
  </si>
  <si>
    <t xml:space="preserve">SQWMPHHWN</t>
  </si>
  <si>
    <t xml:space="preserve">SRYHAQDIF</t>
  </si>
  <si>
    <t xml:space="preserve">STRQDFPVN</t>
  </si>
  <si>
    <t xml:space="preserve">SVHDGHLMA</t>
  </si>
  <si>
    <t xml:space="preserve">TAANSKHCV</t>
  </si>
  <si>
    <t xml:space="preserve">TAIGGNPLC</t>
  </si>
  <si>
    <t xml:space="preserve">TAREDPCIP</t>
  </si>
  <si>
    <t xml:space="preserve">TCLWSFQLR</t>
  </si>
  <si>
    <t xml:space="preserve">TCWCRDKLR</t>
  </si>
  <si>
    <t xml:space="preserve">TDHAQLYTS</t>
  </si>
  <si>
    <t xml:space="preserve">TDWDHSEQG</t>
  </si>
  <si>
    <t xml:space="preserve">TEENVCWDH</t>
  </si>
  <si>
    <t xml:space="preserve">TVADNDRTL</t>
  </si>
  <si>
    <t xml:space="preserve">VAAWMKILF</t>
  </si>
  <si>
    <t xml:space="preserve">VNFCNLITW</t>
  </si>
  <si>
    <t xml:space="preserve">VRYSGGALF</t>
  </si>
  <si>
    <t xml:space="preserve">VSLKKCMIR</t>
  </si>
  <si>
    <t xml:space="preserve">WCMVENPMN</t>
  </si>
  <si>
    <t xml:space="preserve">WCQYGAREK</t>
  </si>
  <si>
    <t xml:space="preserve">WCRKNYLKK</t>
  </si>
  <si>
    <t xml:space="preserve">WHIGWYRPP</t>
  </si>
  <si>
    <t xml:space="preserve">WHKTTNETY</t>
  </si>
  <si>
    <t xml:space="preserve">WHSNINNKV</t>
  </si>
  <si>
    <t xml:space="preserve">WMHRIKTTI</t>
  </si>
  <si>
    <t xml:space="preserve">WMLDMYWCA</t>
  </si>
  <si>
    <t xml:space="preserve">WNWLCQQKA</t>
  </si>
  <si>
    <t xml:space="preserve">WQRNRYLSS</t>
  </si>
  <si>
    <t xml:space="preserve">WYVGTWGHS</t>
  </si>
  <si>
    <t xml:space="preserve">YDSFKEWRE</t>
  </si>
  <si>
    <t xml:space="preserve">YIGPSMFHM</t>
  </si>
  <si>
    <t xml:space="preserve">YLIWHSGCP</t>
  </si>
  <si>
    <t xml:space="preserve">YMISKDNKT</t>
  </si>
  <si>
    <t xml:space="preserve">YPQFCDNRP</t>
  </si>
  <si>
    <t xml:space="preserve">YTCEDKKCE</t>
  </si>
  <si>
    <t xml:space="preserve">YYPRDWTQF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</si>
</sst>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  <font>
      <sz val="11"/>
      <color rgb="FF000000"/>
      <name val="Arial"/>
      <family val="0"/>
      <charset val="1"/>
    </font>
    <font>
      <sz val="11"/>
      <color rgb="FF000000"/>
      <name val="Inconsolata"/>
      <family val="0"/>
      <charset val="1"/>
    </font>
    <font>
      <sz val="11"/>
      <color rgb="FF000000"/>
      <name val="Arial"/>
      <family val="2"/>
      <charset val="1"/>
    </font>
    <font>
      <sz val="8"/>
      <name val="Arial"/>
      <family val="0"/>
      <charset val="1"/>
    </font>
    <font>
      <sz val="8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BBC04"/>
      <rgbColor rgb="FFFF9900"/>
      <rgbColor rgb="FFEA4335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nl-NL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lang="nl-NL" sz="1800" spc="-1" strike="noStrike">
                <a:solidFill>
                  <a:srgbClr val="757575"/>
                </a:solidFill>
                <a:latin typeface="Arial"/>
                <a:ea typeface="Arial"/>
              </a:rPr>
              <a:t>Temperatuur normaal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'Eerste test'!$C$2</c:f>
              <c:strCache>
                <c:ptCount val="1"/>
                <c:pt idx="0">
                  <c:v>Kelvin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'Eerste test'!$B$3:$B$103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'Eerste test'!$C$3:$C$103</c:f>
              <c:numCache>
                <c:formatCode>General</c:formatCode>
                <c:ptCount val="101"/>
                <c:pt idx="0">
                  <c:v>273</c:v>
                </c:pt>
                <c:pt idx="1">
                  <c:v>274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278</c:v>
                </c:pt>
                <c:pt idx="6">
                  <c:v>279</c:v>
                </c:pt>
                <c:pt idx="7">
                  <c:v>280</c:v>
                </c:pt>
                <c:pt idx="8">
                  <c:v>281</c:v>
                </c:pt>
                <c:pt idx="9">
                  <c:v>282</c:v>
                </c:pt>
                <c:pt idx="10">
                  <c:v>283</c:v>
                </c:pt>
                <c:pt idx="11">
                  <c:v>284</c:v>
                </c:pt>
                <c:pt idx="12">
                  <c:v>285</c:v>
                </c:pt>
                <c:pt idx="13">
                  <c:v>286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  <c:pt idx="20">
                  <c:v>293</c:v>
                </c:pt>
                <c:pt idx="21">
                  <c:v>294</c:v>
                </c:pt>
                <c:pt idx="22">
                  <c:v>295</c:v>
                </c:pt>
                <c:pt idx="23">
                  <c:v>296</c:v>
                </c:pt>
                <c:pt idx="24">
                  <c:v>297</c:v>
                </c:pt>
                <c:pt idx="25">
                  <c:v>298</c:v>
                </c:pt>
                <c:pt idx="26">
                  <c:v>299</c:v>
                </c:pt>
                <c:pt idx="27">
                  <c:v>300</c:v>
                </c:pt>
                <c:pt idx="28">
                  <c:v>301</c:v>
                </c:pt>
                <c:pt idx="29">
                  <c:v>302</c:v>
                </c:pt>
                <c:pt idx="30">
                  <c:v>303</c:v>
                </c:pt>
                <c:pt idx="31">
                  <c:v>304</c:v>
                </c:pt>
                <c:pt idx="32">
                  <c:v>305</c:v>
                </c:pt>
                <c:pt idx="33">
                  <c:v>306</c:v>
                </c:pt>
                <c:pt idx="34">
                  <c:v>307</c:v>
                </c:pt>
                <c:pt idx="35">
                  <c:v>308</c:v>
                </c:pt>
                <c:pt idx="36">
                  <c:v>309</c:v>
                </c:pt>
                <c:pt idx="37">
                  <c:v>310</c:v>
                </c:pt>
                <c:pt idx="38">
                  <c:v>311</c:v>
                </c:pt>
                <c:pt idx="39">
                  <c:v>312</c:v>
                </c:pt>
                <c:pt idx="40">
                  <c:v>313</c:v>
                </c:pt>
                <c:pt idx="41">
                  <c:v>314</c:v>
                </c:pt>
                <c:pt idx="42">
                  <c:v>315</c:v>
                </c:pt>
                <c:pt idx="43">
                  <c:v>316</c:v>
                </c:pt>
                <c:pt idx="44">
                  <c:v>317</c:v>
                </c:pt>
                <c:pt idx="45">
                  <c:v>318</c:v>
                </c:pt>
                <c:pt idx="46">
                  <c:v>319</c:v>
                </c:pt>
                <c:pt idx="47">
                  <c:v>320</c:v>
                </c:pt>
                <c:pt idx="48">
                  <c:v>321</c:v>
                </c:pt>
                <c:pt idx="49">
                  <c:v>322</c:v>
                </c:pt>
                <c:pt idx="50">
                  <c:v>323</c:v>
                </c:pt>
                <c:pt idx="51">
                  <c:v>324</c:v>
                </c:pt>
                <c:pt idx="52">
                  <c:v>325</c:v>
                </c:pt>
                <c:pt idx="53">
                  <c:v>326</c:v>
                </c:pt>
                <c:pt idx="54">
                  <c:v>327</c:v>
                </c:pt>
                <c:pt idx="55">
                  <c:v>328</c:v>
                </c:pt>
                <c:pt idx="56">
                  <c:v>329</c:v>
                </c:pt>
                <c:pt idx="57">
                  <c:v>330</c:v>
                </c:pt>
                <c:pt idx="58">
                  <c:v>331</c:v>
                </c:pt>
                <c:pt idx="59">
                  <c:v>332</c:v>
                </c:pt>
                <c:pt idx="60">
                  <c:v>333</c:v>
                </c:pt>
                <c:pt idx="61">
                  <c:v>334</c:v>
                </c:pt>
                <c:pt idx="62">
                  <c:v>335</c:v>
                </c:pt>
                <c:pt idx="63">
                  <c:v>336</c:v>
                </c:pt>
                <c:pt idx="64">
                  <c:v>337</c:v>
                </c:pt>
                <c:pt idx="65">
                  <c:v>338</c:v>
                </c:pt>
                <c:pt idx="66">
                  <c:v>339</c:v>
                </c:pt>
                <c:pt idx="67">
                  <c:v>340</c:v>
                </c:pt>
                <c:pt idx="68">
                  <c:v>341</c:v>
                </c:pt>
                <c:pt idx="69">
                  <c:v>342</c:v>
                </c:pt>
                <c:pt idx="70">
                  <c:v>343</c:v>
                </c:pt>
                <c:pt idx="71">
                  <c:v>344</c:v>
                </c:pt>
                <c:pt idx="72">
                  <c:v>345</c:v>
                </c:pt>
                <c:pt idx="73">
                  <c:v>346</c:v>
                </c:pt>
                <c:pt idx="74">
                  <c:v>347</c:v>
                </c:pt>
                <c:pt idx="75">
                  <c:v>348</c:v>
                </c:pt>
                <c:pt idx="76">
                  <c:v>349</c:v>
                </c:pt>
                <c:pt idx="77">
                  <c:v>350</c:v>
                </c:pt>
                <c:pt idx="78">
                  <c:v>351</c:v>
                </c:pt>
                <c:pt idx="79">
                  <c:v>352</c:v>
                </c:pt>
                <c:pt idx="80">
                  <c:v>353</c:v>
                </c:pt>
                <c:pt idx="81">
                  <c:v>354</c:v>
                </c:pt>
                <c:pt idx="82">
                  <c:v>355</c:v>
                </c:pt>
                <c:pt idx="83">
                  <c:v>356</c:v>
                </c:pt>
                <c:pt idx="84">
                  <c:v>357</c:v>
                </c:pt>
                <c:pt idx="85">
                  <c:v>358</c:v>
                </c:pt>
                <c:pt idx="86">
                  <c:v>359</c:v>
                </c:pt>
                <c:pt idx="87">
                  <c:v>360</c:v>
                </c:pt>
                <c:pt idx="88">
                  <c:v>361</c:v>
                </c:pt>
                <c:pt idx="89">
                  <c:v>362</c:v>
                </c:pt>
                <c:pt idx="90">
                  <c:v>363</c:v>
                </c:pt>
                <c:pt idx="91">
                  <c:v>364</c:v>
                </c:pt>
                <c:pt idx="92">
                  <c:v>365</c:v>
                </c:pt>
                <c:pt idx="93">
                  <c:v>366</c:v>
                </c:pt>
                <c:pt idx="94">
                  <c:v>367</c:v>
                </c:pt>
                <c:pt idx="95">
                  <c:v>368</c:v>
                </c:pt>
                <c:pt idx="96">
                  <c:v>369</c:v>
                </c:pt>
                <c:pt idx="97">
                  <c:v>370</c:v>
                </c:pt>
                <c:pt idx="98">
                  <c:v>371</c:v>
                </c:pt>
                <c:pt idx="99">
                  <c:v>372</c:v>
                </c:pt>
                <c:pt idx="100">
                  <c:v>373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'Eerste test'!$D$2</c:f>
              <c:strCache>
                <c:ptCount val="1"/>
                <c:pt idx="0">
                  <c:v>Fahrenheit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'Eerste test'!$B$3:$B$103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'Eerste test'!$D$3:$D$103</c:f>
              <c:numCache>
                <c:formatCode>General</c:formatCode>
                <c:ptCount val="101"/>
                <c:pt idx="0">
                  <c:v>32</c:v>
                </c:pt>
                <c:pt idx="1">
                  <c:v>33.8</c:v>
                </c:pt>
                <c:pt idx="2">
                  <c:v>35.6</c:v>
                </c:pt>
                <c:pt idx="3">
                  <c:v>37.4</c:v>
                </c:pt>
                <c:pt idx="4">
                  <c:v>39.2</c:v>
                </c:pt>
                <c:pt idx="5">
                  <c:v>41</c:v>
                </c:pt>
                <c:pt idx="6">
                  <c:v>42.8</c:v>
                </c:pt>
                <c:pt idx="7">
                  <c:v>44.6</c:v>
                </c:pt>
                <c:pt idx="8">
                  <c:v>46.4</c:v>
                </c:pt>
                <c:pt idx="9">
                  <c:v>48.2</c:v>
                </c:pt>
                <c:pt idx="10">
                  <c:v>50</c:v>
                </c:pt>
                <c:pt idx="11">
                  <c:v>51.8</c:v>
                </c:pt>
                <c:pt idx="12">
                  <c:v>53.6</c:v>
                </c:pt>
                <c:pt idx="13">
                  <c:v>55.4</c:v>
                </c:pt>
                <c:pt idx="14">
                  <c:v>57.2</c:v>
                </c:pt>
                <c:pt idx="15">
                  <c:v>59</c:v>
                </c:pt>
                <c:pt idx="16">
                  <c:v>60.8</c:v>
                </c:pt>
                <c:pt idx="17">
                  <c:v>62.6</c:v>
                </c:pt>
                <c:pt idx="18">
                  <c:v>64.4</c:v>
                </c:pt>
                <c:pt idx="19">
                  <c:v>66.2</c:v>
                </c:pt>
                <c:pt idx="20">
                  <c:v>68</c:v>
                </c:pt>
                <c:pt idx="21">
                  <c:v>69.8</c:v>
                </c:pt>
                <c:pt idx="22">
                  <c:v>71.6</c:v>
                </c:pt>
                <c:pt idx="23">
                  <c:v>73.4</c:v>
                </c:pt>
                <c:pt idx="24">
                  <c:v>75.2</c:v>
                </c:pt>
                <c:pt idx="25">
                  <c:v>77</c:v>
                </c:pt>
                <c:pt idx="26">
                  <c:v>78.8</c:v>
                </c:pt>
                <c:pt idx="27">
                  <c:v>80.6</c:v>
                </c:pt>
                <c:pt idx="28">
                  <c:v>82.4</c:v>
                </c:pt>
                <c:pt idx="29">
                  <c:v>84.2</c:v>
                </c:pt>
                <c:pt idx="30">
                  <c:v>86</c:v>
                </c:pt>
                <c:pt idx="31">
                  <c:v>87.8</c:v>
                </c:pt>
                <c:pt idx="32">
                  <c:v>89.6</c:v>
                </c:pt>
                <c:pt idx="33">
                  <c:v>91.4</c:v>
                </c:pt>
                <c:pt idx="34">
                  <c:v>93.2</c:v>
                </c:pt>
                <c:pt idx="35">
                  <c:v>95</c:v>
                </c:pt>
                <c:pt idx="36">
                  <c:v>96.8</c:v>
                </c:pt>
                <c:pt idx="37">
                  <c:v>98.6</c:v>
                </c:pt>
                <c:pt idx="38">
                  <c:v>100.4</c:v>
                </c:pt>
                <c:pt idx="39">
                  <c:v>102.2</c:v>
                </c:pt>
                <c:pt idx="40">
                  <c:v>104</c:v>
                </c:pt>
                <c:pt idx="41">
                  <c:v>105.8</c:v>
                </c:pt>
                <c:pt idx="42">
                  <c:v>107.6</c:v>
                </c:pt>
                <c:pt idx="43">
                  <c:v>109.4</c:v>
                </c:pt>
                <c:pt idx="44">
                  <c:v>111.2</c:v>
                </c:pt>
                <c:pt idx="45">
                  <c:v>113</c:v>
                </c:pt>
                <c:pt idx="46">
                  <c:v>114.8</c:v>
                </c:pt>
                <c:pt idx="47">
                  <c:v>116.6</c:v>
                </c:pt>
                <c:pt idx="48">
                  <c:v>118.4</c:v>
                </c:pt>
                <c:pt idx="49">
                  <c:v>120.2</c:v>
                </c:pt>
                <c:pt idx="50">
                  <c:v>122</c:v>
                </c:pt>
                <c:pt idx="51">
                  <c:v>123.8</c:v>
                </c:pt>
                <c:pt idx="52">
                  <c:v>125.6</c:v>
                </c:pt>
                <c:pt idx="53">
                  <c:v>127.4</c:v>
                </c:pt>
                <c:pt idx="54">
                  <c:v>129.2</c:v>
                </c:pt>
                <c:pt idx="55">
                  <c:v>131</c:v>
                </c:pt>
                <c:pt idx="56">
                  <c:v>132.8</c:v>
                </c:pt>
                <c:pt idx="57">
                  <c:v>134.6</c:v>
                </c:pt>
                <c:pt idx="58">
                  <c:v>136.4</c:v>
                </c:pt>
                <c:pt idx="59">
                  <c:v>138.2</c:v>
                </c:pt>
                <c:pt idx="60">
                  <c:v>140</c:v>
                </c:pt>
                <c:pt idx="61">
                  <c:v>141.8</c:v>
                </c:pt>
                <c:pt idx="62">
                  <c:v>143.6</c:v>
                </c:pt>
                <c:pt idx="63">
                  <c:v>145.4</c:v>
                </c:pt>
                <c:pt idx="64">
                  <c:v>147.2</c:v>
                </c:pt>
                <c:pt idx="65">
                  <c:v>149</c:v>
                </c:pt>
                <c:pt idx="66">
                  <c:v>150.8</c:v>
                </c:pt>
                <c:pt idx="67">
                  <c:v>152.6</c:v>
                </c:pt>
                <c:pt idx="68">
                  <c:v>154.4</c:v>
                </c:pt>
                <c:pt idx="69">
                  <c:v>156.2</c:v>
                </c:pt>
                <c:pt idx="70">
                  <c:v>158</c:v>
                </c:pt>
                <c:pt idx="71">
                  <c:v>159.8</c:v>
                </c:pt>
                <c:pt idx="72">
                  <c:v>161.6</c:v>
                </c:pt>
                <c:pt idx="73">
                  <c:v>163.4</c:v>
                </c:pt>
                <c:pt idx="74">
                  <c:v>165.2</c:v>
                </c:pt>
                <c:pt idx="75">
                  <c:v>167</c:v>
                </c:pt>
                <c:pt idx="76">
                  <c:v>168.8</c:v>
                </c:pt>
                <c:pt idx="77">
                  <c:v>170.6</c:v>
                </c:pt>
                <c:pt idx="78">
                  <c:v>172.4</c:v>
                </c:pt>
                <c:pt idx="79">
                  <c:v>174.2</c:v>
                </c:pt>
                <c:pt idx="80">
                  <c:v>176</c:v>
                </c:pt>
                <c:pt idx="81">
                  <c:v>177.8</c:v>
                </c:pt>
                <c:pt idx="82">
                  <c:v>179.6</c:v>
                </c:pt>
                <c:pt idx="83">
                  <c:v>181.4</c:v>
                </c:pt>
                <c:pt idx="84">
                  <c:v>183.2</c:v>
                </c:pt>
                <c:pt idx="85">
                  <c:v>185</c:v>
                </c:pt>
                <c:pt idx="86">
                  <c:v>186.8</c:v>
                </c:pt>
                <c:pt idx="87">
                  <c:v>188.6</c:v>
                </c:pt>
                <c:pt idx="88">
                  <c:v>190.4</c:v>
                </c:pt>
                <c:pt idx="89">
                  <c:v>192.2</c:v>
                </c:pt>
                <c:pt idx="90">
                  <c:v>194</c:v>
                </c:pt>
                <c:pt idx="91">
                  <c:v>195.8</c:v>
                </c:pt>
                <c:pt idx="92">
                  <c:v>197.6</c:v>
                </c:pt>
                <c:pt idx="93">
                  <c:v>199.4</c:v>
                </c:pt>
                <c:pt idx="94">
                  <c:v>201.2</c:v>
                </c:pt>
                <c:pt idx="95">
                  <c:v>203</c:v>
                </c:pt>
                <c:pt idx="96">
                  <c:v>204.8</c:v>
                </c:pt>
                <c:pt idx="97">
                  <c:v>206.6</c:v>
                </c:pt>
                <c:pt idx="98">
                  <c:v>208.4</c:v>
                </c:pt>
                <c:pt idx="99">
                  <c:v>210.2</c:v>
                </c:pt>
                <c:pt idx="100">
                  <c:v>212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'Eerste test'!$B$2</c:f>
              <c:strCache>
                <c:ptCount val="1"/>
                <c:pt idx="0">
                  <c:v>Celcius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'Eerste test'!$B$3:$B$103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'Eerste test'!$B$3:$B$103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4060016"/>
        <c:axId val="56587904"/>
      </c:lineChart>
      <c:catAx>
        <c:axId val="540600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nl-NL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nl-NL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Celcius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6587904"/>
        <c:crosses val="autoZero"/>
        <c:auto val="1"/>
        <c:lblAlgn val="ctr"/>
        <c:lblOffset val="100"/>
        <c:noMultiLvlLbl val="0"/>
      </c:catAx>
      <c:valAx>
        <c:axId val="5658790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406001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2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'MHC en EPP'!$I$2:$I$201</c:f>
              <c:numCache>
                <c:formatCode>General</c:formatCode>
                <c:ptCount val="200"/>
                <c:pt idx="0">
                  <c:v>1011477.67125321</c:v>
                </c:pt>
                <c:pt idx="1">
                  <c:v>515746.512574533</c:v>
                </c:pt>
                <c:pt idx="2">
                  <c:v>18577.9718292609</c:v>
                </c:pt>
                <c:pt idx="3">
                  <c:v>251852.287627433</c:v>
                </c:pt>
                <c:pt idx="4">
                  <c:v>24343.5269441553</c:v>
                </c:pt>
                <c:pt idx="5">
                  <c:v>25909.8863309355</c:v>
                </c:pt>
                <c:pt idx="6">
                  <c:v>14482.9322803517</c:v>
                </c:pt>
                <c:pt idx="7">
                  <c:v>659239.164046787</c:v>
                </c:pt>
                <c:pt idx="8">
                  <c:v>18542.2742400958</c:v>
                </c:pt>
                <c:pt idx="9">
                  <c:v>8254.24394839287</c:v>
                </c:pt>
                <c:pt idx="10">
                  <c:v>545907.674796582</c:v>
                </c:pt>
                <c:pt idx="11">
                  <c:v>34504.364261863</c:v>
                </c:pt>
                <c:pt idx="12">
                  <c:v>64255.3568738777</c:v>
                </c:pt>
                <c:pt idx="13">
                  <c:v>481979.203888928</c:v>
                </c:pt>
                <c:pt idx="14">
                  <c:v>31510.3625440792</c:v>
                </c:pt>
                <c:pt idx="15">
                  <c:v>96862.1266636271</c:v>
                </c:pt>
                <c:pt idx="16">
                  <c:v>527011.400344112</c:v>
                </c:pt>
                <c:pt idx="17">
                  <c:v>311815.069439075</c:v>
                </c:pt>
                <c:pt idx="18">
                  <c:v>1161504.829707</c:v>
                </c:pt>
                <c:pt idx="19">
                  <c:v>126660.500554574</c:v>
                </c:pt>
                <c:pt idx="20">
                  <c:v>64988.2735734338</c:v>
                </c:pt>
                <c:pt idx="21">
                  <c:v>2303809.15623537</c:v>
                </c:pt>
                <c:pt idx="22">
                  <c:v>256818.970084868</c:v>
                </c:pt>
                <c:pt idx="23">
                  <c:v>91038.614572716</c:v>
                </c:pt>
                <c:pt idx="24">
                  <c:v>1140182.31363802</c:v>
                </c:pt>
                <c:pt idx="25">
                  <c:v>426777.780012565</c:v>
                </c:pt>
                <c:pt idx="26">
                  <c:v>285138.617770998</c:v>
                </c:pt>
                <c:pt idx="27">
                  <c:v>293588.047033079</c:v>
                </c:pt>
                <c:pt idx="28">
                  <c:v>424928.04968206</c:v>
                </c:pt>
                <c:pt idx="29">
                  <c:v>31999.07320856</c:v>
                </c:pt>
                <c:pt idx="30">
                  <c:v>570591.502940808</c:v>
                </c:pt>
                <c:pt idx="31">
                  <c:v>55476.1763447058</c:v>
                </c:pt>
                <c:pt idx="32">
                  <c:v>64632.8043624568</c:v>
                </c:pt>
                <c:pt idx="33">
                  <c:v>137506.437320052</c:v>
                </c:pt>
                <c:pt idx="34">
                  <c:v>108150.900532625</c:v>
                </c:pt>
                <c:pt idx="35">
                  <c:v>1243032.05996984</c:v>
                </c:pt>
                <c:pt idx="36">
                  <c:v>130732.871378117</c:v>
                </c:pt>
                <c:pt idx="37">
                  <c:v>187817.605761586</c:v>
                </c:pt>
                <c:pt idx="38">
                  <c:v>167938.843337897</c:v>
                </c:pt>
                <c:pt idx="39">
                  <c:v>75181.2409585842</c:v>
                </c:pt>
                <c:pt idx="40">
                  <c:v>92228.2227910835</c:v>
                </c:pt>
                <c:pt idx="41">
                  <c:v>59133.9241629871</c:v>
                </c:pt>
                <c:pt idx="42">
                  <c:v>13894.2561140289</c:v>
                </c:pt>
                <c:pt idx="43">
                  <c:v>343847.918766535</c:v>
                </c:pt>
                <c:pt idx="44">
                  <c:v>96687.3795469262</c:v>
                </c:pt>
                <c:pt idx="45">
                  <c:v>4725934.52013154</c:v>
                </c:pt>
                <c:pt idx="46">
                  <c:v>87563.4007162811</c:v>
                </c:pt>
                <c:pt idx="47">
                  <c:v>44685.9986126262</c:v>
                </c:pt>
                <c:pt idx="48">
                  <c:v>11440.1987026151</c:v>
                </c:pt>
                <c:pt idx="49">
                  <c:v>167499.224249469</c:v>
                </c:pt>
                <c:pt idx="50">
                  <c:v>93872.5250532224</c:v>
                </c:pt>
                <c:pt idx="51">
                  <c:v>127080.027460191</c:v>
                </c:pt>
                <c:pt idx="52">
                  <c:v>181011.471954554</c:v>
                </c:pt>
                <c:pt idx="53">
                  <c:v>9441.39570419718</c:v>
                </c:pt>
                <c:pt idx="54">
                  <c:v>5408.83209552189</c:v>
                </c:pt>
                <c:pt idx="55">
                  <c:v>38657.3607355515</c:v>
                </c:pt>
                <c:pt idx="56">
                  <c:v>93770.8429279863</c:v>
                </c:pt>
                <c:pt idx="57">
                  <c:v>24002.92234011</c:v>
                </c:pt>
                <c:pt idx="58">
                  <c:v>25515.4440005695</c:v>
                </c:pt>
                <c:pt idx="59">
                  <c:v>663327.343443771</c:v>
                </c:pt>
                <c:pt idx="60">
                  <c:v>6015.31673575646</c:v>
                </c:pt>
                <c:pt idx="61">
                  <c:v>432393.144808081</c:v>
                </c:pt>
                <c:pt idx="62">
                  <c:v>191462.400645731</c:v>
                </c:pt>
                <c:pt idx="63">
                  <c:v>688725.606256133</c:v>
                </c:pt>
                <c:pt idx="64">
                  <c:v>91002.474158508</c:v>
                </c:pt>
                <c:pt idx="65">
                  <c:v>665380.424849427</c:v>
                </c:pt>
                <c:pt idx="66">
                  <c:v>1981463.60619919</c:v>
                </c:pt>
                <c:pt idx="67">
                  <c:v>142542.312438509</c:v>
                </c:pt>
                <c:pt idx="68">
                  <c:v>603584.112799984</c:v>
                </c:pt>
                <c:pt idx="69">
                  <c:v>225915.120903295</c:v>
                </c:pt>
                <c:pt idx="70">
                  <c:v>249518.011091032</c:v>
                </c:pt>
                <c:pt idx="71">
                  <c:v>549758.433090209</c:v>
                </c:pt>
                <c:pt idx="72">
                  <c:v>2268605.07871404</c:v>
                </c:pt>
                <c:pt idx="73">
                  <c:v>422129.788340934</c:v>
                </c:pt>
                <c:pt idx="74">
                  <c:v>20744.1765509468</c:v>
                </c:pt>
                <c:pt idx="75">
                  <c:v>31743.7397544045</c:v>
                </c:pt>
                <c:pt idx="76">
                  <c:v>170081.661597171</c:v>
                </c:pt>
                <c:pt idx="77">
                  <c:v>476986.843205315</c:v>
                </c:pt>
                <c:pt idx="78">
                  <c:v>654065.993981232</c:v>
                </c:pt>
                <c:pt idx="79">
                  <c:v>7770.24656453241</c:v>
                </c:pt>
                <c:pt idx="80">
                  <c:v>141041.818878862</c:v>
                </c:pt>
                <c:pt idx="81">
                  <c:v>3941219.90669648</c:v>
                </c:pt>
                <c:pt idx="82">
                  <c:v>4171112.46680206</c:v>
                </c:pt>
                <c:pt idx="83">
                  <c:v>2136933.41434142</c:v>
                </c:pt>
                <c:pt idx="84">
                  <c:v>99766.1332276867</c:v>
                </c:pt>
                <c:pt idx="85">
                  <c:v>252128.806322344</c:v>
                </c:pt>
                <c:pt idx="86">
                  <c:v>282115.468927275</c:v>
                </c:pt>
                <c:pt idx="87">
                  <c:v>173838.913914899</c:v>
                </c:pt>
                <c:pt idx="88">
                  <c:v>22959.472192896</c:v>
                </c:pt>
                <c:pt idx="89">
                  <c:v>44440.0767177187</c:v>
                </c:pt>
                <c:pt idx="90">
                  <c:v>17065.6172111076</c:v>
                </c:pt>
                <c:pt idx="91">
                  <c:v>105476.837520731</c:v>
                </c:pt>
                <c:pt idx="92">
                  <c:v>108736.510049637</c:v>
                </c:pt>
                <c:pt idx="93">
                  <c:v>78896.1298564228</c:v>
                </c:pt>
                <c:pt idx="94">
                  <c:v>2183.90146685288</c:v>
                </c:pt>
                <c:pt idx="95">
                  <c:v>49322.9336681617</c:v>
                </c:pt>
                <c:pt idx="96">
                  <c:v>22555.9020511707</c:v>
                </c:pt>
                <c:pt idx="97">
                  <c:v>75918.6016163211</c:v>
                </c:pt>
                <c:pt idx="98">
                  <c:v>114027.630564336</c:v>
                </c:pt>
                <c:pt idx="99">
                  <c:v>13575.4801794758</c:v>
                </c:pt>
                <c:pt idx="100">
                  <c:v>9612.59688346868</c:v>
                </c:pt>
                <c:pt idx="101">
                  <c:v>2886.88178295006</c:v>
                </c:pt>
                <c:pt idx="102">
                  <c:v>48711.2326901566</c:v>
                </c:pt>
                <c:pt idx="103">
                  <c:v>187854.451155391</c:v>
                </c:pt>
                <c:pt idx="104">
                  <c:v>2429.8781736361</c:v>
                </c:pt>
                <c:pt idx="105">
                  <c:v>140237.512583722</c:v>
                </c:pt>
                <c:pt idx="106">
                  <c:v>9644.42410854957</c:v>
                </c:pt>
                <c:pt idx="107">
                  <c:v>132421.336771982</c:v>
                </c:pt>
                <c:pt idx="108">
                  <c:v>1190.49561475424</c:v>
                </c:pt>
                <c:pt idx="109">
                  <c:v>412530.629973348</c:v>
                </c:pt>
                <c:pt idx="110">
                  <c:v>133615.148904272</c:v>
                </c:pt>
                <c:pt idx="111">
                  <c:v>551469.248562248</c:v>
                </c:pt>
                <c:pt idx="112">
                  <c:v>342927.434144742</c:v>
                </c:pt>
                <c:pt idx="113">
                  <c:v>164081.25445623</c:v>
                </c:pt>
                <c:pt idx="114">
                  <c:v>951392.010441804</c:v>
                </c:pt>
                <c:pt idx="115">
                  <c:v>73046.7839678861</c:v>
                </c:pt>
                <c:pt idx="116">
                  <c:v>5420.70283819817</c:v>
                </c:pt>
                <c:pt idx="117">
                  <c:v>3639.40342956277</c:v>
                </c:pt>
                <c:pt idx="118">
                  <c:v>32473.7841767315</c:v>
                </c:pt>
                <c:pt idx="119">
                  <c:v>5623.98430478637</c:v>
                </c:pt>
                <c:pt idx="120">
                  <c:v>30124.9774158264</c:v>
                </c:pt>
                <c:pt idx="121">
                  <c:v>94292.0113924739</c:v>
                </c:pt>
                <c:pt idx="122">
                  <c:v>48556.7152456401</c:v>
                </c:pt>
                <c:pt idx="123">
                  <c:v>276670.40128931</c:v>
                </c:pt>
                <c:pt idx="124">
                  <c:v>33980.8313662723</c:v>
                </c:pt>
                <c:pt idx="125">
                  <c:v>868676.154253337</c:v>
                </c:pt>
                <c:pt idx="126">
                  <c:v>1339923.48772197</c:v>
                </c:pt>
                <c:pt idx="127">
                  <c:v>431412.793585775</c:v>
                </c:pt>
                <c:pt idx="128">
                  <c:v>20218.3914173096</c:v>
                </c:pt>
                <c:pt idx="129">
                  <c:v>48747.0680875616</c:v>
                </c:pt>
                <c:pt idx="130">
                  <c:v>105410.948213113</c:v>
                </c:pt>
                <c:pt idx="131">
                  <c:v>363420.230919099</c:v>
                </c:pt>
                <c:pt idx="132">
                  <c:v>76216.5173207809</c:v>
                </c:pt>
                <c:pt idx="133">
                  <c:v>117010.35581826</c:v>
                </c:pt>
                <c:pt idx="134">
                  <c:v>35626.6182331929</c:v>
                </c:pt>
                <c:pt idx="135">
                  <c:v>302221.669270207</c:v>
                </c:pt>
                <c:pt idx="136">
                  <c:v>1853463.5087544</c:v>
                </c:pt>
                <c:pt idx="137">
                  <c:v>3647168.26251168</c:v>
                </c:pt>
                <c:pt idx="138">
                  <c:v>10795210.8671486</c:v>
                </c:pt>
                <c:pt idx="139">
                  <c:v>48867.4863133763</c:v>
                </c:pt>
                <c:pt idx="140">
                  <c:v>225315.101076976</c:v>
                </c:pt>
                <c:pt idx="141">
                  <c:v>826786.734670999</c:v>
                </c:pt>
                <c:pt idx="142">
                  <c:v>154449.426491919</c:v>
                </c:pt>
                <c:pt idx="143">
                  <c:v>275111.408264974</c:v>
                </c:pt>
                <c:pt idx="144">
                  <c:v>1541129.73525769</c:v>
                </c:pt>
                <c:pt idx="145">
                  <c:v>6904.78881351964</c:v>
                </c:pt>
                <c:pt idx="146">
                  <c:v>17011.5270473017</c:v>
                </c:pt>
                <c:pt idx="147">
                  <c:v>124641.911301791</c:v>
                </c:pt>
                <c:pt idx="148">
                  <c:v>2149119.17960329</c:v>
                </c:pt>
                <c:pt idx="149">
                  <c:v>543386.444297815</c:v>
                </c:pt>
                <c:pt idx="150">
                  <c:v>1060003.25774693</c:v>
                </c:pt>
                <c:pt idx="151">
                  <c:v>8584503.8551867</c:v>
                </c:pt>
                <c:pt idx="152">
                  <c:v>1194608.60849166</c:v>
                </c:pt>
                <c:pt idx="153">
                  <c:v>277164.433719182</c:v>
                </c:pt>
                <c:pt idx="154">
                  <c:v>2844.79279922562</c:v>
                </c:pt>
                <c:pt idx="155">
                  <c:v>17978.4025342037</c:v>
                </c:pt>
                <c:pt idx="156">
                  <c:v>228657.473214718</c:v>
                </c:pt>
                <c:pt idx="157">
                  <c:v>352774.024814546</c:v>
                </c:pt>
                <c:pt idx="158">
                  <c:v>1482852.04345862</c:v>
                </c:pt>
                <c:pt idx="159">
                  <c:v>3888705.01342555</c:v>
                </c:pt>
                <c:pt idx="160">
                  <c:v>777104.994132116</c:v>
                </c:pt>
                <c:pt idx="161">
                  <c:v>60265.5910185137</c:v>
                </c:pt>
                <c:pt idx="162">
                  <c:v>136266.154474476</c:v>
                </c:pt>
                <c:pt idx="163">
                  <c:v>682951.557827105</c:v>
                </c:pt>
                <c:pt idx="164">
                  <c:v>525382.980571372</c:v>
                </c:pt>
                <c:pt idx="165">
                  <c:v>305640.569336165</c:v>
                </c:pt>
                <c:pt idx="166">
                  <c:v>129441.93604535</c:v>
                </c:pt>
                <c:pt idx="167">
                  <c:v>13270.6745907387</c:v>
                </c:pt>
                <c:pt idx="168">
                  <c:v>35076.1727250607</c:v>
                </c:pt>
                <c:pt idx="169">
                  <c:v>103887.166226683</c:v>
                </c:pt>
                <c:pt idx="170">
                  <c:v>749026.046427596</c:v>
                </c:pt>
                <c:pt idx="171">
                  <c:v>423023.018649249</c:v>
                </c:pt>
                <c:pt idx="172">
                  <c:v>1071166.76649199</c:v>
                </c:pt>
                <c:pt idx="173">
                  <c:v>495958.159881262</c:v>
                </c:pt>
                <c:pt idx="174">
                  <c:v>559864.460633939</c:v>
                </c:pt>
                <c:pt idx="175">
                  <c:v>285660.505250705</c:v>
                </c:pt>
                <c:pt idx="176">
                  <c:v>62914.8303695568</c:v>
                </c:pt>
                <c:pt idx="177">
                  <c:v>9825.47375646629</c:v>
                </c:pt>
                <c:pt idx="178">
                  <c:v>336737.311360304</c:v>
                </c:pt>
                <c:pt idx="179">
                  <c:v>1649483.59267923</c:v>
                </c:pt>
                <c:pt idx="180">
                  <c:v>68793.6733613288</c:v>
                </c:pt>
                <c:pt idx="181">
                  <c:v>55910.1168605006</c:v>
                </c:pt>
                <c:pt idx="182">
                  <c:v>203091.426471944</c:v>
                </c:pt>
                <c:pt idx="183">
                  <c:v>402891.031552117</c:v>
                </c:pt>
                <c:pt idx="184">
                  <c:v>123102.045030363</c:v>
                </c:pt>
                <c:pt idx="185">
                  <c:v>1904943.36196053</c:v>
                </c:pt>
                <c:pt idx="186">
                  <c:v>7845.12630435858</c:v>
                </c:pt>
                <c:pt idx="187">
                  <c:v>20523.0403970654</c:v>
                </c:pt>
                <c:pt idx="188">
                  <c:v>23323.1733394494</c:v>
                </c:pt>
                <c:pt idx="189">
                  <c:v>30478.5686578093</c:v>
                </c:pt>
                <c:pt idx="190">
                  <c:v>178324.752529425</c:v>
                </c:pt>
                <c:pt idx="191">
                  <c:v>204814.673595206</c:v>
                </c:pt>
                <c:pt idx="192">
                  <c:v>430112.436343987</c:v>
                </c:pt>
                <c:pt idx="193">
                  <c:v>145838.537341854</c:v>
                </c:pt>
                <c:pt idx="194">
                  <c:v>18829.2057033824</c:v>
                </c:pt>
                <c:pt idx="195">
                  <c:v>292440.757383506</c:v>
                </c:pt>
                <c:pt idx="196">
                  <c:v>35828.6867495139</c:v>
                </c:pt>
                <c:pt idx="197">
                  <c:v>457280.540034669</c:v>
                </c:pt>
                <c:pt idx="198">
                  <c:v>79675.7206013753</c:v>
                </c:pt>
                <c:pt idx="199">
                  <c:v>99832.7191086008</c:v>
                </c:pt>
              </c:numCache>
            </c:numRef>
          </c:xVal>
          <c:yVal>
            <c:numRef>
              <c:f>'MHC en EPP'!$I$2602:$I$2801</c:f>
              <c:numCache>
                <c:formatCode>General</c:formatCode>
                <c:ptCount val="200"/>
                <c:pt idx="0">
                  <c:v>5450.89</c:v>
                </c:pt>
                <c:pt idx="1">
                  <c:v>5451.3</c:v>
                </c:pt>
                <c:pt idx="2">
                  <c:v>5351.39</c:v>
                </c:pt>
                <c:pt idx="3">
                  <c:v>5437.82</c:v>
                </c:pt>
                <c:pt idx="4">
                  <c:v>5465.09</c:v>
                </c:pt>
                <c:pt idx="5">
                  <c:v>5500.67</c:v>
                </c:pt>
                <c:pt idx="6">
                  <c:v>5478.01</c:v>
                </c:pt>
                <c:pt idx="7">
                  <c:v>5449.19</c:v>
                </c:pt>
                <c:pt idx="8">
                  <c:v>5444.45</c:v>
                </c:pt>
                <c:pt idx="9">
                  <c:v>5456.51</c:v>
                </c:pt>
                <c:pt idx="10">
                  <c:v>5423.96</c:v>
                </c:pt>
                <c:pt idx="11">
                  <c:v>5443.35</c:v>
                </c:pt>
                <c:pt idx="12">
                  <c:v>5436.55</c:v>
                </c:pt>
                <c:pt idx="13">
                  <c:v>5458.01</c:v>
                </c:pt>
                <c:pt idx="14">
                  <c:v>5439.1</c:v>
                </c:pt>
                <c:pt idx="15">
                  <c:v>5452.15</c:v>
                </c:pt>
                <c:pt idx="16">
                  <c:v>5437.76</c:v>
                </c:pt>
                <c:pt idx="17">
                  <c:v>5434.79</c:v>
                </c:pt>
                <c:pt idx="18">
                  <c:v>5441.44</c:v>
                </c:pt>
                <c:pt idx="19">
                  <c:v>5442.11</c:v>
                </c:pt>
                <c:pt idx="20">
                  <c:v>5462.07</c:v>
                </c:pt>
                <c:pt idx="21">
                  <c:v>5459.21</c:v>
                </c:pt>
                <c:pt idx="22">
                  <c:v>5438.88</c:v>
                </c:pt>
                <c:pt idx="23">
                  <c:v>5452.82</c:v>
                </c:pt>
                <c:pt idx="24">
                  <c:v>5457.29</c:v>
                </c:pt>
                <c:pt idx="25">
                  <c:v>5441.33</c:v>
                </c:pt>
                <c:pt idx="26">
                  <c:v>5437.82</c:v>
                </c:pt>
                <c:pt idx="27">
                  <c:v>5435.3</c:v>
                </c:pt>
                <c:pt idx="28">
                  <c:v>5448.97</c:v>
                </c:pt>
                <c:pt idx="29">
                  <c:v>5467.33</c:v>
                </c:pt>
                <c:pt idx="30">
                  <c:v>5438.85</c:v>
                </c:pt>
                <c:pt idx="31">
                  <c:v>5494.2</c:v>
                </c:pt>
                <c:pt idx="32">
                  <c:v>5422.07</c:v>
                </c:pt>
                <c:pt idx="33">
                  <c:v>5452.05</c:v>
                </c:pt>
                <c:pt idx="34">
                  <c:v>5442.1</c:v>
                </c:pt>
                <c:pt idx="35">
                  <c:v>5443.76</c:v>
                </c:pt>
                <c:pt idx="36">
                  <c:v>5451.62</c:v>
                </c:pt>
                <c:pt idx="37">
                  <c:v>5445.88</c:v>
                </c:pt>
                <c:pt idx="38">
                  <c:v>5448.03</c:v>
                </c:pt>
                <c:pt idx="39">
                  <c:v>5467.94</c:v>
                </c:pt>
                <c:pt idx="40">
                  <c:v>5442.41</c:v>
                </c:pt>
                <c:pt idx="41">
                  <c:v>5449.6</c:v>
                </c:pt>
                <c:pt idx="42">
                  <c:v>5443.7</c:v>
                </c:pt>
                <c:pt idx="43">
                  <c:v>5446.06</c:v>
                </c:pt>
                <c:pt idx="44">
                  <c:v>5483.12</c:v>
                </c:pt>
                <c:pt idx="45">
                  <c:v>5434.29</c:v>
                </c:pt>
                <c:pt idx="46">
                  <c:v>5505.11</c:v>
                </c:pt>
                <c:pt idx="47">
                  <c:v>5464.11</c:v>
                </c:pt>
                <c:pt idx="48">
                  <c:v>5484.29</c:v>
                </c:pt>
                <c:pt idx="49">
                  <c:v>5436.19</c:v>
                </c:pt>
                <c:pt idx="50">
                  <c:v>5444.59</c:v>
                </c:pt>
                <c:pt idx="51">
                  <c:v>5453.54</c:v>
                </c:pt>
                <c:pt idx="52">
                  <c:v>5450.09</c:v>
                </c:pt>
                <c:pt idx="53">
                  <c:v>5453.88</c:v>
                </c:pt>
                <c:pt idx="54">
                  <c:v>5467.25</c:v>
                </c:pt>
                <c:pt idx="55">
                  <c:v>5475.96</c:v>
                </c:pt>
                <c:pt idx="56">
                  <c:v>5452.21</c:v>
                </c:pt>
                <c:pt idx="57">
                  <c:v>5446.6</c:v>
                </c:pt>
                <c:pt idx="58">
                  <c:v>5454.43</c:v>
                </c:pt>
                <c:pt idx="59">
                  <c:v>5486.4</c:v>
                </c:pt>
                <c:pt idx="60">
                  <c:v>5457.15</c:v>
                </c:pt>
                <c:pt idx="61">
                  <c:v>5438.29</c:v>
                </c:pt>
                <c:pt idx="62">
                  <c:v>5466.33</c:v>
                </c:pt>
                <c:pt idx="63">
                  <c:v>5421.7</c:v>
                </c:pt>
                <c:pt idx="64">
                  <c:v>5439.2</c:v>
                </c:pt>
                <c:pt idx="65">
                  <c:v>5440.53</c:v>
                </c:pt>
                <c:pt idx="66">
                  <c:v>5467.02</c:v>
                </c:pt>
                <c:pt idx="67">
                  <c:v>5440.53</c:v>
                </c:pt>
                <c:pt idx="68">
                  <c:v>5434.06</c:v>
                </c:pt>
                <c:pt idx="69">
                  <c:v>5454.55</c:v>
                </c:pt>
                <c:pt idx="70">
                  <c:v>5445.44</c:v>
                </c:pt>
                <c:pt idx="71">
                  <c:v>5449.49</c:v>
                </c:pt>
                <c:pt idx="72">
                  <c:v>5475.6</c:v>
                </c:pt>
                <c:pt idx="73">
                  <c:v>5456.85</c:v>
                </c:pt>
                <c:pt idx="74">
                  <c:v>5424</c:v>
                </c:pt>
                <c:pt idx="75">
                  <c:v>5446.63</c:v>
                </c:pt>
                <c:pt idx="76">
                  <c:v>5454.34</c:v>
                </c:pt>
                <c:pt idx="77">
                  <c:v>5451.7</c:v>
                </c:pt>
                <c:pt idx="78">
                  <c:v>5445.45</c:v>
                </c:pt>
                <c:pt idx="79">
                  <c:v>5453.42</c:v>
                </c:pt>
                <c:pt idx="80">
                  <c:v>5467.86</c:v>
                </c:pt>
                <c:pt idx="81">
                  <c:v>5439.35</c:v>
                </c:pt>
                <c:pt idx="82">
                  <c:v>5473.82</c:v>
                </c:pt>
                <c:pt idx="83">
                  <c:v>5450.79</c:v>
                </c:pt>
                <c:pt idx="84">
                  <c:v>5425.93</c:v>
                </c:pt>
                <c:pt idx="85">
                  <c:v>5461.32</c:v>
                </c:pt>
                <c:pt idx="86">
                  <c:v>5449.63</c:v>
                </c:pt>
                <c:pt idx="87">
                  <c:v>5459.62</c:v>
                </c:pt>
                <c:pt idx="88">
                  <c:v>5439.8</c:v>
                </c:pt>
                <c:pt idx="89">
                  <c:v>5489.24</c:v>
                </c:pt>
                <c:pt idx="90">
                  <c:v>5545.67</c:v>
                </c:pt>
                <c:pt idx="91">
                  <c:v>5448.99</c:v>
                </c:pt>
                <c:pt idx="92">
                  <c:v>5449.59</c:v>
                </c:pt>
                <c:pt idx="93">
                  <c:v>5418.58</c:v>
                </c:pt>
                <c:pt idx="94">
                  <c:v>5463.6</c:v>
                </c:pt>
                <c:pt idx="95">
                  <c:v>5447.75</c:v>
                </c:pt>
                <c:pt idx="96">
                  <c:v>5466.23</c:v>
                </c:pt>
                <c:pt idx="97">
                  <c:v>5442.26</c:v>
                </c:pt>
                <c:pt idx="98">
                  <c:v>5429.94</c:v>
                </c:pt>
                <c:pt idx="99">
                  <c:v>5450.46</c:v>
                </c:pt>
                <c:pt idx="100">
                  <c:v>5479.67</c:v>
                </c:pt>
                <c:pt idx="101">
                  <c:v>5449.17</c:v>
                </c:pt>
                <c:pt idx="102">
                  <c:v>5448.5</c:v>
                </c:pt>
                <c:pt idx="103">
                  <c:v>5450.8</c:v>
                </c:pt>
                <c:pt idx="104">
                  <c:v>5460.36</c:v>
                </c:pt>
                <c:pt idx="105">
                  <c:v>5441.77</c:v>
                </c:pt>
                <c:pt idx="106">
                  <c:v>5432.97</c:v>
                </c:pt>
                <c:pt idx="107">
                  <c:v>5474.23</c:v>
                </c:pt>
                <c:pt idx="108">
                  <c:v>5444.08</c:v>
                </c:pt>
                <c:pt idx="109">
                  <c:v>5451.37</c:v>
                </c:pt>
                <c:pt idx="110">
                  <c:v>5444.04</c:v>
                </c:pt>
                <c:pt idx="111">
                  <c:v>5421.12</c:v>
                </c:pt>
                <c:pt idx="112">
                  <c:v>5434.36</c:v>
                </c:pt>
                <c:pt idx="113">
                  <c:v>5453.36</c:v>
                </c:pt>
                <c:pt idx="114">
                  <c:v>5441.57</c:v>
                </c:pt>
                <c:pt idx="115">
                  <c:v>5460.88</c:v>
                </c:pt>
                <c:pt idx="116">
                  <c:v>5453.81</c:v>
                </c:pt>
                <c:pt idx="117">
                  <c:v>5444.18</c:v>
                </c:pt>
                <c:pt idx="118">
                  <c:v>5453.13</c:v>
                </c:pt>
                <c:pt idx="119">
                  <c:v>5448.47</c:v>
                </c:pt>
                <c:pt idx="120">
                  <c:v>5448.74</c:v>
                </c:pt>
                <c:pt idx="121">
                  <c:v>5441.02</c:v>
                </c:pt>
                <c:pt idx="122">
                  <c:v>5429.39</c:v>
                </c:pt>
                <c:pt idx="123">
                  <c:v>5439.08</c:v>
                </c:pt>
                <c:pt idx="124">
                  <c:v>5458.78</c:v>
                </c:pt>
                <c:pt idx="125">
                  <c:v>5439.05</c:v>
                </c:pt>
                <c:pt idx="126">
                  <c:v>5434.29</c:v>
                </c:pt>
                <c:pt idx="127">
                  <c:v>5439.45</c:v>
                </c:pt>
                <c:pt idx="128">
                  <c:v>5452.53</c:v>
                </c:pt>
                <c:pt idx="129">
                  <c:v>5463.14</c:v>
                </c:pt>
                <c:pt idx="130">
                  <c:v>5450.47</c:v>
                </c:pt>
                <c:pt idx="131">
                  <c:v>5431.16</c:v>
                </c:pt>
                <c:pt idx="132">
                  <c:v>5445.08</c:v>
                </c:pt>
                <c:pt idx="133">
                  <c:v>5461.02</c:v>
                </c:pt>
                <c:pt idx="134">
                  <c:v>5455.47</c:v>
                </c:pt>
                <c:pt idx="135">
                  <c:v>5447.89</c:v>
                </c:pt>
                <c:pt idx="136">
                  <c:v>5429.94</c:v>
                </c:pt>
                <c:pt idx="137">
                  <c:v>5444.17</c:v>
                </c:pt>
                <c:pt idx="138">
                  <c:v>5447.35</c:v>
                </c:pt>
                <c:pt idx="139">
                  <c:v>5431.18</c:v>
                </c:pt>
                <c:pt idx="140">
                  <c:v>5435.38</c:v>
                </c:pt>
                <c:pt idx="141">
                  <c:v>5440.59</c:v>
                </c:pt>
                <c:pt idx="142">
                  <c:v>5467.59</c:v>
                </c:pt>
                <c:pt idx="143">
                  <c:v>5462.72</c:v>
                </c:pt>
                <c:pt idx="144">
                  <c:v>5447.16</c:v>
                </c:pt>
                <c:pt idx="145">
                  <c:v>5457.26</c:v>
                </c:pt>
                <c:pt idx="146">
                  <c:v>5454.02</c:v>
                </c:pt>
                <c:pt idx="147">
                  <c:v>5446.76</c:v>
                </c:pt>
                <c:pt idx="148">
                  <c:v>5450.19</c:v>
                </c:pt>
                <c:pt idx="149">
                  <c:v>5445.34</c:v>
                </c:pt>
                <c:pt idx="150">
                  <c:v>5430.96</c:v>
                </c:pt>
                <c:pt idx="151">
                  <c:v>5435.79</c:v>
                </c:pt>
                <c:pt idx="152">
                  <c:v>5419.54</c:v>
                </c:pt>
                <c:pt idx="153">
                  <c:v>5451.99</c:v>
                </c:pt>
                <c:pt idx="154">
                  <c:v>5475.05</c:v>
                </c:pt>
                <c:pt idx="155">
                  <c:v>5459.87</c:v>
                </c:pt>
                <c:pt idx="156">
                  <c:v>5455.7</c:v>
                </c:pt>
                <c:pt idx="157">
                  <c:v>5428.02</c:v>
                </c:pt>
                <c:pt idx="158">
                  <c:v>5447.69</c:v>
                </c:pt>
                <c:pt idx="159">
                  <c:v>5421.32</c:v>
                </c:pt>
                <c:pt idx="160">
                  <c:v>5419.73</c:v>
                </c:pt>
                <c:pt idx="161">
                  <c:v>5444.53</c:v>
                </c:pt>
                <c:pt idx="162">
                  <c:v>5455.17</c:v>
                </c:pt>
                <c:pt idx="163">
                  <c:v>5459.6</c:v>
                </c:pt>
                <c:pt idx="164">
                  <c:v>5454.2</c:v>
                </c:pt>
                <c:pt idx="165">
                  <c:v>5446.22</c:v>
                </c:pt>
                <c:pt idx="166">
                  <c:v>5455.71</c:v>
                </c:pt>
                <c:pt idx="167">
                  <c:v>5452.3</c:v>
                </c:pt>
                <c:pt idx="168">
                  <c:v>5438.11</c:v>
                </c:pt>
                <c:pt idx="169">
                  <c:v>5449.22</c:v>
                </c:pt>
                <c:pt idx="170">
                  <c:v>5468.14</c:v>
                </c:pt>
                <c:pt idx="171">
                  <c:v>5447.81</c:v>
                </c:pt>
                <c:pt idx="172">
                  <c:v>5447.23</c:v>
                </c:pt>
                <c:pt idx="173">
                  <c:v>5437.64</c:v>
                </c:pt>
                <c:pt idx="174">
                  <c:v>5454.88</c:v>
                </c:pt>
                <c:pt idx="175">
                  <c:v>5452.67</c:v>
                </c:pt>
                <c:pt idx="176">
                  <c:v>5455.72</c:v>
                </c:pt>
                <c:pt idx="177">
                  <c:v>5444.07</c:v>
                </c:pt>
                <c:pt idx="178">
                  <c:v>5443.15</c:v>
                </c:pt>
                <c:pt idx="179">
                  <c:v>5434.93</c:v>
                </c:pt>
                <c:pt idx="180">
                  <c:v>5435.22</c:v>
                </c:pt>
                <c:pt idx="181">
                  <c:v>5444.47</c:v>
                </c:pt>
                <c:pt idx="182">
                  <c:v>5443.44</c:v>
                </c:pt>
                <c:pt idx="183">
                  <c:v>5442.53</c:v>
                </c:pt>
                <c:pt idx="184">
                  <c:v>5428.76</c:v>
                </c:pt>
                <c:pt idx="185">
                  <c:v>5497.39</c:v>
                </c:pt>
                <c:pt idx="186">
                  <c:v>5457.49</c:v>
                </c:pt>
                <c:pt idx="187">
                  <c:v>5442.86</c:v>
                </c:pt>
                <c:pt idx="188">
                  <c:v>5425.16</c:v>
                </c:pt>
                <c:pt idx="189">
                  <c:v>5456.66</c:v>
                </c:pt>
                <c:pt idx="190">
                  <c:v>5428.86</c:v>
                </c:pt>
                <c:pt idx="191">
                  <c:v>5446.14</c:v>
                </c:pt>
                <c:pt idx="192">
                  <c:v>5430.5</c:v>
                </c:pt>
                <c:pt idx="193">
                  <c:v>5437.76</c:v>
                </c:pt>
                <c:pt idx="194">
                  <c:v>5467.67</c:v>
                </c:pt>
                <c:pt idx="195">
                  <c:v>5475.42</c:v>
                </c:pt>
                <c:pt idx="196">
                  <c:v>5432.56</c:v>
                </c:pt>
                <c:pt idx="197">
                  <c:v>5444.5</c:v>
                </c:pt>
                <c:pt idx="198">
                  <c:v>5441.58</c:v>
                </c:pt>
                <c:pt idx="199">
                  <c:v>5438.92</c:v>
                </c:pt>
              </c:numCache>
            </c:numRef>
          </c:yVal>
          <c:smooth val="1"/>
        </c:ser>
        <c:axId val="52744381"/>
        <c:axId val="62803166"/>
      </c:scatterChart>
      <c:valAx>
        <c:axId val="52744381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2803166"/>
        <c:crosses val="autoZero"/>
        <c:crossBetween val="midCat"/>
      </c:valAx>
      <c:valAx>
        <c:axId val="62803166"/>
        <c:scaling>
          <c:orientation val="minMax"/>
          <c:min val="52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274438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2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'MHC en EPP'!$I$202:$I$401</c:f>
              <c:numCache>
                <c:formatCode>General</c:formatCode>
                <c:ptCount val="200"/>
                <c:pt idx="0">
                  <c:v>300975.579971756</c:v>
                </c:pt>
                <c:pt idx="1">
                  <c:v>339482.193792855</c:v>
                </c:pt>
                <c:pt idx="2">
                  <c:v>25684.2625075489</c:v>
                </c:pt>
                <c:pt idx="3">
                  <c:v>1317609.44706466</c:v>
                </c:pt>
                <c:pt idx="4">
                  <c:v>47.2977520237096</c:v>
                </c:pt>
                <c:pt idx="5">
                  <c:v>120635.630948446</c:v>
                </c:pt>
                <c:pt idx="6">
                  <c:v>14144.1254623616</c:v>
                </c:pt>
                <c:pt idx="7">
                  <c:v>431734.048068289</c:v>
                </c:pt>
                <c:pt idx="8">
                  <c:v>181808.590545892</c:v>
                </c:pt>
                <c:pt idx="9">
                  <c:v>1608344.58051631</c:v>
                </c:pt>
                <c:pt idx="10">
                  <c:v>1989831.03414179</c:v>
                </c:pt>
                <c:pt idx="11">
                  <c:v>92866.2481168903</c:v>
                </c:pt>
                <c:pt idx="12">
                  <c:v>1495609.79238592</c:v>
                </c:pt>
                <c:pt idx="13">
                  <c:v>3376281.11835749</c:v>
                </c:pt>
                <c:pt idx="14">
                  <c:v>1991.48756964977</c:v>
                </c:pt>
                <c:pt idx="15">
                  <c:v>68518.2717286219</c:v>
                </c:pt>
                <c:pt idx="16">
                  <c:v>4997563.25772308</c:v>
                </c:pt>
                <c:pt idx="17">
                  <c:v>873047.35312932</c:v>
                </c:pt>
                <c:pt idx="18">
                  <c:v>1771095.99100117</c:v>
                </c:pt>
                <c:pt idx="19">
                  <c:v>2021.40297249509</c:v>
                </c:pt>
                <c:pt idx="20">
                  <c:v>9889.81801249563</c:v>
                </c:pt>
                <c:pt idx="21">
                  <c:v>4656815.15892343</c:v>
                </c:pt>
                <c:pt idx="22">
                  <c:v>552610.840288311</c:v>
                </c:pt>
                <c:pt idx="23">
                  <c:v>794987.316813395</c:v>
                </c:pt>
                <c:pt idx="24">
                  <c:v>2911691.10684892</c:v>
                </c:pt>
                <c:pt idx="25">
                  <c:v>13742425.7765379</c:v>
                </c:pt>
                <c:pt idx="26">
                  <c:v>416155.788681766</c:v>
                </c:pt>
                <c:pt idx="27">
                  <c:v>13691.6913395106</c:v>
                </c:pt>
                <c:pt idx="28">
                  <c:v>680191.969111205</c:v>
                </c:pt>
                <c:pt idx="29">
                  <c:v>96808.6803349335</c:v>
                </c:pt>
                <c:pt idx="30">
                  <c:v>956402.494110026</c:v>
                </c:pt>
                <c:pt idx="31">
                  <c:v>996047.844561499</c:v>
                </c:pt>
                <c:pt idx="32">
                  <c:v>1608664.95221714</c:v>
                </c:pt>
                <c:pt idx="33">
                  <c:v>209764.64914854</c:v>
                </c:pt>
                <c:pt idx="34">
                  <c:v>2649.53395762235</c:v>
                </c:pt>
                <c:pt idx="35">
                  <c:v>884036.100040896</c:v>
                </c:pt>
                <c:pt idx="36">
                  <c:v>12374720.5404304</c:v>
                </c:pt>
                <c:pt idx="37">
                  <c:v>50120.9391421119</c:v>
                </c:pt>
                <c:pt idx="38">
                  <c:v>393400.040234274</c:v>
                </c:pt>
                <c:pt idx="39">
                  <c:v>1116.13698648756</c:v>
                </c:pt>
                <c:pt idx="40">
                  <c:v>23188.6251420653</c:v>
                </c:pt>
                <c:pt idx="41">
                  <c:v>58730.094547658</c:v>
                </c:pt>
                <c:pt idx="42">
                  <c:v>16897.6301430373</c:v>
                </c:pt>
                <c:pt idx="43">
                  <c:v>486967.525165863</c:v>
                </c:pt>
                <c:pt idx="44">
                  <c:v>12519.8002534703</c:v>
                </c:pt>
                <c:pt idx="45">
                  <c:v>218975.234449792</c:v>
                </c:pt>
                <c:pt idx="46">
                  <c:v>1830.35782398985</c:v>
                </c:pt>
                <c:pt idx="47">
                  <c:v>524.600137397517</c:v>
                </c:pt>
                <c:pt idx="48">
                  <c:v>30.3084097502656</c:v>
                </c:pt>
                <c:pt idx="49">
                  <c:v>928459.576354427</c:v>
                </c:pt>
                <c:pt idx="50">
                  <c:v>4073681.77425786</c:v>
                </c:pt>
                <c:pt idx="51">
                  <c:v>53422.0439138566</c:v>
                </c:pt>
                <c:pt idx="52">
                  <c:v>49664.1148998141</c:v>
                </c:pt>
                <c:pt idx="53">
                  <c:v>56347.8694846946</c:v>
                </c:pt>
                <c:pt idx="54">
                  <c:v>265726.189615997</c:v>
                </c:pt>
                <c:pt idx="55">
                  <c:v>7103.78158455225</c:v>
                </c:pt>
                <c:pt idx="56">
                  <c:v>14521.8451012749</c:v>
                </c:pt>
                <c:pt idx="57">
                  <c:v>2512311.00067406</c:v>
                </c:pt>
                <c:pt idx="58">
                  <c:v>48656.0825919563</c:v>
                </c:pt>
                <c:pt idx="59">
                  <c:v>540694.186373365</c:v>
                </c:pt>
                <c:pt idx="60">
                  <c:v>52166.6725329023</c:v>
                </c:pt>
                <c:pt idx="61">
                  <c:v>2127.85681195571</c:v>
                </c:pt>
                <c:pt idx="62">
                  <c:v>2218.656150175</c:v>
                </c:pt>
                <c:pt idx="63">
                  <c:v>6567.51993932085</c:v>
                </c:pt>
                <c:pt idx="64">
                  <c:v>135128.140352341</c:v>
                </c:pt>
                <c:pt idx="65">
                  <c:v>1173869.71965576</c:v>
                </c:pt>
                <c:pt idx="66">
                  <c:v>4835327.56152472</c:v>
                </c:pt>
                <c:pt idx="67">
                  <c:v>17855.9886005733</c:v>
                </c:pt>
                <c:pt idx="68">
                  <c:v>22627480.5365323</c:v>
                </c:pt>
                <c:pt idx="69">
                  <c:v>5246.35047922642</c:v>
                </c:pt>
                <c:pt idx="70">
                  <c:v>371105.986302483</c:v>
                </c:pt>
                <c:pt idx="71">
                  <c:v>289474.425040623</c:v>
                </c:pt>
                <c:pt idx="72">
                  <c:v>2118497.71544088</c:v>
                </c:pt>
                <c:pt idx="73">
                  <c:v>54869.0069294591</c:v>
                </c:pt>
                <c:pt idx="74">
                  <c:v>1505.2575007883</c:v>
                </c:pt>
                <c:pt idx="75">
                  <c:v>113.709225117274</c:v>
                </c:pt>
                <c:pt idx="76">
                  <c:v>55.8937952900563</c:v>
                </c:pt>
                <c:pt idx="77">
                  <c:v>7413.04096378706</c:v>
                </c:pt>
                <c:pt idx="78">
                  <c:v>3335721.62171508</c:v>
                </c:pt>
                <c:pt idx="79">
                  <c:v>13933.4206929836</c:v>
                </c:pt>
                <c:pt idx="80">
                  <c:v>1424.98535174053</c:v>
                </c:pt>
                <c:pt idx="81">
                  <c:v>14450683.8598056</c:v>
                </c:pt>
                <c:pt idx="82">
                  <c:v>5135986.81322204</c:v>
                </c:pt>
                <c:pt idx="83">
                  <c:v>319367.118590735</c:v>
                </c:pt>
                <c:pt idx="84">
                  <c:v>63285.8969893605</c:v>
                </c:pt>
                <c:pt idx="85">
                  <c:v>1418.21867554139</c:v>
                </c:pt>
                <c:pt idx="86">
                  <c:v>859.63987036519</c:v>
                </c:pt>
                <c:pt idx="87">
                  <c:v>2215.54257462836</c:v>
                </c:pt>
                <c:pt idx="88">
                  <c:v>43.1041117520947</c:v>
                </c:pt>
                <c:pt idx="89">
                  <c:v>3730284.02168278</c:v>
                </c:pt>
                <c:pt idx="90">
                  <c:v>18779.9399824621</c:v>
                </c:pt>
                <c:pt idx="91">
                  <c:v>122187.337078756</c:v>
                </c:pt>
                <c:pt idx="92">
                  <c:v>3578752.79324432</c:v>
                </c:pt>
                <c:pt idx="93">
                  <c:v>5691600.38399462</c:v>
                </c:pt>
                <c:pt idx="94">
                  <c:v>446753.064265123</c:v>
                </c:pt>
                <c:pt idx="95">
                  <c:v>101.208129867124</c:v>
                </c:pt>
                <c:pt idx="96">
                  <c:v>145623.780008847</c:v>
                </c:pt>
                <c:pt idx="97">
                  <c:v>2842.715516261</c:v>
                </c:pt>
                <c:pt idx="98">
                  <c:v>51424.1308312989</c:v>
                </c:pt>
                <c:pt idx="99">
                  <c:v>7115.16539672369</c:v>
                </c:pt>
                <c:pt idx="100">
                  <c:v>234213.540949271</c:v>
                </c:pt>
                <c:pt idx="101">
                  <c:v>18861.1339760844</c:v>
                </c:pt>
                <c:pt idx="102">
                  <c:v>1092330.97745076</c:v>
                </c:pt>
                <c:pt idx="103">
                  <c:v>57293.9810392727</c:v>
                </c:pt>
                <c:pt idx="104">
                  <c:v>30745750.6001667</c:v>
                </c:pt>
                <c:pt idx="105">
                  <c:v>309716.184213573</c:v>
                </c:pt>
                <c:pt idx="106">
                  <c:v>1080.73819401924</c:v>
                </c:pt>
                <c:pt idx="107">
                  <c:v>38118.8166449279</c:v>
                </c:pt>
                <c:pt idx="108">
                  <c:v>7200.460959352</c:v>
                </c:pt>
                <c:pt idx="109">
                  <c:v>34756.6651603987</c:v>
                </c:pt>
                <c:pt idx="110">
                  <c:v>29261.3258227173</c:v>
                </c:pt>
                <c:pt idx="111">
                  <c:v>61622.7534902292</c:v>
                </c:pt>
                <c:pt idx="112">
                  <c:v>558144.307832713</c:v>
                </c:pt>
                <c:pt idx="113">
                  <c:v>2222625.02575914</c:v>
                </c:pt>
                <c:pt idx="114">
                  <c:v>2389100.39446841</c:v>
                </c:pt>
                <c:pt idx="115">
                  <c:v>3376.1909391368</c:v>
                </c:pt>
                <c:pt idx="116">
                  <c:v>1066402.85718231</c:v>
                </c:pt>
                <c:pt idx="117">
                  <c:v>94298.2645227469</c:v>
                </c:pt>
                <c:pt idx="118">
                  <c:v>732929.918274045</c:v>
                </c:pt>
                <c:pt idx="119">
                  <c:v>20729.163451045</c:v>
                </c:pt>
                <c:pt idx="120">
                  <c:v>36163.4287200204</c:v>
                </c:pt>
                <c:pt idx="121">
                  <c:v>8930.25273445332</c:v>
                </c:pt>
                <c:pt idx="122">
                  <c:v>7527400.09172365</c:v>
                </c:pt>
                <c:pt idx="123">
                  <c:v>4343101.70886091</c:v>
                </c:pt>
                <c:pt idx="124">
                  <c:v>19933963.5590926</c:v>
                </c:pt>
                <c:pt idx="125">
                  <c:v>1848985.90286032</c:v>
                </c:pt>
                <c:pt idx="126">
                  <c:v>2233821.67177898</c:v>
                </c:pt>
                <c:pt idx="127">
                  <c:v>204003.39736622</c:v>
                </c:pt>
                <c:pt idx="128">
                  <c:v>16919.7133092747</c:v>
                </c:pt>
                <c:pt idx="129">
                  <c:v>20556.8515659341</c:v>
                </c:pt>
                <c:pt idx="130">
                  <c:v>15876.7717039619</c:v>
                </c:pt>
                <c:pt idx="131">
                  <c:v>1118249.36440822</c:v>
                </c:pt>
                <c:pt idx="132">
                  <c:v>548843.468170392</c:v>
                </c:pt>
                <c:pt idx="133">
                  <c:v>579819.477183394</c:v>
                </c:pt>
                <c:pt idx="134">
                  <c:v>167769.53468489</c:v>
                </c:pt>
                <c:pt idx="135">
                  <c:v>992978.167920438</c:v>
                </c:pt>
                <c:pt idx="136">
                  <c:v>3713287.1953754</c:v>
                </c:pt>
                <c:pt idx="137">
                  <c:v>77201368.7011352</c:v>
                </c:pt>
                <c:pt idx="138">
                  <c:v>2055223.22963656</c:v>
                </c:pt>
                <c:pt idx="139">
                  <c:v>37721.8166660839</c:v>
                </c:pt>
                <c:pt idx="140">
                  <c:v>23708.5940214685</c:v>
                </c:pt>
                <c:pt idx="141">
                  <c:v>263705.203809544</c:v>
                </c:pt>
                <c:pt idx="142">
                  <c:v>665587.259179623</c:v>
                </c:pt>
                <c:pt idx="143">
                  <c:v>2341727.19753834</c:v>
                </c:pt>
                <c:pt idx="144">
                  <c:v>824666.209850267</c:v>
                </c:pt>
                <c:pt idx="145">
                  <c:v>775.473926040656</c:v>
                </c:pt>
                <c:pt idx="146">
                  <c:v>513134.435109702</c:v>
                </c:pt>
                <c:pt idx="147">
                  <c:v>158125.604939863</c:v>
                </c:pt>
                <c:pt idx="148">
                  <c:v>45584.1435979061</c:v>
                </c:pt>
                <c:pt idx="149">
                  <c:v>79251.1914401293</c:v>
                </c:pt>
                <c:pt idx="150">
                  <c:v>556637.421968028</c:v>
                </c:pt>
                <c:pt idx="151">
                  <c:v>3721123.63694254</c:v>
                </c:pt>
                <c:pt idx="152">
                  <c:v>8441070.9368973</c:v>
                </c:pt>
                <c:pt idx="153">
                  <c:v>165434.392124398</c:v>
                </c:pt>
                <c:pt idx="154">
                  <c:v>14237.8561239258</c:v>
                </c:pt>
                <c:pt idx="155">
                  <c:v>940.700121244337</c:v>
                </c:pt>
                <c:pt idx="156">
                  <c:v>414092.915072973</c:v>
                </c:pt>
                <c:pt idx="157">
                  <c:v>80662.2997594685</c:v>
                </c:pt>
                <c:pt idx="158">
                  <c:v>4438908.57226986</c:v>
                </c:pt>
                <c:pt idx="159">
                  <c:v>5223039.37654876</c:v>
                </c:pt>
                <c:pt idx="160">
                  <c:v>25980.3680979419</c:v>
                </c:pt>
                <c:pt idx="161">
                  <c:v>12984.9254329767</c:v>
                </c:pt>
                <c:pt idx="162">
                  <c:v>19205.3124027789</c:v>
                </c:pt>
                <c:pt idx="163">
                  <c:v>70831.8850764819</c:v>
                </c:pt>
                <c:pt idx="164">
                  <c:v>31592.98054148</c:v>
                </c:pt>
                <c:pt idx="165">
                  <c:v>2228506.47355731</c:v>
                </c:pt>
                <c:pt idx="166">
                  <c:v>427890.357719318</c:v>
                </c:pt>
                <c:pt idx="167">
                  <c:v>4173.05203413782</c:v>
                </c:pt>
                <c:pt idx="168">
                  <c:v>6660.82003724251</c:v>
                </c:pt>
                <c:pt idx="169">
                  <c:v>31030.5733435124</c:v>
                </c:pt>
                <c:pt idx="170">
                  <c:v>688336.02572967</c:v>
                </c:pt>
                <c:pt idx="171">
                  <c:v>507520.980110721</c:v>
                </c:pt>
                <c:pt idx="172">
                  <c:v>1934799.64931511</c:v>
                </c:pt>
                <c:pt idx="173">
                  <c:v>241273.34206279</c:v>
                </c:pt>
                <c:pt idx="174">
                  <c:v>256579.054254028</c:v>
                </c:pt>
                <c:pt idx="175">
                  <c:v>6103140.95058612</c:v>
                </c:pt>
                <c:pt idx="176">
                  <c:v>4797.68289840157</c:v>
                </c:pt>
                <c:pt idx="177">
                  <c:v>46431.2846723163</c:v>
                </c:pt>
                <c:pt idx="178">
                  <c:v>117279.617263552</c:v>
                </c:pt>
                <c:pt idx="179">
                  <c:v>352119.11366235</c:v>
                </c:pt>
                <c:pt idx="180">
                  <c:v>599833.476602844</c:v>
                </c:pt>
                <c:pt idx="181">
                  <c:v>273808.861845032</c:v>
                </c:pt>
                <c:pt idx="182">
                  <c:v>237913.781553622</c:v>
                </c:pt>
                <c:pt idx="183">
                  <c:v>3723675.26566322</c:v>
                </c:pt>
                <c:pt idx="184">
                  <c:v>10218388.2552242</c:v>
                </c:pt>
                <c:pt idx="185">
                  <c:v>460399.454088367</c:v>
                </c:pt>
                <c:pt idx="186">
                  <c:v>19556104.0814953</c:v>
                </c:pt>
                <c:pt idx="187">
                  <c:v>28093.6958292498</c:v>
                </c:pt>
                <c:pt idx="188">
                  <c:v>1396.7583940359</c:v>
                </c:pt>
                <c:pt idx="189">
                  <c:v>12.0642603272445</c:v>
                </c:pt>
                <c:pt idx="190">
                  <c:v>33866.2180278269</c:v>
                </c:pt>
                <c:pt idx="191">
                  <c:v>99174.6782094815</c:v>
                </c:pt>
                <c:pt idx="192">
                  <c:v>828177.066406571</c:v>
                </c:pt>
                <c:pt idx="193">
                  <c:v>377188.267953655</c:v>
                </c:pt>
                <c:pt idx="194">
                  <c:v>313.466258329916</c:v>
                </c:pt>
                <c:pt idx="195">
                  <c:v>1708.55868345781</c:v>
                </c:pt>
                <c:pt idx="196">
                  <c:v>797.029323839248</c:v>
                </c:pt>
                <c:pt idx="197">
                  <c:v>792541.112157055</c:v>
                </c:pt>
                <c:pt idx="198">
                  <c:v>423629.212089717</c:v>
                </c:pt>
                <c:pt idx="199">
                  <c:v>115367.305649444</c:v>
                </c:pt>
              </c:numCache>
            </c:numRef>
          </c:xVal>
          <c:yVal>
            <c:numRef>
              <c:f>'MHC en EPP'!$I$2802:$I$3001</c:f>
              <c:numCache>
                <c:formatCode>General</c:formatCode>
                <c:ptCount val="200"/>
                <c:pt idx="0">
                  <c:v>5582.28</c:v>
                </c:pt>
                <c:pt idx="1">
                  <c:v>5600.67</c:v>
                </c:pt>
                <c:pt idx="2">
                  <c:v>5619.91</c:v>
                </c:pt>
                <c:pt idx="3">
                  <c:v>5589.11</c:v>
                </c:pt>
                <c:pt idx="4">
                  <c:v>4122.46</c:v>
                </c:pt>
                <c:pt idx="5">
                  <c:v>5623.54</c:v>
                </c:pt>
                <c:pt idx="6">
                  <c:v>5648.85</c:v>
                </c:pt>
                <c:pt idx="7">
                  <c:v>5611.35</c:v>
                </c:pt>
                <c:pt idx="8">
                  <c:v>5618.48</c:v>
                </c:pt>
                <c:pt idx="9">
                  <c:v>5630.91</c:v>
                </c:pt>
                <c:pt idx="10">
                  <c:v>5571.35</c:v>
                </c:pt>
                <c:pt idx="11">
                  <c:v>5608.97</c:v>
                </c:pt>
                <c:pt idx="12">
                  <c:v>5619.26</c:v>
                </c:pt>
                <c:pt idx="13">
                  <c:v>5607.59</c:v>
                </c:pt>
                <c:pt idx="14">
                  <c:v>5593.15</c:v>
                </c:pt>
                <c:pt idx="15">
                  <c:v>5609.72</c:v>
                </c:pt>
                <c:pt idx="16">
                  <c:v>5593.9</c:v>
                </c:pt>
                <c:pt idx="17">
                  <c:v>5587.64</c:v>
                </c:pt>
                <c:pt idx="18">
                  <c:v>5577.03</c:v>
                </c:pt>
                <c:pt idx="19">
                  <c:v>5616.3</c:v>
                </c:pt>
                <c:pt idx="20">
                  <c:v>5582.18</c:v>
                </c:pt>
                <c:pt idx="21">
                  <c:v>5593.22</c:v>
                </c:pt>
                <c:pt idx="22">
                  <c:v>5598.19</c:v>
                </c:pt>
                <c:pt idx="23">
                  <c:v>5679.98</c:v>
                </c:pt>
                <c:pt idx="24">
                  <c:v>5605.15</c:v>
                </c:pt>
                <c:pt idx="25">
                  <c:v>5620.18</c:v>
                </c:pt>
                <c:pt idx="26">
                  <c:v>5588.37</c:v>
                </c:pt>
                <c:pt idx="27">
                  <c:v>5588.2</c:v>
                </c:pt>
                <c:pt idx="28">
                  <c:v>5582.06</c:v>
                </c:pt>
                <c:pt idx="29">
                  <c:v>5617.77</c:v>
                </c:pt>
                <c:pt idx="30">
                  <c:v>5604.41</c:v>
                </c:pt>
                <c:pt idx="31">
                  <c:v>5614.71</c:v>
                </c:pt>
                <c:pt idx="32">
                  <c:v>5590.93</c:v>
                </c:pt>
                <c:pt idx="33">
                  <c:v>5591.28</c:v>
                </c:pt>
                <c:pt idx="34">
                  <c:v>5591.43</c:v>
                </c:pt>
                <c:pt idx="35">
                  <c:v>5610.3</c:v>
                </c:pt>
                <c:pt idx="36">
                  <c:v>5593.81</c:v>
                </c:pt>
                <c:pt idx="37">
                  <c:v>5613.19</c:v>
                </c:pt>
                <c:pt idx="38">
                  <c:v>5599.58</c:v>
                </c:pt>
                <c:pt idx="39">
                  <c:v>5547.24</c:v>
                </c:pt>
                <c:pt idx="40">
                  <c:v>5589.2</c:v>
                </c:pt>
                <c:pt idx="41">
                  <c:v>5560.55</c:v>
                </c:pt>
                <c:pt idx="42">
                  <c:v>5594.32</c:v>
                </c:pt>
                <c:pt idx="43">
                  <c:v>5598.69</c:v>
                </c:pt>
                <c:pt idx="44">
                  <c:v>5720.55</c:v>
                </c:pt>
                <c:pt idx="45">
                  <c:v>5623.59</c:v>
                </c:pt>
                <c:pt idx="46">
                  <c:v>5112.09</c:v>
                </c:pt>
                <c:pt idx="47">
                  <c:v>5570.04</c:v>
                </c:pt>
                <c:pt idx="48">
                  <c:v>5345.22</c:v>
                </c:pt>
                <c:pt idx="49">
                  <c:v>5574.03</c:v>
                </c:pt>
                <c:pt idx="50">
                  <c:v>5592.32</c:v>
                </c:pt>
                <c:pt idx="51">
                  <c:v>5628.29</c:v>
                </c:pt>
                <c:pt idx="52">
                  <c:v>5603.42</c:v>
                </c:pt>
                <c:pt idx="53">
                  <c:v>5602.32</c:v>
                </c:pt>
                <c:pt idx="54">
                  <c:v>5569.42</c:v>
                </c:pt>
                <c:pt idx="55">
                  <c:v>5762.87</c:v>
                </c:pt>
                <c:pt idx="56">
                  <c:v>5593.67</c:v>
                </c:pt>
                <c:pt idx="57">
                  <c:v>5624.29</c:v>
                </c:pt>
                <c:pt idx="58">
                  <c:v>5624.26</c:v>
                </c:pt>
                <c:pt idx="59">
                  <c:v>5631.94</c:v>
                </c:pt>
                <c:pt idx="60">
                  <c:v>5784.73</c:v>
                </c:pt>
                <c:pt idx="61">
                  <c:v>5534.7</c:v>
                </c:pt>
                <c:pt idx="62">
                  <c:v>5529.06</c:v>
                </c:pt>
                <c:pt idx="63">
                  <c:v>5620.38</c:v>
                </c:pt>
                <c:pt idx="64">
                  <c:v>5631.42</c:v>
                </c:pt>
                <c:pt idx="65">
                  <c:v>5586.8</c:v>
                </c:pt>
                <c:pt idx="66">
                  <c:v>5604.29</c:v>
                </c:pt>
                <c:pt idx="67">
                  <c:v>5575.2</c:v>
                </c:pt>
                <c:pt idx="68">
                  <c:v>5608.08</c:v>
                </c:pt>
                <c:pt idx="69">
                  <c:v>5658.84</c:v>
                </c:pt>
                <c:pt idx="70">
                  <c:v>5595.97</c:v>
                </c:pt>
                <c:pt idx="71">
                  <c:v>5600.13</c:v>
                </c:pt>
                <c:pt idx="72">
                  <c:v>5589.27</c:v>
                </c:pt>
                <c:pt idx="73">
                  <c:v>5631.43</c:v>
                </c:pt>
                <c:pt idx="74">
                  <c:v>5653.79</c:v>
                </c:pt>
                <c:pt idx="75">
                  <c:v>5612.82</c:v>
                </c:pt>
                <c:pt idx="76">
                  <c:v>2385.33</c:v>
                </c:pt>
                <c:pt idx="77">
                  <c:v>5656.74</c:v>
                </c:pt>
                <c:pt idx="78">
                  <c:v>5583.2</c:v>
                </c:pt>
                <c:pt idx="79">
                  <c:v>5613.08</c:v>
                </c:pt>
                <c:pt idx="80">
                  <c:v>4549.17</c:v>
                </c:pt>
                <c:pt idx="81">
                  <c:v>5586.02</c:v>
                </c:pt>
                <c:pt idx="82">
                  <c:v>5592.87</c:v>
                </c:pt>
                <c:pt idx="83">
                  <c:v>5605.69</c:v>
                </c:pt>
                <c:pt idx="84">
                  <c:v>5606.86</c:v>
                </c:pt>
                <c:pt idx="85">
                  <c:v>5874.43</c:v>
                </c:pt>
                <c:pt idx="86">
                  <c:v>5592.88</c:v>
                </c:pt>
                <c:pt idx="87">
                  <c:v>5646.11</c:v>
                </c:pt>
                <c:pt idx="88">
                  <c:v>3357.28</c:v>
                </c:pt>
                <c:pt idx="89">
                  <c:v>5585.2</c:v>
                </c:pt>
                <c:pt idx="90">
                  <c:v>5697.86</c:v>
                </c:pt>
                <c:pt idx="91">
                  <c:v>5581.74</c:v>
                </c:pt>
                <c:pt idx="92">
                  <c:v>5613.93</c:v>
                </c:pt>
                <c:pt idx="93">
                  <c:v>5580.24</c:v>
                </c:pt>
                <c:pt idx="94">
                  <c:v>5609.93</c:v>
                </c:pt>
                <c:pt idx="95">
                  <c:v>2194.01</c:v>
                </c:pt>
                <c:pt idx="96">
                  <c:v>5657.28</c:v>
                </c:pt>
                <c:pt idx="97">
                  <c:v>5589.7</c:v>
                </c:pt>
                <c:pt idx="98">
                  <c:v>5597.15</c:v>
                </c:pt>
                <c:pt idx="99">
                  <c:v>5598.31</c:v>
                </c:pt>
                <c:pt idx="100">
                  <c:v>5580.96</c:v>
                </c:pt>
                <c:pt idx="101">
                  <c:v>5607.81</c:v>
                </c:pt>
                <c:pt idx="102">
                  <c:v>5584.08</c:v>
                </c:pt>
                <c:pt idx="103">
                  <c:v>5598.03</c:v>
                </c:pt>
                <c:pt idx="104">
                  <c:v>5630.44</c:v>
                </c:pt>
                <c:pt idx="105">
                  <c:v>5621.95</c:v>
                </c:pt>
                <c:pt idx="106">
                  <c:v>5624.66</c:v>
                </c:pt>
                <c:pt idx="107">
                  <c:v>5629.01</c:v>
                </c:pt>
                <c:pt idx="108">
                  <c:v>5695.44</c:v>
                </c:pt>
                <c:pt idx="109">
                  <c:v>5599.62</c:v>
                </c:pt>
                <c:pt idx="110">
                  <c:v>5630.27</c:v>
                </c:pt>
                <c:pt idx="111">
                  <c:v>5619.42</c:v>
                </c:pt>
                <c:pt idx="112">
                  <c:v>5611.66</c:v>
                </c:pt>
                <c:pt idx="113">
                  <c:v>5587.93</c:v>
                </c:pt>
                <c:pt idx="114">
                  <c:v>5612.36</c:v>
                </c:pt>
                <c:pt idx="115">
                  <c:v>5655.49</c:v>
                </c:pt>
                <c:pt idx="116">
                  <c:v>5619.54</c:v>
                </c:pt>
                <c:pt idx="117">
                  <c:v>5641.94</c:v>
                </c:pt>
                <c:pt idx="118">
                  <c:v>5625.25</c:v>
                </c:pt>
                <c:pt idx="119">
                  <c:v>5590.23</c:v>
                </c:pt>
                <c:pt idx="120">
                  <c:v>5618.16</c:v>
                </c:pt>
                <c:pt idx="121">
                  <c:v>5579.91</c:v>
                </c:pt>
                <c:pt idx="122">
                  <c:v>5589.44</c:v>
                </c:pt>
                <c:pt idx="123">
                  <c:v>5610.63</c:v>
                </c:pt>
                <c:pt idx="124">
                  <c:v>5609.44</c:v>
                </c:pt>
                <c:pt idx="125">
                  <c:v>5618.36</c:v>
                </c:pt>
                <c:pt idx="126">
                  <c:v>5597.41</c:v>
                </c:pt>
                <c:pt idx="127">
                  <c:v>5602.15</c:v>
                </c:pt>
                <c:pt idx="128">
                  <c:v>5581.7</c:v>
                </c:pt>
                <c:pt idx="129">
                  <c:v>5603.27</c:v>
                </c:pt>
                <c:pt idx="130">
                  <c:v>5601.22</c:v>
                </c:pt>
                <c:pt idx="131">
                  <c:v>5617.71</c:v>
                </c:pt>
                <c:pt idx="132">
                  <c:v>5610.44</c:v>
                </c:pt>
                <c:pt idx="133">
                  <c:v>5631.19</c:v>
                </c:pt>
                <c:pt idx="134">
                  <c:v>5627.78</c:v>
                </c:pt>
                <c:pt idx="135">
                  <c:v>5601.08</c:v>
                </c:pt>
                <c:pt idx="136">
                  <c:v>5615.6</c:v>
                </c:pt>
                <c:pt idx="137">
                  <c:v>5577.04</c:v>
                </c:pt>
                <c:pt idx="138">
                  <c:v>5611.87</c:v>
                </c:pt>
                <c:pt idx="139">
                  <c:v>5589.37</c:v>
                </c:pt>
                <c:pt idx="140">
                  <c:v>5602.46</c:v>
                </c:pt>
                <c:pt idx="141">
                  <c:v>5608.51</c:v>
                </c:pt>
                <c:pt idx="142">
                  <c:v>5588.93</c:v>
                </c:pt>
                <c:pt idx="143">
                  <c:v>5600.76</c:v>
                </c:pt>
                <c:pt idx="144">
                  <c:v>5614.87</c:v>
                </c:pt>
                <c:pt idx="145">
                  <c:v>5589.38</c:v>
                </c:pt>
                <c:pt idx="146">
                  <c:v>5609.08</c:v>
                </c:pt>
                <c:pt idx="147">
                  <c:v>5646.58</c:v>
                </c:pt>
                <c:pt idx="148">
                  <c:v>5586.08</c:v>
                </c:pt>
                <c:pt idx="149">
                  <c:v>5613.85</c:v>
                </c:pt>
                <c:pt idx="150">
                  <c:v>5598.32</c:v>
                </c:pt>
                <c:pt idx="151">
                  <c:v>5628.9</c:v>
                </c:pt>
                <c:pt idx="152">
                  <c:v>5606.66</c:v>
                </c:pt>
                <c:pt idx="153">
                  <c:v>5545.65</c:v>
                </c:pt>
                <c:pt idx="154">
                  <c:v>5653.11</c:v>
                </c:pt>
                <c:pt idx="155">
                  <c:v>5449.58</c:v>
                </c:pt>
                <c:pt idx="156">
                  <c:v>5616.84</c:v>
                </c:pt>
                <c:pt idx="157">
                  <c:v>5599.12</c:v>
                </c:pt>
                <c:pt idx="158">
                  <c:v>5589.37</c:v>
                </c:pt>
                <c:pt idx="159">
                  <c:v>5598.62</c:v>
                </c:pt>
                <c:pt idx="160">
                  <c:v>5625.34</c:v>
                </c:pt>
                <c:pt idx="161">
                  <c:v>5628.42</c:v>
                </c:pt>
                <c:pt idx="162">
                  <c:v>5715.03</c:v>
                </c:pt>
                <c:pt idx="163">
                  <c:v>5590.08</c:v>
                </c:pt>
                <c:pt idx="164">
                  <c:v>5630.4</c:v>
                </c:pt>
                <c:pt idx="165">
                  <c:v>5609.28</c:v>
                </c:pt>
                <c:pt idx="166">
                  <c:v>5588.13</c:v>
                </c:pt>
                <c:pt idx="167">
                  <c:v>5576.6</c:v>
                </c:pt>
                <c:pt idx="168">
                  <c:v>5557.29</c:v>
                </c:pt>
                <c:pt idx="169">
                  <c:v>5647.7</c:v>
                </c:pt>
                <c:pt idx="170">
                  <c:v>5604.67</c:v>
                </c:pt>
                <c:pt idx="171">
                  <c:v>5567.65</c:v>
                </c:pt>
                <c:pt idx="172">
                  <c:v>5582.08</c:v>
                </c:pt>
                <c:pt idx="173">
                  <c:v>5611.13</c:v>
                </c:pt>
                <c:pt idx="174">
                  <c:v>5578.32</c:v>
                </c:pt>
                <c:pt idx="175">
                  <c:v>5619.49</c:v>
                </c:pt>
                <c:pt idx="176">
                  <c:v>5123.2</c:v>
                </c:pt>
                <c:pt idx="177">
                  <c:v>5630.15</c:v>
                </c:pt>
                <c:pt idx="178">
                  <c:v>5619.6</c:v>
                </c:pt>
                <c:pt idx="179">
                  <c:v>5637.16</c:v>
                </c:pt>
                <c:pt idx="180">
                  <c:v>5619.85</c:v>
                </c:pt>
                <c:pt idx="181">
                  <c:v>5586.62</c:v>
                </c:pt>
                <c:pt idx="182">
                  <c:v>5579.53</c:v>
                </c:pt>
                <c:pt idx="183">
                  <c:v>5580.15</c:v>
                </c:pt>
                <c:pt idx="184">
                  <c:v>5572.81</c:v>
                </c:pt>
                <c:pt idx="185">
                  <c:v>5608.02</c:v>
                </c:pt>
                <c:pt idx="186">
                  <c:v>5604.13</c:v>
                </c:pt>
                <c:pt idx="187">
                  <c:v>5568.31</c:v>
                </c:pt>
                <c:pt idx="188">
                  <c:v>5339.38</c:v>
                </c:pt>
                <c:pt idx="189">
                  <c:v>5536.14</c:v>
                </c:pt>
                <c:pt idx="190">
                  <c:v>5592.07</c:v>
                </c:pt>
                <c:pt idx="191">
                  <c:v>5606.68</c:v>
                </c:pt>
                <c:pt idx="192">
                  <c:v>5592.24</c:v>
                </c:pt>
                <c:pt idx="193">
                  <c:v>5607.78</c:v>
                </c:pt>
                <c:pt idx="194">
                  <c:v>5216.32</c:v>
                </c:pt>
                <c:pt idx="195">
                  <c:v>5604.35</c:v>
                </c:pt>
                <c:pt idx="196">
                  <c:v>5619.65</c:v>
                </c:pt>
                <c:pt idx="197">
                  <c:v>5593.17</c:v>
                </c:pt>
                <c:pt idx="198">
                  <c:v>5577.89</c:v>
                </c:pt>
                <c:pt idx="199">
                  <c:v>5600.26</c:v>
                </c:pt>
              </c:numCache>
            </c:numRef>
          </c:yVal>
          <c:smooth val="1"/>
        </c:ser>
        <c:axId val="39030606"/>
        <c:axId val="40848369"/>
      </c:scatterChart>
      <c:valAx>
        <c:axId val="39030606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0848369"/>
        <c:crosses val="autoZero"/>
        <c:crossBetween val="midCat"/>
      </c:valAx>
      <c:valAx>
        <c:axId val="40848369"/>
        <c:scaling>
          <c:orientation val="minMax"/>
          <c:min val="20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9030606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2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'MHC en EPP'!$I$402:$I$600</c:f>
              <c:numCache>
                <c:formatCode>General</c:formatCode>
                <c:ptCount val="199"/>
                <c:pt idx="0">
                  <c:v>578783.044582023</c:v>
                </c:pt>
                <c:pt idx="1">
                  <c:v>2905357.30387699</c:v>
                </c:pt>
                <c:pt idx="2">
                  <c:v>322660.074689319</c:v>
                </c:pt>
                <c:pt idx="3">
                  <c:v>622278.935334937</c:v>
                </c:pt>
                <c:pt idx="4">
                  <c:v>22919.1707419061</c:v>
                </c:pt>
                <c:pt idx="5">
                  <c:v>18871.6163939017</c:v>
                </c:pt>
                <c:pt idx="6">
                  <c:v>30961.685864564</c:v>
                </c:pt>
                <c:pt idx="7">
                  <c:v>33182.7924002246</c:v>
                </c:pt>
                <c:pt idx="8">
                  <c:v>15667.4096892326</c:v>
                </c:pt>
                <c:pt idx="9">
                  <c:v>23701.8693573379</c:v>
                </c:pt>
                <c:pt idx="10">
                  <c:v>48058.9568572738</c:v>
                </c:pt>
                <c:pt idx="11">
                  <c:v>336481.537664407</c:v>
                </c:pt>
                <c:pt idx="12">
                  <c:v>108690.263093474</c:v>
                </c:pt>
                <c:pt idx="13">
                  <c:v>1305953.75965451</c:v>
                </c:pt>
                <c:pt idx="14">
                  <c:v>310.749114668283</c:v>
                </c:pt>
                <c:pt idx="15">
                  <c:v>20009.9452339851</c:v>
                </c:pt>
                <c:pt idx="16">
                  <c:v>31178.6200770347</c:v>
                </c:pt>
                <c:pt idx="17">
                  <c:v>6675.57439191229</c:v>
                </c:pt>
                <c:pt idx="18">
                  <c:v>1543576.64897813</c:v>
                </c:pt>
                <c:pt idx="19">
                  <c:v>12561.3032412492</c:v>
                </c:pt>
                <c:pt idx="20">
                  <c:v>1983368.44768087</c:v>
                </c:pt>
                <c:pt idx="21">
                  <c:v>1192135.71738949</c:v>
                </c:pt>
                <c:pt idx="22">
                  <c:v>3980494.24176936</c:v>
                </c:pt>
                <c:pt idx="23">
                  <c:v>256090.990567224</c:v>
                </c:pt>
                <c:pt idx="24">
                  <c:v>6245623.69484616</c:v>
                </c:pt>
                <c:pt idx="25">
                  <c:v>3917149.07667884</c:v>
                </c:pt>
                <c:pt idx="26">
                  <c:v>773860.00174594</c:v>
                </c:pt>
                <c:pt idx="27">
                  <c:v>521382.247706482</c:v>
                </c:pt>
                <c:pt idx="28">
                  <c:v>9390672.6129274</c:v>
                </c:pt>
                <c:pt idx="29">
                  <c:v>382491.246006018</c:v>
                </c:pt>
                <c:pt idx="30">
                  <c:v>1829098.94817406</c:v>
                </c:pt>
                <c:pt idx="31">
                  <c:v>532683.199965624</c:v>
                </c:pt>
                <c:pt idx="32">
                  <c:v>3435170.51942257</c:v>
                </c:pt>
                <c:pt idx="33">
                  <c:v>186611.300716023</c:v>
                </c:pt>
                <c:pt idx="34">
                  <c:v>20189.8828966825</c:v>
                </c:pt>
                <c:pt idx="35">
                  <c:v>661553.299765856</c:v>
                </c:pt>
                <c:pt idx="36">
                  <c:v>3802739.71147154</c:v>
                </c:pt>
                <c:pt idx="37">
                  <c:v>244605.067442491</c:v>
                </c:pt>
                <c:pt idx="38">
                  <c:v>4703.56445793634</c:v>
                </c:pt>
                <c:pt idx="39">
                  <c:v>410544.085640868</c:v>
                </c:pt>
                <c:pt idx="40">
                  <c:v>2946528.86554858</c:v>
                </c:pt>
                <c:pt idx="41">
                  <c:v>30162.6364787196</c:v>
                </c:pt>
                <c:pt idx="42">
                  <c:v>422900.222848793</c:v>
                </c:pt>
                <c:pt idx="43">
                  <c:v>1512214.99438697</c:v>
                </c:pt>
                <c:pt idx="44">
                  <c:v>192390.445370683</c:v>
                </c:pt>
                <c:pt idx="45">
                  <c:v>16581.4688734266</c:v>
                </c:pt>
                <c:pt idx="46">
                  <c:v>25243.2692736491</c:v>
                </c:pt>
                <c:pt idx="47">
                  <c:v>140361.774476527</c:v>
                </c:pt>
                <c:pt idx="48">
                  <c:v>7086.29128137097</c:v>
                </c:pt>
                <c:pt idx="49">
                  <c:v>4123.32948899278</c:v>
                </c:pt>
                <c:pt idx="50">
                  <c:v>334485.772816398</c:v>
                </c:pt>
                <c:pt idx="51">
                  <c:v>250890.143554819</c:v>
                </c:pt>
                <c:pt idx="52">
                  <c:v>157211.966447275</c:v>
                </c:pt>
                <c:pt idx="53">
                  <c:v>127147.492560983</c:v>
                </c:pt>
                <c:pt idx="54">
                  <c:v>252.720399831891</c:v>
                </c:pt>
                <c:pt idx="55">
                  <c:v>16309.1978023818</c:v>
                </c:pt>
                <c:pt idx="56">
                  <c:v>144627.540246416</c:v>
                </c:pt>
                <c:pt idx="57">
                  <c:v>8152.41801487975</c:v>
                </c:pt>
                <c:pt idx="58">
                  <c:v>665825.67801139</c:v>
                </c:pt>
                <c:pt idx="59">
                  <c:v>104791.399392902</c:v>
                </c:pt>
                <c:pt idx="60">
                  <c:v>2594.97447293334</c:v>
                </c:pt>
                <c:pt idx="61">
                  <c:v>15585.4246562156</c:v>
                </c:pt>
                <c:pt idx="62">
                  <c:v>297662.667937665</c:v>
                </c:pt>
                <c:pt idx="63">
                  <c:v>313061.585214608</c:v>
                </c:pt>
                <c:pt idx="64">
                  <c:v>73448.8421588749</c:v>
                </c:pt>
                <c:pt idx="65">
                  <c:v>150799.964744455</c:v>
                </c:pt>
                <c:pt idx="66">
                  <c:v>10057524.5189818</c:v>
                </c:pt>
                <c:pt idx="67">
                  <c:v>152990.336551054</c:v>
                </c:pt>
                <c:pt idx="68">
                  <c:v>32162.8066548817</c:v>
                </c:pt>
                <c:pt idx="69">
                  <c:v>52655.8483288487</c:v>
                </c:pt>
                <c:pt idx="70">
                  <c:v>325258.758513258</c:v>
                </c:pt>
                <c:pt idx="71">
                  <c:v>94570.0677140743</c:v>
                </c:pt>
                <c:pt idx="72">
                  <c:v>462897.249237871</c:v>
                </c:pt>
                <c:pt idx="73">
                  <c:v>168932.807626332</c:v>
                </c:pt>
                <c:pt idx="74">
                  <c:v>3013.3390523219</c:v>
                </c:pt>
                <c:pt idx="75">
                  <c:v>14721.030076247</c:v>
                </c:pt>
                <c:pt idx="76">
                  <c:v>33869.6602332756</c:v>
                </c:pt>
                <c:pt idx="77">
                  <c:v>5065.8683580561</c:v>
                </c:pt>
                <c:pt idx="78">
                  <c:v>1122559.42355604</c:v>
                </c:pt>
                <c:pt idx="79">
                  <c:v>73687.0720146031</c:v>
                </c:pt>
                <c:pt idx="80">
                  <c:v>25615.7632093247</c:v>
                </c:pt>
                <c:pt idx="81">
                  <c:v>13492.5395573131</c:v>
                </c:pt>
                <c:pt idx="82">
                  <c:v>82598.517013435</c:v>
                </c:pt>
                <c:pt idx="83">
                  <c:v>24206.0652700492</c:v>
                </c:pt>
                <c:pt idx="84">
                  <c:v>285499.925990036</c:v>
                </c:pt>
                <c:pt idx="85">
                  <c:v>60.1710236610117</c:v>
                </c:pt>
                <c:pt idx="86">
                  <c:v>1159.81013630647</c:v>
                </c:pt>
                <c:pt idx="87">
                  <c:v>23341.9642731699</c:v>
                </c:pt>
                <c:pt idx="88">
                  <c:v>3387.27299711928</c:v>
                </c:pt>
                <c:pt idx="89">
                  <c:v>202055.371339204</c:v>
                </c:pt>
                <c:pt idx="90">
                  <c:v>72238.8627001303</c:v>
                </c:pt>
                <c:pt idx="91">
                  <c:v>189227.041771973</c:v>
                </c:pt>
                <c:pt idx="92">
                  <c:v>137306.627431334</c:v>
                </c:pt>
                <c:pt idx="93">
                  <c:v>268408.830637885</c:v>
                </c:pt>
                <c:pt idx="94">
                  <c:v>347748.36759664</c:v>
                </c:pt>
                <c:pt idx="95">
                  <c:v>6615.22514937444</c:v>
                </c:pt>
                <c:pt idx="96">
                  <c:v>3364.65546639427</c:v>
                </c:pt>
                <c:pt idx="97">
                  <c:v>42439.069188499</c:v>
                </c:pt>
                <c:pt idx="98">
                  <c:v>252043.789124527</c:v>
                </c:pt>
                <c:pt idx="99">
                  <c:v>15352.5174612099</c:v>
                </c:pt>
                <c:pt idx="100">
                  <c:v>390887.488692039</c:v>
                </c:pt>
                <c:pt idx="101">
                  <c:v>488848.120759712</c:v>
                </c:pt>
                <c:pt idx="102">
                  <c:v>175438.174622795</c:v>
                </c:pt>
                <c:pt idx="103">
                  <c:v>36235.7287502197</c:v>
                </c:pt>
                <c:pt idx="104">
                  <c:v>33466.9164887412</c:v>
                </c:pt>
                <c:pt idx="105">
                  <c:v>736615.918738029</c:v>
                </c:pt>
                <c:pt idx="106">
                  <c:v>29195.607335421</c:v>
                </c:pt>
                <c:pt idx="107">
                  <c:v>10190.2185866886</c:v>
                </c:pt>
                <c:pt idx="108">
                  <c:v>507.039040493183</c:v>
                </c:pt>
                <c:pt idx="109">
                  <c:v>18105.561585461</c:v>
                </c:pt>
                <c:pt idx="110">
                  <c:v>100149.281987455</c:v>
                </c:pt>
                <c:pt idx="111">
                  <c:v>1146992.02955397</c:v>
                </c:pt>
                <c:pt idx="112">
                  <c:v>2552002.76152548</c:v>
                </c:pt>
                <c:pt idx="113">
                  <c:v>1556484.85771835</c:v>
                </c:pt>
                <c:pt idx="114">
                  <c:v>663870.086352591</c:v>
                </c:pt>
                <c:pt idx="115">
                  <c:v>27115.3428447954</c:v>
                </c:pt>
                <c:pt idx="116">
                  <c:v>59778.9799362419</c:v>
                </c:pt>
                <c:pt idx="117">
                  <c:v>50534.61949623</c:v>
                </c:pt>
                <c:pt idx="118">
                  <c:v>27996.2298223777</c:v>
                </c:pt>
                <c:pt idx="119">
                  <c:v>224544.281860651</c:v>
                </c:pt>
                <c:pt idx="120">
                  <c:v>473590.628609707</c:v>
                </c:pt>
                <c:pt idx="121">
                  <c:v>940274.590251078</c:v>
                </c:pt>
                <c:pt idx="122">
                  <c:v>2348039.04273764</c:v>
                </c:pt>
                <c:pt idx="123">
                  <c:v>7740129.02024721</c:v>
                </c:pt>
                <c:pt idx="124">
                  <c:v>180238.805285277</c:v>
                </c:pt>
                <c:pt idx="125">
                  <c:v>7905771.3579536</c:v>
                </c:pt>
                <c:pt idx="126">
                  <c:v>10328558.1751093</c:v>
                </c:pt>
                <c:pt idx="127">
                  <c:v>7895.33023871383</c:v>
                </c:pt>
                <c:pt idx="128">
                  <c:v>226263.343281779</c:v>
                </c:pt>
                <c:pt idx="129">
                  <c:v>317742.2013112</c:v>
                </c:pt>
                <c:pt idx="130">
                  <c:v>2143304.1259655</c:v>
                </c:pt>
                <c:pt idx="131">
                  <c:v>439706.868876856</c:v>
                </c:pt>
                <c:pt idx="132">
                  <c:v>139657.974804793</c:v>
                </c:pt>
                <c:pt idx="133">
                  <c:v>13865.6425470771</c:v>
                </c:pt>
                <c:pt idx="134">
                  <c:v>1901520.44818217</c:v>
                </c:pt>
                <c:pt idx="135">
                  <c:v>310400.419838127</c:v>
                </c:pt>
                <c:pt idx="136">
                  <c:v>6490744.29059715</c:v>
                </c:pt>
                <c:pt idx="137">
                  <c:v>5568467.63754493</c:v>
                </c:pt>
                <c:pt idx="138">
                  <c:v>9373695.46621071</c:v>
                </c:pt>
                <c:pt idx="139">
                  <c:v>680.290537211355</c:v>
                </c:pt>
                <c:pt idx="140">
                  <c:v>3465496.78275804</c:v>
                </c:pt>
                <c:pt idx="141">
                  <c:v>2803744.92187287</c:v>
                </c:pt>
                <c:pt idx="142">
                  <c:v>690420.121651754</c:v>
                </c:pt>
                <c:pt idx="143">
                  <c:v>91810.9962523705</c:v>
                </c:pt>
                <c:pt idx="144">
                  <c:v>285628.671555735</c:v>
                </c:pt>
                <c:pt idx="145">
                  <c:v>116623.749486555</c:v>
                </c:pt>
                <c:pt idx="146">
                  <c:v>21378.3606852179</c:v>
                </c:pt>
                <c:pt idx="147">
                  <c:v>14099.8648540057</c:v>
                </c:pt>
                <c:pt idx="148">
                  <c:v>351542.793918512</c:v>
                </c:pt>
                <c:pt idx="149">
                  <c:v>207560.304905154</c:v>
                </c:pt>
                <c:pt idx="150">
                  <c:v>298621.175019443</c:v>
                </c:pt>
                <c:pt idx="151">
                  <c:v>2262473.49435623</c:v>
                </c:pt>
                <c:pt idx="152">
                  <c:v>1125196.31192209</c:v>
                </c:pt>
                <c:pt idx="153">
                  <c:v>315468.789980888</c:v>
                </c:pt>
                <c:pt idx="154">
                  <c:v>23801.9204842313</c:v>
                </c:pt>
                <c:pt idx="155">
                  <c:v>15120.3484624661</c:v>
                </c:pt>
                <c:pt idx="156">
                  <c:v>58322.623309288</c:v>
                </c:pt>
                <c:pt idx="157">
                  <c:v>228890.437890339</c:v>
                </c:pt>
                <c:pt idx="158">
                  <c:v>592337.188968451</c:v>
                </c:pt>
                <c:pt idx="159">
                  <c:v>2087452.73122655</c:v>
                </c:pt>
                <c:pt idx="160">
                  <c:v>226716.015338162</c:v>
                </c:pt>
                <c:pt idx="161">
                  <c:v>24185.4738136629</c:v>
                </c:pt>
                <c:pt idx="162">
                  <c:v>47280.9985453479</c:v>
                </c:pt>
                <c:pt idx="163">
                  <c:v>1321068.99515176</c:v>
                </c:pt>
                <c:pt idx="164">
                  <c:v>150568.214365089</c:v>
                </c:pt>
                <c:pt idx="165">
                  <c:v>603809.163977689</c:v>
                </c:pt>
                <c:pt idx="166">
                  <c:v>126245.913737844</c:v>
                </c:pt>
                <c:pt idx="167">
                  <c:v>19470.4325590113</c:v>
                </c:pt>
                <c:pt idx="168">
                  <c:v>127234.972419075</c:v>
                </c:pt>
                <c:pt idx="169">
                  <c:v>163316.250272384</c:v>
                </c:pt>
                <c:pt idx="170">
                  <c:v>653163.187847024</c:v>
                </c:pt>
                <c:pt idx="171">
                  <c:v>10500.2587211088</c:v>
                </c:pt>
                <c:pt idx="172">
                  <c:v>48691.0006685422</c:v>
                </c:pt>
                <c:pt idx="173">
                  <c:v>652863.065641389</c:v>
                </c:pt>
                <c:pt idx="174">
                  <c:v>767146.750880033</c:v>
                </c:pt>
                <c:pt idx="175">
                  <c:v>283442.911250852</c:v>
                </c:pt>
                <c:pt idx="176">
                  <c:v>205785.41927266</c:v>
                </c:pt>
                <c:pt idx="177">
                  <c:v>20842.4755161691</c:v>
                </c:pt>
                <c:pt idx="178">
                  <c:v>92743.8029233069</c:v>
                </c:pt>
                <c:pt idx="179">
                  <c:v>1377615.43489147</c:v>
                </c:pt>
                <c:pt idx="180">
                  <c:v>68830.3376487206</c:v>
                </c:pt>
                <c:pt idx="181">
                  <c:v>2771.99306870936</c:v>
                </c:pt>
                <c:pt idx="182">
                  <c:v>2662428.17173576</c:v>
                </c:pt>
                <c:pt idx="183">
                  <c:v>67711.4088312588</c:v>
                </c:pt>
                <c:pt idx="184">
                  <c:v>4385.4735903657</c:v>
                </c:pt>
                <c:pt idx="185">
                  <c:v>3822296.73978357</c:v>
                </c:pt>
                <c:pt idx="186">
                  <c:v>950280.05467373</c:v>
                </c:pt>
                <c:pt idx="187">
                  <c:v>2233519.25066061</c:v>
                </c:pt>
                <c:pt idx="188">
                  <c:v>37576.2727895009</c:v>
                </c:pt>
                <c:pt idx="189">
                  <c:v>118094.942760682</c:v>
                </c:pt>
                <c:pt idx="190">
                  <c:v>1482772.89994075</c:v>
                </c:pt>
                <c:pt idx="191">
                  <c:v>119585.823901096</c:v>
                </c:pt>
                <c:pt idx="192">
                  <c:v>2304888.38830311</c:v>
                </c:pt>
                <c:pt idx="193">
                  <c:v>3218728.01487155</c:v>
                </c:pt>
                <c:pt idx="194">
                  <c:v>34965.3033161783</c:v>
                </c:pt>
                <c:pt idx="195">
                  <c:v>32307.8754525978</c:v>
                </c:pt>
                <c:pt idx="196">
                  <c:v>260855.705405246</c:v>
                </c:pt>
                <c:pt idx="197">
                  <c:v>8808409.16255299</c:v>
                </c:pt>
                <c:pt idx="198">
                  <c:v>1896330.80493948</c:v>
                </c:pt>
              </c:numCache>
            </c:numRef>
          </c:xVal>
          <c:yVal>
            <c:numRef>
              <c:f>'MHC en EPP'!$I$3002:$I$3200</c:f>
              <c:numCache>
                <c:formatCode>General</c:formatCode>
                <c:ptCount val="199"/>
                <c:pt idx="0">
                  <c:v>5632.78</c:v>
                </c:pt>
                <c:pt idx="1">
                  <c:v>5627.62</c:v>
                </c:pt>
                <c:pt idx="2">
                  <c:v>5634.51</c:v>
                </c:pt>
                <c:pt idx="3">
                  <c:v>5655.97</c:v>
                </c:pt>
                <c:pt idx="4">
                  <c:v>5581.12</c:v>
                </c:pt>
                <c:pt idx="5">
                  <c:v>5660.3</c:v>
                </c:pt>
                <c:pt idx="6">
                  <c:v>5414.96</c:v>
                </c:pt>
                <c:pt idx="7">
                  <c:v>5616.05</c:v>
                </c:pt>
                <c:pt idx="8">
                  <c:v>5649.36</c:v>
                </c:pt>
                <c:pt idx="9">
                  <c:v>5663.84</c:v>
                </c:pt>
                <c:pt idx="10">
                  <c:v>5629.16</c:v>
                </c:pt>
                <c:pt idx="11">
                  <c:v>5642.89</c:v>
                </c:pt>
                <c:pt idx="12">
                  <c:v>5639.01</c:v>
                </c:pt>
                <c:pt idx="13">
                  <c:v>5635.57</c:v>
                </c:pt>
                <c:pt idx="14">
                  <c:v>5614.84</c:v>
                </c:pt>
                <c:pt idx="15">
                  <c:v>5639.84</c:v>
                </c:pt>
                <c:pt idx="16">
                  <c:v>5644.03</c:v>
                </c:pt>
                <c:pt idx="17">
                  <c:v>5623.03</c:v>
                </c:pt>
                <c:pt idx="18">
                  <c:v>5632.39</c:v>
                </c:pt>
                <c:pt idx="19">
                  <c:v>5632.75</c:v>
                </c:pt>
                <c:pt idx="20">
                  <c:v>5648.64</c:v>
                </c:pt>
                <c:pt idx="21">
                  <c:v>5633.23</c:v>
                </c:pt>
                <c:pt idx="22">
                  <c:v>5628.84</c:v>
                </c:pt>
                <c:pt idx="23">
                  <c:v>5634.13</c:v>
                </c:pt>
                <c:pt idx="24">
                  <c:v>5644.95</c:v>
                </c:pt>
                <c:pt idx="25">
                  <c:v>5622.24</c:v>
                </c:pt>
                <c:pt idx="26">
                  <c:v>5630.13</c:v>
                </c:pt>
                <c:pt idx="27">
                  <c:v>5635.28</c:v>
                </c:pt>
                <c:pt idx="28">
                  <c:v>5613.59</c:v>
                </c:pt>
                <c:pt idx="29">
                  <c:v>5653.03</c:v>
                </c:pt>
                <c:pt idx="30">
                  <c:v>5617.46</c:v>
                </c:pt>
                <c:pt idx="31">
                  <c:v>5651.98</c:v>
                </c:pt>
                <c:pt idx="32">
                  <c:v>5648.29</c:v>
                </c:pt>
                <c:pt idx="33">
                  <c:v>5623.68</c:v>
                </c:pt>
                <c:pt idx="34">
                  <c:v>5661.15</c:v>
                </c:pt>
                <c:pt idx="35">
                  <c:v>5631.73</c:v>
                </c:pt>
                <c:pt idx="36">
                  <c:v>5661.06</c:v>
                </c:pt>
                <c:pt idx="37">
                  <c:v>5576.79</c:v>
                </c:pt>
                <c:pt idx="38">
                  <c:v>5615.43</c:v>
                </c:pt>
                <c:pt idx="39">
                  <c:v>5652.67</c:v>
                </c:pt>
                <c:pt idx="40">
                  <c:v>5595.98</c:v>
                </c:pt>
                <c:pt idx="41">
                  <c:v>5656.83</c:v>
                </c:pt>
                <c:pt idx="42">
                  <c:v>5659.99</c:v>
                </c:pt>
                <c:pt idx="43">
                  <c:v>5648.98</c:v>
                </c:pt>
                <c:pt idx="44">
                  <c:v>5659.98</c:v>
                </c:pt>
                <c:pt idx="45">
                  <c:v>5650.64</c:v>
                </c:pt>
                <c:pt idx="46">
                  <c:v>5719.93</c:v>
                </c:pt>
                <c:pt idx="47">
                  <c:v>5654.25</c:v>
                </c:pt>
                <c:pt idx="48">
                  <c:v>5624.27</c:v>
                </c:pt>
                <c:pt idx="49">
                  <c:v>5638.08</c:v>
                </c:pt>
                <c:pt idx="50">
                  <c:v>5624.82</c:v>
                </c:pt>
                <c:pt idx="51">
                  <c:v>5600.33</c:v>
                </c:pt>
                <c:pt idx="52">
                  <c:v>5622.84</c:v>
                </c:pt>
                <c:pt idx="53">
                  <c:v>5669.83</c:v>
                </c:pt>
                <c:pt idx="54">
                  <c:v>5605.66</c:v>
                </c:pt>
                <c:pt idx="55">
                  <c:v>5644.22</c:v>
                </c:pt>
                <c:pt idx="56">
                  <c:v>5647.54</c:v>
                </c:pt>
                <c:pt idx="57">
                  <c:v>5671.22</c:v>
                </c:pt>
                <c:pt idx="58">
                  <c:v>5661.58</c:v>
                </c:pt>
                <c:pt idx="59">
                  <c:v>5699.98</c:v>
                </c:pt>
                <c:pt idx="60">
                  <c:v>5240.92</c:v>
                </c:pt>
                <c:pt idx="61">
                  <c:v>5563.41</c:v>
                </c:pt>
                <c:pt idx="62">
                  <c:v>5605.08</c:v>
                </c:pt>
                <c:pt idx="63">
                  <c:v>5607.9</c:v>
                </c:pt>
                <c:pt idx="64">
                  <c:v>5637.54</c:v>
                </c:pt>
                <c:pt idx="65">
                  <c:v>5625.68</c:v>
                </c:pt>
                <c:pt idx="66">
                  <c:v>5647.69</c:v>
                </c:pt>
                <c:pt idx="67">
                  <c:v>5631.63</c:v>
                </c:pt>
                <c:pt idx="68">
                  <c:v>5643.92</c:v>
                </c:pt>
                <c:pt idx="69">
                  <c:v>5664.26</c:v>
                </c:pt>
                <c:pt idx="70">
                  <c:v>5641.88</c:v>
                </c:pt>
                <c:pt idx="71">
                  <c:v>5609.81</c:v>
                </c:pt>
                <c:pt idx="72">
                  <c:v>5640.09</c:v>
                </c:pt>
                <c:pt idx="73">
                  <c:v>5631.2</c:v>
                </c:pt>
                <c:pt idx="74">
                  <c:v>5606.74</c:v>
                </c:pt>
                <c:pt idx="75">
                  <c:v>5631.48</c:v>
                </c:pt>
                <c:pt idx="76">
                  <c:v>5613.81</c:v>
                </c:pt>
                <c:pt idx="77">
                  <c:v>3753.54</c:v>
                </c:pt>
                <c:pt idx="78">
                  <c:v>5645.57</c:v>
                </c:pt>
                <c:pt idx="79">
                  <c:v>5575.83</c:v>
                </c:pt>
                <c:pt idx="80">
                  <c:v>5594.45</c:v>
                </c:pt>
                <c:pt idx="81">
                  <c:v>5619.93</c:v>
                </c:pt>
                <c:pt idx="82">
                  <c:v>5629.72</c:v>
                </c:pt>
                <c:pt idx="83">
                  <c:v>5626.04</c:v>
                </c:pt>
                <c:pt idx="84">
                  <c:v>5616.84</c:v>
                </c:pt>
                <c:pt idx="85">
                  <c:v>985.99</c:v>
                </c:pt>
                <c:pt idx="86">
                  <c:v>4713.18</c:v>
                </c:pt>
                <c:pt idx="87">
                  <c:v>5687.73</c:v>
                </c:pt>
                <c:pt idx="88">
                  <c:v>5584.2</c:v>
                </c:pt>
                <c:pt idx="89">
                  <c:v>5654.51</c:v>
                </c:pt>
                <c:pt idx="90">
                  <c:v>5667.14</c:v>
                </c:pt>
                <c:pt idx="91">
                  <c:v>5595.07</c:v>
                </c:pt>
                <c:pt idx="92">
                  <c:v>5623.35</c:v>
                </c:pt>
                <c:pt idx="93">
                  <c:v>5671.24</c:v>
                </c:pt>
                <c:pt idx="94">
                  <c:v>5661.86</c:v>
                </c:pt>
                <c:pt idx="95">
                  <c:v>5698.59</c:v>
                </c:pt>
                <c:pt idx="96">
                  <c:v>5649.26</c:v>
                </c:pt>
                <c:pt idx="97">
                  <c:v>5647.8</c:v>
                </c:pt>
                <c:pt idx="98">
                  <c:v>5624.23</c:v>
                </c:pt>
                <c:pt idx="99">
                  <c:v>5593.73</c:v>
                </c:pt>
                <c:pt idx="100">
                  <c:v>5594.22</c:v>
                </c:pt>
                <c:pt idx="101">
                  <c:v>5625.4</c:v>
                </c:pt>
                <c:pt idx="102">
                  <c:v>5650.3</c:v>
                </c:pt>
                <c:pt idx="103">
                  <c:v>5644.67</c:v>
                </c:pt>
                <c:pt idx="104">
                  <c:v>5641.81</c:v>
                </c:pt>
                <c:pt idx="105">
                  <c:v>5643.44</c:v>
                </c:pt>
                <c:pt idx="106">
                  <c:v>5616.71</c:v>
                </c:pt>
                <c:pt idx="107">
                  <c:v>5649.05</c:v>
                </c:pt>
                <c:pt idx="108">
                  <c:v>5565.38</c:v>
                </c:pt>
                <c:pt idx="109">
                  <c:v>5648.64</c:v>
                </c:pt>
                <c:pt idx="110">
                  <c:v>5627.03</c:v>
                </c:pt>
                <c:pt idx="111">
                  <c:v>5648.24</c:v>
                </c:pt>
                <c:pt idx="112">
                  <c:v>5633.61</c:v>
                </c:pt>
                <c:pt idx="113">
                  <c:v>5652.6</c:v>
                </c:pt>
                <c:pt idx="114">
                  <c:v>5639.23</c:v>
                </c:pt>
                <c:pt idx="115">
                  <c:v>5696.64</c:v>
                </c:pt>
                <c:pt idx="116">
                  <c:v>5671.7</c:v>
                </c:pt>
                <c:pt idx="117">
                  <c:v>5651.27</c:v>
                </c:pt>
                <c:pt idx="118">
                  <c:v>5635.61</c:v>
                </c:pt>
                <c:pt idx="119">
                  <c:v>5651.43</c:v>
                </c:pt>
                <c:pt idx="120">
                  <c:v>5652.71</c:v>
                </c:pt>
                <c:pt idx="121">
                  <c:v>5632.6</c:v>
                </c:pt>
                <c:pt idx="122">
                  <c:v>5618.16</c:v>
                </c:pt>
                <c:pt idx="123">
                  <c:v>5626.19</c:v>
                </c:pt>
                <c:pt idx="124">
                  <c:v>5665.04</c:v>
                </c:pt>
                <c:pt idx="125">
                  <c:v>5617.24</c:v>
                </c:pt>
                <c:pt idx="126">
                  <c:v>5655.89</c:v>
                </c:pt>
                <c:pt idx="127">
                  <c:v>5626.51</c:v>
                </c:pt>
                <c:pt idx="128">
                  <c:v>5615.88</c:v>
                </c:pt>
                <c:pt idx="129">
                  <c:v>5614.44</c:v>
                </c:pt>
                <c:pt idx="130">
                  <c:v>5642.33</c:v>
                </c:pt>
                <c:pt idx="131">
                  <c:v>5638.73</c:v>
                </c:pt>
                <c:pt idx="132">
                  <c:v>5622.65</c:v>
                </c:pt>
                <c:pt idx="133">
                  <c:v>5633.57</c:v>
                </c:pt>
                <c:pt idx="134">
                  <c:v>5684.99</c:v>
                </c:pt>
                <c:pt idx="135">
                  <c:v>5634.6</c:v>
                </c:pt>
                <c:pt idx="136">
                  <c:v>5636.48</c:v>
                </c:pt>
                <c:pt idx="137">
                  <c:v>5647.32</c:v>
                </c:pt>
                <c:pt idx="138">
                  <c:v>5658.75</c:v>
                </c:pt>
                <c:pt idx="139">
                  <c:v>5653.95</c:v>
                </c:pt>
                <c:pt idx="140">
                  <c:v>5657.13</c:v>
                </c:pt>
                <c:pt idx="141">
                  <c:v>5589.26</c:v>
                </c:pt>
                <c:pt idx="142">
                  <c:v>5638.62</c:v>
                </c:pt>
                <c:pt idx="143">
                  <c:v>5621.9</c:v>
                </c:pt>
                <c:pt idx="144">
                  <c:v>5601.08</c:v>
                </c:pt>
                <c:pt idx="145">
                  <c:v>5633.93</c:v>
                </c:pt>
                <c:pt idx="146">
                  <c:v>5614.98</c:v>
                </c:pt>
                <c:pt idx="147">
                  <c:v>5662.86</c:v>
                </c:pt>
                <c:pt idx="148">
                  <c:v>5681.62</c:v>
                </c:pt>
                <c:pt idx="149">
                  <c:v>5625.14</c:v>
                </c:pt>
                <c:pt idx="150">
                  <c:v>5629.42</c:v>
                </c:pt>
                <c:pt idx="151">
                  <c:v>5636.55</c:v>
                </c:pt>
                <c:pt idx="152">
                  <c:v>5641.16</c:v>
                </c:pt>
                <c:pt idx="153">
                  <c:v>5605.04</c:v>
                </c:pt>
                <c:pt idx="154">
                  <c:v>5627.15</c:v>
                </c:pt>
                <c:pt idx="155">
                  <c:v>5559.78</c:v>
                </c:pt>
                <c:pt idx="156">
                  <c:v>5652.66</c:v>
                </c:pt>
                <c:pt idx="157">
                  <c:v>5639.92</c:v>
                </c:pt>
                <c:pt idx="158">
                  <c:v>5627.24</c:v>
                </c:pt>
                <c:pt idx="159">
                  <c:v>5638.74</c:v>
                </c:pt>
                <c:pt idx="160">
                  <c:v>5641.45</c:v>
                </c:pt>
                <c:pt idx="161">
                  <c:v>5661.74</c:v>
                </c:pt>
                <c:pt idx="162">
                  <c:v>5658.47</c:v>
                </c:pt>
                <c:pt idx="163">
                  <c:v>5653.42</c:v>
                </c:pt>
                <c:pt idx="164">
                  <c:v>5645.8</c:v>
                </c:pt>
                <c:pt idx="165">
                  <c:v>5662.15</c:v>
                </c:pt>
                <c:pt idx="166">
                  <c:v>5674.18</c:v>
                </c:pt>
                <c:pt idx="167">
                  <c:v>5716.57</c:v>
                </c:pt>
                <c:pt idx="168">
                  <c:v>5620.68</c:v>
                </c:pt>
                <c:pt idx="169">
                  <c:v>5661.69</c:v>
                </c:pt>
                <c:pt idx="170">
                  <c:v>5669.31</c:v>
                </c:pt>
                <c:pt idx="171">
                  <c:v>5658.48</c:v>
                </c:pt>
                <c:pt idx="172">
                  <c:v>5645.38</c:v>
                </c:pt>
                <c:pt idx="173">
                  <c:v>5629.28</c:v>
                </c:pt>
                <c:pt idx="174">
                  <c:v>5630.78</c:v>
                </c:pt>
                <c:pt idx="175">
                  <c:v>5608.73</c:v>
                </c:pt>
                <c:pt idx="176">
                  <c:v>5619.18</c:v>
                </c:pt>
                <c:pt idx="177">
                  <c:v>5640.09</c:v>
                </c:pt>
                <c:pt idx="178">
                  <c:v>5618.3</c:v>
                </c:pt>
                <c:pt idx="179">
                  <c:v>5626.52</c:v>
                </c:pt>
                <c:pt idx="180">
                  <c:v>5653.87</c:v>
                </c:pt>
                <c:pt idx="181">
                  <c:v>5674.28</c:v>
                </c:pt>
                <c:pt idx="182">
                  <c:v>5641.45</c:v>
                </c:pt>
                <c:pt idx="183">
                  <c:v>5618.46</c:v>
                </c:pt>
                <c:pt idx="184">
                  <c:v>5623.08</c:v>
                </c:pt>
                <c:pt idx="185">
                  <c:v>5652.76</c:v>
                </c:pt>
                <c:pt idx="186">
                  <c:v>5667.49</c:v>
                </c:pt>
                <c:pt idx="187">
                  <c:v>5621.47</c:v>
                </c:pt>
                <c:pt idx="188">
                  <c:v>5658.06</c:v>
                </c:pt>
                <c:pt idx="189">
                  <c:v>5633.54</c:v>
                </c:pt>
                <c:pt idx="190">
                  <c:v>5623.66</c:v>
                </c:pt>
                <c:pt idx="191">
                  <c:v>5654.27</c:v>
                </c:pt>
                <c:pt idx="192">
                  <c:v>5635.56</c:v>
                </c:pt>
                <c:pt idx="193">
                  <c:v>5630.86</c:v>
                </c:pt>
                <c:pt idx="194">
                  <c:v>5631.53</c:v>
                </c:pt>
                <c:pt idx="195">
                  <c:v>5715.9</c:v>
                </c:pt>
                <c:pt idx="196">
                  <c:v>5613.32</c:v>
                </c:pt>
                <c:pt idx="197">
                  <c:v>5641.49</c:v>
                </c:pt>
                <c:pt idx="198">
                  <c:v>5651.39</c:v>
                </c:pt>
              </c:numCache>
            </c:numRef>
          </c:yVal>
          <c:smooth val="1"/>
        </c:ser>
        <c:axId val="36579092"/>
        <c:axId val="98834125"/>
      </c:scatterChart>
      <c:valAx>
        <c:axId val="36579092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8834125"/>
        <c:crosses val="autoZero"/>
        <c:crossBetween val="midCat"/>
      </c:valAx>
      <c:valAx>
        <c:axId val="9883412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657909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nl-NL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lang="nl-NL" sz="1800" spc="-1" strike="noStrike">
                <a:solidFill>
                  <a:srgbClr val="757575"/>
                </a:solidFill>
                <a:latin typeface="Arial"/>
                <a:ea typeface="Arial"/>
              </a:rPr>
              <a:t>EPP vs MHC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2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'MHC en EPP'!$I$2:$I$2601</c:f>
              <c:numCache>
                <c:formatCode>General</c:formatCode>
                <c:ptCount val="2600"/>
                <c:pt idx="0">
                  <c:v>1011477.67125321</c:v>
                </c:pt>
                <c:pt idx="1">
                  <c:v>515746.512574533</c:v>
                </c:pt>
                <c:pt idx="2">
                  <c:v>18577.9718292609</c:v>
                </c:pt>
                <c:pt idx="3">
                  <c:v>251852.287627433</c:v>
                </c:pt>
                <c:pt idx="4">
                  <c:v>24343.5269441553</c:v>
                </c:pt>
                <c:pt idx="5">
                  <c:v>25909.8863309355</c:v>
                </c:pt>
                <c:pt idx="6">
                  <c:v>14482.9322803517</c:v>
                </c:pt>
                <c:pt idx="7">
                  <c:v>659239.164046787</c:v>
                </c:pt>
                <c:pt idx="8">
                  <c:v>18542.2742400958</c:v>
                </c:pt>
                <c:pt idx="9">
                  <c:v>8254.24394839287</c:v>
                </c:pt>
                <c:pt idx="10">
                  <c:v>545907.674796582</c:v>
                </c:pt>
                <c:pt idx="11">
                  <c:v>34504.364261863</c:v>
                </c:pt>
                <c:pt idx="12">
                  <c:v>64255.3568738777</c:v>
                </c:pt>
                <c:pt idx="13">
                  <c:v>481979.203888928</c:v>
                </c:pt>
                <c:pt idx="14">
                  <c:v>31510.3625440792</c:v>
                </c:pt>
                <c:pt idx="15">
                  <c:v>96862.1266636271</c:v>
                </c:pt>
                <c:pt idx="16">
                  <c:v>527011.400344112</c:v>
                </c:pt>
                <c:pt idx="17">
                  <c:v>311815.069439075</c:v>
                </c:pt>
                <c:pt idx="18">
                  <c:v>1161504.829707</c:v>
                </c:pt>
                <c:pt idx="19">
                  <c:v>126660.500554574</c:v>
                </c:pt>
                <c:pt idx="20">
                  <c:v>64988.2735734338</c:v>
                </c:pt>
                <c:pt idx="21">
                  <c:v>2303809.15623537</c:v>
                </c:pt>
                <c:pt idx="22">
                  <c:v>256818.970084868</c:v>
                </c:pt>
                <c:pt idx="23">
                  <c:v>91038.614572716</c:v>
                </c:pt>
                <c:pt idx="24">
                  <c:v>1140182.31363802</c:v>
                </c:pt>
                <c:pt idx="25">
                  <c:v>426777.780012565</c:v>
                </c:pt>
                <c:pt idx="26">
                  <c:v>285138.617770998</c:v>
                </c:pt>
                <c:pt idx="27">
                  <c:v>293588.047033079</c:v>
                </c:pt>
                <c:pt idx="28">
                  <c:v>424928.04968206</c:v>
                </c:pt>
                <c:pt idx="29">
                  <c:v>31999.07320856</c:v>
                </c:pt>
                <c:pt idx="30">
                  <c:v>570591.502940808</c:v>
                </c:pt>
                <c:pt idx="31">
                  <c:v>55476.1763447058</c:v>
                </c:pt>
                <c:pt idx="32">
                  <c:v>64632.8043624568</c:v>
                </c:pt>
                <c:pt idx="33">
                  <c:v>137506.437320052</c:v>
                </c:pt>
                <c:pt idx="34">
                  <c:v>108150.900532625</c:v>
                </c:pt>
                <c:pt idx="35">
                  <c:v>1243032.05996984</c:v>
                </c:pt>
                <c:pt idx="36">
                  <c:v>130732.871378117</c:v>
                </c:pt>
                <c:pt idx="37">
                  <c:v>187817.605761586</c:v>
                </c:pt>
                <c:pt idx="38">
                  <c:v>167938.843337897</c:v>
                </c:pt>
                <c:pt idx="39">
                  <c:v>75181.2409585842</c:v>
                </c:pt>
                <c:pt idx="40">
                  <c:v>92228.2227910835</c:v>
                </c:pt>
                <c:pt idx="41">
                  <c:v>59133.9241629871</c:v>
                </c:pt>
                <c:pt idx="42">
                  <c:v>13894.2561140289</c:v>
                </c:pt>
                <c:pt idx="43">
                  <c:v>343847.918766535</c:v>
                </c:pt>
                <c:pt idx="44">
                  <c:v>96687.3795469262</c:v>
                </c:pt>
                <c:pt idx="45">
                  <c:v>4725934.52013154</c:v>
                </c:pt>
                <c:pt idx="46">
                  <c:v>87563.4007162811</c:v>
                </c:pt>
                <c:pt idx="47">
                  <c:v>44685.9986126262</c:v>
                </c:pt>
                <c:pt idx="48">
                  <c:v>11440.1987026151</c:v>
                </c:pt>
                <c:pt idx="49">
                  <c:v>167499.224249469</c:v>
                </c:pt>
                <c:pt idx="50">
                  <c:v>93872.5250532224</c:v>
                </c:pt>
                <c:pt idx="51">
                  <c:v>127080.027460191</c:v>
                </c:pt>
                <c:pt idx="52">
                  <c:v>181011.471954554</c:v>
                </c:pt>
                <c:pt idx="53">
                  <c:v>9441.39570419718</c:v>
                </c:pt>
                <c:pt idx="54">
                  <c:v>5408.83209552189</c:v>
                </c:pt>
                <c:pt idx="55">
                  <c:v>38657.3607355515</c:v>
                </c:pt>
                <c:pt idx="56">
                  <c:v>93770.8429279863</c:v>
                </c:pt>
                <c:pt idx="57">
                  <c:v>24002.92234011</c:v>
                </c:pt>
                <c:pt idx="58">
                  <c:v>25515.4440005695</c:v>
                </c:pt>
                <c:pt idx="59">
                  <c:v>663327.343443771</c:v>
                </c:pt>
                <c:pt idx="60">
                  <c:v>6015.31673575646</c:v>
                </c:pt>
                <c:pt idx="61">
                  <c:v>432393.144808081</c:v>
                </c:pt>
                <c:pt idx="62">
                  <c:v>191462.400645731</c:v>
                </c:pt>
                <c:pt idx="63">
                  <c:v>688725.606256133</c:v>
                </c:pt>
                <c:pt idx="64">
                  <c:v>91002.474158508</c:v>
                </c:pt>
                <c:pt idx="65">
                  <c:v>665380.424849427</c:v>
                </c:pt>
                <c:pt idx="66">
                  <c:v>1981463.60619919</c:v>
                </c:pt>
                <c:pt idx="67">
                  <c:v>142542.312438509</c:v>
                </c:pt>
                <c:pt idx="68">
                  <c:v>603584.112799984</c:v>
                </c:pt>
                <c:pt idx="69">
                  <c:v>225915.120903295</c:v>
                </c:pt>
                <c:pt idx="70">
                  <c:v>249518.011091032</c:v>
                </c:pt>
                <c:pt idx="71">
                  <c:v>549758.433090209</c:v>
                </c:pt>
                <c:pt idx="72">
                  <c:v>2268605.07871404</c:v>
                </c:pt>
                <c:pt idx="73">
                  <c:v>422129.788340934</c:v>
                </c:pt>
                <c:pt idx="74">
                  <c:v>20744.1765509468</c:v>
                </c:pt>
                <c:pt idx="75">
                  <c:v>31743.7397544045</c:v>
                </c:pt>
                <c:pt idx="76">
                  <c:v>170081.661597171</c:v>
                </c:pt>
                <c:pt idx="77">
                  <c:v>476986.843205315</c:v>
                </c:pt>
                <c:pt idx="78">
                  <c:v>654065.993981232</c:v>
                </c:pt>
                <c:pt idx="79">
                  <c:v>7770.24656453241</c:v>
                </c:pt>
                <c:pt idx="80">
                  <c:v>141041.818878862</c:v>
                </c:pt>
                <c:pt idx="81">
                  <c:v>3941219.90669648</c:v>
                </c:pt>
                <c:pt idx="82">
                  <c:v>4171112.46680206</c:v>
                </c:pt>
                <c:pt idx="83">
                  <c:v>2136933.41434142</c:v>
                </c:pt>
                <c:pt idx="84">
                  <c:v>99766.1332276867</c:v>
                </c:pt>
                <c:pt idx="85">
                  <c:v>252128.806322344</c:v>
                </c:pt>
                <c:pt idx="86">
                  <c:v>282115.468927275</c:v>
                </c:pt>
                <c:pt idx="87">
                  <c:v>173838.913914899</c:v>
                </c:pt>
                <c:pt idx="88">
                  <c:v>22959.472192896</c:v>
                </c:pt>
                <c:pt idx="89">
                  <c:v>44440.0767177187</c:v>
                </c:pt>
                <c:pt idx="90">
                  <c:v>17065.6172111076</c:v>
                </c:pt>
                <c:pt idx="91">
                  <c:v>105476.837520731</c:v>
                </c:pt>
                <c:pt idx="92">
                  <c:v>108736.510049637</c:v>
                </c:pt>
                <c:pt idx="93">
                  <c:v>78896.1298564228</c:v>
                </c:pt>
                <c:pt idx="94">
                  <c:v>2183.90146685288</c:v>
                </c:pt>
                <c:pt idx="95">
                  <c:v>49322.9336681617</c:v>
                </c:pt>
                <c:pt idx="96">
                  <c:v>22555.9020511707</c:v>
                </c:pt>
                <c:pt idx="97">
                  <c:v>75918.6016163211</c:v>
                </c:pt>
                <c:pt idx="98">
                  <c:v>114027.630564336</c:v>
                </c:pt>
                <c:pt idx="99">
                  <c:v>13575.4801794758</c:v>
                </c:pt>
                <c:pt idx="100">
                  <c:v>9612.59688346868</c:v>
                </c:pt>
                <c:pt idx="101">
                  <c:v>2886.88178295006</c:v>
                </c:pt>
                <c:pt idx="102">
                  <c:v>48711.2326901566</c:v>
                </c:pt>
                <c:pt idx="103">
                  <c:v>187854.451155391</c:v>
                </c:pt>
                <c:pt idx="104">
                  <c:v>2429.8781736361</c:v>
                </c:pt>
                <c:pt idx="105">
                  <c:v>140237.512583722</c:v>
                </c:pt>
                <c:pt idx="106">
                  <c:v>9644.42410854957</c:v>
                </c:pt>
                <c:pt idx="107">
                  <c:v>132421.336771982</c:v>
                </c:pt>
                <c:pt idx="108">
                  <c:v>1190.49561475424</c:v>
                </c:pt>
                <c:pt idx="109">
                  <c:v>412530.629973348</c:v>
                </c:pt>
                <c:pt idx="110">
                  <c:v>133615.148904272</c:v>
                </c:pt>
                <c:pt idx="111">
                  <c:v>551469.248562248</c:v>
                </c:pt>
                <c:pt idx="112">
                  <c:v>342927.434144742</c:v>
                </c:pt>
                <c:pt idx="113">
                  <c:v>164081.25445623</c:v>
                </c:pt>
                <c:pt idx="114">
                  <c:v>951392.010441804</c:v>
                </c:pt>
                <c:pt idx="115">
                  <c:v>73046.7839678861</c:v>
                </c:pt>
                <c:pt idx="116">
                  <c:v>5420.70283819817</c:v>
                </c:pt>
                <c:pt idx="117">
                  <c:v>3639.40342956277</c:v>
                </c:pt>
                <c:pt idx="118">
                  <c:v>32473.7841767315</c:v>
                </c:pt>
                <c:pt idx="119">
                  <c:v>5623.98430478637</c:v>
                </c:pt>
                <c:pt idx="120">
                  <c:v>30124.9774158264</c:v>
                </c:pt>
                <c:pt idx="121">
                  <c:v>94292.0113924739</c:v>
                </c:pt>
                <c:pt idx="122">
                  <c:v>48556.7152456401</c:v>
                </c:pt>
                <c:pt idx="123">
                  <c:v>276670.40128931</c:v>
                </c:pt>
                <c:pt idx="124">
                  <c:v>33980.8313662723</c:v>
                </c:pt>
                <c:pt idx="125">
                  <c:v>868676.154253337</c:v>
                </c:pt>
                <c:pt idx="126">
                  <c:v>1339923.48772197</c:v>
                </c:pt>
                <c:pt idx="127">
                  <c:v>431412.793585775</c:v>
                </c:pt>
                <c:pt idx="128">
                  <c:v>20218.3914173096</c:v>
                </c:pt>
                <c:pt idx="129">
                  <c:v>48747.0680875616</c:v>
                </c:pt>
                <c:pt idx="130">
                  <c:v>105410.948213113</c:v>
                </c:pt>
                <c:pt idx="131">
                  <c:v>363420.230919099</c:v>
                </c:pt>
                <c:pt idx="132">
                  <c:v>76216.5173207809</c:v>
                </c:pt>
                <c:pt idx="133">
                  <c:v>117010.35581826</c:v>
                </c:pt>
                <c:pt idx="134">
                  <c:v>35626.6182331929</c:v>
                </c:pt>
                <c:pt idx="135">
                  <c:v>302221.669270207</c:v>
                </c:pt>
                <c:pt idx="136">
                  <c:v>1853463.5087544</c:v>
                </c:pt>
                <c:pt idx="137">
                  <c:v>3647168.26251168</c:v>
                </c:pt>
                <c:pt idx="138">
                  <c:v>10795210.8671486</c:v>
                </c:pt>
                <c:pt idx="139">
                  <c:v>48867.4863133763</c:v>
                </c:pt>
                <c:pt idx="140">
                  <c:v>225315.101076976</c:v>
                </c:pt>
                <c:pt idx="141">
                  <c:v>826786.734670999</c:v>
                </c:pt>
                <c:pt idx="142">
                  <c:v>154449.426491919</c:v>
                </c:pt>
                <c:pt idx="143">
                  <c:v>275111.408264974</c:v>
                </c:pt>
                <c:pt idx="144">
                  <c:v>1541129.73525769</c:v>
                </c:pt>
                <c:pt idx="145">
                  <c:v>6904.78881351964</c:v>
                </c:pt>
                <c:pt idx="146">
                  <c:v>17011.5270473017</c:v>
                </c:pt>
                <c:pt idx="147">
                  <c:v>124641.911301791</c:v>
                </c:pt>
                <c:pt idx="148">
                  <c:v>2149119.17960329</c:v>
                </c:pt>
                <c:pt idx="149">
                  <c:v>543386.444297815</c:v>
                </c:pt>
                <c:pt idx="150">
                  <c:v>1060003.25774693</c:v>
                </c:pt>
                <c:pt idx="151">
                  <c:v>8584503.8551867</c:v>
                </c:pt>
                <c:pt idx="152">
                  <c:v>1194608.60849166</c:v>
                </c:pt>
                <c:pt idx="153">
                  <c:v>277164.433719182</c:v>
                </c:pt>
                <c:pt idx="154">
                  <c:v>2844.79279922562</c:v>
                </c:pt>
                <c:pt idx="155">
                  <c:v>17978.4025342037</c:v>
                </c:pt>
                <c:pt idx="156">
                  <c:v>228657.473214718</c:v>
                </c:pt>
                <c:pt idx="157">
                  <c:v>352774.024814546</c:v>
                </c:pt>
                <c:pt idx="158">
                  <c:v>1482852.04345862</c:v>
                </c:pt>
                <c:pt idx="159">
                  <c:v>3888705.01342555</c:v>
                </c:pt>
                <c:pt idx="160">
                  <c:v>777104.994132116</c:v>
                </c:pt>
                <c:pt idx="161">
                  <c:v>60265.5910185137</c:v>
                </c:pt>
                <c:pt idx="162">
                  <c:v>136266.154474476</c:v>
                </c:pt>
                <c:pt idx="163">
                  <c:v>682951.557827105</c:v>
                </c:pt>
                <c:pt idx="164">
                  <c:v>525382.980571372</c:v>
                </c:pt>
                <c:pt idx="165">
                  <c:v>305640.569336165</c:v>
                </c:pt>
                <c:pt idx="166">
                  <c:v>129441.93604535</c:v>
                </c:pt>
                <c:pt idx="167">
                  <c:v>13270.6745907387</c:v>
                </c:pt>
                <c:pt idx="168">
                  <c:v>35076.1727250607</c:v>
                </c:pt>
                <c:pt idx="169">
                  <c:v>103887.166226683</c:v>
                </c:pt>
                <c:pt idx="170">
                  <c:v>749026.046427596</c:v>
                </c:pt>
                <c:pt idx="171">
                  <c:v>423023.018649249</c:v>
                </c:pt>
                <c:pt idx="172">
                  <c:v>1071166.76649199</c:v>
                </c:pt>
                <c:pt idx="173">
                  <c:v>495958.159881262</c:v>
                </c:pt>
                <c:pt idx="174">
                  <c:v>559864.460633939</c:v>
                </c:pt>
                <c:pt idx="175">
                  <c:v>285660.505250705</c:v>
                </c:pt>
                <c:pt idx="176">
                  <c:v>62914.8303695568</c:v>
                </c:pt>
                <c:pt idx="177">
                  <c:v>9825.47375646629</c:v>
                </c:pt>
                <c:pt idx="178">
                  <c:v>336737.311360304</c:v>
                </c:pt>
                <c:pt idx="179">
                  <c:v>1649483.59267923</c:v>
                </c:pt>
                <c:pt idx="180">
                  <c:v>68793.6733613288</c:v>
                </c:pt>
                <c:pt idx="181">
                  <c:v>55910.1168605006</c:v>
                </c:pt>
                <c:pt idx="182">
                  <c:v>203091.426471944</c:v>
                </c:pt>
                <c:pt idx="183">
                  <c:v>402891.031552117</c:v>
                </c:pt>
                <c:pt idx="184">
                  <c:v>123102.045030363</c:v>
                </c:pt>
                <c:pt idx="185">
                  <c:v>1904943.36196053</c:v>
                </c:pt>
                <c:pt idx="186">
                  <c:v>7845.12630435858</c:v>
                </c:pt>
                <c:pt idx="187">
                  <c:v>20523.0403970654</c:v>
                </c:pt>
                <c:pt idx="188">
                  <c:v>23323.1733394494</c:v>
                </c:pt>
                <c:pt idx="189">
                  <c:v>30478.5686578093</c:v>
                </c:pt>
                <c:pt idx="190">
                  <c:v>178324.752529425</c:v>
                </c:pt>
                <c:pt idx="191">
                  <c:v>204814.673595206</c:v>
                </c:pt>
                <c:pt idx="192">
                  <c:v>430112.436343987</c:v>
                </c:pt>
                <c:pt idx="193">
                  <c:v>145838.537341854</c:v>
                </c:pt>
                <c:pt idx="194">
                  <c:v>18829.2057033824</c:v>
                </c:pt>
                <c:pt idx="195">
                  <c:v>292440.757383506</c:v>
                </c:pt>
                <c:pt idx="196">
                  <c:v>35828.6867495139</c:v>
                </c:pt>
                <c:pt idx="197">
                  <c:v>457280.540034669</c:v>
                </c:pt>
                <c:pt idx="198">
                  <c:v>79675.7206013753</c:v>
                </c:pt>
                <c:pt idx="199">
                  <c:v>99832.7191086008</c:v>
                </c:pt>
                <c:pt idx="200">
                  <c:v>300975.579971756</c:v>
                </c:pt>
                <c:pt idx="201">
                  <c:v>339482.193792855</c:v>
                </c:pt>
                <c:pt idx="202">
                  <c:v>25684.2625075489</c:v>
                </c:pt>
                <c:pt idx="203">
                  <c:v>1317609.44706466</c:v>
                </c:pt>
                <c:pt idx="204">
                  <c:v>47.2977520237096</c:v>
                </c:pt>
                <c:pt idx="205">
                  <c:v>120635.630948446</c:v>
                </c:pt>
                <c:pt idx="206">
                  <c:v>14144.1254623616</c:v>
                </c:pt>
                <c:pt idx="207">
                  <c:v>431734.048068289</c:v>
                </c:pt>
                <c:pt idx="208">
                  <c:v>181808.590545892</c:v>
                </c:pt>
                <c:pt idx="209">
                  <c:v>1608344.58051631</c:v>
                </c:pt>
                <c:pt idx="210">
                  <c:v>1989831.03414179</c:v>
                </c:pt>
                <c:pt idx="211">
                  <c:v>92866.2481168903</c:v>
                </c:pt>
                <c:pt idx="212">
                  <c:v>1495609.79238592</c:v>
                </c:pt>
                <c:pt idx="213">
                  <c:v>3376281.11835749</c:v>
                </c:pt>
                <c:pt idx="214">
                  <c:v>1991.48756964977</c:v>
                </c:pt>
                <c:pt idx="215">
                  <c:v>68518.2717286219</c:v>
                </c:pt>
                <c:pt idx="216">
                  <c:v>4997563.25772308</c:v>
                </c:pt>
                <c:pt idx="217">
                  <c:v>873047.35312932</c:v>
                </c:pt>
                <c:pt idx="218">
                  <c:v>1771095.99100117</c:v>
                </c:pt>
                <c:pt idx="219">
                  <c:v>2021.40297249509</c:v>
                </c:pt>
                <c:pt idx="220">
                  <c:v>9889.81801249563</c:v>
                </c:pt>
                <c:pt idx="221">
                  <c:v>4656815.15892343</c:v>
                </c:pt>
                <c:pt idx="222">
                  <c:v>552610.840288311</c:v>
                </c:pt>
                <c:pt idx="223">
                  <c:v>794987.316813395</c:v>
                </c:pt>
                <c:pt idx="224">
                  <c:v>2911691.10684892</c:v>
                </c:pt>
                <c:pt idx="225">
                  <c:v>13742425.7765379</c:v>
                </c:pt>
                <c:pt idx="226">
                  <c:v>416155.788681766</c:v>
                </c:pt>
                <c:pt idx="227">
                  <c:v>13691.6913395106</c:v>
                </c:pt>
                <c:pt idx="228">
                  <c:v>680191.969111205</c:v>
                </c:pt>
                <c:pt idx="229">
                  <c:v>96808.6803349335</c:v>
                </c:pt>
                <c:pt idx="230">
                  <c:v>956402.494110026</c:v>
                </c:pt>
                <c:pt idx="231">
                  <c:v>996047.844561499</c:v>
                </c:pt>
                <c:pt idx="232">
                  <c:v>1608664.95221714</c:v>
                </c:pt>
                <c:pt idx="233">
                  <c:v>209764.64914854</c:v>
                </c:pt>
                <c:pt idx="234">
                  <c:v>2649.53395762235</c:v>
                </c:pt>
                <c:pt idx="235">
                  <c:v>884036.100040896</c:v>
                </c:pt>
                <c:pt idx="236">
                  <c:v>12374720.5404304</c:v>
                </c:pt>
                <c:pt idx="237">
                  <c:v>50120.9391421119</c:v>
                </c:pt>
                <c:pt idx="238">
                  <c:v>393400.040234274</c:v>
                </c:pt>
                <c:pt idx="239">
                  <c:v>1116.13698648756</c:v>
                </c:pt>
                <c:pt idx="240">
                  <c:v>23188.6251420653</c:v>
                </c:pt>
                <c:pt idx="241">
                  <c:v>58730.094547658</c:v>
                </c:pt>
                <c:pt idx="242">
                  <c:v>16897.6301430373</c:v>
                </c:pt>
                <c:pt idx="243">
                  <c:v>486967.525165863</c:v>
                </c:pt>
                <c:pt idx="244">
                  <c:v>12519.8002534703</c:v>
                </c:pt>
                <c:pt idx="245">
                  <c:v>218975.234449792</c:v>
                </c:pt>
                <c:pt idx="246">
                  <c:v>1830.35782398985</c:v>
                </c:pt>
                <c:pt idx="247">
                  <c:v>524.600137397517</c:v>
                </c:pt>
                <c:pt idx="248">
                  <c:v>30.3084097502656</c:v>
                </c:pt>
                <c:pt idx="249">
                  <c:v>928459.576354427</c:v>
                </c:pt>
                <c:pt idx="250">
                  <c:v>4073681.77425786</c:v>
                </c:pt>
                <c:pt idx="251">
                  <c:v>53422.0439138566</c:v>
                </c:pt>
                <c:pt idx="252">
                  <c:v>49664.1148998141</c:v>
                </c:pt>
                <c:pt idx="253">
                  <c:v>56347.8694846946</c:v>
                </c:pt>
                <c:pt idx="254">
                  <c:v>265726.189615997</c:v>
                </c:pt>
                <c:pt idx="255">
                  <c:v>7103.78158455225</c:v>
                </c:pt>
                <c:pt idx="256">
                  <c:v>14521.8451012749</c:v>
                </c:pt>
                <c:pt idx="257">
                  <c:v>2512311.00067406</c:v>
                </c:pt>
                <c:pt idx="258">
                  <c:v>48656.0825919563</c:v>
                </c:pt>
                <c:pt idx="259">
                  <c:v>540694.186373365</c:v>
                </c:pt>
                <c:pt idx="260">
                  <c:v>52166.6725329023</c:v>
                </c:pt>
                <c:pt idx="261">
                  <c:v>2127.85681195571</c:v>
                </c:pt>
                <c:pt idx="262">
                  <c:v>2218.656150175</c:v>
                </c:pt>
                <c:pt idx="263">
                  <c:v>6567.51993932085</c:v>
                </c:pt>
                <c:pt idx="264">
                  <c:v>135128.140352341</c:v>
                </c:pt>
                <c:pt idx="265">
                  <c:v>1173869.71965576</c:v>
                </c:pt>
                <c:pt idx="266">
                  <c:v>4835327.56152472</c:v>
                </c:pt>
                <c:pt idx="267">
                  <c:v>17855.9886005733</c:v>
                </c:pt>
                <c:pt idx="268">
                  <c:v>22627480.5365323</c:v>
                </c:pt>
                <c:pt idx="269">
                  <c:v>5246.35047922642</c:v>
                </c:pt>
                <c:pt idx="270">
                  <c:v>371105.986302483</c:v>
                </c:pt>
                <c:pt idx="271">
                  <c:v>289474.425040623</c:v>
                </c:pt>
                <c:pt idx="272">
                  <c:v>2118497.71544088</c:v>
                </c:pt>
                <c:pt idx="273">
                  <c:v>54869.0069294591</c:v>
                </c:pt>
                <c:pt idx="274">
                  <c:v>1505.2575007883</c:v>
                </c:pt>
                <c:pt idx="275">
                  <c:v>113.709225117274</c:v>
                </c:pt>
                <c:pt idx="276">
                  <c:v>55.8937952900563</c:v>
                </c:pt>
                <c:pt idx="277">
                  <c:v>7413.04096378706</c:v>
                </c:pt>
                <c:pt idx="278">
                  <c:v>3335721.62171508</c:v>
                </c:pt>
                <c:pt idx="279">
                  <c:v>13933.4206929836</c:v>
                </c:pt>
                <c:pt idx="280">
                  <c:v>1424.98535174053</c:v>
                </c:pt>
                <c:pt idx="281">
                  <c:v>14450683.8598056</c:v>
                </c:pt>
                <c:pt idx="282">
                  <c:v>5135986.81322204</c:v>
                </c:pt>
                <c:pt idx="283">
                  <c:v>319367.118590735</c:v>
                </c:pt>
                <c:pt idx="284">
                  <c:v>63285.8969893605</c:v>
                </c:pt>
                <c:pt idx="285">
                  <c:v>1418.21867554139</c:v>
                </c:pt>
                <c:pt idx="286">
                  <c:v>859.63987036519</c:v>
                </c:pt>
                <c:pt idx="287">
                  <c:v>2215.54257462836</c:v>
                </c:pt>
                <c:pt idx="288">
                  <c:v>43.1041117520947</c:v>
                </c:pt>
                <c:pt idx="289">
                  <c:v>3730284.02168278</c:v>
                </c:pt>
                <c:pt idx="290">
                  <c:v>18779.9399824621</c:v>
                </c:pt>
                <c:pt idx="291">
                  <c:v>122187.337078756</c:v>
                </c:pt>
                <c:pt idx="292">
                  <c:v>3578752.79324432</c:v>
                </c:pt>
                <c:pt idx="293">
                  <c:v>5691600.38399462</c:v>
                </c:pt>
                <c:pt idx="294">
                  <c:v>446753.064265123</c:v>
                </c:pt>
                <c:pt idx="295">
                  <c:v>101.208129867124</c:v>
                </c:pt>
                <c:pt idx="296">
                  <c:v>145623.780008847</c:v>
                </c:pt>
                <c:pt idx="297">
                  <c:v>2842.715516261</c:v>
                </c:pt>
                <c:pt idx="298">
                  <c:v>51424.1308312989</c:v>
                </c:pt>
                <c:pt idx="299">
                  <c:v>7115.16539672369</c:v>
                </c:pt>
                <c:pt idx="300">
                  <c:v>234213.540949271</c:v>
                </c:pt>
                <c:pt idx="301">
                  <c:v>18861.1339760844</c:v>
                </c:pt>
                <c:pt idx="302">
                  <c:v>1092330.97745076</c:v>
                </c:pt>
                <c:pt idx="303">
                  <c:v>57293.9810392727</c:v>
                </c:pt>
                <c:pt idx="304">
                  <c:v>30745750.6001667</c:v>
                </c:pt>
                <c:pt idx="305">
                  <c:v>309716.184213573</c:v>
                </c:pt>
                <c:pt idx="306">
                  <c:v>1080.73819401924</c:v>
                </c:pt>
                <c:pt idx="307">
                  <c:v>38118.8166449279</c:v>
                </c:pt>
                <c:pt idx="308">
                  <c:v>7200.460959352</c:v>
                </c:pt>
                <c:pt idx="309">
                  <c:v>34756.6651603987</c:v>
                </c:pt>
                <c:pt idx="310">
                  <c:v>29261.3258227173</c:v>
                </c:pt>
                <c:pt idx="311">
                  <c:v>61622.7534902292</c:v>
                </c:pt>
                <c:pt idx="312">
                  <c:v>558144.307832713</c:v>
                </c:pt>
                <c:pt idx="313">
                  <c:v>2222625.02575914</c:v>
                </c:pt>
                <c:pt idx="314">
                  <c:v>2389100.39446841</c:v>
                </c:pt>
                <c:pt idx="315">
                  <c:v>3376.1909391368</c:v>
                </c:pt>
                <c:pt idx="316">
                  <c:v>1066402.85718231</c:v>
                </c:pt>
                <c:pt idx="317">
                  <c:v>94298.2645227469</c:v>
                </c:pt>
                <c:pt idx="318">
                  <c:v>732929.918274045</c:v>
                </c:pt>
                <c:pt idx="319">
                  <c:v>20729.163451045</c:v>
                </c:pt>
                <c:pt idx="320">
                  <c:v>36163.4287200204</c:v>
                </c:pt>
                <c:pt idx="321">
                  <c:v>8930.25273445332</c:v>
                </c:pt>
                <c:pt idx="322">
                  <c:v>7527400.09172365</c:v>
                </c:pt>
                <c:pt idx="323">
                  <c:v>4343101.70886091</c:v>
                </c:pt>
                <c:pt idx="324">
                  <c:v>19933963.5590926</c:v>
                </c:pt>
                <c:pt idx="325">
                  <c:v>1848985.90286032</c:v>
                </c:pt>
                <c:pt idx="326">
                  <c:v>2233821.67177898</c:v>
                </c:pt>
                <c:pt idx="327">
                  <c:v>204003.39736622</c:v>
                </c:pt>
                <c:pt idx="328">
                  <c:v>16919.7133092747</c:v>
                </c:pt>
                <c:pt idx="329">
                  <c:v>20556.8515659341</c:v>
                </c:pt>
                <c:pt idx="330">
                  <c:v>15876.7717039619</c:v>
                </c:pt>
                <c:pt idx="331">
                  <c:v>1118249.36440822</c:v>
                </c:pt>
                <c:pt idx="332">
                  <c:v>548843.468170392</c:v>
                </c:pt>
                <c:pt idx="333">
                  <c:v>579819.477183394</c:v>
                </c:pt>
                <c:pt idx="334">
                  <c:v>167769.53468489</c:v>
                </c:pt>
                <c:pt idx="335">
                  <c:v>992978.167920438</c:v>
                </c:pt>
                <c:pt idx="336">
                  <c:v>3713287.1953754</c:v>
                </c:pt>
                <c:pt idx="337">
                  <c:v>77201368.7011352</c:v>
                </c:pt>
                <c:pt idx="338">
                  <c:v>2055223.22963656</c:v>
                </c:pt>
                <c:pt idx="339">
                  <c:v>37721.8166660839</c:v>
                </c:pt>
                <c:pt idx="340">
                  <c:v>23708.5940214685</c:v>
                </c:pt>
                <c:pt idx="341">
                  <c:v>263705.203809544</c:v>
                </c:pt>
                <c:pt idx="342">
                  <c:v>665587.259179623</c:v>
                </c:pt>
                <c:pt idx="343">
                  <c:v>2341727.19753834</c:v>
                </c:pt>
                <c:pt idx="344">
                  <c:v>824666.209850267</c:v>
                </c:pt>
                <c:pt idx="345">
                  <c:v>775.473926040656</c:v>
                </c:pt>
                <c:pt idx="346">
                  <c:v>513134.435109702</c:v>
                </c:pt>
                <c:pt idx="347">
                  <c:v>158125.604939863</c:v>
                </c:pt>
                <c:pt idx="348">
                  <c:v>45584.1435979061</c:v>
                </c:pt>
                <c:pt idx="349">
                  <c:v>79251.1914401293</c:v>
                </c:pt>
                <c:pt idx="350">
                  <c:v>556637.421968028</c:v>
                </c:pt>
                <c:pt idx="351">
                  <c:v>3721123.63694254</c:v>
                </c:pt>
                <c:pt idx="352">
                  <c:v>8441070.9368973</c:v>
                </c:pt>
                <c:pt idx="353">
                  <c:v>165434.392124398</c:v>
                </c:pt>
                <c:pt idx="354">
                  <c:v>14237.8561239258</c:v>
                </c:pt>
                <c:pt idx="355">
                  <c:v>940.700121244337</c:v>
                </c:pt>
                <c:pt idx="356">
                  <c:v>414092.915072973</c:v>
                </c:pt>
                <c:pt idx="357">
                  <c:v>80662.2997594685</c:v>
                </c:pt>
                <c:pt idx="358">
                  <c:v>4438908.57226986</c:v>
                </c:pt>
                <c:pt idx="359">
                  <c:v>5223039.37654876</c:v>
                </c:pt>
                <c:pt idx="360">
                  <c:v>25980.3680979419</c:v>
                </c:pt>
                <c:pt idx="361">
                  <c:v>12984.9254329767</c:v>
                </c:pt>
                <c:pt idx="362">
                  <c:v>19205.3124027789</c:v>
                </c:pt>
                <c:pt idx="363">
                  <c:v>70831.8850764819</c:v>
                </c:pt>
                <c:pt idx="364">
                  <c:v>31592.98054148</c:v>
                </c:pt>
                <c:pt idx="365">
                  <c:v>2228506.47355731</c:v>
                </c:pt>
                <c:pt idx="366">
                  <c:v>427890.357719318</c:v>
                </c:pt>
                <c:pt idx="367">
                  <c:v>4173.05203413782</c:v>
                </c:pt>
                <c:pt idx="368">
                  <c:v>6660.82003724251</c:v>
                </c:pt>
                <c:pt idx="369">
                  <c:v>31030.5733435124</c:v>
                </c:pt>
                <c:pt idx="370">
                  <c:v>688336.02572967</c:v>
                </c:pt>
                <c:pt idx="371">
                  <c:v>507520.980110721</c:v>
                </c:pt>
                <c:pt idx="372">
                  <c:v>1934799.64931511</c:v>
                </c:pt>
                <c:pt idx="373">
                  <c:v>241273.34206279</c:v>
                </c:pt>
                <c:pt idx="374">
                  <c:v>256579.054254028</c:v>
                </c:pt>
                <c:pt idx="375">
                  <c:v>6103140.95058612</c:v>
                </c:pt>
                <c:pt idx="376">
                  <c:v>4797.68289840157</c:v>
                </c:pt>
                <c:pt idx="377">
                  <c:v>46431.2846723163</c:v>
                </c:pt>
                <c:pt idx="378">
                  <c:v>117279.617263552</c:v>
                </c:pt>
                <c:pt idx="379">
                  <c:v>352119.11366235</c:v>
                </c:pt>
                <c:pt idx="380">
                  <c:v>599833.476602844</c:v>
                </c:pt>
                <c:pt idx="381">
                  <c:v>273808.861845032</c:v>
                </c:pt>
                <c:pt idx="382">
                  <c:v>237913.781553622</c:v>
                </c:pt>
                <c:pt idx="383">
                  <c:v>3723675.26566322</c:v>
                </c:pt>
                <c:pt idx="384">
                  <c:v>10218388.2552242</c:v>
                </c:pt>
                <c:pt idx="385">
                  <c:v>460399.454088367</c:v>
                </c:pt>
                <c:pt idx="386">
                  <c:v>19556104.0814953</c:v>
                </c:pt>
                <c:pt idx="387">
                  <c:v>28093.6958292498</c:v>
                </c:pt>
                <c:pt idx="388">
                  <c:v>1396.7583940359</c:v>
                </c:pt>
                <c:pt idx="389">
                  <c:v>12.0642603272445</c:v>
                </c:pt>
                <c:pt idx="390">
                  <c:v>33866.2180278269</c:v>
                </c:pt>
                <c:pt idx="391">
                  <c:v>99174.6782094815</c:v>
                </c:pt>
                <c:pt idx="392">
                  <c:v>828177.066406571</c:v>
                </c:pt>
                <c:pt idx="393">
                  <c:v>377188.267953655</c:v>
                </c:pt>
                <c:pt idx="394">
                  <c:v>313.466258329916</c:v>
                </c:pt>
                <c:pt idx="395">
                  <c:v>1708.55868345781</c:v>
                </c:pt>
                <c:pt idx="396">
                  <c:v>797.029323839248</c:v>
                </c:pt>
                <c:pt idx="397">
                  <c:v>792541.112157055</c:v>
                </c:pt>
                <c:pt idx="398">
                  <c:v>423629.212089717</c:v>
                </c:pt>
                <c:pt idx="399">
                  <c:v>115367.305649444</c:v>
                </c:pt>
                <c:pt idx="400">
                  <c:v>578783.044582023</c:v>
                </c:pt>
                <c:pt idx="401">
                  <c:v>2905357.30387699</c:v>
                </c:pt>
                <c:pt idx="402">
                  <c:v>322660.074689319</c:v>
                </c:pt>
                <c:pt idx="403">
                  <c:v>622278.935334937</c:v>
                </c:pt>
                <c:pt idx="404">
                  <c:v>22919.1707419061</c:v>
                </c:pt>
                <c:pt idx="405">
                  <c:v>18871.6163939017</c:v>
                </c:pt>
                <c:pt idx="406">
                  <c:v>30961.685864564</c:v>
                </c:pt>
                <c:pt idx="407">
                  <c:v>33182.7924002246</c:v>
                </c:pt>
                <c:pt idx="408">
                  <c:v>15667.4096892326</c:v>
                </c:pt>
                <c:pt idx="409">
                  <c:v>23701.8693573379</c:v>
                </c:pt>
                <c:pt idx="410">
                  <c:v>48058.9568572738</c:v>
                </c:pt>
                <c:pt idx="411">
                  <c:v>336481.537664407</c:v>
                </c:pt>
                <c:pt idx="412">
                  <c:v>108690.263093474</c:v>
                </c:pt>
                <c:pt idx="413">
                  <c:v>1305953.75965451</c:v>
                </c:pt>
                <c:pt idx="414">
                  <c:v>310.749114668283</c:v>
                </c:pt>
                <c:pt idx="415">
                  <c:v>20009.9452339851</c:v>
                </c:pt>
                <c:pt idx="416">
                  <c:v>31178.6200770347</c:v>
                </c:pt>
                <c:pt idx="417">
                  <c:v>6675.57439191229</c:v>
                </c:pt>
                <c:pt idx="418">
                  <c:v>1543576.64897813</c:v>
                </c:pt>
                <c:pt idx="419">
                  <c:v>12561.3032412492</c:v>
                </c:pt>
                <c:pt idx="420">
                  <c:v>1983368.44768087</c:v>
                </c:pt>
                <c:pt idx="421">
                  <c:v>1192135.71738949</c:v>
                </c:pt>
                <c:pt idx="422">
                  <c:v>3980494.24176936</c:v>
                </c:pt>
                <c:pt idx="423">
                  <c:v>256090.990567224</c:v>
                </c:pt>
                <c:pt idx="424">
                  <c:v>6245623.69484616</c:v>
                </c:pt>
                <c:pt idx="425">
                  <c:v>3917149.07667884</c:v>
                </c:pt>
                <c:pt idx="426">
                  <c:v>773860.00174594</c:v>
                </c:pt>
                <c:pt idx="427">
                  <c:v>521382.247706482</c:v>
                </c:pt>
                <c:pt idx="428">
                  <c:v>9390672.6129274</c:v>
                </c:pt>
                <c:pt idx="429">
                  <c:v>382491.246006018</c:v>
                </c:pt>
                <c:pt idx="430">
                  <c:v>1829098.94817406</c:v>
                </c:pt>
                <c:pt idx="431">
                  <c:v>532683.199965624</c:v>
                </c:pt>
                <c:pt idx="432">
                  <c:v>3435170.51942257</c:v>
                </c:pt>
                <c:pt idx="433">
                  <c:v>186611.300716023</c:v>
                </c:pt>
                <c:pt idx="434">
                  <c:v>20189.8828966825</c:v>
                </c:pt>
                <c:pt idx="435">
                  <c:v>661553.299765856</c:v>
                </c:pt>
                <c:pt idx="436">
                  <c:v>3802739.71147154</c:v>
                </c:pt>
                <c:pt idx="437">
                  <c:v>244605.067442491</c:v>
                </c:pt>
                <c:pt idx="438">
                  <c:v>4703.56445793634</c:v>
                </c:pt>
                <c:pt idx="439">
                  <c:v>410544.085640868</c:v>
                </c:pt>
                <c:pt idx="440">
                  <c:v>2946528.86554858</c:v>
                </c:pt>
                <c:pt idx="441">
                  <c:v>30162.6364787196</c:v>
                </c:pt>
                <c:pt idx="442">
                  <c:v>422900.222848793</c:v>
                </c:pt>
                <c:pt idx="443">
                  <c:v>1512214.99438697</c:v>
                </c:pt>
                <c:pt idx="444">
                  <c:v>192390.445370683</c:v>
                </c:pt>
                <c:pt idx="445">
                  <c:v>16581.4688734266</c:v>
                </c:pt>
                <c:pt idx="446">
                  <c:v>25243.2692736491</c:v>
                </c:pt>
                <c:pt idx="447">
                  <c:v>140361.774476527</c:v>
                </c:pt>
                <c:pt idx="448">
                  <c:v>7086.29128137097</c:v>
                </c:pt>
                <c:pt idx="449">
                  <c:v>4123.32948899278</c:v>
                </c:pt>
                <c:pt idx="450">
                  <c:v>334485.772816398</c:v>
                </c:pt>
                <c:pt idx="451">
                  <c:v>250890.143554819</c:v>
                </c:pt>
                <c:pt idx="452">
                  <c:v>157211.966447275</c:v>
                </c:pt>
                <c:pt idx="453">
                  <c:v>127147.492560983</c:v>
                </c:pt>
                <c:pt idx="454">
                  <c:v>252.720399831891</c:v>
                </c:pt>
                <c:pt idx="455">
                  <c:v>16309.1978023818</c:v>
                </c:pt>
                <c:pt idx="456">
                  <c:v>144627.540246416</c:v>
                </c:pt>
                <c:pt idx="457">
                  <c:v>8152.41801487975</c:v>
                </c:pt>
                <c:pt idx="458">
                  <c:v>665825.67801139</c:v>
                </c:pt>
                <c:pt idx="459">
                  <c:v>104791.399392902</c:v>
                </c:pt>
                <c:pt idx="460">
                  <c:v>2594.97447293334</c:v>
                </c:pt>
                <c:pt idx="461">
                  <c:v>15585.4246562156</c:v>
                </c:pt>
                <c:pt idx="462">
                  <c:v>297662.667937665</c:v>
                </c:pt>
                <c:pt idx="463">
                  <c:v>313061.585214608</c:v>
                </c:pt>
                <c:pt idx="464">
                  <c:v>73448.8421588749</c:v>
                </c:pt>
                <c:pt idx="465">
                  <c:v>150799.964744455</c:v>
                </c:pt>
                <c:pt idx="466">
                  <c:v>10057524.5189818</c:v>
                </c:pt>
                <c:pt idx="467">
                  <c:v>152990.336551054</c:v>
                </c:pt>
                <c:pt idx="468">
                  <c:v>32162.8066548817</c:v>
                </c:pt>
                <c:pt idx="469">
                  <c:v>52655.8483288487</c:v>
                </c:pt>
                <c:pt idx="470">
                  <c:v>325258.758513258</c:v>
                </c:pt>
                <c:pt idx="471">
                  <c:v>94570.0677140743</c:v>
                </c:pt>
                <c:pt idx="472">
                  <c:v>462897.249237871</c:v>
                </c:pt>
                <c:pt idx="473">
                  <c:v>168932.807626332</c:v>
                </c:pt>
                <c:pt idx="474">
                  <c:v>3013.3390523219</c:v>
                </c:pt>
                <c:pt idx="475">
                  <c:v>14721.030076247</c:v>
                </c:pt>
                <c:pt idx="476">
                  <c:v>33869.6602332756</c:v>
                </c:pt>
                <c:pt idx="477">
                  <c:v>5065.8683580561</c:v>
                </c:pt>
                <c:pt idx="478">
                  <c:v>1122559.42355604</c:v>
                </c:pt>
                <c:pt idx="479">
                  <c:v>73687.0720146031</c:v>
                </c:pt>
                <c:pt idx="480">
                  <c:v>25615.7632093247</c:v>
                </c:pt>
                <c:pt idx="481">
                  <c:v>13492.5395573131</c:v>
                </c:pt>
                <c:pt idx="482">
                  <c:v>82598.517013435</c:v>
                </c:pt>
                <c:pt idx="483">
                  <c:v>24206.0652700492</c:v>
                </c:pt>
                <c:pt idx="484">
                  <c:v>285499.925990036</c:v>
                </c:pt>
                <c:pt idx="485">
                  <c:v>60.1710236610117</c:v>
                </c:pt>
                <c:pt idx="486">
                  <c:v>1159.81013630647</c:v>
                </c:pt>
                <c:pt idx="487">
                  <c:v>23341.9642731699</c:v>
                </c:pt>
                <c:pt idx="488">
                  <c:v>3387.27299711928</c:v>
                </c:pt>
                <c:pt idx="489">
                  <c:v>202055.371339204</c:v>
                </c:pt>
                <c:pt idx="490">
                  <c:v>72238.8627001303</c:v>
                </c:pt>
                <c:pt idx="491">
                  <c:v>189227.041771973</c:v>
                </c:pt>
                <c:pt idx="492">
                  <c:v>137306.627431334</c:v>
                </c:pt>
                <c:pt idx="493">
                  <c:v>268408.830637885</c:v>
                </c:pt>
                <c:pt idx="494">
                  <c:v>347748.36759664</c:v>
                </c:pt>
                <c:pt idx="495">
                  <c:v>6615.22514937444</c:v>
                </c:pt>
                <c:pt idx="496">
                  <c:v>3364.65546639427</c:v>
                </c:pt>
                <c:pt idx="497">
                  <c:v>42439.069188499</c:v>
                </c:pt>
                <c:pt idx="498">
                  <c:v>252043.789124527</c:v>
                </c:pt>
                <c:pt idx="499">
                  <c:v>15352.5174612099</c:v>
                </c:pt>
                <c:pt idx="500">
                  <c:v>390887.488692039</c:v>
                </c:pt>
                <c:pt idx="501">
                  <c:v>488848.120759712</c:v>
                </c:pt>
                <c:pt idx="502">
                  <c:v>175438.174622795</c:v>
                </c:pt>
                <c:pt idx="503">
                  <c:v>36235.7287502197</c:v>
                </c:pt>
                <c:pt idx="504">
                  <c:v>33466.9164887412</c:v>
                </c:pt>
                <c:pt idx="505">
                  <c:v>736615.918738029</c:v>
                </c:pt>
                <c:pt idx="506">
                  <c:v>29195.607335421</c:v>
                </c:pt>
                <c:pt idx="507">
                  <c:v>10190.2185866886</c:v>
                </c:pt>
                <c:pt idx="508">
                  <c:v>507.039040493183</c:v>
                </c:pt>
                <c:pt idx="509">
                  <c:v>18105.561585461</c:v>
                </c:pt>
                <c:pt idx="510">
                  <c:v>100149.281987455</c:v>
                </c:pt>
                <c:pt idx="511">
                  <c:v>1146992.02955397</c:v>
                </c:pt>
                <c:pt idx="512">
                  <c:v>2552002.76152548</c:v>
                </c:pt>
                <c:pt idx="513">
                  <c:v>1556484.85771835</c:v>
                </c:pt>
                <c:pt idx="514">
                  <c:v>663870.086352591</c:v>
                </c:pt>
                <c:pt idx="515">
                  <c:v>27115.3428447954</c:v>
                </c:pt>
                <c:pt idx="516">
                  <c:v>59778.9799362419</c:v>
                </c:pt>
                <c:pt idx="517">
                  <c:v>50534.61949623</c:v>
                </c:pt>
                <c:pt idx="518">
                  <c:v>27996.2298223777</c:v>
                </c:pt>
                <c:pt idx="519">
                  <c:v>224544.281860651</c:v>
                </c:pt>
                <c:pt idx="520">
                  <c:v>473590.628609707</c:v>
                </c:pt>
                <c:pt idx="521">
                  <c:v>940274.590251078</c:v>
                </c:pt>
                <c:pt idx="522">
                  <c:v>2348039.04273764</c:v>
                </c:pt>
                <c:pt idx="523">
                  <c:v>7740129.02024721</c:v>
                </c:pt>
                <c:pt idx="524">
                  <c:v>180238.805285277</c:v>
                </c:pt>
                <c:pt idx="525">
                  <c:v>7905771.3579536</c:v>
                </c:pt>
                <c:pt idx="526">
                  <c:v>10328558.1751093</c:v>
                </c:pt>
                <c:pt idx="527">
                  <c:v>7895.33023871383</c:v>
                </c:pt>
                <c:pt idx="528">
                  <c:v>226263.343281779</c:v>
                </c:pt>
                <c:pt idx="529">
                  <c:v>317742.2013112</c:v>
                </c:pt>
                <c:pt idx="530">
                  <c:v>2143304.1259655</c:v>
                </c:pt>
                <c:pt idx="531">
                  <c:v>439706.868876856</c:v>
                </c:pt>
                <c:pt idx="532">
                  <c:v>139657.974804793</c:v>
                </c:pt>
                <c:pt idx="533">
                  <c:v>13865.6425470771</c:v>
                </c:pt>
                <c:pt idx="534">
                  <c:v>1901520.44818217</c:v>
                </c:pt>
                <c:pt idx="535">
                  <c:v>310400.419838127</c:v>
                </c:pt>
                <c:pt idx="536">
                  <c:v>6490744.29059715</c:v>
                </c:pt>
                <c:pt idx="537">
                  <c:v>5568467.63754493</c:v>
                </c:pt>
                <c:pt idx="538">
                  <c:v>9373695.46621071</c:v>
                </c:pt>
                <c:pt idx="539">
                  <c:v>680.290537211355</c:v>
                </c:pt>
                <c:pt idx="540">
                  <c:v>3465496.78275804</c:v>
                </c:pt>
                <c:pt idx="541">
                  <c:v>2803744.92187287</c:v>
                </c:pt>
                <c:pt idx="542">
                  <c:v>690420.121651754</c:v>
                </c:pt>
                <c:pt idx="543">
                  <c:v>91810.9962523705</c:v>
                </c:pt>
                <c:pt idx="544">
                  <c:v>285628.671555735</c:v>
                </c:pt>
                <c:pt idx="545">
                  <c:v>116623.749486555</c:v>
                </c:pt>
                <c:pt idx="546">
                  <c:v>21378.3606852179</c:v>
                </c:pt>
                <c:pt idx="547">
                  <c:v>14099.8648540057</c:v>
                </c:pt>
                <c:pt idx="548">
                  <c:v>351542.793918512</c:v>
                </c:pt>
                <c:pt idx="549">
                  <c:v>207560.304905154</c:v>
                </c:pt>
                <c:pt idx="550">
                  <c:v>298621.175019443</c:v>
                </c:pt>
                <c:pt idx="551">
                  <c:v>2262473.49435623</c:v>
                </c:pt>
                <c:pt idx="552">
                  <c:v>1125196.31192209</c:v>
                </c:pt>
                <c:pt idx="553">
                  <c:v>315468.789980888</c:v>
                </c:pt>
                <c:pt idx="554">
                  <c:v>23801.9204842313</c:v>
                </c:pt>
                <c:pt idx="555">
                  <c:v>15120.3484624661</c:v>
                </c:pt>
                <c:pt idx="556">
                  <c:v>58322.623309288</c:v>
                </c:pt>
                <c:pt idx="557">
                  <c:v>228890.437890339</c:v>
                </c:pt>
                <c:pt idx="558">
                  <c:v>592337.188968451</c:v>
                </c:pt>
                <c:pt idx="559">
                  <c:v>2087452.73122655</c:v>
                </c:pt>
                <c:pt idx="560">
                  <c:v>226716.015338162</c:v>
                </c:pt>
                <c:pt idx="561">
                  <c:v>24185.4738136629</c:v>
                </c:pt>
                <c:pt idx="562">
                  <c:v>47280.9985453479</c:v>
                </c:pt>
                <c:pt idx="563">
                  <c:v>1321068.99515176</c:v>
                </c:pt>
                <c:pt idx="564">
                  <c:v>150568.214365089</c:v>
                </c:pt>
                <c:pt idx="565">
                  <c:v>603809.163977689</c:v>
                </c:pt>
                <c:pt idx="566">
                  <c:v>126245.913737844</c:v>
                </c:pt>
                <c:pt idx="567">
                  <c:v>19470.4325590113</c:v>
                </c:pt>
                <c:pt idx="568">
                  <c:v>127234.972419075</c:v>
                </c:pt>
                <c:pt idx="569">
                  <c:v>163316.250272384</c:v>
                </c:pt>
                <c:pt idx="570">
                  <c:v>653163.187847024</c:v>
                </c:pt>
                <c:pt idx="571">
                  <c:v>10500.2587211088</c:v>
                </c:pt>
                <c:pt idx="572">
                  <c:v>48691.0006685422</c:v>
                </c:pt>
                <c:pt idx="573">
                  <c:v>652863.065641389</c:v>
                </c:pt>
                <c:pt idx="574">
                  <c:v>767146.750880033</c:v>
                </c:pt>
                <c:pt idx="575">
                  <c:v>283442.911250852</c:v>
                </c:pt>
                <c:pt idx="576">
                  <c:v>205785.41927266</c:v>
                </c:pt>
                <c:pt idx="577">
                  <c:v>20842.4755161691</c:v>
                </c:pt>
                <c:pt idx="578">
                  <c:v>92743.8029233069</c:v>
                </c:pt>
                <c:pt idx="579">
                  <c:v>1377615.43489147</c:v>
                </c:pt>
                <c:pt idx="580">
                  <c:v>68830.3376487206</c:v>
                </c:pt>
                <c:pt idx="581">
                  <c:v>2771.99306870936</c:v>
                </c:pt>
                <c:pt idx="582">
                  <c:v>2662428.17173576</c:v>
                </c:pt>
                <c:pt idx="583">
                  <c:v>67711.4088312588</c:v>
                </c:pt>
                <c:pt idx="584">
                  <c:v>4385.4735903657</c:v>
                </c:pt>
                <c:pt idx="585">
                  <c:v>3822296.73978357</c:v>
                </c:pt>
                <c:pt idx="586">
                  <c:v>950280.05467373</c:v>
                </c:pt>
                <c:pt idx="587">
                  <c:v>2233519.25066061</c:v>
                </c:pt>
                <c:pt idx="588">
                  <c:v>37576.2727895009</c:v>
                </c:pt>
                <c:pt idx="589">
                  <c:v>118094.942760682</c:v>
                </c:pt>
                <c:pt idx="590">
                  <c:v>1482772.89994075</c:v>
                </c:pt>
                <c:pt idx="591">
                  <c:v>119585.823901096</c:v>
                </c:pt>
                <c:pt idx="592">
                  <c:v>2304888.38830311</c:v>
                </c:pt>
                <c:pt idx="593">
                  <c:v>3218728.01487155</c:v>
                </c:pt>
                <c:pt idx="594">
                  <c:v>34965.3033161783</c:v>
                </c:pt>
                <c:pt idx="595">
                  <c:v>32307.8754525978</c:v>
                </c:pt>
                <c:pt idx="596">
                  <c:v>260855.705405246</c:v>
                </c:pt>
                <c:pt idx="597">
                  <c:v>8808409.16255299</c:v>
                </c:pt>
                <c:pt idx="598">
                  <c:v>1896330.80493948</c:v>
                </c:pt>
                <c:pt idx="599">
                  <c:v>1343056.08854262</c:v>
                </c:pt>
                <c:pt idx="600">
                  <c:v>130589.813005067</c:v>
                </c:pt>
                <c:pt idx="601">
                  <c:v>37645.0605486196</c:v>
                </c:pt>
                <c:pt idx="602">
                  <c:v>30649.2428992514</c:v>
                </c:pt>
                <c:pt idx="603">
                  <c:v>10067.8190192883</c:v>
                </c:pt>
                <c:pt idx="604">
                  <c:v>8139.32706094779</c:v>
                </c:pt>
                <c:pt idx="605">
                  <c:v>44552.7894089424</c:v>
                </c:pt>
                <c:pt idx="606">
                  <c:v>1737.66626572451</c:v>
                </c:pt>
                <c:pt idx="607">
                  <c:v>799.397342192812</c:v>
                </c:pt>
                <c:pt idx="608">
                  <c:v>119564.898635379</c:v>
                </c:pt>
                <c:pt idx="609">
                  <c:v>73248.1060879977</c:v>
                </c:pt>
                <c:pt idx="610">
                  <c:v>202120.865844955</c:v>
                </c:pt>
                <c:pt idx="611">
                  <c:v>1765.8784229475</c:v>
                </c:pt>
                <c:pt idx="612">
                  <c:v>19582.444754693</c:v>
                </c:pt>
                <c:pt idx="613">
                  <c:v>52427.0595087629</c:v>
                </c:pt>
                <c:pt idx="614">
                  <c:v>41315.4448275718</c:v>
                </c:pt>
                <c:pt idx="615">
                  <c:v>42611.5282181742</c:v>
                </c:pt>
                <c:pt idx="616">
                  <c:v>96435.6384358664</c:v>
                </c:pt>
                <c:pt idx="617">
                  <c:v>128448.287933534</c:v>
                </c:pt>
                <c:pt idx="618">
                  <c:v>18400.248571783</c:v>
                </c:pt>
                <c:pt idx="619">
                  <c:v>166245.76471147</c:v>
                </c:pt>
                <c:pt idx="620">
                  <c:v>114717.30611829</c:v>
                </c:pt>
                <c:pt idx="621">
                  <c:v>103289.513053999</c:v>
                </c:pt>
                <c:pt idx="622">
                  <c:v>174651.813700661</c:v>
                </c:pt>
                <c:pt idx="623">
                  <c:v>94000.6896765665</c:v>
                </c:pt>
                <c:pt idx="624">
                  <c:v>29162.3675955092</c:v>
                </c:pt>
                <c:pt idx="625">
                  <c:v>300907.791355079</c:v>
                </c:pt>
                <c:pt idx="626">
                  <c:v>43616.6393236854</c:v>
                </c:pt>
                <c:pt idx="627">
                  <c:v>141243.591128505</c:v>
                </c:pt>
                <c:pt idx="628">
                  <c:v>54958.8349858251</c:v>
                </c:pt>
                <c:pt idx="629">
                  <c:v>124736.409827686</c:v>
                </c:pt>
                <c:pt idx="630">
                  <c:v>39016.3564250417</c:v>
                </c:pt>
                <c:pt idx="631">
                  <c:v>68071.1989535955</c:v>
                </c:pt>
                <c:pt idx="632">
                  <c:v>78030.180225111</c:v>
                </c:pt>
                <c:pt idx="633">
                  <c:v>90688.9137387722</c:v>
                </c:pt>
                <c:pt idx="634">
                  <c:v>57980.3910316602</c:v>
                </c:pt>
                <c:pt idx="635">
                  <c:v>21160.8203423172</c:v>
                </c:pt>
                <c:pt idx="636">
                  <c:v>13386.5954815176</c:v>
                </c:pt>
                <c:pt idx="637">
                  <c:v>45894.7596703841</c:v>
                </c:pt>
                <c:pt idx="638">
                  <c:v>3850.63549660311</c:v>
                </c:pt>
                <c:pt idx="639">
                  <c:v>290308.131136052</c:v>
                </c:pt>
                <c:pt idx="640">
                  <c:v>41690.0868632357</c:v>
                </c:pt>
                <c:pt idx="641">
                  <c:v>205518.726427083</c:v>
                </c:pt>
                <c:pt idx="642">
                  <c:v>385.606352606</c:v>
                </c:pt>
                <c:pt idx="643">
                  <c:v>13354.2068821524</c:v>
                </c:pt>
                <c:pt idx="644">
                  <c:v>228299.384171636</c:v>
                </c:pt>
                <c:pt idx="645">
                  <c:v>226758.254345577</c:v>
                </c:pt>
                <c:pt idx="646">
                  <c:v>103960.844804909</c:v>
                </c:pt>
                <c:pt idx="647">
                  <c:v>38414.8109283215</c:v>
                </c:pt>
                <c:pt idx="648">
                  <c:v>11561.7508151488</c:v>
                </c:pt>
                <c:pt idx="649">
                  <c:v>182111.350491598</c:v>
                </c:pt>
                <c:pt idx="650">
                  <c:v>247623.75214282</c:v>
                </c:pt>
                <c:pt idx="651">
                  <c:v>74112.7178605584</c:v>
                </c:pt>
                <c:pt idx="652">
                  <c:v>128569.286269842</c:v>
                </c:pt>
                <c:pt idx="653">
                  <c:v>25349.3444683297</c:v>
                </c:pt>
                <c:pt idx="654">
                  <c:v>377910.274906565</c:v>
                </c:pt>
                <c:pt idx="655">
                  <c:v>43027.4986848713</c:v>
                </c:pt>
                <c:pt idx="656">
                  <c:v>677.176541456015</c:v>
                </c:pt>
                <c:pt idx="657">
                  <c:v>122717.545422432</c:v>
                </c:pt>
                <c:pt idx="658">
                  <c:v>21052.5932651717</c:v>
                </c:pt>
                <c:pt idx="659">
                  <c:v>168107.894970998</c:v>
                </c:pt>
                <c:pt idx="660">
                  <c:v>145646.619841863</c:v>
                </c:pt>
                <c:pt idx="661">
                  <c:v>93307.1426055631</c:v>
                </c:pt>
                <c:pt idx="662">
                  <c:v>17257.3850789791</c:v>
                </c:pt>
                <c:pt idx="663">
                  <c:v>63781.862945731</c:v>
                </c:pt>
                <c:pt idx="664">
                  <c:v>236375.869830691</c:v>
                </c:pt>
                <c:pt idx="665">
                  <c:v>7651.99909515218</c:v>
                </c:pt>
                <c:pt idx="666">
                  <c:v>139665.808576168</c:v>
                </c:pt>
                <c:pt idx="667">
                  <c:v>118577.666616058</c:v>
                </c:pt>
                <c:pt idx="668">
                  <c:v>510920.631154461</c:v>
                </c:pt>
                <c:pt idx="669">
                  <c:v>169264.615880754</c:v>
                </c:pt>
                <c:pt idx="670">
                  <c:v>7564.3504301874</c:v>
                </c:pt>
                <c:pt idx="671">
                  <c:v>14265.5329097906</c:v>
                </c:pt>
                <c:pt idx="672">
                  <c:v>143171.013724923</c:v>
                </c:pt>
                <c:pt idx="673">
                  <c:v>26436.9237236037</c:v>
                </c:pt>
                <c:pt idx="674">
                  <c:v>878.297998366682</c:v>
                </c:pt>
                <c:pt idx="675">
                  <c:v>655.450652289502</c:v>
                </c:pt>
                <c:pt idx="676">
                  <c:v>8599.67027453614</c:v>
                </c:pt>
                <c:pt idx="677">
                  <c:v>27591.8169394124</c:v>
                </c:pt>
                <c:pt idx="678">
                  <c:v>21909.5985476099</c:v>
                </c:pt>
                <c:pt idx="679">
                  <c:v>18608.6944526164</c:v>
                </c:pt>
                <c:pt idx="680">
                  <c:v>43452.4749626388</c:v>
                </c:pt>
                <c:pt idx="681">
                  <c:v>98111.2705718926</c:v>
                </c:pt>
                <c:pt idx="682">
                  <c:v>43775.9218106848</c:v>
                </c:pt>
                <c:pt idx="683">
                  <c:v>283798.894898842</c:v>
                </c:pt>
                <c:pt idx="684">
                  <c:v>23409.2338442995</c:v>
                </c:pt>
                <c:pt idx="685">
                  <c:v>27376.0635275081</c:v>
                </c:pt>
                <c:pt idx="686">
                  <c:v>127414.492868615</c:v>
                </c:pt>
                <c:pt idx="687">
                  <c:v>722.114041618941</c:v>
                </c:pt>
                <c:pt idx="688">
                  <c:v>14391.4296812881</c:v>
                </c:pt>
                <c:pt idx="689">
                  <c:v>142924.196713957</c:v>
                </c:pt>
                <c:pt idx="690">
                  <c:v>89369.5970931302</c:v>
                </c:pt>
                <c:pt idx="691">
                  <c:v>5107.39024904752</c:v>
                </c:pt>
                <c:pt idx="692">
                  <c:v>119470.31533784</c:v>
                </c:pt>
                <c:pt idx="693">
                  <c:v>250272.481644531</c:v>
                </c:pt>
                <c:pt idx="694">
                  <c:v>113391.656551959</c:v>
                </c:pt>
                <c:pt idx="695">
                  <c:v>8881.03537603396</c:v>
                </c:pt>
                <c:pt idx="696">
                  <c:v>59731.5346522628</c:v>
                </c:pt>
                <c:pt idx="697">
                  <c:v>106425.730541323</c:v>
                </c:pt>
                <c:pt idx="698">
                  <c:v>4341.10709495481</c:v>
                </c:pt>
                <c:pt idx="699">
                  <c:v>26447.827277804</c:v>
                </c:pt>
                <c:pt idx="700">
                  <c:v>79523.4668493585</c:v>
                </c:pt>
                <c:pt idx="701">
                  <c:v>29414.1809647063</c:v>
                </c:pt>
                <c:pt idx="702">
                  <c:v>4169.13156169917</c:v>
                </c:pt>
                <c:pt idx="703">
                  <c:v>3681.7259620777</c:v>
                </c:pt>
                <c:pt idx="704">
                  <c:v>137310.010387078</c:v>
                </c:pt>
                <c:pt idx="705">
                  <c:v>41241.0581742516</c:v>
                </c:pt>
                <c:pt idx="706">
                  <c:v>25836.1489700264</c:v>
                </c:pt>
                <c:pt idx="707">
                  <c:v>142785.658906692</c:v>
                </c:pt>
                <c:pt idx="708">
                  <c:v>21813.0050545971</c:v>
                </c:pt>
                <c:pt idx="709">
                  <c:v>2245.31666626522</c:v>
                </c:pt>
                <c:pt idx="710">
                  <c:v>321816.220458905</c:v>
                </c:pt>
                <c:pt idx="711">
                  <c:v>203638.895575907</c:v>
                </c:pt>
                <c:pt idx="712">
                  <c:v>11361.8852818699</c:v>
                </c:pt>
                <c:pt idx="713">
                  <c:v>1065.74548144904</c:v>
                </c:pt>
                <c:pt idx="714">
                  <c:v>233907.921592924</c:v>
                </c:pt>
                <c:pt idx="715">
                  <c:v>67991.552837306</c:v>
                </c:pt>
                <c:pt idx="716">
                  <c:v>55459.8946155868</c:v>
                </c:pt>
                <c:pt idx="717">
                  <c:v>44645.7584259015</c:v>
                </c:pt>
                <c:pt idx="718">
                  <c:v>296211.762322535</c:v>
                </c:pt>
                <c:pt idx="719">
                  <c:v>316548.704151998</c:v>
                </c:pt>
                <c:pt idx="720">
                  <c:v>139654.424668862</c:v>
                </c:pt>
                <c:pt idx="721">
                  <c:v>2112.95282085395</c:v>
                </c:pt>
                <c:pt idx="722">
                  <c:v>46920.019074691</c:v>
                </c:pt>
                <c:pt idx="723">
                  <c:v>244800.164325609</c:v>
                </c:pt>
                <c:pt idx="724">
                  <c:v>234352.526549042</c:v>
                </c:pt>
                <c:pt idx="725">
                  <c:v>767171.569491938</c:v>
                </c:pt>
                <c:pt idx="726">
                  <c:v>79310.0639386765</c:v>
                </c:pt>
                <c:pt idx="727">
                  <c:v>101941.103391348</c:v>
                </c:pt>
                <c:pt idx="728">
                  <c:v>90025.8436661803</c:v>
                </c:pt>
                <c:pt idx="729">
                  <c:v>71365.1035030839</c:v>
                </c:pt>
                <c:pt idx="730">
                  <c:v>1844.43096624222</c:v>
                </c:pt>
                <c:pt idx="731">
                  <c:v>8753.79969828748</c:v>
                </c:pt>
                <c:pt idx="732">
                  <c:v>467722.576097398</c:v>
                </c:pt>
                <c:pt idx="733">
                  <c:v>49296.9397467126</c:v>
                </c:pt>
                <c:pt idx="734">
                  <c:v>3607.90339181675</c:v>
                </c:pt>
                <c:pt idx="735">
                  <c:v>173858.848946649</c:v>
                </c:pt>
                <c:pt idx="736">
                  <c:v>170013.610355514</c:v>
                </c:pt>
                <c:pt idx="737">
                  <c:v>222597.970290376</c:v>
                </c:pt>
                <c:pt idx="738">
                  <c:v>53488.3745023083</c:v>
                </c:pt>
                <c:pt idx="739">
                  <c:v>287244.485576343</c:v>
                </c:pt>
                <c:pt idx="740">
                  <c:v>3197.74331720859</c:v>
                </c:pt>
                <c:pt idx="741">
                  <c:v>77220.2316298579</c:v>
                </c:pt>
                <c:pt idx="742">
                  <c:v>186840.245818238</c:v>
                </c:pt>
                <c:pt idx="743">
                  <c:v>70874.1625006834</c:v>
                </c:pt>
                <c:pt idx="744">
                  <c:v>31657.9435238217</c:v>
                </c:pt>
                <c:pt idx="745">
                  <c:v>2622.08647265498</c:v>
                </c:pt>
                <c:pt idx="746">
                  <c:v>5749.31971392869</c:v>
                </c:pt>
                <c:pt idx="747">
                  <c:v>3446.27905029343</c:v>
                </c:pt>
                <c:pt idx="748">
                  <c:v>64536.3203912736</c:v>
                </c:pt>
                <c:pt idx="749">
                  <c:v>19461.309525023</c:v>
                </c:pt>
                <c:pt idx="750">
                  <c:v>50175.2794547569</c:v>
                </c:pt>
                <c:pt idx="751">
                  <c:v>144738.083578069</c:v>
                </c:pt>
                <c:pt idx="752">
                  <c:v>285304.617149296</c:v>
                </c:pt>
                <c:pt idx="753">
                  <c:v>47335.0957554085</c:v>
                </c:pt>
                <c:pt idx="754">
                  <c:v>410.052345118156</c:v>
                </c:pt>
                <c:pt idx="755">
                  <c:v>34897.0246322621</c:v>
                </c:pt>
                <c:pt idx="756">
                  <c:v>515.669586432957</c:v>
                </c:pt>
                <c:pt idx="757">
                  <c:v>149063.714788733</c:v>
                </c:pt>
                <c:pt idx="758">
                  <c:v>16692.2200004361</c:v>
                </c:pt>
                <c:pt idx="759">
                  <c:v>95598.0646010439</c:v>
                </c:pt>
                <c:pt idx="760">
                  <c:v>102638.23850626</c:v>
                </c:pt>
                <c:pt idx="761">
                  <c:v>58937.4307776028</c:v>
                </c:pt>
                <c:pt idx="762">
                  <c:v>126687.016920414</c:v>
                </c:pt>
                <c:pt idx="763">
                  <c:v>74521.580996039</c:v>
                </c:pt>
                <c:pt idx="764">
                  <c:v>85886.5860321941</c:v>
                </c:pt>
                <c:pt idx="765">
                  <c:v>9196.86263754643</c:v>
                </c:pt>
                <c:pt idx="766">
                  <c:v>152991.780878272</c:v>
                </c:pt>
                <c:pt idx="767">
                  <c:v>117196.056914369</c:v>
                </c:pt>
                <c:pt idx="768">
                  <c:v>75973.7126789115</c:v>
                </c:pt>
                <c:pt idx="769">
                  <c:v>47351.359227164</c:v>
                </c:pt>
                <c:pt idx="770">
                  <c:v>214510.250481762</c:v>
                </c:pt>
                <c:pt idx="771">
                  <c:v>28963.8400189244</c:v>
                </c:pt>
                <c:pt idx="772">
                  <c:v>285041.798777972</c:v>
                </c:pt>
                <c:pt idx="773">
                  <c:v>107634.346909152</c:v>
                </c:pt>
                <c:pt idx="774">
                  <c:v>179978.854349941</c:v>
                </c:pt>
                <c:pt idx="775">
                  <c:v>110624.736691157</c:v>
                </c:pt>
                <c:pt idx="776">
                  <c:v>43834.796024296</c:v>
                </c:pt>
                <c:pt idx="777">
                  <c:v>2473.21111716984</c:v>
                </c:pt>
                <c:pt idx="778">
                  <c:v>9150.77000601211</c:v>
                </c:pt>
                <c:pt idx="779">
                  <c:v>619286.229344869</c:v>
                </c:pt>
                <c:pt idx="780">
                  <c:v>2907.02883777254</c:v>
                </c:pt>
                <c:pt idx="781">
                  <c:v>64508.8054700125</c:v>
                </c:pt>
                <c:pt idx="782">
                  <c:v>80859.5295071789</c:v>
                </c:pt>
                <c:pt idx="783">
                  <c:v>479986.806506247</c:v>
                </c:pt>
                <c:pt idx="784">
                  <c:v>71621.3066563665</c:v>
                </c:pt>
                <c:pt idx="785">
                  <c:v>20865.9594952675</c:v>
                </c:pt>
                <c:pt idx="786">
                  <c:v>37434.9605678664</c:v>
                </c:pt>
                <c:pt idx="787">
                  <c:v>33746.1940889109</c:v>
                </c:pt>
                <c:pt idx="788">
                  <c:v>2766.9129755264</c:v>
                </c:pt>
                <c:pt idx="789">
                  <c:v>4981.7049255862</c:v>
                </c:pt>
                <c:pt idx="790">
                  <c:v>130530.44091331</c:v>
                </c:pt>
                <c:pt idx="791">
                  <c:v>50931.2693327677</c:v>
                </c:pt>
                <c:pt idx="792">
                  <c:v>4684.84686994793</c:v>
                </c:pt>
                <c:pt idx="793">
                  <c:v>69592.7134251867</c:v>
                </c:pt>
                <c:pt idx="794">
                  <c:v>4713.62488529706</c:v>
                </c:pt>
                <c:pt idx="795">
                  <c:v>38594.8558322911</c:v>
                </c:pt>
                <c:pt idx="796">
                  <c:v>60853.8332337994</c:v>
                </c:pt>
                <c:pt idx="797">
                  <c:v>153316.349483421</c:v>
                </c:pt>
                <c:pt idx="798">
                  <c:v>675613.937158632</c:v>
                </c:pt>
                <c:pt idx="799">
                  <c:v>29.6094677005376</c:v>
                </c:pt>
                <c:pt idx="800">
                  <c:v>1347565.24009018</c:v>
                </c:pt>
                <c:pt idx="801">
                  <c:v>80806.1285382562</c:v>
                </c:pt>
                <c:pt idx="802">
                  <c:v>735307.168629317</c:v>
                </c:pt>
                <c:pt idx="803">
                  <c:v>89626.863806418</c:v>
                </c:pt>
                <c:pt idx="804">
                  <c:v>125162.722150338</c:v>
                </c:pt>
                <c:pt idx="805">
                  <c:v>129137.864387262</c:v>
                </c:pt>
                <c:pt idx="806">
                  <c:v>2787.49379941762</c:v>
                </c:pt>
                <c:pt idx="807">
                  <c:v>92934.9992991901</c:v>
                </c:pt>
                <c:pt idx="808">
                  <c:v>72030.5614590917</c:v>
                </c:pt>
                <c:pt idx="809">
                  <c:v>51581.2663364396</c:v>
                </c:pt>
                <c:pt idx="810">
                  <c:v>1989259.77127674</c:v>
                </c:pt>
                <c:pt idx="811">
                  <c:v>15318.0223904731</c:v>
                </c:pt>
                <c:pt idx="812">
                  <c:v>99792.5912919019</c:v>
                </c:pt>
                <c:pt idx="813">
                  <c:v>4269514.57045539</c:v>
                </c:pt>
                <c:pt idx="814">
                  <c:v>23477.7027641206</c:v>
                </c:pt>
                <c:pt idx="815">
                  <c:v>21796.080839993</c:v>
                </c:pt>
                <c:pt idx="816">
                  <c:v>358407.327446733</c:v>
                </c:pt>
                <c:pt idx="817">
                  <c:v>1200656.01245515</c:v>
                </c:pt>
                <c:pt idx="818">
                  <c:v>4649982.30250675</c:v>
                </c:pt>
                <c:pt idx="819">
                  <c:v>23483.974493047</c:v>
                </c:pt>
                <c:pt idx="820">
                  <c:v>45811.2139199197</c:v>
                </c:pt>
                <c:pt idx="821">
                  <c:v>242292.18140945</c:v>
                </c:pt>
                <c:pt idx="822">
                  <c:v>16332.734411128</c:v>
                </c:pt>
                <c:pt idx="823">
                  <c:v>7688.66803034863</c:v>
                </c:pt>
                <c:pt idx="824">
                  <c:v>678726.646921405</c:v>
                </c:pt>
                <c:pt idx="825">
                  <c:v>124178.325715946</c:v>
                </c:pt>
                <c:pt idx="826">
                  <c:v>13714.3333020819</c:v>
                </c:pt>
                <c:pt idx="827">
                  <c:v>64335.4140000574</c:v>
                </c:pt>
                <c:pt idx="828">
                  <c:v>17711.1434254277</c:v>
                </c:pt>
                <c:pt idx="829">
                  <c:v>7068.73987170048</c:v>
                </c:pt>
                <c:pt idx="830">
                  <c:v>3762.64980660183</c:v>
                </c:pt>
                <c:pt idx="831">
                  <c:v>127527.780127298</c:v>
                </c:pt>
                <c:pt idx="832">
                  <c:v>68007.764612782</c:v>
                </c:pt>
                <c:pt idx="833">
                  <c:v>5766.73772681615</c:v>
                </c:pt>
                <c:pt idx="834">
                  <c:v>48663.8763547278</c:v>
                </c:pt>
                <c:pt idx="835">
                  <c:v>9619.41363923971</c:v>
                </c:pt>
                <c:pt idx="836">
                  <c:v>4761.39158428267</c:v>
                </c:pt>
                <c:pt idx="837">
                  <c:v>1816.76560822983</c:v>
                </c:pt>
                <c:pt idx="838">
                  <c:v>61415.430437478</c:v>
                </c:pt>
                <c:pt idx="839">
                  <c:v>152930.180106811</c:v>
                </c:pt>
                <c:pt idx="840">
                  <c:v>452165.476237733</c:v>
                </c:pt>
                <c:pt idx="841">
                  <c:v>515501.10434662</c:v>
                </c:pt>
                <c:pt idx="842">
                  <c:v>6680.43741951778</c:v>
                </c:pt>
                <c:pt idx="843">
                  <c:v>138166.895675009</c:v>
                </c:pt>
                <c:pt idx="844">
                  <c:v>1018.226510218</c:v>
                </c:pt>
                <c:pt idx="845">
                  <c:v>1238056.8859373</c:v>
                </c:pt>
                <c:pt idx="846">
                  <c:v>44820.4177425501</c:v>
                </c:pt>
                <c:pt idx="847">
                  <c:v>648383.717324692</c:v>
                </c:pt>
                <c:pt idx="848">
                  <c:v>12264.0468245313</c:v>
                </c:pt>
                <c:pt idx="849">
                  <c:v>84217.2197452304</c:v>
                </c:pt>
                <c:pt idx="850">
                  <c:v>238907.954536403</c:v>
                </c:pt>
                <c:pt idx="851">
                  <c:v>18742.0158144726</c:v>
                </c:pt>
                <c:pt idx="852">
                  <c:v>123572.376797787</c:v>
                </c:pt>
                <c:pt idx="853">
                  <c:v>2029.23572718526</c:v>
                </c:pt>
                <c:pt idx="854">
                  <c:v>11414.8360986643</c:v>
                </c:pt>
                <c:pt idx="855">
                  <c:v>3963.51676933592</c:v>
                </c:pt>
                <c:pt idx="856">
                  <c:v>247178.845816624</c:v>
                </c:pt>
                <c:pt idx="857">
                  <c:v>378666.582391705</c:v>
                </c:pt>
                <c:pt idx="858">
                  <c:v>35268.1435655136</c:v>
                </c:pt>
                <c:pt idx="859">
                  <c:v>187847.967329914</c:v>
                </c:pt>
                <c:pt idx="860">
                  <c:v>3624.67272639326</c:v>
                </c:pt>
                <c:pt idx="861">
                  <c:v>93493.1085786176</c:v>
                </c:pt>
                <c:pt idx="862">
                  <c:v>181949.807313209</c:v>
                </c:pt>
                <c:pt idx="863">
                  <c:v>209195.337094163</c:v>
                </c:pt>
                <c:pt idx="864">
                  <c:v>196928.013498402</c:v>
                </c:pt>
                <c:pt idx="865">
                  <c:v>2442952.37191505</c:v>
                </c:pt>
                <c:pt idx="866">
                  <c:v>2548573.71705878</c:v>
                </c:pt>
                <c:pt idx="867">
                  <c:v>187853.936420574</c:v>
                </c:pt>
                <c:pt idx="868">
                  <c:v>264941.383603851</c:v>
                </c:pt>
                <c:pt idx="869">
                  <c:v>19473.741465935</c:v>
                </c:pt>
                <c:pt idx="870">
                  <c:v>21845.7822265661</c:v>
                </c:pt>
                <c:pt idx="871">
                  <c:v>2119362.76517566</c:v>
                </c:pt>
                <c:pt idx="872">
                  <c:v>288859.463303581</c:v>
                </c:pt>
                <c:pt idx="873">
                  <c:v>1307336.84144258</c:v>
                </c:pt>
                <c:pt idx="874">
                  <c:v>3022.22281655004</c:v>
                </c:pt>
                <c:pt idx="875">
                  <c:v>163097.61487392</c:v>
                </c:pt>
                <c:pt idx="876">
                  <c:v>43200.4628625991</c:v>
                </c:pt>
                <c:pt idx="877">
                  <c:v>156292.486305724</c:v>
                </c:pt>
                <c:pt idx="878">
                  <c:v>1610685.61490668</c:v>
                </c:pt>
                <c:pt idx="879">
                  <c:v>13663.5893150105</c:v>
                </c:pt>
                <c:pt idx="880">
                  <c:v>132379.51938124</c:v>
                </c:pt>
                <c:pt idx="881">
                  <c:v>37837026.5738826</c:v>
                </c:pt>
                <c:pt idx="882">
                  <c:v>16798906.0014712</c:v>
                </c:pt>
                <c:pt idx="883">
                  <c:v>3561027.27433075</c:v>
                </c:pt>
                <c:pt idx="884">
                  <c:v>5325543.05326244</c:v>
                </c:pt>
                <c:pt idx="885">
                  <c:v>229869.684632807</c:v>
                </c:pt>
                <c:pt idx="886">
                  <c:v>158091.565472921</c:v>
                </c:pt>
                <c:pt idx="887">
                  <c:v>151178.175591778</c:v>
                </c:pt>
                <c:pt idx="888">
                  <c:v>173472.804621599</c:v>
                </c:pt>
                <c:pt idx="889">
                  <c:v>8316551.47662966</c:v>
                </c:pt>
                <c:pt idx="890">
                  <c:v>625696.463056388</c:v>
                </c:pt>
                <c:pt idx="891">
                  <c:v>14209784.7735917</c:v>
                </c:pt>
                <c:pt idx="892">
                  <c:v>841042.030674655</c:v>
                </c:pt>
                <c:pt idx="893">
                  <c:v>5458585.40921848</c:v>
                </c:pt>
                <c:pt idx="894">
                  <c:v>134127.089287836</c:v>
                </c:pt>
                <c:pt idx="895">
                  <c:v>6739.42896317555</c:v>
                </c:pt>
                <c:pt idx="896">
                  <c:v>52832.3465116011</c:v>
                </c:pt>
                <c:pt idx="897">
                  <c:v>115906.475514879</c:v>
                </c:pt>
                <c:pt idx="898">
                  <c:v>105731.842412861</c:v>
                </c:pt>
                <c:pt idx="899">
                  <c:v>63850.793678098</c:v>
                </c:pt>
                <c:pt idx="900">
                  <c:v>1830981.68437096</c:v>
                </c:pt>
                <c:pt idx="901">
                  <c:v>270780.870458997</c:v>
                </c:pt>
                <c:pt idx="902">
                  <c:v>296657.341179766</c:v>
                </c:pt>
                <c:pt idx="903">
                  <c:v>42720.0055065042</c:v>
                </c:pt>
                <c:pt idx="904">
                  <c:v>99639.330328405</c:v>
                </c:pt>
                <c:pt idx="905">
                  <c:v>93456.6285957121</c:v>
                </c:pt>
                <c:pt idx="906">
                  <c:v>13817.2845040435</c:v>
                </c:pt>
                <c:pt idx="907">
                  <c:v>28382.8956161663</c:v>
                </c:pt>
                <c:pt idx="908">
                  <c:v>45.2013598040802</c:v>
                </c:pt>
                <c:pt idx="909">
                  <c:v>203242.299542425</c:v>
                </c:pt>
                <c:pt idx="910">
                  <c:v>47221.1761541349</c:v>
                </c:pt>
                <c:pt idx="911">
                  <c:v>159804.019946261</c:v>
                </c:pt>
                <c:pt idx="912">
                  <c:v>5230263.87191128</c:v>
                </c:pt>
                <c:pt idx="913">
                  <c:v>41883.4849170422</c:v>
                </c:pt>
                <c:pt idx="914">
                  <c:v>149507.851324246</c:v>
                </c:pt>
                <c:pt idx="915">
                  <c:v>5111.01670007318</c:v>
                </c:pt>
                <c:pt idx="916">
                  <c:v>5501.37943934634</c:v>
                </c:pt>
                <c:pt idx="917">
                  <c:v>1196.50247141543</c:v>
                </c:pt>
                <c:pt idx="918">
                  <c:v>91881.8011417767</c:v>
                </c:pt>
                <c:pt idx="919">
                  <c:v>311748.376162635</c:v>
                </c:pt>
                <c:pt idx="920">
                  <c:v>617.42683337812</c:v>
                </c:pt>
                <c:pt idx="921">
                  <c:v>37898.9693820143</c:v>
                </c:pt>
                <c:pt idx="922">
                  <c:v>505940.69150685</c:v>
                </c:pt>
                <c:pt idx="923">
                  <c:v>10952531.2250222</c:v>
                </c:pt>
                <c:pt idx="924">
                  <c:v>59119.1933895302</c:v>
                </c:pt>
                <c:pt idx="925">
                  <c:v>3238524.59757096</c:v>
                </c:pt>
                <c:pt idx="926">
                  <c:v>415143.650592021</c:v>
                </c:pt>
                <c:pt idx="927">
                  <c:v>5222008.80781741</c:v>
                </c:pt>
                <c:pt idx="928">
                  <c:v>41462.2351141094</c:v>
                </c:pt>
                <c:pt idx="929">
                  <c:v>6543.82083254924</c:v>
                </c:pt>
                <c:pt idx="930">
                  <c:v>4798071.32921582</c:v>
                </c:pt>
                <c:pt idx="931">
                  <c:v>861154.370411196</c:v>
                </c:pt>
                <c:pt idx="932">
                  <c:v>440214.557314286</c:v>
                </c:pt>
                <c:pt idx="933">
                  <c:v>226394.869102607</c:v>
                </c:pt>
                <c:pt idx="934">
                  <c:v>135194.959493239</c:v>
                </c:pt>
                <c:pt idx="935">
                  <c:v>125810.561315355</c:v>
                </c:pt>
                <c:pt idx="936">
                  <c:v>1325988.01897818</c:v>
                </c:pt>
                <c:pt idx="937">
                  <c:v>1645772.15433966</c:v>
                </c:pt>
                <c:pt idx="938">
                  <c:v>6902390.09172757</c:v>
                </c:pt>
                <c:pt idx="939">
                  <c:v>424602.258607558</c:v>
                </c:pt>
                <c:pt idx="940">
                  <c:v>152100.695526289</c:v>
                </c:pt>
                <c:pt idx="941">
                  <c:v>211042.877643537</c:v>
                </c:pt>
                <c:pt idx="942">
                  <c:v>13742843.4718681</c:v>
                </c:pt>
                <c:pt idx="943">
                  <c:v>3723300.59725447</c:v>
                </c:pt>
                <c:pt idx="944">
                  <c:v>5055504.48488311</c:v>
                </c:pt>
                <c:pt idx="945">
                  <c:v>2189424.63310061</c:v>
                </c:pt>
                <c:pt idx="946">
                  <c:v>196034.847873965</c:v>
                </c:pt>
                <c:pt idx="947">
                  <c:v>1077740.98800269</c:v>
                </c:pt>
                <c:pt idx="948">
                  <c:v>3337541.69554348</c:v>
                </c:pt>
                <c:pt idx="949">
                  <c:v>198681.065320351</c:v>
                </c:pt>
                <c:pt idx="950">
                  <c:v>2060775.5830332</c:v>
                </c:pt>
                <c:pt idx="951">
                  <c:v>511510.437467647</c:v>
                </c:pt>
                <c:pt idx="952">
                  <c:v>1395732.52803326</c:v>
                </c:pt>
                <c:pt idx="953">
                  <c:v>4236764.06617278</c:v>
                </c:pt>
                <c:pt idx="954">
                  <c:v>9789.07148571848</c:v>
                </c:pt>
                <c:pt idx="955">
                  <c:v>12568.8082303678</c:v>
                </c:pt>
                <c:pt idx="956">
                  <c:v>145742.125843545</c:v>
                </c:pt>
                <c:pt idx="957">
                  <c:v>2020052.70160534</c:v>
                </c:pt>
                <c:pt idx="958">
                  <c:v>651453.467426418</c:v>
                </c:pt>
                <c:pt idx="959">
                  <c:v>339173.489845091</c:v>
                </c:pt>
                <c:pt idx="960">
                  <c:v>6092742.16678361</c:v>
                </c:pt>
                <c:pt idx="961">
                  <c:v>1175473.65484569</c:v>
                </c:pt>
                <c:pt idx="962">
                  <c:v>212897.861944843</c:v>
                </c:pt>
                <c:pt idx="963">
                  <c:v>166579.325791109</c:v>
                </c:pt>
                <c:pt idx="964">
                  <c:v>963181.871656303</c:v>
                </c:pt>
                <c:pt idx="965">
                  <c:v>184269.433206141</c:v>
                </c:pt>
                <c:pt idx="966">
                  <c:v>11467.6914686636</c:v>
                </c:pt>
                <c:pt idx="967">
                  <c:v>12606.3917813497</c:v>
                </c:pt>
                <c:pt idx="968">
                  <c:v>89678.3481338643</c:v>
                </c:pt>
                <c:pt idx="969">
                  <c:v>12043.579950066</c:v>
                </c:pt>
                <c:pt idx="970">
                  <c:v>1030422.65838593</c:v>
                </c:pt>
                <c:pt idx="971">
                  <c:v>517769.554751886</c:v>
                </c:pt>
                <c:pt idx="972">
                  <c:v>917958.61071632</c:v>
                </c:pt>
                <c:pt idx="973">
                  <c:v>523842.463361403</c:v>
                </c:pt>
                <c:pt idx="974">
                  <c:v>359658.062185367</c:v>
                </c:pt>
                <c:pt idx="975">
                  <c:v>1351516.96009174</c:v>
                </c:pt>
                <c:pt idx="976">
                  <c:v>3408.20414269196</c:v>
                </c:pt>
                <c:pt idx="977">
                  <c:v>16618.4226492701</c:v>
                </c:pt>
                <c:pt idx="978">
                  <c:v>165050.027109769</c:v>
                </c:pt>
                <c:pt idx="979">
                  <c:v>395061.674323539</c:v>
                </c:pt>
                <c:pt idx="980">
                  <c:v>104558.94679068</c:v>
                </c:pt>
                <c:pt idx="981">
                  <c:v>1254796.21496968</c:v>
                </c:pt>
                <c:pt idx="982">
                  <c:v>495052.547844996</c:v>
                </c:pt>
                <c:pt idx="983">
                  <c:v>2995316.36992799</c:v>
                </c:pt>
                <c:pt idx="984">
                  <c:v>559775.001773921</c:v>
                </c:pt>
                <c:pt idx="985">
                  <c:v>78283.6740503254</c:v>
                </c:pt>
                <c:pt idx="986">
                  <c:v>36306.3424747824</c:v>
                </c:pt>
                <c:pt idx="987">
                  <c:v>242710.519597733</c:v>
                </c:pt>
                <c:pt idx="988">
                  <c:v>32412.3037336284</c:v>
                </c:pt>
                <c:pt idx="989">
                  <c:v>150711.294456161</c:v>
                </c:pt>
                <c:pt idx="990">
                  <c:v>892182.930626639</c:v>
                </c:pt>
                <c:pt idx="991">
                  <c:v>77653.9049854378</c:v>
                </c:pt>
                <c:pt idx="992">
                  <c:v>40142.2766820222</c:v>
                </c:pt>
                <c:pt idx="993">
                  <c:v>1005080.57605819</c:v>
                </c:pt>
                <c:pt idx="994">
                  <c:v>3710.62101617621</c:v>
                </c:pt>
                <c:pt idx="995">
                  <c:v>25116.46413939</c:v>
                </c:pt>
                <c:pt idx="996">
                  <c:v>64441.9539163213</c:v>
                </c:pt>
                <c:pt idx="997">
                  <c:v>1219176.77253644</c:v>
                </c:pt>
                <c:pt idx="998">
                  <c:v>55230.426888852</c:v>
                </c:pt>
                <c:pt idx="999">
                  <c:v>21537.0690278531</c:v>
                </c:pt>
                <c:pt idx="1000">
                  <c:v>640206.678058536</c:v>
                </c:pt>
                <c:pt idx="1001">
                  <c:v>53357.8227483309</c:v>
                </c:pt>
                <c:pt idx="1002">
                  <c:v>9672.853272259</c:v>
                </c:pt>
                <c:pt idx="1003">
                  <c:v>411670.645129342</c:v>
                </c:pt>
                <c:pt idx="1004">
                  <c:v>5838.10094522148</c:v>
                </c:pt>
                <c:pt idx="1005">
                  <c:v>1310464.31724892</c:v>
                </c:pt>
                <c:pt idx="1006">
                  <c:v>21388.3341270933</c:v>
                </c:pt>
                <c:pt idx="1007">
                  <c:v>217909.919369394</c:v>
                </c:pt>
                <c:pt idx="1008">
                  <c:v>54607.4089097237</c:v>
                </c:pt>
                <c:pt idx="1009">
                  <c:v>3232663.50273949</c:v>
                </c:pt>
                <c:pt idx="1010">
                  <c:v>1209648.80294264</c:v>
                </c:pt>
                <c:pt idx="1011">
                  <c:v>613080.086493115</c:v>
                </c:pt>
                <c:pt idx="1012">
                  <c:v>1574096.30693685</c:v>
                </c:pt>
                <c:pt idx="1013">
                  <c:v>3452498.51141835</c:v>
                </c:pt>
                <c:pt idx="1014">
                  <c:v>1585012.53074587</c:v>
                </c:pt>
                <c:pt idx="1015">
                  <c:v>2084.0669191623</c:v>
                </c:pt>
                <c:pt idx="1016">
                  <c:v>506041.576445461</c:v>
                </c:pt>
                <c:pt idx="1017">
                  <c:v>2754522.47330865</c:v>
                </c:pt>
                <c:pt idx="1018">
                  <c:v>1513453.21408139</c:v>
                </c:pt>
                <c:pt idx="1019">
                  <c:v>1252001.04106647</c:v>
                </c:pt>
                <c:pt idx="1020">
                  <c:v>921823.212652032</c:v>
                </c:pt>
                <c:pt idx="1021">
                  <c:v>10514208.8640816</c:v>
                </c:pt>
                <c:pt idx="1022">
                  <c:v>19262391.2575455</c:v>
                </c:pt>
                <c:pt idx="1023">
                  <c:v>3112887.03030669</c:v>
                </c:pt>
                <c:pt idx="1024">
                  <c:v>26336617.7236276</c:v>
                </c:pt>
                <c:pt idx="1025">
                  <c:v>8701269.09835846</c:v>
                </c:pt>
                <c:pt idx="1026">
                  <c:v>4695741.70501237</c:v>
                </c:pt>
                <c:pt idx="1027">
                  <c:v>1631730.64517221</c:v>
                </c:pt>
                <c:pt idx="1028">
                  <c:v>1295164.10619526</c:v>
                </c:pt>
                <c:pt idx="1029">
                  <c:v>16572907.6376151</c:v>
                </c:pt>
                <c:pt idx="1030">
                  <c:v>1101534.76941626</c:v>
                </c:pt>
                <c:pt idx="1031">
                  <c:v>9990598.36220679</c:v>
                </c:pt>
                <c:pt idx="1032">
                  <c:v>5857941.09116548</c:v>
                </c:pt>
                <c:pt idx="1033">
                  <c:v>1370593.60143956</c:v>
                </c:pt>
                <c:pt idx="1034">
                  <c:v>162181.308484628</c:v>
                </c:pt>
                <c:pt idx="1035">
                  <c:v>760672.962699266</c:v>
                </c:pt>
                <c:pt idx="1036">
                  <c:v>2775.36048113953</c:v>
                </c:pt>
                <c:pt idx="1037">
                  <c:v>42396.6625077159</c:v>
                </c:pt>
                <c:pt idx="1038">
                  <c:v>8558735.00525176</c:v>
                </c:pt>
                <c:pt idx="1039">
                  <c:v>28745.4161269558</c:v>
                </c:pt>
                <c:pt idx="1040">
                  <c:v>118613.82198316</c:v>
                </c:pt>
                <c:pt idx="1041">
                  <c:v>9092301.11347397</c:v>
                </c:pt>
                <c:pt idx="1042">
                  <c:v>59013.2319374231</c:v>
                </c:pt>
                <c:pt idx="1043">
                  <c:v>65704.3767381613</c:v>
                </c:pt>
                <c:pt idx="1044">
                  <c:v>852643.331888682</c:v>
                </c:pt>
                <c:pt idx="1045">
                  <c:v>4728929.06990713</c:v>
                </c:pt>
                <c:pt idx="1046">
                  <c:v>273744.983954275</c:v>
                </c:pt>
                <c:pt idx="1047">
                  <c:v>368646.48728076</c:v>
                </c:pt>
                <c:pt idx="1048">
                  <c:v>28041.77497944</c:v>
                </c:pt>
                <c:pt idx="1049">
                  <c:v>663903.411047519</c:v>
                </c:pt>
                <c:pt idx="1050">
                  <c:v>1004444.07199733</c:v>
                </c:pt>
                <c:pt idx="1051">
                  <c:v>448727.411317941</c:v>
                </c:pt>
                <c:pt idx="1052">
                  <c:v>6264.97438967973</c:v>
                </c:pt>
                <c:pt idx="1053">
                  <c:v>566632.134069886</c:v>
                </c:pt>
                <c:pt idx="1054">
                  <c:v>8322.16189351292</c:v>
                </c:pt>
                <c:pt idx="1055">
                  <c:v>61228.3435013604</c:v>
                </c:pt>
                <c:pt idx="1056">
                  <c:v>233169.585139638</c:v>
                </c:pt>
                <c:pt idx="1057">
                  <c:v>29713237.2048452</c:v>
                </c:pt>
                <c:pt idx="1058">
                  <c:v>167677.658217975</c:v>
                </c:pt>
                <c:pt idx="1059">
                  <c:v>1987581.74819433</c:v>
                </c:pt>
                <c:pt idx="1060">
                  <c:v>386241.557774072</c:v>
                </c:pt>
                <c:pt idx="1061">
                  <c:v>31228.6104306916</c:v>
                </c:pt>
                <c:pt idx="1062">
                  <c:v>80885.2626370818</c:v>
                </c:pt>
                <c:pt idx="1063">
                  <c:v>1251633.27367219</c:v>
                </c:pt>
                <c:pt idx="1064">
                  <c:v>212275.831148303</c:v>
                </c:pt>
                <c:pt idx="1065">
                  <c:v>20672166.7727123</c:v>
                </c:pt>
                <c:pt idx="1066">
                  <c:v>3775243.77387676</c:v>
                </c:pt>
                <c:pt idx="1067">
                  <c:v>46128.2734962596</c:v>
                </c:pt>
                <c:pt idx="1068">
                  <c:v>1073025.64104323</c:v>
                </c:pt>
                <c:pt idx="1069">
                  <c:v>58966.5759427181</c:v>
                </c:pt>
                <c:pt idx="1070">
                  <c:v>235803.365899188</c:v>
                </c:pt>
                <c:pt idx="1071">
                  <c:v>607331.769998764</c:v>
                </c:pt>
                <c:pt idx="1072">
                  <c:v>4429979.43366117</c:v>
                </c:pt>
                <c:pt idx="1073">
                  <c:v>1196410.45632535</c:v>
                </c:pt>
                <c:pt idx="1074">
                  <c:v>28563.4077772018</c:v>
                </c:pt>
                <c:pt idx="1075">
                  <c:v>13338.8706155364</c:v>
                </c:pt>
                <c:pt idx="1076">
                  <c:v>19883.796055049</c:v>
                </c:pt>
                <c:pt idx="1077">
                  <c:v>613478.956234077</c:v>
                </c:pt>
                <c:pt idx="1078">
                  <c:v>448394.214103708</c:v>
                </c:pt>
                <c:pt idx="1079">
                  <c:v>3774.83088750472</c:v>
                </c:pt>
                <c:pt idx="1080">
                  <c:v>755.130131494282</c:v>
                </c:pt>
                <c:pt idx="1081">
                  <c:v>19587242.4935306</c:v>
                </c:pt>
                <c:pt idx="1082">
                  <c:v>1704953.19075672</c:v>
                </c:pt>
                <c:pt idx="1083">
                  <c:v>1654066.1346788</c:v>
                </c:pt>
                <c:pt idx="1084">
                  <c:v>15643.8016199903</c:v>
                </c:pt>
                <c:pt idx="1085">
                  <c:v>436802.484561981</c:v>
                </c:pt>
                <c:pt idx="1086">
                  <c:v>143865.115925958</c:v>
                </c:pt>
                <c:pt idx="1087">
                  <c:v>126630.20209929</c:v>
                </c:pt>
                <c:pt idx="1088">
                  <c:v>17472.8468369394</c:v>
                </c:pt>
                <c:pt idx="1089">
                  <c:v>291162.540430815</c:v>
                </c:pt>
                <c:pt idx="1090">
                  <c:v>1142224.78595892</c:v>
                </c:pt>
                <c:pt idx="1091">
                  <c:v>188612.151891736</c:v>
                </c:pt>
                <c:pt idx="1092">
                  <c:v>559836.873812611</c:v>
                </c:pt>
                <c:pt idx="1093">
                  <c:v>3016743.32177735</c:v>
                </c:pt>
                <c:pt idx="1094">
                  <c:v>359003.183707304</c:v>
                </c:pt>
                <c:pt idx="1095">
                  <c:v>1315.7858146416</c:v>
                </c:pt>
                <c:pt idx="1096">
                  <c:v>178839.192392456</c:v>
                </c:pt>
                <c:pt idx="1097">
                  <c:v>3022.53055588941</c:v>
                </c:pt>
                <c:pt idx="1098">
                  <c:v>71233.9225896541</c:v>
                </c:pt>
                <c:pt idx="1099">
                  <c:v>417.369741154303</c:v>
                </c:pt>
                <c:pt idx="1100">
                  <c:v>37039.9933467118</c:v>
                </c:pt>
                <c:pt idx="1101">
                  <c:v>15882.5122875292</c:v>
                </c:pt>
                <c:pt idx="1102">
                  <c:v>223289.705029722</c:v>
                </c:pt>
                <c:pt idx="1103">
                  <c:v>20209.2855330371</c:v>
                </c:pt>
                <c:pt idx="1104">
                  <c:v>392075.008008524</c:v>
                </c:pt>
                <c:pt idx="1105">
                  <c:v>195641.538770806</c:v>
                </c:pt>
                <c:pt idx="1106">
                  <c:v>7958.68654070454</c:v>
                </c:pt>
                <c:pt idx="1107">
                  <c:v>32394.7028048766</c:v>
                </c:pt>
                <c:pt idx="1108">
                  <c:v>88705.5922826217</c:v>
                </c:pt>
                <c:pt idx="1109">
                  <c:v>2236621.42104708</c:v>
                </c:pt>
                <c:pt idx="1110">
                  <c:v>53580.9994164377</c:v>
                </c:pt>
                <c:pt idx="1111">
                  <c:v>3236528.23431321</c:v>
                </c:pt>
                <c:pt idx="1112">
                  <c:v>6388449.99878127</c:v>
                </c:pt>
                <c:pt idx="1113">
                  <c:v>637945.619991659</c:v>
                </c:pt>
                <c:pt idx="1114">
                  <c:v>1249747.19306689</c:v>
                </c:pt>
                <c:pt idx="1115">
                  <c:v>2167.99446953327</c:v>
                </c:pt>
                <c:pt idx="1116">
                  <c:v>1513.1601661668</c:v>
                </c:pt>
                <c:pt idx="1117">
                  <c:v>3958792.1461796</c:v>
                </c:pt>
                <c:pt idx="1118">
                  <c:v>497781.096473136</c:v>
                </c:pt>
                <c:pt idx="1119">
                  <c:v>210093.917895881</c:v>
                </c:pt>
                <c:pt idx="1120">
                  <c:v>3183.19907545802</c:v>
                </c:pt>
                <c:pt idx="1121">
                  <c:v>106797.257408696</c:v>
                </c:pt>
                <c:pt idx="1122">
                  <c:v>1545111.62481372</c:v>
                </c:pt>
                <c:pt idx="1123">
                  <c:v>26356497.70579</c:v>
                </c:pt>
                <c:pt idx="1124">
                  <c:v>2372455.0895202</c:v>
                </c:pt>
                <c:pt idx="1125">
                  <c:v>563059.253234452</c:v>
                </c:pt>
                <c:pt idx="1126">
                  <c:v>219053.199054371</c:v>
                </c:pt>
                <c:pt idx="1127">
                  <c:v>42685424.0310555</c:v>
                </c:pt>
                <c:pt idx="1128">
                  <c:v>25780.4836146683</c:v>
                </c:pt>
                <c:pt idx="1129">
                  <c:v>45968.0308382438</c:v>
                </c:pt>
                <c:pt idx="1130">
                  <c:v>11458572.0531989</c:v>
                </c:pt>
                <c:pt idx="1131">
                  <c:v>216052.531833008</c:v>
                </c:pt>
                <c:pt idx="1132">
                  <c:v>493484.106461338</c:v>
                </c:pt>
                <c:pt idx="1133">
                  <c:v>2813064.30502725</c:v>
                </c:pt>
                <c:pt idx="1134">
                  <c:v>2155371.86735928</c:v>
                </c:pt>
                <c:pt idx="1135">
                  <c:v>345559.367169211</c:v>
                </c:pt>
                <c:pt idx="1136">
                  <c:v>5261898.54292908</c:v>
                </c:pt>
                <c:pt idx="1137">
                  <c:v>2941883.49687114</c:v>
                </c:pt>
                <c:pt idx="1138">
                  <c:v>7885550.18485818</c:v>
                </c:pt>
                <c:pt idx="1139">
                  <c:v>2052101.79379178</c:v>
                </c:pt>
                <c:pt idx="1140">
                  <c:v>18188.2451833183</c:v>
                </c:pt>
                <c:pt idx="1141">
                  <c:v>107905.181605659</c:v>
                </c:pt>
                <c:pt idx="1142">
                  <c:v>8873723.65874033</c:v>
                </c:pt>
                <c:pt idx="1143">
                  <c:v>2626523.01090913</c:v>
                </c:pt>
                <c:pt idx="1144">
                  <c:v>1519864.25099613</c:v>
                </c:pt>
                <c:pt idx="1145">
                  <c:v>387495.44343792</c:v>
                </c:pt>
                <c:pt idx="1146">
                  <c:v>6471.76590941839</c:v>
                </c:pt>
                <c:pt idx="1147">
                  <c:v>62746.2824319776</c:v>
                </c:pt>
                <c:pt idx="1148">
                  <c:v>97534.9352514273</c:v>
                </c:pt>
                <c:pt idx="1149">
                  <c:v>51183.6932536512</c:v>
                </c:pt>
                <c:pt idx="1150">
                  <c:v>81521.9200751283</c:v>
                </c:pt>
                <c:pt idx="1151">
                  <c:v>460179.85190997</c:v>
                </c:pt>
                <c:pt idx="1152">
                  <c:v>1335546.76587695</c:v>
                </c:pt>
                <c:pt idx="1153">
                  <c:v>12150.5649146177</c:v>
                </c:pt>
                <c:pt idx="1154">
                  <c:v>147966.431475668</c:v>
                </c:pt>
                <c:pt idx="1155">
                  <c:v>612.204616228537</c:v>
                </c:pt>
                <c:pt idx="1156">
                  <c:v>86611.4880165397</c:v>
                </c:pt>
                <c:pt idx="1157">
                  <c:v>4131059.30783762</c:v>
                </c:pt>
                <c:pt idx="1158">
                  <c:v>619094.007080677</c:v>
                </c:pt>
                <c:pt idx="1159">
                  <c:v>243804.378007344</c:v>
                </c:pt>
                <c:pt idx="1160">
                  <c:v>223614.68463758</c:v>
                </c:pt>
                <c:pt idx="1161">
                  <c:v>772465.97670464</c:v>
                </c:pt>
                <c:pt idx="1162">
                  <c:v>457360.44314249</c:v>
                </c:pt>
                <c:pt idx="1163">
                  <c:v>153819.041221164</c:v>
                </c:pt>
                <c:pt idx="1164">
                  <c:v>793254.637977747</c:v>
                </c:pt>
                <c:pt idx="1165">
                  <c:v>87899.3594001711</c:v>
                </c:pt>
                <c:pt idx="1166">
                  <c:v>100358.481156347</c:v>
                </c:pt>
                <c:pt idx="1167">
                  <c:v>8066.69246140928</c:v>
                </c:pt>
                <c:pt idx="1168">
                  <c:v>10205.0279847904</c:v>
                </c:pt>
                <c:pt idx="1169">
                  <c:v>267949.160060476</c:v>
                </c:pt>
                <c:pt idx="1170">
                  <c:v>405385.779464718</c:v>
                </c:pt>
                <c:pt idx="1171">
                  <c:v>2876904.4632357</c:v>
                </c:pt>
                <c:pt idx="1172">
                  <c:v>4908542.09728398</c:v>
                </c:pt>
                <c:pt idx="1173">
                  <c:v>4715161.79921166</c:v>
                </c:pt>
                <c:pt idx="1174">
                  <c:v>5507249.09205295</c:v>
                </c:pt>
                <c:pt idx="1175">
                  <c:v>18844585.9653248</c:v>
                </c:pt>
                <c:pt idx="1176">
                  <c:v>1388.97330816151</c:v>
                </c:pt>
                <c:pt idx="1177">
                  <c:v>4835.53209289598</c:v>
                </c:pt>
                <c:pt idx="1178">
                  <c:v>372417.576829717</c:v>
                </c:pt>
                <c:pt idx="1179">
                  <c:v>12019.8569749628</c:v>
                </c:pt>
                <c:pt idx="1180">
                  <c:v>28882.4553081086</c:v>
                </c:pt>
                <c:pt idx="1181">
                  <c:v>1018188.92772407</c:v>
                </c:pt>
                <c:pt idx="1182">
                  <c:v>7764310.5931069</c:v>
                </c:pt>
                <c:pt idx="1183">
                  <c:v>869310.849691705</c:v>
                </c:pt>
                <c:pt idx="1184">
                  <c:v>556252.146660764</c:v>
                </c:pt>
                <c:pt idx="1185">
                  <c:v>934872.747854211</c:v>
                </c:pt>
                <c:pt idx="1186">
                  <c:v>2225917.68512477</c:v>
                </c:pt>
                <c:pt idx="1187">
                  <c:v>450578.847667403</c:v>
                </c:pt>
                <c:pt idx="1188">
                  <c:v>20825.4166974864</c:v>
                </c:pt>
                <c:pt idx="1189">
                  <c:v>523412.029809299</c:v>
                </c:pt>
                <c:pt idx="1190">
                  <c:v>525544.723375171</c:v>
                </c:pt>
                <c:pt idx="1191">
                  <c:v>34182.5375853566</c:v>
                </c:pt>
                <c:pt idx="1192">
                  <c:v>1265585.23654601</c:v>
                </c:pt>
                <c:pt idx="1193">
                  <c:v>9495057.52025004</c:v>
                </c:pt>
                <c:pt idx="1194">
                  <c:v>21183.0162806171</c:v>
                </c:pt>
                <c:pt idx="1195">
                  <c:v>159112.61009632</c:v>
                </c:pt>
                <c:pt idx="1196">
                  <c:v>163343.896015419</c:v>
                </c:pt>
                <c:pt idx="1197">
                  <c:v>11085.666265561</c:v>
                </c:pt>
                <c:pt idx="1198">
                  <c:v>1492633.55325414</c:v>
                </c:pt>
                <c:pt idx="1199">
                  <c:v>40093.0873326689</c:v>
                </c:pt>
                <c:pt idx="1200">
                  <c:v>434521.629984389</c:v>
                </c:pt>
                <c:pt idx="1201">
                  <c:v>383188.529255105</c:v>
                </c:pt>
                <c:pt idx="1202">
                  <c:v>94110.244126577</c:v>
                </c:pt>
                <c:pt idx="1203">
                  <c:v>2815806.45382689</c:v>
                </c:pt>
                <c:pt idx="1204">
                  <c:v>12088.185058134</c:v>
                </c:pt>
                <c:pt idx="1205">
                  <c:v>1837227.76480492</c:v>
                </c:pt>
                <c:pt idx="1206">
                  <c:v>8611.97578476831</c:v>
                </c:pt>
                <c:pt idx="1207">
                  <c:v>193196.030969491</c:v>
                </c:pt>
                <c:pt idx="1208">
                  <c:v>99210.8567354545</c:v>
                </c:pt>
                <c:pt idx="1209">
                  <c:v>494432.033190659</c:v>
                </c:pt>
                <c:pt idx="1210">
                  <c:v>109808.687342064</c:v>
                </c:pt>
                <c:pt idx="1211">
                  <c:v>47383.8887523788</c:v>
                </c:pt>
                <c:pt idx="1212">
                  <c:v>524050.814116682</c:v>
                </c:pt>
                <c:pt idx="1213">
                  <c:v>1039491.15910704</c:v>
                </c:pt>
                <c:pt idx="1214">
                  <c:v>91167.7633006988</c:v>
                </c:pt>
                <c:pt idx="1215">
                  <c:v>72.460128521308</c:v>
                </c:pt>
                <c:pt idx="1216">
                  <c:v>25454.5954978239</c:v>
                </c:pt>
                <c:pt idx="1217">
                  <c:v>589078.266314564</c:v>
                </c:pt>
                <c:pt idx="1218">
                  <c:v>284163.942790247</c:v>
                </c:pt>
                <c:pt idx="1219">
                  <c:v>153780.075574523</c:v>
                </c:pt>
                <c:pt idx="1220">
                  <c:v>60511.0069515401</c:v>
                </c:pt>
                <c:pt idx="1221">
                  <c:v>1977120.32171515</c:v>
                </c:pt>
                <c:pt idx="1222">
                  <c:v>568954.844923351</c:v>
                </c:pt>
                <c:pt idx="1223">
                  <c:v>85713.0797531582</c:v>
                </c:pt>
                <c:pt idx="1224">
                  <c:v>317392.236800961</c:v>
                </c:pt>
                <c:pt idx="1225">
                  <c:v>943649.686588921</c:v>
                </c:pt>
                <c:pt idx="1226">
                  <c:v>340173.908530259</c:v>
                </c:pt>
                <c:pt idx="1227">
                  <c:v>411510.006295026</c:v>
                </c:pt>
                <c:pt idx="1228">
                  <c:v>70346.0797403485</c:v>
                </c:pt>
                <c:pt idx="1229">
                  <c:v>324083.245949999</c:v>
                </c:pt>
                <c:pt idx="1230">
                  <c:v>1191308.66323911</c:v>
                </c:pt>
                <c:pt idx="1231">
                  <c:v>1689507.70610698</c:v>
                </c:pt>
                <c:pt idx="1232">
                  <c:v>424333.65387481</c:v>
                </c:pt>
                <c:pt idx="1233">
                  <c:v>49520.209917279</c:v>
                </c:pt>
                <c:pt idx="1234">
                  <c:v>1339.81265951027</c:v>
                </c:pt>
                <c:pt idx="1235">
                  <c:v>61348.4192718287</c:v>
                </c:pt>
                <c:pt idx="1236">
                  <c:v>16676.4527384481</c:v>
                </c:pt>
                <c:pt idx="1237">
                  <c:v>45403.5360244078</c:v>
                </c:pt>
                <c:pt idx="1238">
                  <c:v>227156.556747544</c:v>
                </c:pt>
                <c:pt idx="1239">
                  <c:v>22068.5398849696</c:v>
                </c:pt>
                <c:pt idx="1240">
                  <c:v>10033.8845564046</c:v>
                </c:pt>
                <c:pt idx="1241">
                  <c:v>1974366.16568535</c:v>
                </c:pt>
                <c:pt idx="1242">
                  <c:v>6466.35137440347</c:v>
                </c:pt>
                <c:pt idx="1243">
                  <c:v>670.653198223052</c:v>
                </c:pt>
                <c:pt idx="1244">
                  <c:v>311799.633235458</c:v>
                </c:pt>
                <c:pt idx="1245">
                  <c:v>506300.247864233</c:v>
                </c:pt>
                <c:pt idx="1246">
                  <c:v>72873.9650505537</c:v>
                </c:pt>
                <c:pt idx="1247">
                  <c:v>9176.88522433256</c:v>
                </c:pt>
                <c:pt idx="1248">
                  <c:v>158.26290748843</c:v>
                </c:pt>
                <c:pt idx="1249">
                  <c:v>247905.715727407</c:v>
                </c:pt>
                <c:pt idx="1250">
                  <c:v>291408.623856198</c:v>
                </c:pt>
                <c:pt idx="1251">
                  <c:v>70491.183151995</c:v>
                </c:pt>
                <c:pt idx="1252">
                  <c:v>122075.609131701</c:v>
                </c:pt>
                <c:pt idx="1253">
                  <c:v>32904.5594100835</c:v>
                </c:pt>
                <c:pt idx="1254">
                  <c:v>14220.1769300834</c:v>
                </c:pt>
                <c:pt idx="1255">
                  <c:v>89135.4168822271</c:v>
                </c:pt>
                <c:pt idx="1256">
                  <c:v>28999.0679767254</c:v>
                </c:pt>
                <c:pt idx="1257">
                  <c:v>8786596.8420544</c:v>
                </c:pt>
                <c:pt idx="1258">
                  <c:v>119873.089890962</c:v>
                </c:pt>
                <c:pt idx="1259">
                  <c:v>166189.12452741</c:v>
                </c:pt>
                <c:pt idx="1260">
                  <c:v>78826.709865789</c:v>
                </c:pt>
                <c:pt idx="1261">
                  <c:v>553.844656513241</c:v>
                </c:pt>
                <c:pt idx="1262">
                  <c:v>77562.3162548021</c:v>
                </c:pt>
                <c:pt idx="1263">
                  <c:v>4139944.3187079</c:v>
                </c:pt>
                <c:pt idx="1264">
                  <c:v>22444.5705442148</c:v>
                </c:pt>
                <c:pt idx="1265">
                  <c:v>1097525.19809205</c:v>
                </c:pt>
                <c:pt idx="1266">
                  <c:v>2185857.77131291</c:v>
                </c:pt>
                <c:pt idx="1267">
                  <c:v>23398.4290371558</c:v>
                </c:pt>
                <c:pt idx="1268">
                  <c:v>794088.305071568</c:v>
                </c:pt>
                <c:pt idx="1269">
                  <c:v>10536.301751778</c:v>
                </c:pt>
                <c:pt idx="1270">
                  <c:v>15467.2284471855</c:v>
                </c:pt>
                <c:pt idx="1271">
                  <c:v>23647.683273091</c:v>
                </c:pt>
                <c:pt idx="1272">
                  <c:v>1035220.11015921</c:v>
                </c:pt>
                <c:pt idx="1273">
                  <c:v>273297.022378562</c:v>
                </c:pt>
                <c:pt idx="1274">
                  <c:v>25673.1229102662</c:v>
                </c:pt>
                <c:pt idx="1275">
                  <c:v>1716.60036289418</c:v>
                </c:pt>
                <c:pt idx="1276">
                  <c:v>4993.21423547091</c:v>
                </c:pt>
                <c:pt idx="1277">
                  <c:v>1480489.051342</c:v>
                </c:pt>
                <c:pt idx="1278">
                  <c:v>355054.400818992</c:v>
                </c:pt>
                <c:pt idx="1279">
                  <c:v>22732.7376534011</c:v>
                </c:pt>
                <c:pt idx="1280">
                  <c:v>11188.0320033492</c:v>
                </c:pt>
                <c:pt idx="1281">
                  <c:v>223286.003226875</c:v>
                </c:pt>
                <c:pt idx="1282">
                  <c:v>9981.71578970163</c:v>
                </c:pt>
                <c:pt idx="1283">
                  <c:v>256152.795575997</c:v>
                </c:pt>
                <c:pt idx="1284">
                  <c:v>31920.4407972607</c:v>
                </c:pt>
                <c:pt idx="1285">
                  <c:v>119679.37155093</c:v>
                </c:pt>
                <c:pt idx="1286">
                  <c:v>15219.3147936077</c:v>
                </c:pt>
                <c:pt idx="1287">
                  <c:v>45413.9387619003</c:v>
                </c:pt>
                <c:pt idx="1288">
                  <c:v>72604.9916814206</c:v>
                </c:pt>
                <c:pt idx="1289">
                  <c:v>808234.900797762</c:v>
                </c:pt>
                <c:pt idx="1290">
                  <c:v>906425.009924416</c:v>
                </c:pt>
                <c:pt idx="1291">
                  <c:v>124693.064947527</c:v>
                </c:pt>
                <c:pt idx="1292">
                  <c:v>283030.083829198</c:v>
                </c:pt>
                <c:pt idx="1293">
                  <c:v>7159801.79685352</c:v>
                </c:pt>
                <c:pt idx="1294">
                  <c:v>152975.682684933</c:v>
                </c:pt>
                <c:pt idx="1295">
                  <c:v>272.347755203956</c:v>
                </c:pt>
                <c:pt idx="1296">
                  <c:v>121291.313727906</c:v>
                </c:pt>
                <c:pt idx="1297">
                  <c:v>751.06184539952</c:v>
                </c:pt>
                <c:pt idx="1298">
                  <c:v>155394.913838908</c:v>
                </c:pt>
                <c:pt idx="1299">
                  <c:v>378.230110839015</c:v>
                </c:pt>
                <c:pt idx="1300">
                  <c:v>24263.9800375384</c:v>
                </c:pt>
                <c:pt idx="1301">
                  <c:v>9952.86927710964</c:v>
                </c:pt>
                <c:pt idx="1302">
                  <c:v>352514.998741485</c:v>
                </c:pt>
                <c:pt idx="1303">
                  <c:v>884.886562201501</c:v>
                </c:pt>
                <c:pt idx="1304">
                  <c:v>52148.1973014446</c:v>
                </c:pt>
                <c:pt idx="1305">
                  <c:v>23243.3531096795</c:v>
                </c:pt>
                <c:pt idx="1306">
                  <c:v>3203.1346834739</c:v>
                </c:pt>
                <c:pt idx="1307">
                  <c:v>21591.1646865614</c:v>
                </c:pt>
                <c:pt idx="1308">
                  <c:v>114880.283858278</c:v>
                </c:pt>
                <c:pt idx="1309">
                  <c:v>39676.0930393936</c:v>
                </c:pt>
                <c:pt idx="1310">
                  <c:v>3384.67832301799</c:v>
                </c:pt>
                <c:pt idx="1311">
                  <c:v>492575.378805786</c:v>
                </c:pt>
                <c:pt idx="1312">
                  <c:v>211382.972147662</c:v>
                </c:pt>
                <c:pt idx="1313">
                  <c:v>42733.6511116938</c:v>
                </c:pt>
                <c:pt idx="1314">
                  <c:v>514901.076731722</c:v>
                </c:pt>
                <c:pt idx="1315">
                  <c:v>280.286383528193</c:v>
                </c:pt>
                <c:pt idx="1316">
                  <c:v>12141.0766236665</c:v>
                </c:pt>
                <c:pt idx="1317">
                  <c:v>1341415.25201198</c:v>
                </c:pt>
                <c:pt idx="1318">
                  <c:v>229794.166713826</c:v>
                </c:pt>
                <c:pt idx="1319">
                  <c:v>58780.2433881761</c:v>
                </c:pt>
                <c:pt idx="1320">
                  <c:v>5812.60886601729</c:v>
                </c:pt>
                <c:pt idx="1321">
                  <c:v>43121.0969241709</c:v>
                </c:pt>
                <c:pt idx="1322">
                  <c:v>552149.01277726</c:v>
                </c:pt>
                <c:pt idx="1323">
                  <c:v>6305649.6917787</c:v>
                </c:pt>
                <c:pt idx="1324">
                  <c:v>599401.740935056</c:v>
                </c:pt>
                <c:pt idx="1325">
                  <c:v>459740.855882706</c:v>
                </c:pt>
                <c:pt idx="1326">
                  <c:v>162435.182234326</c:v>
                </c:pt>
                <c:pt idx="1327">
                  <c:v>8273479.59250065</c:v>
                </c:pt>
                <c:pt idx="1328">
                  <c:v>7415.15101191362</c:v>
                </c:pt>
                <c:pt idx="1329">
                  <c:v>209671.209281531</c:v>
                </c:pt>
                <c:pt idx="1330">
                  <c:v>1143573.38701721</c:v>
                </c:pt>
                <c:pt idx="1331">
                  <c:v>103805.231184712</c:v>
                </c:pt>
                <c:pt idx="1332">
                  <c:v>31297.7545277171</c:v>
                </c:pt>
                <c:pt idx="1333">
                  <c:v>555118.243124429</c:v>
                </c:pt>
                <c:pt idx="1334">
                  <c:v>476670.9661298</c:v>
                </c:pt>
                <c:pt idx="1335">
                  <c:v>1174474.25151402</c:v>
                </c:pt>
                <c:pt idx="1336">
                  <c:v>2232157.16610083</c:v>
                </c:pt>
                <c:pt idx="1337">
                  <c:v>999.654211517654</c:v>
                </c:pt>
                <c:pt idx="1338">
                  <c:v>327258.699347364</c:v>
                </c:pt>
                <c:pt idx="1339">
                  <c:v>86783.7874806825</c:v>
                </c:pt>
                <c:pt idx="1340">
                  <c:v>15416.5607988213</c:v>
                </c:pt>
                <c:pt idx="1341">
                  <c:v>13353.8532710607</c:v>
                </c:pt>
                <c:pt idx="1342">
                  <c:v>747671.282435014</c:v>
                </c:pt>
                <c:pt idx="1343">
                  <c:v>938041.775443145</c:v>
                </c:pt>
                <c:pt idx="1344">
                  <c:v>793970.012786889</c:v>
                </c:pt>
                <c:pt idx="1345">
                  <c:v>285891.339839575</c:v>
                </c:pt>
                <c:pt idx="1346">
                  <c:v>20112.0249913624</c:v>
                </c:pt>
                <c:pt idx="1347">
                  <c:v>66802.7744576682</c:v>
                </c:pt>
                <c:pt idx="1348">
                  <c:v>123204.763669865</c:v>
                </c:pt>
                <c:pt idx="1349">
                  <c:v>453562.144471113</c:v>
                </c:pt>
                <c:pt idx="1350">
                  <c:v>116372.643557084</c:v>
                </c:pt>
                <c:pt idx="1351">
                  <c:v>796384.68560908</c:v>
                </c:pt>
                <c:pt idx="1352">
                  <c:v>597550.067785411</c:v>
                </c:pt>
                <c:pt idx="1353">
                  <c:v>2170.68447432219</c:v>
                </c:pt>
                <c:pt idx="1354">
                  <c:v>43171.7645657553</c:v>
                </c:pt>
                <c:pt idx="1355">
                  <c:v>2890.65458953778</c:v>
                </c:pt>
                <c:pt idx="1356">
                  <c:v>201702.74099401</c:v>
                </c:pt>
                <c:pt idx="1357">
                  <c:v>262621.441017684</c:v>
                </c:pt>
                <c:pt idx="1358">
                  <c:v>130011.539226773</c:v>
                </c:pt>
                <c:pt idx="1359">
                  <c:v>122045.00232508</c:v>
                </c:pt>
                <c:pt idx="1360">
                  <c:v>1751458.97842688</c:v>
                </c:pt>
                <c:pt idx="1361">
                  <c:v>75247.4175891941</c:v>
                </c:pt>
                <c:pt idx="1362">
                  <c:v>178513.71990486</c:v>
                </c:pt>
                <c:pt idx="1363">
                  <c:v>140905.87461776</c:v>
                </c:pt>
                <c:pt idx="1364">
                  <c:v>347817.556704683</c:v>
                </c:pt>
                <c:pt idx="1365">
                  <c:v>68824.568937851</c:v>
                </c:pt>
                <c:pt idx="1366">
                  <c:v>11445.8328666137</c:v>
                </c:pt>
                <c:pt idx="1367">
                  <c:v>21732.0652338714</c:v>
                </c:pt>
                <c:pt idx="1368">
                  <c:v>10925.6448703198</c:v>
                </c:pt>
                <c:pt idx="1369">
                  <c:v>813265.782321189</c:v>
                </c:pt>
                <c:pt idx="1370">
                  <c:v>112948.898512655</c:v>
                </c:pt>
                <c:pt idx="1371">
                  <c:v>314587.867887349</c:v>
                </c:pt>
                <c:pt idx="1372">
                  <c:v>567910.24062001</c:v>
                </c:pt>
                <c:pt idx="1373">
                  <c:v>243941.280953947</c:v>
                </c:pt>
                <c:pt idx="1374">
                  <c:v>783765.603459401</c:v>
                </c:pt>
                <c:pt idx="1375">
                  <c:v>3272516.76420576</c:v>
                </c:pt>
                <c:pt idx="1376">
                  <c:v>34309.1769657801</c:v>
                </c:pt>
                <c:pt idx="1377">
                  <c:v>30730.1139031584</c:v>
                </c:pt>
                <c:pt idx="1378">
                  <c:v>111386.331313537</c:v>
                </c:pt>
                <c:pt idx="1379">
                  <c:v>229186.467086219</c:v>
                </c:pt>
                <c:pt idx="1380">
                  <c:v>143036.007712859</c:v>
                </c:pt>
                <c:pt idx="1381">
                  <c:v>28315.0413378118</c:v>
                </c:pt>
                <c:pt idx="1382">
                  <c:v>338682.065723501</c:v>
                </c:pt>
                <c:pt idx="1383">
                  <c:v>670253.051658756</c:v>
                </c:pt>
                <c:pt idx="1384">
                  <c:v>35217.8468069335</c:v>
                </c:pt>
                <c:pt idx="1385">
                  <c:v>211656.495000868</c:v>
                </c:pt>
                <c:pt idx="1386">
                  <c:v>199257.326981021</c:v>
                </c:pt>
                <c:pt idx="1387">
                  <c:v>113351.476093692</c:v>
                </c:pt>
                <c:pt idx="1388">
                  <c:v>339.428886949755</c:v>
                </c:pt>
                <c:pt idx="1389">
                  <c:v>1834.64482411</c:v>
                </c:pt>
                <c:pt idx="1390">
                  <c:v>59704.5514622104</c:v>
                </c:pt>
                <c:pt idx="1391">
                  <c:v>453.950375839202</c:v>
                </c:pt>
                <c:pt idx="1392">
                  <c:v>1185719.0571397</c:v>
                </c:pt>
                <c:pt idx="1393">
                  <c:v>47073.6094651752</c:v>
                </c:pt>
                <c:pt idx="1394">
                  <c:v>17005.6329101026</c:v>
                </c:pt>
                <c:pt idx="1395">
                  <c:v>7001.31584357728</c:v>
                </c:pt>
                <c:pt idx="1396">
                  <c:v>11034.2388354004</c:v>
                </c:pt>
                <c:pt idx="1397">
                  <c:v>83527.4455607562</c:v>
                </c:pt>
                <c:pt idx="1398">
                  <c:v>106728.818066437</c:v>
                </c:pt>
                <c:pt idx="1399">
                  <c:v>35953.0136802704</c:v>
                </c:pt>
                <c:pt idx="1400">
                  <c:v>76102.9864878855</c:v>
                </c:pt>
                <c:pt idx="1401">
                  <c:v>57363.151075323</c:v>
                </c:pt>
                <c:pt idx="1402">
                  <c:v>4138.30789924308</c:v>
                </c:pt>
                <c:pt idx="1403">
                  <c:v>155262.719940672</c:v>
                </c:pt>
                <c:pt idx="1404">
                  <c:v>788.644774387547</c:v>
                </c:pt>
                <c:pt idx="1405">
                  <c:v>85707.4630243614</c:v>
                </c:pt>
                <c:pt idx="1406">
                  <c:v>220.733017351843</c:v>
                </c:pt>
                <c:pt idx="1407">
                  <c:v>161793.287654</c:v>
                </c:pt>
                <c:pt idx="1408">
                  <c:v>26794.484126509</c:v>
                </c:pt>
                <c:pt idx="1409">
                  <c:v>11505.6865938687</c:v>
                </c:pt>
                <c:pt idx="1410">
                  <c:v>1181979.65159409</c:v>
                </c:pt>
                <c:pt idx="1411">
                  <c:v>26648.3914945739</c:v>
                </c:pt>
                <c:pt idx="1412">
                  <c:v>435025.715511692</c:v>
                </c:pt>
                <c:pt idx="1413">
                  <c:v>1156996.64604289</c:v>
                </c:pt>
                <c:pt idx="1414">
                  <c:v>45171.1138785465</c:v>
                </c:pt>
                <c:pt idx="1415">
                  <c:v>2047.20342754318</c:v>
                </c:pt>
                <c:pt idx="1416">
                  <c:v>99377.3930987954</c:v>
                </c:pt>
                <c:pt idx="1417">
                  <c:v>473751.938469901</c:v>
                </c:pt>
                <c:pt idx="1418">
                  <c:v>1040925.14583311</c:v>
                </c:pt>
                <c:pt idx="1419">
                  <c:v>40949.7448406358</c:v>
                </c:pt>
                <c:pt idx="1420">
                  <c:v>278959.720992968</c:v>
                </c:pt>
                <c:pt idx="1421">
                  <c:v>1474323.54061982</c:v>
                </c:pt>
                <c:pt idx="1422">
                  <c:v>392990.724381333</c:v>
                </c:pt>
                <c:pt idx="1423">
                  <c:v>481179.149293547</c:v>
                </c:pt>
                <c:pt idx="1424">
                  <c:v>3117785.69435177</c:v>
                </c:pt>
                <c:pt idx="1425">
                  <c:v>4812819.78590314</c:v>
                </c:pt>
                <c:pt idx="1426">
                  <c:v>9750.59100386665</c:v>
                </c:pt>
                <c:pt idx="1427">
                  <c:v>14333.1847889838</c:v>
                </c:pt>
                <c:pt idx="1428">
                  <c:v>252688.33861236</c:v>
                </c:pt>
                <c:pt idx="1429">
                  <c:v>138179.27191551</c:v>
                </c:pt>
                <c:pt idx="1430">
                  <c:v>512112.173924074</c:v>
                </c:pt>
                <c:pt idx="1431">
                  <c:v>684375.730366519</c:v>
                </c:pt>
                <c:pt idx="1432">
                  <c:v>710749.46261453</c:v>
                </c:pt>
                <c:pt idx="1433">
                  <c:v>23597.0416995448</c:v>
                </c:pt>
                <c:pt idx="1434">
                  <c:v>2184.42883150054</c:v>
                </c:pt>
                <c:pt idx="1435">
                  <c:v>39234.5160462328</c:v>
                </c:pt>
                <c:pt idx="1436">
                  <c:v>43692.2389383088</c:v>
                </c:pt>
                <c:pt idx="1437">
                  <c:v>56844.6373273344</c:v>
                </c:pt>
                <c:pt idx="1438">
                  <c:v>787107.770740198</c:v>
                </c:pt>
                <c:pt idx="1439">
                  <c:v>15741.5103769775</c:v>
                </c:pt>
                <c:pt idx="1440">
                  <c:v>868687.955518003</c:v>
                </c:pt>
                <c:pt idx="1441">
                  <c:v>411710.174736087</c:v>
                </c:pt>
                <c:pt idx="1442">
                  <c:v>11602.7036534673</c:v>
                </c:pt>
                <c:pt idx="1443">
                  <c:v>67754.9142533858</c:v>
                </c:pt>
                <c:pt idx="1444">
                  <c:v>15645.9342194545</c:v>
                </c:pt>
                <c:pt idx="1445">
                  <c:v>4188797.83110764</c:v>
                </c:pt>
                <c:pt idx="1446">
                  <c:v>6873.19712877855</c:v>
                </c:pt>
                <c:pt idx="1447">
                  <c:v>3349.84644740421</c:v>
                </c:pt>
                <c:pt idx="1448">
                  <c:v>4358.69519778566</c:v>
                </c:pt>
                <c:pt idx="1449">
                  <c:v>154888.50930416</c:v>
                </c:pt>
                <c:pt idx="1450">
                  <c:v>184677.718220073</c:v>
                </c:pt>
                <c:pt idx="1451">
                  <c:v>30839.1848402826</c:v>
                </c:pt>
                <c:pt idx="1452">
                  <c:v>183405.898980187</c:v>
                </c:pt>
                <c:pt idx="1453">
                  <c:v>1783.31145809294</c:v>
                </c:pt>
                <c:pt idx="1454">
                  <c:v>19124.7514648036</c:v>
                </c:pt>
                <c:pt idx="1455">
                  <c:v>13015.4653403306</c:v>
                </c:pt>
                <c:pt idx="1456">
                  <c:v>7574.8005144931</c:v>
                </c:pt>
                <c:pt idx="1457">
                  <c:v>14254.5758746109</c:v>
                </c:pt>
                <c:pt idx="1458">
                  <c:v>2194.45106110351</c:v>
                </c:pt>
                <c:pt idx="1459">
                  <c:v>72366.4769190783</c:v>
                </c:pt>
                <c:pt idx="1460">
                  <c:v>483.922405152035</c:v>
                </c:pt>
                <c:pt idx="1461">
                  <c:v>8297.15111661</c:v>
                </c:pt>
                <c:pt idx="1462">
                  <c:v>30291.9338665176</c:v>
                </c:pt>
                <c:pt idx="1463">
                  <c:v>114278.018127165</c:v>
                </c:pt>
                <c:pt idx="1464">
                  <c:v>6810.06880820767</c:v>
                </c:pt>
                <c:pt idx="1465">
                  <c:v>172468.823171951</c:v>
                </c:pt>
                <c:pt idx="1466">
                  <c:v>242105.914990045</c:v>
                </c:pt>
                <c:pt idx="1467">
                  <c:v>19184.3222098861</c:v>
                </c:pt>
                <c:pt idx="1468">
                  <c:v>57820.2147033595</c:v>
                </c:pt>
                <c:pt idx="1469">
                  <c:v>11434.9270938017</c:v>
                </c:pt>
                <c:pt idx="1470">
                  <c:v>8137.70608322302</c:v>
                </c:pt>
                <c:pt idx="1471">
                  <c:v>364539.337523587</c:v>
                </c:pt>
                <c:pt idx="1472">
                  <c:v>94060.4603638483</c:v>
                </c:pt>
                <c:pt idx="1473">
                  <c:v>70618.9246408602</c:v>
                </c:pt>
                <c:pt idx="1474">
                  <c:v>256.373209327548</c:v>
                </c:pt>
                <c:pt idx="1475">
                  <c:v>952.237411426063</c:v>
                </c:pt>
                <c:pt idx="1476">
                  <c:v>1301.55162880983</c:v>
                </c:pt>
                <c:pt idx="1477">
                  <c:v>7819.99184211103</c:v>
                </c:pt>
                <c:pt idx="1478">
                  <c:v>393157.260260832</c:v>
                </c:pt>
                <c:pt idx="1479">
                  <c:v>4230.14252321613</c:v>
                </c:pt>
                <c:pt idx="1480">
                  <c:v>3447.24618781764</c:v>
                </c:pt>
                <c:pt idx="1481">
                  <c:v>1946430.04624096</c:v>
                </c:pt>
                <c:pt idx="1482">
                  <c:v>167330.612208343</c:v>
                </c:pt>
                <c:pt idx="1483">
                  <c:v>6122.66080194283</c:v>
                </c:pt>
                <c:pt idx="1484">
                  <c:v>7427.26466586989</c:v>
                </c:pt>
                <c:pt idx="1485">
                  <c:v>36972.8305180457</c:v>
                </c:pt>
                <c:pt idx="1486">
                  <c:v>1344.85790476801</c:v>
                </c:pt>
                <c:pt idx="1487">
                  <c:v>480.326336670997</c:v>
                </c:pt>
                <c:pt idx="1488">
                  <c:v>1768.50503253567</c:v>
                </c:pt>
                <c:pt idx="1489">
                  <c:v>150340.849536286</c:v>
                </c:pt>
                <c:pt idx="1490">
                  <c:v>241455.10946541</c:v>
                </c:pt>
                <c:pt idx="1491">
                  <c:v>473731.430855732</c:v>
                </c:pt>
                <c:pt idx="1492">
                  <c:v>100314.021213459</c:v>
                </c:pt>
                <c:pt idx="1493">
                  <c:v>17851873.4700267</c:v>
                </c:pt>
                <c:pt idx="1494">
                  <c:v>23925.8899051545</c:v>
                </c:pt>
                <c:pt idx="1495">
                  <c:v>679.647775839351</c:v>
                </c:pt>
                <c:pt idx="1496">
                  <c:v>6728.3531789188</c:v>
                </c:pt>
                <c:pt idx="1497">
                  <c:v>995.334138527202</c:v>
                </c:pt>
                <c:pt idx="1498">
                  <c:v>11031.2493124643</c:v>
                </c:pt>
                <c:pt idx="1499">
                  <c:v>2224.55424327546</c:v>
                </c:pt>
                <c:pt idx="1500">
                  <c:v>214696.715248272</c:v>
                </c:pt>
                <c:pt idx="1501">
                  <c:v>30035.2395451659</c:v>
                </c:pt>
                <c:pt idx="1502">
                  <c:v>99908.7441645491</c:v>
                </c:pt>
                <c:pt idx="1503">
                  <c:v>2643.43843346409</c:v>
                </c:pt>
                <c:pt idx="1504">
                  <c:v>44006.8598311588</c:v>
                </c:pt>
                <c:pt idx="1505">
                  <c:v>22325.0993376792</c:v>
                </c:pt>
                <c:pt idx="1506">
                  <c:v>5829.95765044453</c:v>
                </c:pt>
                <c:pt idx="1507">
                  <c:v>6964.28763826373</c:v>
                </c:pt>
                <c:pt idx="1508">
                  <c:v>629.922759554619</c:v>
                </c:pt>
                <c:pt idx="1509">
                  <c:v>29155.7152480079</c:v>
                </c:pt>
                <c:pt idx="1510">
                  <c:v>30767.7685546716</c:v>
                </c:pt>
                <c:pt idx="1511">
                  <c:v>50570.2266388979</c:v>
                </c:pt>
                <c:pt idx="1512">
                  <c:v>357171.913118282</c:v>
                </c:pt>
                <c:pt idx="1513">
                  <c:v>94074.6908916685</c:v>
                </c:pt>
                <c:pt idx="1514">
                  <c:v>387969.370355779</c:v>
                </c:pt>
                <c:pt idx="1515">
                  <c:v>608.263252679929</c:v>
                </c:pt>
                <c:pt idx="1516">
                  <c:v>5988.79297041296</c:v>
                </c:pt>
                <c:pt idx="1517">
                  <c:v>887.716720361301</c:v>
                </c:pt>
                <c:pt idx="1518">
                  <c:v>11800.2307530299</c:v>
                </c:pt>
                <c:pt idx="1519">
                  <c:v>10902.922624247</c:v>
                </c:pt>
                <c:pt idx="1520">
                  <c:v>5459.38220723782</c:v>
                </c:pt>
                <c:pt idx="1521">
                  <c:v>117070.642006823</c:v>
                </c:pt>
                <c:pt idx="1522">
                  <c:v>112388.894668204</c:v>
                </c:pt>
                <c:pt idx="1523">
                  <c:v>8858381.29766077</c:v>
                </c:pt>
                <c:pt idx="1524">
                  <c:v>2388.24897486103</c:v>
                </c:pt>
                <c:pt idx="1525">
                  <c:v>553120.812308543</c:v>
                </c:pt>
                <c:pt idx="1526">
                  <c:v>424209.509632467</c:v>
                </c:pt>
                <c:pt idx="1527">
                  <c:v>777040.043427952</c:v>
                </c:pt>
                <c:pt idx="1528">
                  <c:v>119778.011817492</c:v>
                </c:pt>
                <c:pt idx="1529">
                  <c:v>18602.3495163539</c:v>
                </c:pt>
                <c:pt idx="1530">
                  <c:v>1204135.3327098</c:v>
                </c:pt>
                <c:pt idx="1531">
                  <c:v>927605.467936351</c:v>
                </c:pt>
                <c:pt idx="1532">
                  <c:v>41701.0317265263</c:v>
                </c:pt>
                <c:pt idx="1533">
                  <c:v>387507.845789513</c:v>
                </c:pt>
                <c:pt idx="1534">
                  <c:v>13419.7461274775</c:v>
                </c:pt>
                <c:pt idx="1535">
                  <c:v>102084.023775434</c:v>
                </c:pt>
                <c:pt idx="1536">
                  <c:v>628543.920361464</c:v>
                </c:pt>
                <c:pt idx="1537">
                  <c:v>183147.780508956</c:v>
                </c:pt>
                <c:pt idx="1538">
                  <c:v>1175765.4655714</c:v>
                </c:pt>
                <c:pt idx="1539">
                  <c:v>29164.8152731829</c:v>
                </c:pt>
                <c:pt idx="1540">
                  <c:v>741581.35133351</c:v>
                </c:pt>
                <c:pt idx="1541">
                  <c:v>61635.3405634711</c:v>
                </c:pt>
                <c:pt idx="1542">
                  <c:v>1912745.10846585</c:v>
                </c:pt>
                <c:pt idx="1543">
                  <c:v>494266.071857545</c:v>
                </c:pt>
                <c:pt idx="1544">
                  <c:v>21904.5835104143</c:v>
                </c:pt>
                <c:pt idx="1545">
                  <c:v>331953.078037061</c:v>
                </c:pt>
                <c:pt idx="1546">
                  <c:v>322.323150983677</c:v>
                </c:pt>
                <c:pt idx="1547">
                  <c:v>17292.1382880778</c:v>
                </c:pt>
                <c:pt idx="1548">
                  <c:v>312113.389450068</c:v>
                </c:pt>
                <c:pt idx="1549">
                  <c:v>36177.1707767017</c:v>
                </c:pt>
                <c:pt idx="1550">
                  <c:v>210225.638403793</c:v>
                </c:pt>
                <c:pt idx="1551">
                  <c:v>119033.096120907</c:v>
                </c:pt>
                <c:pt idx="1552">
                  <c:v>168928.878952153</c:v>
                </c:pt>
                <c:pt idx="1553">
                  <c:v>127550.363316812</c:v>
                </c:pt>
                <c:pt idx="1554">
                  <c:v>3947.50782893383</c:v>
                </c:pt>
                <c:pt idx="1555">
                  <c:v>4444.22256378949</c:v>
                </c:pt>
                <c:pt idx="1556">
                  <c:v>728.346772347763</c:v>
                </c:pt>
                <c:pt idx="1557">
                  <c:v>93633.466038337</c:v>
                </c:pt>
                <c:pt idx="1558">
                  <c:v>33669.815763793</c:v>
                </c:pt>
                <c:pt idx="1559">
                  <c:v>148271.950264571</c:v>
                </c:pt>
                <c:pt idx="1560">
                  <c:v>87204.3601779424</c:v>
                </c:pt>
                <c:pt idx="1561">
                  <c:v>19793.1173715811</c:v>
                </c:pt>
                <c:pt idx="1562">
                  <c:v>6021.25652568386</c:v>
                </c:pt>
                <c:pt idx="1563">
                  <c:v>26150.7067125969</c:v>
                </c:pt>
                <c:pt idx="1564">
                  <c:v>8158.76943053071</c:v>
                </c:pt>
                <c:pt idx="1565">
                  <c:v>6769.16032002034</c:v>
                </c:pt>
                <c:pt idx="1566">
                  <c:v>2036.62513824491</c:v>
                </c:pt>
                <c:pt idx="1567">
                  <c:v>6838.54107797572</c:v>
                </c:pt>
                <c:pt idx="1568">
                  <c:v>32256.0957793671</c:v>
                </c:pt>
                <c:pt idx="1569">
                  <c:v>28537.8551978471</c:v>
                </c:pt>
                <c:pt idx="1570">
                  <c:v>113295.014673272</c:v>
                </c:pt>
                <c:pt idx="1571">
                  <c:v>1097205.30814215</c:v>
                </c:pt>
                <c:pt idx="1572">
                  <c:v>4695996.8832841</c:v>
                </c:pt>
                <c:pt idx="1573">
                  <c:v>223664.109417617</c:v>
                </c:pt>
                <c:pt idx="1574">
                  <c:v>52803.5717301115</c:v>
                </c:pt>
                <c:pt idx="1575">
                  <c:v>712377.345668372</c:v>
                </c:pt>
                <c:pt idx="1576">
                  <c:v>7127.40274537964</c:v>
                </c:pt>
                <c:pt idx="1577">
                  <c:v>4326.05563142167</c:v>
                </c:pt>
                <c:pt idx="1578">
                  <c:v>14501.6259870031</c:v>
                </c:pt>
                <c:pt idx="1579">
                  <c:v>1796714.61294779</c:v>
                </c:pt>
                <c:pt idx="1580">
                  <c:v>3348.91943625437</c:v>
                </c:pt>
                <c:pt idx="1581">
                  <c:v>275320.646068491</c:v>
                </c:pt>
                <c:pt idx="1582">
                  <c:v>179199.680082708</c:v>
                </c:pt>
                <c:pt idx="1583">
                  <c:v>738471.433438402</c:v>
                </c:pt>
                <c:pt idx="1584">
                  <c:v>1026125.02676038</c:v>
                </c:pt>
                <c:pt idx="1585">
                  <c:v>158582.368518274</c:v>
                </c:pt>
                <c:pt idx="1586">
                  <c:v>3400.24045377771</c:v>
                </c:pt>
                <c:pt idx="1587">
                  <c:v>771989.422781291</c:v>
                </c:pt>
                <c:pt idx="1588">
                  <c:v>2003.28758696134</c:v>
                </c:pt>
                <c:pt idx="1589">
                  <c:v>6719.20977411414</c:v>
                </c:pt>
                <c:pt idx="1590">
                  <c:v>248014.801355264</c:v>
                </c:pt>
                <c:pt idx="1591">
                  <c:v>1338.56973068412</c:v>
                </c:pt>
                <c:pt idx="1592">
                  <c:v>95079.6337188744</c:v>
                </c:pt>
                <c:pt idx="1593">
                  <c:v>425503.101487578</c:v>
                </c:pt>
                <c:pt idx="1594">
                  <c:v>346.946731129438</c:v>
                </c:pt>
                <c:pt idx="1595">
                  <c:v>3656.92118162037</c:v>
                </c:pt>
                <c:pt idx="1596">
                  <c:v>11880.789191973</c:v>
                </c:pt>
                <c:pt idx="1597">
                  <c:v>413724.833638621</c:v>
                </c:pt>
                <c:pt idx="1598">
                  <c:v>47859.6479864207</c:v>
                </c:pt>
                <c:pt idx="1599">
                  <c:v>6067.2766786576</c:v>
                </c:pt>
                <c:pt idx="1600">
                  <c:v>52784.5131184406</c:v>
                </c:pt>
                <c:pt idx="1601">
                  <c:v>212831.095268668</c:v>
                </c:pt>
                <c:pt idx="1602">
                  <c:v>79395.1913976371</c:v>
                </c:pt>
                <c:pt idx="1603">
                  <c:v>476502.408348277</c:v>
                </c:pt>
                <c:pt idx="1604">
                  <c:v>1200794.25104445</c:v>
                </c:pt>
                <c:pt idx="1605">
                  <c:v>90094.0395844381</c:v>
                </c:pt>
                <c:pt idx="1606">
                  <c:v>15948.9464549316</c:v>
                </c:pt>
                <c:pt idx="1607">
                  <c:v>290743.062028493</c:v>
                </c:pt>
                <c:pt idx="1608">
                  <c:v>186218.386774896</c:v>
                </c:pt>
                <c:pt idx="1609">
                  <c:v>7274.39031722272</c:v>
                </c:pt>
                <c:pt idx="1610">
                  <c:v>45959.415837997</c:v>
                </c:pt>
                <c:pt idx="1611">
                  <c:v>18776.8752105552</c:v>
                </c:pt>
                <c:pt idx="1612">
                  <c:v>85787.3890065199</c:v>
                </c:pt>
                <c:pt idx="1613">
                  <c:v>583849.751905434</c:v>
                </c:pt>
                <c:pt idx="1614">
                  <c:v>121741.766732148</c:v>
                </c:pt>
                <c:pt idx="1615">
                  <c:v>168456.859505717</c:v>
                </c:pt>
                <c:pt idx="1616">
                  <c:v>309545.902803955</c:v>
                </c:pt>
                <c:pt idx="1617">
                  <c:v>43797.6087844213</c:v>
                </c:pt>
                <c:pt idx="1618">
                  <c:v>733627.326886971</c:v>
                </c:pt>
                <c:pt idx="1619">
                  <c:v>56157.1035730574</c:v>
                </c:pt>
                <c:pt idx="1620">
                  <c:v>9359.29421937284</c:v>
                </c:pt>
                <c:pt idx="1621">
                  <c:v>28444.5062808522</c:v>
                </c:pt>
                <c:pt idx="1622">
                  <c:v>4523.16259818488</c:v>
                </c:pt>
                <c:pt idx="1623">
                  <c:v>22925.1243478952</c:v>
                </c:pt>
                <c:pt idx="1624">
                  <c:v>53723.6486282323</c:v>
                </c:pt>
                <c:pt idx="1625">
                  <c:v>51785.4506572918</c:v>
                </c:pt>
                <c:pt idx="1626">
                  <c:v>7563.19503746865</c:v>
                </c:pt>
                <c:pt idx="1627">
                  <c:v>10121.0141025164</c:v>
                </c:pt>
                <c:pt idx="1628">
                  <c:v>4452.04248425571</c:v>
                </c:pt>
                <c:pt idx="1629">
                  <c:v>62525.6334094399</c:v>
                </c:pt>
                <c:pt idx="1630">
                  <c:v>60463.1709891674</c:v>
                </c:pt>
                <c:pt idx="1631">
                  <c:v>1393364.68791713</c:v>
                </c:pt>
                <c:pt idx="1632">
                  <c:v>248082.705778083</c:v>
                </c:pt>
                <c:pt idx="1633">
                  <c:v>392570.110307588</c:v>
                </c:pt>
                <c:pt idx="1634">
                  <c:v>123071.306215513</c:v>
                </c:pt>
                <c:pt idx="1635">
                  <c:v>4376.66121093592</c:v>
                </c:pt>
                <c:pt idx="1636">
                  <c:v>2158.83276097339</c:v>
                </c:pt>
                <c:pt idx="1637">
                  <c:v>280673.170187336</c:v>
                </c:pt>
                <c:pt idx="1638">
                  <c:v>31764.1545182203</c:v>
                </c:pt>
                <c:pt idx="1639">
                  <c:v>223688.789849679</c:v>
                </c:pt>
                <c:pt idx="1640">
                  <c:v>11348.5192848819</c:v>
                </c:pt>
                <c:pt idx="1641">
                  <c:v>76196.531059345</c:v>
                </c:pt>
                <c:pt idx="1642">
                  <c:v>14785.9798494834</c:v>
                </c:pt>
                <c:pt idx="1643">
                  <c:v>65365.8149308491</c:v>
                </c:pt>
                <c:pt idx="1644">
                  <c:v>192233.246271202</c:v>
                </c:pt>
                <c:pt idx="1645">
                  <c:v>324089.977007743</c:v>
                </c:pt>
                <c:pt idx="1646">
                  <c:v>444826.241978506</c:v>
                </c:pt>
                <c:pt idx="1647">
                  <c:v>340411.403373345</c:v>
                </c:pt>
                <c:pt idx="1648">
                  <c:v>137773.661355315</c:v>
                </c:pt>
                <c:pt idx="1649">
                  <c:v>286693.403220819</c:v>
                </c:pt>
                <c:pt idx="1650">
                  <c:v>61863.581609996</c:v>
                </c:pt>
                <c:pt idx="1651">
                  <c:v>33302.2901245113</c:v>
                </c:pt>
                <c:pt idx="1652">
                  <c:v>8291.14785627768</c:v>
                </c:pt>
                <c:pt idx="1653">
                  <c:v>132247.691566846</c:v>
                </c:pt>
                <c:pt idx="1654">
                  <c:v>49096.8557474938</c:v>
                </c:pt>
                <c:pt idx="1655">
                  <c:v>47226.0431944848</c:v>
                </c:pt>
                <c:pt idx="1656">
                  <c:v>6255.56152726249</c:v>
                </c:pt>
                <c:pt idx="1657">
                  <c:v>753.243686130516</c:v>
                </c:pt>
                <c:pt idx="1658">
                  <c:v>60884.6088107968</c:v>
                </c:pt>
                <c:pt idx="1659">
                  <c:v>2165474.13117139</c:v>
                </c:pt>
                <c:pt idx="1660">
                  <c:v>15888.8585951666</c:v>
                </c:pt>
                <c:pt idx="1661">
                  <c:v>255964.773056596</c:v>
                </c:pt>
                <c:pt idx="1662">
                  <c:v>166275.782378655</c:v>
                </c:pt>
                <c:pt idx="1663">
                  <c:v>992217.608445582</c:v>
                </c:pt>
                <c:pt idx="1664">
                  <c:v>716588.773547315</c:v>
                </c:pt>
                <c:pt idx="1665">
                  <c:v>9226001.05639901</c:v>
                </c:pt>
                <c:pt idx="1666">
                  <c:v>458838.023162967</c:v>
                </c:pt>
                <c:pt idx="1667">
                  <c:v>11478.2452535447</c:v>
                </c:pt>
                <c:pt idx="1668">
                  <c:v>1366.09707042938</c:v>
                </c:pt>
                <c:pt idx="1669">
                  <c:v>254546.306646715</c:v>
                </c:pt>
                <c:pt idx="1670">
                  <c:v>419532.7897671</c:v>
                </c:pt>
                <c:pt idx="1671">
                  <c:v>407839.98297888</c:v>
                </c:pt>
                <c:pt idx="1672">
                  <c:v>3864.80868120601</c:v>
                </c:pt>
                <c:pt idx="1673">
                  <c:v>21853.3640190451</c:v>
                </c:pt>
                <c:pt idx="1674">
                  <c:v>2586.96468413565</c:v>
                </c:pt>
                <c:pt idx="1675">
                  <c:v>85070.3324487763</c:v>
                </c:pt>
                <c:pt idx="1676">
                  <c:v>33794.9804853814</c:v>
                </c:pt>
                <c:pt idx="1677">
                  <c:v>1076.46090078268</c:v>
                </c:pt>
                <c:pt idx="1678">
                  <c:v>212831.8450644</c:v>
                </c:pt>
                <c:pt idx="1679">
                  <c:v>93042.7375632776</c:v>
                </c:pt>
                <c:pt idx="1680">
                  <c:v>393986.735032249</c:v>
                </c:pt>
                <c:pt idx="1681">
                  <c:v>826869.932592353</c:v>
                </c:pt>
                <c:pt idx="1682">
                  <c:v>876198.489193485</c:v>
                </c:pt>
                <c:pt idx="1683">
                  <c:v>7778.7175092236</c:v>
                </c:pt>
                <c:pt idx="1684">
                  <c:v>34642.2347238183</c:v>
                </c:pt>
                <c:pt idx="1685">
                  <c:v>126889.007373496</c:v>
                </c:pt>
                <c:pt idx="1686">
                  <c:v>480686.693459174</c:v>
                </c:pt>
                <c:pt idx="1687">
                  <c:v>79908.2463806526</c:v>
                </c:pt>
                <c:pt idx="1688">
                  <c:v>84703.099002327</c:v>
                </c:pt>
                <c:pt idx="1689">
                  <c:v>907069.40781209</c:v>
                </c:pt>
                <c:pt idx="1690">
                  <c:v>879778.612439484</c:v>
                </c:pt>
                <c:pt idx="1691">
                  <c:v>1129190.74512172</c:v>
                </c:pt>
                <c:pt idx="1692">
                  <c:v>15259.0803535271</c:v>
                </c:pt>
                <c:pt idx="1693">
                  <c:v>274129.390202759</c:v>
                </c:pt>
                <c:pt idx="1694">
                  <c:v>5385.79476685499</c:v>
                </c:pt>
                <c:pt idx="1695">
                  <c:v>95006.5395611177</c:v>
                </c:pt>
                <c:pt idx="1696">
                  <c:v>285687.185145652</c:v>
                </c:pt>
                <c:pt idx="1697">
                  <c:v>14146.562088221</c:v>
                </c:pt>
                <c:pt idx="1698">
                  <c:v>30272.5078162484</c:v>
                </c:pt>
                <c:pt idx="1699">
                  <c:v>67371.2026413726</c:v>
                </c:pt>
                <c:pt idx="1700">
                  <c:v>28534.8589408478</c:v>
                </c:pt>
                <c:pt idx="1701">
                  <c:v>3776.86428937704</c:v>
                </c:pt>
                <c:pt idx="1702">
                  <c:v>49114.631506093</c:v>
                </c:pt>
                <c:pt idx="1703">
                  <c:v>3808.63277157861</c:v>
                </c:pt>
                <c:pt idx="1704">
                  <c:v>9832.24971427751</c:v>
                </c:pt>
                <c:pt idx="1705">
                  <c:v>78494.9468990307</c:v>
                </c:pt>
                <c:pt idx="1706">
                  <c:v>50545.6632916247</c:v>
                </c:pt>
                <c:pt idx="1707">
                  <c:v>24180.9021697417</c:v>
                </c:pt>
                <c:pt idx="1708">
                  <c:v>1880.07727492607</c:v>
                </c:pt>
                <c:pt idx="1709">
                  <c:v>41650.9776679489</c:v>
                </c:pt>
                <c:pt idx="1710">
                  <c:v>69448.696696996</c:v>
                </c:pt>
                <c:pt idx="1711">
                  <c:v>959.202716430053</c:v>
                </c:pt>
                <c:pt idx="1712">
                  <c:v>168727.207953286</c:v>
                </c:pt>
                <c:pt idx="1713">
                  <c:v>16791.7395709776</c:v>
                </c:pt>
                <c:pt idx="1714">
                  <c:v>45157.7463686021</c:v>
                </c:pt>
                <c:pt idx="1715">
                  <c:v>9386.25135433577</c:v>
                </c:pt>
                <c:pt idx="1716">
                  <c:v>735.999975702202</c:v>
                </c:pt>
                <c:pt idx="1717">
                  <c:v>656.28216180758</c:v>
                </c:pt>
                <c:pt idx="1718">
                  <c:v>65492.2573948199</c:v>
                </c:pt>
                <c:pt idx="1719">
                  <c:v>119127.684382506</c:v>
                </c:pt>
                <c:pt idx="1720">
                  <c:v>11448.9748142692</c:v>
                </c:pt>
                <c:pt idx="1721">
                  <c:v>22813.9927921329</c:v>
                </c:pt>
                <c:pt idx="1722">
                  <c:v>469340.033503363</c:v>
                </c:pt>
                <c:pt idx="1723">
                  <c:v>493222.40894491</c:v>
                </c:pt>
                <c:pt idx="1724">
                  <c:v>585.59195277304</c:v>
                </c:pt>
                <c:pt idx="1725">
                  <c:v>555138.439162266</c:v>
                </c:pt>
                <c:pt idx="1726">
                  <c:v>374206.157959981</c:v>
                </c:pt>
                <c:pt idx="1727">
                  <c:v>65011382.2560042</c:v>
                </c:pt>
                <c:pt idx="1728">
                  <c:v>2244717.53942498</c:v>
                </c:pt>
                <c:pt idx="1729">
                  <c:v>182503.248850693</c:v>
                </c:pt>
                <c:pt idx="1730">
                  <c:v>447234.399112958</c:v>
                </c:pt>
                <c:pt idx="1731">
                  <c:v>514542.094471437</c:v>
                </c:pt>
                <c:pt idx="1732">
                  <c:v>620899.056635354</c:v>
                </c:pt>
                <c:pt idx="1733">
                  <c:v>61649.1736988323</c:v>
                </c:pt>
                <c:pt idx="1734">
                  <c:v>8640.59799509366</c:v>
                </c:pt>
                <c:pt idx="1735">
                  <c:v>23005.713127397</c:v>
                </c:pt>
                <c:pt idx="1736">
                  <c:v>246156.438658359</c:v>
                </c:pt>
                <c:pt idx="1737">
                  <c:v>5529716.92947167</c:v>
                </c:pt>
                <c:pt idx="1738">
                  <c:v>6020996.15683878</c:v>
                </c:pt>
                <c:pt idx="1739">
                  <c:v>213683.653246318</c:v>
                </c:pt>
                <c:pt idx="1740">
                  <c:v>253648.284851285</c:v>
                </c:pt>
                <c:pt idx="1741">
                  <c:v>456943.832597931</c:v>
                </c:pt>
                <c:pt idx="1742">
                  <c:v>814633.18952991</c:v>
                </c:pt>
                <c:pt idx="1743">
                  <c:v>150290.925891506</c:v>
                </c:pt>
                <c:pt idx="1744">
                  <c:v>11182.8448610903</c:v>
                </c:pt>
                <c:pt idx="1745">
                  <c:v>444489.381010524</c:v>
                </c:pt>
                <c:pt idx="1746">
                  <c:v>5652.47694961404</c:v>
                </c:pt>
                <c:pt idx="1747">
                  <c:v>45441.9647010466</c:v>
                </c:pt>
                <c:pt idx="1748">
                  <c:v>386066.128071248</c:v>
                </c:pt>
                <c:pt idx="1749">
                  <c:v>211799.192502454</c:v>
                </c:pt>
                <c:pt idx="1750">
                  <c:v>2651518.00182834</c:v>
                </c:pt>
                <c:pt idx="1751">
                  <c:v>1929059.84091239</c:v>
                </c:pt>
                <c:pt idx="1752">
                  <c:v>840503.642719848</c:v>
                </c:pt>
                <c:pt idx="1753">
                  <c:v>946459.642137251</c:v>
                </c:pt>
                <c:pt idx="1754">
                  <c:v>11537.7466943121</c:v>
                </c:pt>
                <c:pt idx="1755">
                  <c:v>79285.0309389112</c:v>
                </c:pt>
                <c:pt idx="1756">
                  <c:v>111146.169517815</c:v>
                </c:pt>
                <c:pt idx="1757">
                  <c:v>67420.0546158909</c:v>
                </c:pt>
                <c:pt idx="1758">
                  <c:v>2013.53368757343</c:v>
                </c:pt>
                <c:pt idx="1759">
                  <c:v>332536.475915533</c:v>
                </c:pt>
                <c:pt idx="1760">
                  <c:v>149964.367449604</c:v>
                </c:pt>
                <c:pt idx="1761">
                  <c:v>176821.349182272</c:v>
                </c:pt>
                <c:pt idx="1762">
                  <c:v>536544.812109164</c:v>
                </c:pt>
                <c:pt idx="1763">
                  <c:v>105853.64079429</c:v>
                </c:pt>
                <c:pt idx="1764">
                  <c:v>13191.1694743526</c:v>
                </c:pt>
                <c:pt idx="1765">
                  <c:v>43835.2714229424</c:v>
                </c:pt>
                <c:pt idx="1766">
                  <c:v>82574.1477459018</c:v>
                </c:pt>
                <c:pt idx="1767">
                  <c:v>234418.887204141</c:v>
                </c:pt>
                <c:pt idx="1768">
                  <c:v>79890.1984569222</c:v>
                </c:pt>
                <c:pt idx="1769">
                  <c:v>124943.221650154</c:v>
                </c:pt>
                <c:pt idx="1770">
                  <c:v>281994.800013971</c:v>
                </c:pt>
                <c:pt idx="1771">
                  <c:v>22227.9903720111</c:v>
                </c:pt>
                <c:pt idx="1772">
                  <c:v>127900.399202517</c:v>
                </c:pt>
                <c:pt idx="1773">
                  <c:v>29903.4295957626</c:v>
                </c:pt>
                <c:pt idx="1774">
                  <c:v>88043.5630957022</c:v>
                </c:pt>
                <c:pt idx="1775">
                  <c:v>1439.96308953398</c:v>
                </c:pt>
                <c:pt idx="1776">
                  <c:v>65623.9699992106</c:v>
                </c:pt>
                <c:pt idx="1777">
                  <c:v>6051.91472594336</c:v>
                </c:pt>
                <c:pt idx="1778">
                  <c:v>2109.48674097403</c:v>
                </c:pt>
                <c:pt idx="1779">
                  <c:v>320106.505229257</c:v>
                </c:pt>
                <c:pt idx="1780">
                  <c:v>20950.2630351947</c:v>
                </c:pt>
                <c:pt idx="1781">
                  <c:v>158859.137394614</c:v>
                </c:pt>
                <c:pt idx="1782">
                  <c:v>34658.327402533</c:v>
                </c:pt>
                <c:pt idx="1783">
                  <c:v>31055.4337930781</c:v>
                </c:pt>
                <c:pt idx="1784">
                  <c:v>15137.1564639877</c:v>
                </c:pt>
                <c:pt idx="1785">
                  <c:v>22347.8475460057</c:v>
                </c:pt>
                <c:pt idx="1786">
                  <c:v>6143.32936551679</c:v>
                </c:pt>
                <c:pt idx="1787">
                  <c:v>68858.5066772427</c:v>
                </c:pt>
                <c:pt idx="1788">
                  <c:v>14240.0603544661</c:v>
                </c:pt>
                <c:pt idx="1789">
                  <c:v>5934.22077984746</c:v>
                </c:pt>
                <c:pt idx="1790">
                  <c:v>19410.2053488758</c:v>
                </c:pt>
                <c:pt idx="1791">
                  <c:v>11547.5379980531</c:v>
                </c:pt>
                <c:pt idx="1792">
                  <c:v>115421.416540062</c:v>
                </c:pt>
                <c:pt idx="1793">
                  <c:v>40209.6136269999</c:v>
                </c:pt>
                <c:pt idx="1794">
                  <c:v>30561.9738648851</c:v>
                </c:pt>
                <c:pt idx="1795">
                  <c:v>127141.933019713</c:v>
                </c:pt>
                <c:pt idx="1796">
                  <c:v>352459.56427874</c:v>
                </c:pt>
                <c:pt idx="1797">
                  <c:v>163493.401698178</c:v>
                </c:pt>
                <c:pt idx="1798">
                  <c:v>94231.3905619717</c:v>
                </c:pt>
                <c:pt idx="1799">
                  <c:v>56826.9830603496</c:v>
                </c:pt>
                <c:pt idx="1800">
                  <c:v>157742.202341459</c:v>
                </c:pt>
                <c:pt idx="1801">
                  <c:v>52519.5746342087</c:v>
                </c:pt>
                <c:pt idx="1802">
                  <c:v>151748.427718649</c:v>
                </c:pt>
                <c:pt idx="1803">
                  <c:v>104079.668427695</c:v>
                </c:pt>
                <c:pt idx="1804">
                  <c:v>7962.77822207996</c:v>
                </c:pt>
                <c:pt idx="1805">
                  <c:v>8599.2702940921</c:v>
                </c:pt>
                <c:pt idx="1806">
                  <c:v>15947.2829532627</c:v>
                </c:pt>
                <c:pt idx="1807">
                  <c:v>30998.6513848402</c:v>
                </c:pt>
                <c:pt idx="1808">
                  <c:v>28124.0738718126</c:v>
                </c:pt>
                <c:pt idx="1809">
                  <c:v>38663.657057292</c:v>
                </c:pt>
                <c:pt idx="1810">
                  <c:v>25729.7893113511</c:v>
                </c:pt>
                <c:pt idx="1811">
                  <c:v>309115.818537881</c:v>
                </c:pt>
                <c:pt idx="1812">
                  <c:v>23497.9313141718</c:v>
                </c:pt>
                <c:pt idx="1813">
                  <c:v>469933.645494981</c:v>
                </c:pt>
                <c:pt idx="1814">
                  <c:v>14127.2756774587</c:v>
                </c:pt>
                <c:pt idx="1815">
                  <c:v>38622.7443983122</c:v>
                </c:pt>
                <c:pt idx="1816">
                  <c:v>51890.4491680014</c:v>
                </c:pt>
                <c:pt idx="1817">
                  <c:v>3061.72393990403</c:v>
                </c:pt>
                <c:pt idx="1818">
                  <c:v>2735.32320618406</c:v>
                </c:pt>
                <c:pt idx="1819">
                  <c:v>40268.3495634126</c:v>
                </c:pt>
                <c:pt idx="1820">
                  <c:v>118759.264702546</c:v>
                </c:pt>
                <c:pt idx="1821">
                  <c:v>1392022.06708626</c:v>
                </c:pt>
                <c:pt idx="1822">
                  <c:v>577548.818834133</c:v>
                </c:pt>
                <c:pt idx="1823">
                  <c:v>1224471.27099509</c:v>
                </c:pt>
                <c:pt idx="1824">
                  <c:v>201699.685016932</c:v>
                </c:pt>
                <c:pt idx="1825">
                  <c:v>118052.446022316</c:v>
                </c:pt>
                <c:pt idx="1826">
                  <c:v>43339.2189207203</c:v>
                </c:pt>
                <c:pt idx="1827">
                  <c:v>73230.7530301522</c:v>
                </c:pt>
                <c:pt idx="1828">
                  <c:v>1980.77250973067</c:v>
                </c:pt>
                <c:pt idx="1829">
                  <c:v>450617.340418234</c:v>
                </c:pt>
                <c:pt idx="1830">
                  <c:v>3272901.23515791</c:v>
                </c:pt>
                <c:pt idx="1831">
                  <c:v>6812082.35897621</c:v>
                </c:pt>
                <c:pt idx="1832">
                  <c:v>1313031.66609505</c:v>
                </c:pt>
                <c:pt idx="1833">
                  <c:v>1793323.33653958</c:v>
                </c:pt>
                <c:pt idx="1834">
                  <c:v>119459.493765065</c:v>
                </c:pt>
                <c:pt idx="1835">
                  <c:v>101764.47583697</c:v>
                </c:pt>
                <c:pt idx="1836">
                  <c:v>168119.058807689</c:v>
                </c:pt>
                <c:pt idx="1837">
                  <c:v>337013.579093023</c:v>
                </c:pt>
                <c:pt idx="1838">
                  <c:v>26856.9753153598</c:v>
                </c:pt>
                <c:pt idx="1839">
                  <c:v>89211.0806117032</c:v>
                </c:pt>
                <c:pt idx="1840">
                  <c:v>27373.567426965</c:v>
                </c:pt>
                <c:pt idx="1841">
                  <c:v>97949.33684531</c:v>
                </c:pt>
                <c:pt idx="1842">
                  <c:v>8893.43263977538</c:v>
                </c:pt>
                <c:pt idx="1843">
                  <c:v>8556.94026025451</c:v>
                </c:pt>
                <c:pt idx="1844">
                  <c:v>323578.010167381</c:v>
                </c:pt>
                <c:pt idx="1845">
                  <c:v>1610.67048331575</c:v>
                </c:pt>
                <c:pt idx="1846">
                  <c:v>250150.036161088</c:v>
                </c:pt>
                <c:pt idx="1847">
                  <c:v>151698.784158553</c:v>
                </c:pt>
                <c:pt idx="1848">
                  <c:v>8138.4537542206</c:v>
                </c:pt>
                <c:pt idx="1849">
                  <c:v>20349.2177947074</c:v>
                </c:pt>
                <c:pt idx="1850">
                  <c:v>125928.633300204</c:v>
                </c:pt>
                <c:pt idx="1851">
                  <c:v>24416.2633200656</c:v>
                </c:pt>
                <c:pt idx="1852">
                  <c:v>254069.129737066</c:v>
                </c:pt>
                <c:pt idx="1853">
                  <c:v>152311.992685124</c:v>
                </c:pt>
                <c:pt idx="1854">
                  <c:v>67250.6830921472</c:v>
                </c:pt>
                <c:pt idx="1855">
                  <c:v>59947.40663903</c:v>
                </c:pt>
                <c:pt idx="1856">
                  <c:v>7320.3289976487</c:v>
                </c:pt>
                <c:pt idx="1857">
                  <c:v>228767.170154649</c:v>
                </c:pt>
                <c:pt idx="1858">
                  <c:v>538177.664907262</c:v>
                </c:pt>
                <c:pt idx="1859">
                  <c:v>831230.748375396</c:v>
                </c:pt>
                <c:pt idx="1860">
                  <c:v>101758.617971448</c:v>
                </c:pt>
                <c:pt idx="1861">
                  <c:v>42291.6666143125</c:v>
                </c:pt>
                <c:pt idx="1862">
                  <c:v>44180.1839722469</c:v>
                </c:pt>
                <c:pt idx="1863">
                  <c:v>9779.30519701218</c:v>
                </c:pt>
                <c:pt idx="1864">
                  <c:v>72866.6829592745</c:v>
                </c:pt>
                <c:pt idx="1865">
                  <c:v>198033.010650059</c:v>
                </c:pt>
                <c:pt idx="1866">
                  <c:v>935168.995852406</c:v>
                </c:pt>
                <c:pt idx="1867">
                  <c:v>160935.109559204</c:v>
                </c:pt>
                <c:pt idx="1868">
                  <c:v>75059.1081786676</c:v>
                </c:pt>
                <c:pt idx="1869">
                  <c:v>245479.313455447</c:v>
                </c:pt>
                <c:pt idx="1870">
                  <c:v>90892.3411788936</c:v>
                </c:pt>
                <c:pt idx="1871">
                  <c:v>211163.144208568</c:v>
                </c:pt>
                <c:pt idx="1872">
                  <c:v>2784401.69843076</c:v>
                </c:pt>
                <c:pt idx="1873">
                  <c:v>117519.192862504</c:v>
                </c:pt>
                <c:pt idx="1874">
                  <c:v>5957.42796879799</c:v>
                </c:pt>
                <c:pt idx="1875">
                  <c:v>16035.0419336279</c:v>
                </c:pt>
                <c:pt idx="1876">
                  <c:v>5971.41699746274</c:v>
                </c:pt>
                <c:pt idx="1877">
                  <c:v>937.833193465593</c:v>
                </c:pt>
                <c:pt idx="1878">
                  <c:v>1723.44329994349</c:v>
                </c:pt>
                <c:pt idx="1879">
                  <c:v>156269.707767572</c:v>
                </c:pt>
                <c:pt idx="1880">
                  <c:v>50959.1435060575</c:v>
                </c:pt>
                <c:pt idx="1881">
                  <c:v>153651.321563755</c:v>
                </c:pt>
                <c:pt idx="1882">
                  <c:v>473330.151231282</c:v>
                </c:pt>
                <c:pt idx="1883">
                  <c:v>206227.368437429</c:v>
                </c:pt>
                <c:pt idx="1884">
                  <c:v>28199.4261081357</c:v>
                </c:pt>
                <c:pt idx="1885">
                  <c:v>16271.3205164077</c:v>
                </c:pt>
                <c:pt idx="1886">
                  <c:v>60754.7726452383</c:v>
                </c:pt>
                <c:pt idx="1887">
                  <c:v>14170.4094746083</c:v>
                </c:pt>
                <c:pt idx="1888">
                  <c:v>8612.1863798942</c:v>
                </c:pt>
                <c:pt idx="1889">
                  <c:v>302842.274989794</c:v>
                </c:pt>
                <c:pt idx="1890">
                  <c:v>196099.00948047</c:v>
                </c:pt>
                <c:pt idx="1891">
                  <c:v>1039240.10951039</c:v>
                </c:pt>
                <c:pt idx="1892">
                  <c:v>70183.4479041045</c:v>
                </c:pt>
                <c:pt idx="1893">
                  <c:v>355536.915231742</c:v>
                </c:pt>
                <c:pt idx="1894">
                  <c:v>33651.7899931131</c:v>
                </c:pt>
                <c:pt idx="1895">
                  <c:v>49154.6513462592</c:v>
                </c:pt>
                <c:pt idx="1896">
                  <c:v>142972.104536865</c:v>
                </c:pt>
                <c:pt idx="1897">
                  <c:v>8419.39722684196</c:v>
                </c:pt>
                <c:pt idx="1898">
                  <c:v>265306.39595778</c:v>
                </c:pt>
                <c:pt idx="1899">
                  <c:v>53741.9004346746</c:v>
                </c:pt>
                <c:pt idx="1900">
                  <c:v>749764.200452906</c:v>
                </c:pt>
                <c:pt idx="1901">
                  <c:v>47810.2043546434</c:v>
                </c:pt>
                <c:pt idx="1902">
                  <c:v>831584.718536196</c:v>
                </c:pt>
                <c:pt idx="1903">
                  <c:v>18255.5658963403</c:v>
                </c:pt>
                <c:pt idx="1904">
                  <c:v>3121.68595193076</c:v>
                </c:pt>
                <c:pt idx="1905">
                  <c:v>911.792467317014</c:v>
                </c:pt>
                <c:pt idx="1906">
                  <c:v>146708.710544694</c:v>
                </c:pt>
                <c:pt idx="1907">
                  <c:v>982420.010841969</c:v>
                </c:pt>
                <c:pt idx="1908">
                  <c:v>27126.7334506897</c:v>
                </c:pt>
                <c:pt idx="1909">
                  <c:v>198235.668641372</c:v>
                </c:pt>
                <c:pt idx="1910">
                  <c:v>286546.488011542</c:v>
                </c:pt>
                <c:pt idx="1911">
                  <c:v>847421.152040684</c:v>
                </c:pt>
                <c:pt idx="1912">
                  <c:v>9614694.73469101</c:v>
                </c:pt>
                <c:pt idx="1913">
                  <c:v>309327.548717056</c:v>
                </c:pt>
                <c:pt idx="1914">
                  <c:v>4990.17182724435</c:v>
                </c:pt>
                <c:pt idx="1915">
                  <c:v>48921.4149940509</c:v>
                </c:pt>
                <c:pt idx="1916">
                  <c:v>142309.236947201</c:v>
                </c:pt>
                <c:pt idx="1917">
                  <c:v>5168.94010717339</c:v>
                </c:pt>
                <c:pt idx="1918">
                  <c:v>43417.3287516138</c:v>
                </c:pt>
                <c:pt idx="1919">
                  <c:v>421577.282456947</c:v>
                </c:pt>
                <c:pt idx="1920">
                  <c:v>84801.3546691342</c:v>
                </c:pt>
                <c:pt idx="1921">
                  <c:v>60037.3203351771</c:v>
                </c:pt>
                <c:pt idx="1922">
                  <c:v>2133158.61780531</c:v>
                </c:pt>
                <c:pt idx="1923">
                  <c:v>662518.637435719</c:v>
                </c:pt>
                <c:pt idx="1924">
                  <c:v>2358732.38567138</c:v>
                </c:pt>
                <c:pt idx="1925">
                  <c:v>663977.556851298</c:v>
                </c:pt>
                <c:pt idx="1926">
                  <c:v>205964.608172167</c:v>
                </c:pt>
                <c:pt idx="1927">
                  <c:v>106521.16314033</c:v>
                </c:pt>
                <c:pt idx="1928">
                  <c:v>573165.841235576</c:v>
                </c:pt>
                <c:pt idx="1929">
                  <c:v>71140.0883160466</c:v>
                </c:pt>
                <c:pt idx="1930">
                  <c:v>111348.020313523</c:v>
                </c:pt>
                <c:pt idx="1931">
                  <c:v>516331.237257342</c:v>
                </c:pt>
                <c:pt idx="1932">
                  <c:v>678088.064305107</c:v>
                </c:pt>
                <c:pt idx="1933">
                  <c:v>68175.4981560039</c:v>
                </c:pt>
                <c:pt idx="1934">
                  <c:v>543950.023682826</c:v>
                </c:pt>
                <c:pt idx="1935">
                  <c:v>162608.524848103</c:v>
                </c:pt>
                <c:pt idx="1936">
                  <c:v>323490.37993325</c:v>
                </c:pt>
                <c:pt idx="1937">
                  <c:v>212678.941416652</c:v>
                </c:pt>
                <c:pt idx="1938">
                  <c:v>79630.1071294975</c:v>
                </c:pt>
                <c:pt idx="1939">
                  <c:v>63733.739363468</c:v>
                </c:pt>
                <c:pt idx="1940">
                  <c:v>387953.764151092</c:v>
                </c:pt>
                <c:pt idx="1941">
                  <c:v>594.675025683669</c:v>
                </c:pt>
                <c:pt idx="1942">
                  <c:v>423911.989607477</c:v>
                </c:pt>
                <c:pt idx="1943">
                  <c:v>26680.6250727737</c:v>
                </c:pt>
                <c:pt idx="1944">
                  <c:v>52087.8102192893</c:v>
                </c:pt>
                <c:pt idx="1945">
                  <c:v>39799.5810041745</c:v>
                </c:pt>
                <c:pt idx="1946">
                  <c:v>13897.2445542009</c:v>
                </c:pt>
                <c:pt idx="1947">
                  <c:v>5868.94311344845</c:v>
                </c:pt>
                <c:pt idx="1948">
                  <c:v>7708.10638449391</c:v>
                </c:pt>
                <c:pt idx="1949">
                  <c:v>2119.51844331126</c:v>
                </c:pt>
                <c:pt idx="1950">
                  <c:v>2967.88746814646</c:v>
                </c:pt>
                <c:pt idx="1951">
                  <c:v>18260.1777176045</c:v>
                </c:pt>
                <c:pt idx="1952">
                  <c:v>68164.317395662</c:v>
                </c:pt>
                <c:pt idx="1953">
                  <c:v>71.8161798855693</c:v>
                </c:pt>
                <c:pt idx="1954">
                  <c:v>1653.67172210567</c:v>
                </c:pt>
                <c:pt idx="1955">
                  <c:v>8016.54971111474</c:v>
                </c:pt>
                <c:pt idx="1956">
                  <c:v>6818.37510880842</c:v>
                </c:pt>
                <c:pt idx="1957">
                  <c:v>32259.4827788595</c:v>
                </c:pt>
                <c:pt idx="1958">
                  <c:v>146350.327962715</c:v>
                </c:pt>
                <c:pt idx="1959">
                  <c:v>693952.748197621</c:v>
                </c:pt>
                <c:pt idx="1960">
                  <c:v>47037.0525468987</c:v>
                </c:pt>
                <c:pt idx="1961">
                  <c:v>1059484.70133421</c:v>
                </c:pt>
                <c:pt idx="1962">
                  <c:v>289739.629208389</c:v>
                </c:pt>
                <c:pt idx="1963">
                  <c:v>129248.97867917</c:v>
                </c:pt>
                <c:pt idx="1964">
                  <c:v>5111.17322419638</c:v>
                </c:pt>
                <c:pt idx="1965">
                  <c:v>662.105201937276</c:v>
                </c:pt>
                <c:pt idx="1966">
                  <c:v>398600.739421369</c:v>
                </c:pt>
                <c:pt idx="1967">
                  <c:v>161654.537730425</c:v>
                </c:pt>
                <c:pt idx="1968">
                  <c:v>168241.727879154</c:v>
                </c:pt>
                <c:pt idx="1969">
                  <c:v>120019.026558335</c:v>
                </c:pt>
                <c:pt idx="1970">
                  <c:v>5013213.49419101</c:v>
                </c:pt>
                <c:pt idx="1971">
                  <c:v>38352.546044261</c:v>
                </c:pt>
                <c:pt idx="1972">
                  <c:v>34998.0212091074</c:v>
                </c:pt>
                <c:pt idx="1973">
                  <c:v>248390.321728648</c:v>
                </c:pt>
                <c:pt idx="1974">
                  <c:v>458314.819204556</c:v>
                </c:pt>
                <c:pt idx="1975">
                  <c:v>1508196.40065575</c:v>
                </c:pt>
                <c:pt idx="1976">
                  <c:v>322384.972790886</c:v>
                </c:pt>
                <c:pt idx="1977">
                  <c:v>27564.3096489329</c:v>
                </c:pt>
                <c:pt idx="1978">
                  <c:v>49546.520417376</c:v>
                </c:pt>
                <c:pt idx="1979">
                  <c:v>2090189.20283451</c:v>
                </c:pt>
                <c:pt idx="1980">
                  <c:v>160.07875575565</c:v>
                </c:pt>
                <c:pt idx="1981">
                  <c:v>131878.898165204</c:v>
                </c:pt>
                <c:pt idx="1982">
                  <c:v>73339.2560189419</c:v>
                </c:pt>
                <c:pt idx="1983">
                  <c:v>30684.5296106424</c:v>
                </c:pt>
                <c:pt idx="1984">
                  <c:v>22626.803745579</c:v>
                </c:pt>
                <c:pt idx="1985">
                  <c:v>42151.9819893568</c:v>
                </c:pt>
                <c:pt idx="1986">
                  <c:v>36783.3788343206</c:v>
                </c:pt>
                <c:pt idx="1987">
                  <c:v>26815.3765597309</c:v>
                </c:pt>
                <c:pt idx="1988">
                  <c:v>3506.42189903049</c:v>
                </c:pt>
                <c:pt idx="1989">
                  <c:v>13086.394249301</c:v>
                </c:pt>
                <c:pt idx="1990">
                  <c:v>20635.3006121356</c:v>
                </c:pt>
                <c:pt idx="1991">
                  <c:v>4849.74830584064</c:v>
                </c:pt>
                <c:pt idx="1992">
                  <c:v>70871.4878049354</c:v>
                </c:pt>
                <c:pt idx="1993">
                  <c:v>1899664.4697358</c:v>
                </c:pt>
                <c:pt idx="1994">
                  <c:v>70606.3563091826</c:v>
                </c:pt>
                <c:pt idx="1995">
                  <c:v>315070.469417277</c:v>
                </c:pt>
                <c:pt idx="1996">
                  <c:v>65774.0372599748</c:v>
                </c:pt>
                <c:pt idx="1997">
                  <c:v>1925003.83921746</c:v>
                </c:pt>
                <c:pt idx="1998">
                  <c:v>1795992.83605729</c:v>
                </c:pt>
                <c:pt idx="1999">
                  <c:v>12930.7465686764</c:v>
                </c:pt>
                <c:pt idx="2000">
                  <c:v>42073.5056670969</c:v>
                </c:pt>
                <c:pt idx="2001">
                  <c:v>571295.101142753</c:v>
                </c:pt>
                <c:pt idx="2002">
                  <c:v>3303.82016817649</c:v>
                </c:pt>
                <c:pt idx="2003">
                  <c:v>8320.61734887009</c:v>
                </c:pt>
                <c:pt idx="2004">
                  <c:v>4870.8186472056</c:v>
                </c:pt>
                <c:pt idx="2005">
                  <c:v>667313.467919461</c:v>
                </c:pt>
                <c:pt idx="2006">
                  <c:v>37530.4870081433</c:v>
                </c:pt>
                <c:pt idx="2007">
                  <c:v>447646.300821909</c:v>
                </c:pt>
                <c:pt idx="2008">
                  <c:v>141761.500031572</c:v>
                </c:pt>
                <c:pt idx="2009">
                  <c:v>3173195.2827831</c:v>
                </c:pt>
                <c:pt idx="2010">
                  <c:v>7007916.20098947</c:v>
                </c:pt>
                <c:pt idx="2011">
                  <c:v>221371.827332501</c:v>
                </c:pt>
                <c:pt idx="2012">
                  <c:v>3909875.78253203</c:v>
                </c:pt>
                <c:pt idx="2013">
                  <c:v>6265.35091010982</c:v>
                </c:pt>
                <c:pt idx="2014">
                  <c:v>65508.7028543247</c:v>
                </c:pt>
                <c:pt idx="2015">
                  <c:v>688946.026999681</c:v>
                </c:pt>
                <c:pt idx="2016">
                  <c:v>343157.97787718</c:v>
                </c:pt>
                <c:pt idx="2017">
                  <c:v>984199.409205121</c:v>
                </c:pt>
                <c:pt idx="2018">
                  <c:v>9348.23819989885</c:v>
                </c:pt>
                <c:pt idx="2019">
                  <c:v>1412108.83421451</c:v>
                </c:pt>
                <c:pt idx="2020">
                  <c:v>805339.313204091</c:v>
                </c:pt>
                <c:pt idx="2021">
                  <c:v>379096.871131201</c:v>
                </c:pt>
                <c:pt idx="2022">
                  <c:v>439620.46369475</c:v>
                </c:pt>
                <c:pt idx="2023">
                  <c:v>12604975.32919</c:v>
                </c:pt>
                <c:pt idx="2024">
                  <c:v>41753.7609068534</c:v>
                </c:pt>
                <c:pt idx="2025">
                  <c:v>63046.763933668</c:v>
                </c:pt>
                <c:pt idx="2026">
                  <c:v>52805.5049625025</c:v>
                </c:pt>
                <c:pt idx="2027">
                  <c:v>89692.6591731452</c:v>
                </c:pt>
                <c:pt idx="2028">
                  <c:v>2899.449172865</c:v>
                </c:pt>
                <c:pt idx="2029">
                  <c:v>2067139.56764406</c:v>
                </c:pt>
                <c:pt idx="2030">
                  <c:v>1047870.46591609</c:v>
                </c:pt>
                <c:pt idx="2031">
                  <c:v>490049.668784933</c:v>
                </c:pt>
                <c:pt idx="2032">
                  <c:v>1589725.71745907</c:v>
                </c:pt>
                <c:pt idx="2033">
                  <c:v>512511.600588391</c:v>
                </c:pt>
                <c:pt idx="2034">
                  <c:v>95908.8536234612</c:v>
                </c:pt>
                <c:pt idx="2035">
                  <c:v>719473.578822795</c:v>
                </c:pt>
                <c:pt idx="2036">
                  <c:v>9458.52900574733</c:v>
                </c:pt>
                <c:pt idx="2037">
                  <c:v>64938.088394841</c:v>
                </c:pt>
                <c:pt idx="2038">
                  <c:v>45390.721913145</c:v>
                </c:pt>
                <c:pt idx="2039">
                  <c:v>43083.5121921927</c:v>
                </c:pt>
                <c:pt idx="2040">
                  <c:v>8541.93180716615</c:v>
                </c:pt>
                <c:pt idx="2041">
                  <c:v>66050.9243911502</c:v>
                </c:pt>
                <c:pt idx="2042">
                  <c:v>267.92244634259</c:v>
                </c:pt>
                <c:pt idx="2043">
                  <c:v>20742.9442445731</c:v>
                </c:pt>
                <c:pt idx="2044">
                  <c:v>198226.128971961</c:v>
                </c:pt>
                <c:pt idx="2045">
                  <c:v>91409.6403037153</c:v>
                </c:pt>
                <c:pt idx="2046">
                  <c:v>15472.5786866876</c:v>
                </c:pt>
                <c:pt idx="2047">
                  <c:v>261256.371025847</c:v>
                </c:pt>
                <c:pt idx="2048">
                  <c:v>10650.2889339059</c:v>
                </c:pt>
                <c:pt idx="2049">
                  <c:v>216204.336236597</c:v>
                </c:pt>
                <c:pt idx="2050">
                  <c:v>61208.6216808397</c:v>
                </c:pt>
                <c:pt idx="2051">
                  <c:v>10405.2207898167</c:v>
                </c:pt>
                <c:pt idx="2052">
                  <c:v>3564.46241735775</c:v>
                </c:pt>
                <c:pt idx="2053">
                  <c:v>6445525.7832758</c:v>
                </c:pt>
                <c:pt idx="2054">
                  <c:v>183389.851990058</c:v>
                </c:pt>
                <c:pt idx="2055">
                  <c:v>40016.2972099288</c:v>
                </c:pt>
                <c:pt idx="2056">
                  <c:v>8379.83852328554</c:v>
                </c:pt>
                <c:pt idx="2057">
                  <c:v>5233822.62197594</c:v>
                </c:pt>
                <c:pt idx="2058">
                  <c:v>61284.0700050705</c:v>
                </c:pt>
                <c:pt idx="2059">
                  <c:v>24103221.9554498</c:v>
                </c:pt>
                <c:pt idx="2060">
                  <c:v>233861.644883927</c:v>
                </c:pt>
                <c:pt idx="2061">
                  <c:v>165511.841231432</c:v>
                </c:pt>
                <c:pt idx="2062">
                  <c:v>5696.74487109957</c:v>
                </c:pt>
                <c:pt idx="2063">
                  <c:v>343905.324642167</c:v>
                </c:pt>
                <c:pt idx="2064">
                  <c:v>884811.176928332</c:v>
                </c:pt>
                <c:pt idx="2065">
                  <c:v>1931978.10378889</c:v>
                </c:pt>
                <c:pt idx="2066">
                  <c:v>339386.059950345</c:v>
                </c:pt>
                <c:pt idx="2067">
                  <c:v>2552.98404107379</c:v>
                </c:pt>
                <c:pt idx="2068">
                  <c:v>52420.2442267282</c:v>
                </c:pt>
                <c:pt idx="2069">
                  <c:v>77651.0084029327</c:v>
                </c:pt>
                <c:pt idx="2070">
                  <c:v>341165.808611394</c:v>
                </c:pt>
                <c:pt idx="2071">
                  <c:v>6197625.07391147</c:v>
                </c:pt>
                <c:pt idx="2072">
                  <c:v>83332.7473366259</c:v>
                </c:pt>
                <c:pt idx="2073">
                  <c:v>4217134.96132387</c:v>
                </c:pt>
                <c:pt idx="2074">
                  <c:v>188902.497581207</c:v>
                </c:pt>
                <c:pt idx="2075">
                  <c:v>12097.1258843631</c:v>
                </c:pt>
                <c:pt idx="2076">
                  <c:v>4948.61765252923</c:v>
                </c:pt>
                <c:pt idx="2077">
                  <c:v>97612.5144213569</c:v>
                </c:pt>
                <c:pt idx="2078">
                  <c:v>54081.6956754638</c:v>
                </c:pt>
                <c:pt idx="2079">
                  <c:v>32466.7487383619</c:v>
                </c:pt>
                <c:pt idx="2080">
                  <c:v>31184.1851270411</c:v>
                </c:pt>
                <c:pt idx="2081">
                  <c:v>175079053.46158</c:v>
                </c:pt>
                <c:pt idx="2082">
                  <c:v>19106177.1433749</c:v>
                </c:pt>
                <c:pt idx="2083">
                  <c:v>290417.779142327</c:v>
                </c:pt>
                <c:pt idx="2084">
                  <c:v>26131.1329770755</c:v>
                </c:pt>
                <c:pt idx="2085">
                  <c:v>177521.103958891</c:v>
                </c:pt>
                <c:pt idx="2086">
                  <c:v>146114.86461526</c:v>
                </c:pt>
                <c:pt idx="2087">
                  <c:v>518116.746831674</c:v>
                </c:pt>
                <c:pt idx="2088">
                  <c:v>2841.61999491266</c:v>
                </c:pt>
                <c:pt idx="2089">
                  <c:v>542954.828920136</c:v>
                </c:pt>
                <c:pt idx="2090">
                  <c:v>7264359.02341143</c:v>
                </c:pt>
                <c:pt idx="2091">
                  <c:v>772753.890079972</c:v>
                </c:pt>
                <c:pt idx="2092">
                  <c:v>6571504.35431698</c:v>
                </c:pt>
                <c:pt idx="2093">
                  <c:v>306938.241045156</c:v>
                </c:pt>
                <c:pt idx="2094">
                  <c:v>49337.018390029</c:v>
                </c:pt>
                <c:pt idx="2095">
                  <c:v>1134.77667390121</c:v>
                </c:pt>
                <c:pt idx="2096">
                  <c:v>727221.817920742</c:v>
                </c:pt>
                <c:pt idx="2097">
                  <c:v>272830.927864251</c:v>
                </c:pt>
                <c:pt idx="2098">
                  <c:v>85338.243574902</c:v>
                </c:pt>
                <c:pt idx="2099">
                  <c:v>1665.21532863744</c:v>
                </c:pt>
                <c:pt idx="2100">
                  <c:v>10833.9792634558</c:v>
                </c:pt>
                <c:pt idx="2101">
                  <c:v>1589.81833026874</c:v>
                </c:pt>
                <c:pt idx="2102">
                  <c:v>352708.681958532</c:v>
                </c:pt>
                <c:pt idx="2103">
                  <c:v>3418.39031999303</c:v>
                </c:pt>
                <c:pt idx="2104">
                  <c:v>31132.2421657658</c:v>
                </c:pt>
                <c:pt idx="2105">
                  <c:v>507.380182110334</c:v>
                </c:pt>
                <c:pt idx="2106">
                  <c:v>11271.2426635247</c:v>
                </c:pt>
                <c:pt idx="2107">
                  <c:v>20687.3784784566</c:v>
                </c:pt>
                <c:pt idx="2108">
                  <c:v>86432.6443185874</c:v>
                </c:pt>
                <c:pt idx="2109">
                  <c:v>282943.225436246</c:v>
                </c:pt>
                <c:pt idx="2110">
                  <c:v>12935.5142879186</c:v>
                </c:pt>
                <c:pt idx="2111">
                  <c:v>26107.4466977576</c:v>
                </c:pt>
                <c:pt idx="2112">
                  <c:v>5004252.32936733</c:v>
                </c:pt>
                <c:pt idx="2113">
                  <c:v>1348086.74954237</c:v>
                </c:pt>
                <c:pt idx="2114">
                  <c:v>6828.35135847587</c:v>
                </c:pt>
                <c:pt idx="2115">
                  <c:v>3357.05178026613</c:v>
                </c:pt>
                <c:pt idx="2116">
                  <c:v>7605.42696226689</c:v>
                </c:pt>
                <c:pt idx="2117">
                  <c:v>41337.28032541</c:v>
                </c:pt>
                <c:pt idx="2118">
                  <c:v>126882.696599317</c:v>
                </c:pt>
                <c:pt idx="2119">
                  <c:v>26380.4986246121</c:v>
                </c:pt>
                <c:pt idx="2120">
                  <c:v>27234.3929897146</c:v>
                </c:pt>
                <c:pt idx="2121">
                  <c:v>16961.5134076434</c:v>
                </c:pt>
                <c:pt idx="2122">
                  <c:v>4694781.12643559</c:v>
                </c:pt>
                <c:pt idx="2123">
                  <c:v>17989295.6756043</c:v>
                </c:pt>
                <c:pt idx="2124">
                  <c:v>7752416.54961946</c:v>
                </c:pt>
                <c:pt idx="2125">
                  <c:v>74330867.2616618</c:v>
                </c:pt>
                <c:pt idx="2126">
                  <c:v>2713123.73067662</c:v>
                </c:pt>
                <c:pt idx="2127">
                  <c:v>37825928.734929</c:v>
                </c:pt>
                <c:pt idx="2128">
                  <c:v>1599896.91140692</c:v>
                </c:pt>
                <c:pt idx="2129">
                  <c:v>531263.770213521</c:v>
                </c:pt>
                <c:pt idx="2130">
                  <c:v>1965335.3238928</c:v>
                </c:pt>
                <c:pt idx="2131">
                  <c:v>1113639.43164819</c:v>
                </c:pt>
                <c:pt idx="2132">
                  <c:v>840136.784017831</c:v>
                </c:pt>
                <c:pt idx="2133">
                  <c:v>740495.800682067</c:v>
                </c:pt>
                <c:pt idx="2134">
                  <c:v>45626.2777584663</c:v>
                </c:pt>
                <c:pt idx="2135">
                  <c:v>201016.88556221</c:v>
                </c:pt>
                <c:pt idx="2136">
                  <c:v>8296.71228874294</c:v>
                </c:pt>
                <c:pt idx="2137">
                  <c:v>2376526.16424334</c:v>
                </c:pt>
                <c:pt idx="2138">
                  <c:v>378476.187248376</c:v>
                </c:pt>
                <c:pt idx="2139">
                  <c:v>255954.694845537</c:v>
                </c:pt>
                <c:pt idx="2140">
                  <c:v>127087.518562943</c:v>
                </c:pt>
                <c:pt idx="2141">
                  <c:v>8018.16520239521</c:v>
                </c:pt>
                <c:pt idx="2142">
                  <c:v>1276843.58828447</c:v>
                </c:pt>
                <c:pt idx="2143">
                  <c:v>371575.52493092</c:v>
                </c:pt>
                <c:pt idx="2144">
                  <c:v>239004.51212708</c:v>
                </c:pt>
                <c:pt idx="2145">
                  <c:v>176425.826237895</c:v>
                </c:pt>
                <c:pt idx="2146">
                  <c:v>30445.7614322744</c:v>
                </c:pt>
                <c:pt idx="2147">
                  <c:v>437959.297020517</c:v>
                </c:pt>
                <c:pt idx="2148">
                  <c:v>13491.635516936</c:v>
                </c:pt>
                <c:pt idx="2149">
                  <c:v>6463.3340125792</c:v>
                </c:pt>
                <c:pt idx="2150">
                  <c:v>224977.040771392</c:v>
                </c:pt>
                <c:pt idx="2151">
                  <c:v>300536.386248279</c:v>
                </c:pt>
                <c:pt idx="2152">
                  <c:v>2150638.42012721</c:v>
                </c:pt>
                <c:pt idx="2153">
                  <c:v>6471.17284528387</c:v>
                </c:pt>
                <c:pt idx="2154">
                  <c:v>528459.245047279</c:v>
                </c:pt>
                <c:pt idx="2155">
                  <c:v>11624.5085163297</c:v>
                </c:pt>
                <c:pt idx="2156">
                  <c:v>183892.281075015</c:v>
                </c:pt>
                <c:pt idx="2157">
                  <c:v>439100.366911247</c:v>
                </c:pt>
                <c:pt idx="2158">
                  <c:v>227201.947665476</c:v>
                </c:pt>
                <c:pt idx="2159">
                  <c:v>13785531.0254018</c:v>
                </c:pt>
                <c:pt idx="2160">
                  <c:v>1679203.6516266</c:v>
                </c:pt>
                <c:pt idx="2161">
                  <c:v>3531.85528179306</c:v>
                </c:pt>
                <c:pt idx="2162">
                  <c:v>120911.998643112</c:v>
                </c:pt>
                <c:pt idx="2163">
                  <c:v>5822.90305985836</c:v>
                </c:pt>
                <c:pt idx="2164">
                  <c:v>153505.450312619</c:v>
                </c:pt>
                <c:pt idx="2165">
                  <c:v>3263.69224852877</c:v>
                </c:pt>
                <c:pt idx="2166">
                  <c:v>1265535.11471411</c:v>
                </c:pt>
                <c:pt idx="2167">
                  <c:v>149081.75614844</c:v>
                </c:pt>
                <c:pt idx="2168">
                  <c:v>6796.27838709074</c:v>
                </c:pt>
                <c:pt idx="2169">
                  <c:v>25395.0551315559</c:v>
                </c:pt>
                <c:pt idx="2170">
                  <c:v>147411.511737149</c:v>
                </c:pt>
                <c:pt idx="2171">
                  <c:v>706703.219797002</c:v>
                </c:pt>
                <c:pt idx="2172">
                  <c:v>10588952.4963903</c:v>
                </c:pt>
                <c:pt idx="2173">
                  <c:v>86031.4019238973</c:v>
                </c:pt>
                <c:pt idx="2174">
                  <c:v>479975.422973443</c:v>
                </c:pt>
                <c:pt idx="2175">
                  <c:v>100321.057158813</c:v>
                </c:pt>
                <c:pt idx="2176">
                  <c:v>3314.30063469632</c:v>
                </c:pt>
                <c:pt idx="2177">
                  <c:v>90464.7463854662</c:v>
                </c:pt>
                <c:pt idx="2178">
                  <c:v>69481.5582938444</c:v>
                </c:pt>
                <c:pt idx="2179">
                  <c:v>926199.985801054</c:v>
                </c:pt>
                <c:pt idx="2180">
                  <c:v>3184.13373495903</c:v>
                </c:pt>
                <c:pt idx="2181">
                  <c:v>2488731.24374897</c:v>
                </c:pt>
                <c:pt idx="2182">
                  <c:v>79809.4026033866</c:v>
                </c:pt>
                <c:pt idx="2183">
                  <c:v>193033.995508236</c:v>
                </c:pt>
                <c:pt idx="2184">
                  <c:v>2578215.94515415</c:v>
                </c:pt>
                <c:pt idx="2185">
                  <c:v>400.345904430641</c:v>
                </c:pt>
                <c:pt idx="2186">
                  <c:v>100817.206594601</c:v>
                </c:pt>
                <c:pt idx="2187">
                  <c:v>1012.32359639854</c:v>
                </c:pt>
                <c:pt idx="2188">
                  <c:v>6039.71714493208</c:v>
                </c:pt>
                <c:pt idx="2189">
                  <c:v>8677.88618835545</c:v>
                </c:pt>
                <c:pt idx="2190">
                  <c:v>534095.23085336</c:v>
                </c:pt>
                <c:pt idx="2191">
                  <c:v>58394.5733921117</c:v>
                </c:pt>
                <c:pt idx="2192">
                  <c:v>471247.110173556</c:v>
                </c:pt>
                <c:pt idx="2193">
                  <c:v>380536.220118457</c:v>
                </c:pt>
                <c:pt idx="2194">
                  <c:v>20209.4921432755</c:v>
                </c:pt>
                <c:pt idx="2195">
                  <c:v>27094.5928960779</c:v>
                </c:pt>
                <c:pt idx="2196">
                  <c:v>41431.7235287392</c:v>
                </c:pt>
                <c:pt idx="2197">
                  <c:v>24457.3782351152</c:v>
                </c:pt>
                <c:pt idx="2198">
                  <c:v>1041811.86686326</c:v>
                </c:pt>
                <c:pt idx="2199">
                  <c:v>589995.093513517</c:v>
                </c:pt>
                <c:pt idx="2200">
                  <c:v>24326.6781882921</c:v>
                </c:pt>
                <c:pt idx="2201">
                  <c:v>19056.0744112516</c:v>
                </c:pt>
                <c:pt idx="2202">
                  <c:v>23206.9143819384</c:v>
                </c:pt>
                <c:pt idx="2203">
                  <c:v>93085.3422770484</c:v>
                </c:pt>
                <c:pt idx="2204">
                  <c:v>76965.961644585</c:v>
                </c:pt>
                <c:pt idx="2205">
                  <c:v>232697.062010178</c:v>
                </c:pt>
                <c:pt idx="2206">
                  <c:v>2429.66725124354</c:v>
                </c:pt>
                <c:pt idx="2207">
                  <c:v>212530.370833441</c:v>
                </c:pt>
                <c:pt idx="2208">
                  <c:v>337118.060734407</c:v>
                </c:pt>
                <c:pt idx="2209">
                  <c:v>47207.2758833585</c:v>
                </c:pt>
                <c:pt idx="2210">
                  <c:v>174855.984193113</c:v>
                </c:pt>
                <c:pt idx="2211">
                  <c:v>55671.8944377043</c:v>
                </c:pt>
                <c:pt idx="2212">
                  <c:v>484958.236768139</c:v>
                </c:pt>
                <c:pt idx="2213">
                  <c:v>901600.180533957</c:v>
                </c:pt>
                <c:pt idx="2214">
                  <c:v>523815.807199812</c:v>
                </c:pt>
                <c:pt idx="2215">
                  <c:v>79052.8296746616</c:v>
                </c:pt>
                <c:pt idx="2216">
                  <c:v>261803.109217953</c:v>
                </c:pt>
                <c:pt idx="2217">
                  <c:v>100988.72751316</c:v>
                </c:pt>
                <c:pt idx="2218">
                  <c:v>1134638.19759878</c:v>
                </c:pt>
                <c:pt idx="2219">
                  <c:v>307050.70579479</c:v>
                </c:pt>
                <c:pt idx="2220">
                  <c:v>37860.7488805924</c:v>
                </c:pt>
                <c:pt idx="2221">
                  <c:v>4457262.38102631</c:v>
                </c:pt>
                <c:pt idx="2222">
                  <c:v>21571.5672864702</c:v>
                </c:pt>
                <c:pt idx="2223">
                  <c:v>4250963.7348649</c:v>
                </c:pt>
                <c:pt idx="2224">
                  <c:v>14022417.7084128</c:v>
                </c:pt>
                <c:pt idx="2225">
                  <c:v>23929338.8751982</c:v>
                </c:pt>
                <c:pt idx="2226">
                  <c:v>1838393.60238161</c:v>
                </c:pt>
                <c:pt idx="2227">
                  <c:v>87124.5804985211</c:v>
                </c:pt>
                <c:pt idx="2228">
                  <c:v>99128.8344947892</c:v>
                </c:pt>
                <c:pt idx="2229">
                  <c:v>1209816.49078639</c:v>
                </c:pt>
                <c:pt idx="2230">
                  <c:v>7194984.28989</c:v>
                </c:pt>
                <c:pt idx="2231">
                  <c:v>5886771.78962822</c:v>
                </c:pt>
                <c:pt idx="2232">
                  <c:v>381641.417284767</c:v>
                </c:pt>
                <c:pt idx="2233">
                  <c:v>1591496.17802165</c:v>
                </c:pt>
                <c:pt idx="2234">
                  <c:v>42588.1622549805</c:v>
                </c:pt>
                <c:pt idx="2235">
                  <c:v>215890.533727686</c:v>
                </c:pt>
                <c:pt idx="2236">
                  <c:v>561024.723021642</c:v>
                </c:pt>
                <c:pt idx="2237">
                  <c:v>167729.981856375</c:v>
                </c:pt>
                <c:pt idx="2238">
                  <c:v>68024.6005153618</c:v>
                </c:pt>
                <c:pt idx="2239">
                  <c:v>20676.6291765994</c:v>
                </c:pt>
                <c:pt idx="2240">
                  <c:v>11358.4638457623</c:v>
                </c:pt>
                <c:pt idx="2241">
                  <c:v>11154.1420240881</c:v>
                </c:pt>
                <c:pt idx="2242">
                  <c:v>30357.1782005072</c:v>
                </c:pt>
                <c:pt idx="2243">
                  <c:v>16676.9274714423</c:v>
                </c:pt>
                <c:pt idx="2244">
                  <c:v>1566078.97828268</c:v>
                </c:pt>
                <c:pt idx="2245">
                  <c:v>303577.583759349</c:v>
                </c:pt>
                <c:pt idx="2246">
                  <c:v>1182722.88435199</c:v>
                </c:pt>
                <c:pt idx="2247">
                  <c:v>67078.1536517414</c:v>
                </c:pt>
                <c:pt idx="2248">
                  <c:v>24391.6118290849</c:v>
                </c:pt>
                <c:pt idx="2249">
                  <c:v>510904.820069315</c:v>
                </c:pt>
                <c:pt idx="2250">
                  <c:v>478627.226906274</c:v>
                </c:pt>
                <c:pt idx="2251">
                  <c:v>19167.9178760049</c:v>
                </c:pt>
                <c:pt idx="2252">
                  <c:v>1682199.07177847</c:v>
                </c:pt>
                <c:pt idx="2253">
                  <c:v>651629.744449085</c:v>
                </c:pt>
                <c:pt idx="2254">
                  <c:v>45632.9389464042</c:v>
                </c:pt>
                <c:pt idx="2255">
                  <c:v>1320132.43017247</c:v>
                </c:pt>
                <c:pt idx="2256">
                  <c:v>16128.857318189</c:v>
                </c:pt>
                <c:pt idx="2257">
                  <c:v>2582.06576788021</c:v>
                </c:pt>
                <c:pt idx="2258">
                  <c:v>173269.032345321</c:v>
                </c:pt>
                <c:pt idx="2259">
                  <c:v>676643.633622344</c:v>
                </c:pt>
                <c:pt idx="2260">
                  <c:v>86656.5909517624</c:v>
                </c:pt>
                <c:pt idx="2261">
                  <c:v>14223.1994456103</c:v>
                </c:pt>
                <c:pt idx="2262">
                  <c:v>10554.1970907293</c:v>
                </c:pt>
                <c:pt idx="2263">
                  <c:v>21743.29509291</c:v>
                </c:pt>
                <c:pt idx="2264">
                  <c:v>5287.80096789087</c:v>
                </c:pt>
                <c:pt idx="2265">
                  <c:v>270653.127565892</c:v>
                </c:pt>
                <c:pt idx="2266">
                  <c:v>193438.621669852</c:v>
                </c:pt>
                <c:pt idx="2267">
                  <c:v>204.661164082032</c:v>
                </c:pt>
                <c:pt idx="2268">
                  <c:v>5069.03745234936</c:v>
                </c:pt>
                <c:pt idx="2269">
                  <c:v>41754.953079557</c:v>
                </c:pt>
                <c:pt idx="2270">
                  <c:v>143633.915624531</c:v>
                </c:pt>
                <c:pt idx="2271">
                  <c:v>583606.204007686</c:v>
                </c:pt>
                <c:pt idx="2272">
                  <c:v>5078.12982919347</c:v>
                </c:pt>
                <c:pt idx="2273">
                  <c:v>237176.960971281</c:v>
                </c:pt>
                <c:pt idx="2274">
                  <c:v>19983.2766120879</c:v>
                </c:pt>
                <c:pt idx="2275">
                  <c:v>10504.4602018656</c:v>
                </c:pt>
                <c:pt idx="2276">
                  <c:v>14000.8241206221</c:v>
                </c:pt>
                <c:pt idx="2277">
                  <c:v>46099.1151076277</c:v>
                </c:pt>
                <c:pt idx="2278">
                  <c:v>377751.189010924</c:v>
                </c:pt>
                <c:pt idx="2279">
                  <c:v>23183.3045281925</c:v>
                </c:pt>
                <c:pt idx="2280">
                  <c:v>18046.3094424377</c:v>
                </c:pt>
                <c:pt idx="2281">
                  <c:v>58402.2393728732</c:v>
                </c:pt>
                <c:pt idx="2282">
                  <c:v>22948.6424760643</c:v>
                </c:pt>
                <c:pt idx="2283">
                  <c:v>122.824668313059</c:v>
                </c:pt>
                <c:pt idx="2284">
                  <c:v>10837.2851338157</c:v>
                </c:pt>
                <c:pt idx="2285">
                  <c:v>35076.1242655707</c:v>
                </c:pt>
                <c:pt idx="2286">
                  <c:v>109652.036001747</c:v>
                </c:pt>
                <c:pt idx="2287">
                  <c:v>59068.603039135</c:v>
                </c:pt>
                <c:pt idx="2288">
                  <c:v>21203.0915727823</c:v>
                </c:pt>
                <c:pt idx="2289">
                  <c:v>453617.99012856</c:v>
                </c:pt>
                <c:pt idx="2290">
                  <c:v>398284.678518543</c:v>
                </c:pt>
                <c:pt idx="2291">
                  <c:v>19310.2946233519</c:v>
                </c:pt>
                <c:pt idx="2292">
                  <c:v>9052.24083817971</c:v>
                </c:pt>
                <c:pt idx="2293">
                  <c:v>5563822.7888999</c:v>
                </c:pt>
                <c:pt idx="2294">
                  <c:v>1122319.99427804</c:v>
                </c:pt>
                <c:pt idx="2295">
                  <c:v>59044.936516757</c:v>
                </c:pt>
                <c:pt idx="2296">
                  <c:v>2537693.10682436</c:v>
                </c:pt>
                <c:pt idx="2297">
                  <c:v>33672.5805120801</c:v>
                </c:pt>
                <c:pt idx="2298">
                  <c:v>228170.156353078</c:v>
                </c:pt>
                <c:pt idx="2299">
                  <c:v>128549.058442244</c:v>
                </c:pt>
                <c:pt idx="2300">
                  <c:v>1980214.79052883</c:v>
                </c:pt>
                <c:pt idx="2301">
                  <c:v>30818.9359319372</c:v>
                </c:pt>
                <c:pt idx="2302">
                  <c:v>1234794.08378827</c:v>
                </c:pt>
                <c:pt idx="2303">
                  <c:v>18388.9994580055</c:v>
                </c:pt>
                <c:pt idx="2304">
                  <c:v>783503.462380882</c:v>
                </c:pt>
                <c:pt idx="2305">
                  <c:v>65523.5923912909</c:v>
                </c:pt>
                <c:pt idx="2306">
                  <c:v>109320.049583384</c:v>
                </c:pt>
                <c:pt idx="2307">
                  <c:v>794533.201550208</c:v>
                </c:pt>
                <c:pt idx="2308">
                  <c:v>280111.539225</c:v>
                </c:pt>
                <c:pt idx="2309">
                  <c:v>506499.475537757</c:v>
                </c:pt>
                <c:pt idx="2310">
                  <c:v>24706.532640211</c:v>
                </c:pt>
                <c:pt idx="2311">
                  <c:v>5188.05175653704</c:v>
                </c:pt>
                <c:pt idx="2312">
                  <c:v>1852978.66957793</c:v>
                </c:pt>
                <c:pt idx="2313">
                  <c:v>530581.984788123</c:v>
                </c:pt>
                <c:pt idx="2314">
                  <c:v>553508.252051326</c:v>
                </c:pt>
                <c:pt idx="2315">
                  <c:v>33745.9330062164</c:v>
                </c:pt>
                <c:pt idx="2316">
                  <c:v>572617.610040094</c:v>
                </c:pt>
                <c:pt idx="2317">
                  <c:v>329388.171974966</c:v>
                </c:pt>
                <c:pt idx="2318">
                  <c:v>1905285.66533545</c:v>
                </c:pt>
                <c:pt idx="2319">
                  <c:v>41511.1648173676</c:v>
                </c:pt>
                <c:pt idx="2320">
                  <c:v>125131.312529937</c:v>
                </c:pt>
                <c:pt idx="2321">
                  <c:v>61491.9350794054</c:v>
                </c:pt>
                <c:pt idx="2322">
                  <c:v>6356246.04442834</c:v>
                </c:pt>
                <c:pt idx="2323">
                  <c:v>16942.4495069581</c:v>
                </c:pt>
                <c:pt idx="2324">
                  <c:v>39206.6846907401</c:v>
                </c:pt>
                <c:pt idx="2325">
                  <c:v>181560.972374395</c:v>
                </c:pt>
                <c:pt idx="2326">
                  <c:v>368205.490327923</c:v>
                </c:pt>
                <c:pt idx="2327">
                  <c:v>14928813.7545179</c:v>
                </c:pt>
                <c:pt idx="2328">
                  <c:v>634082.401757072</c:v>
                </c:pt>
                <c:pt idx="2329">
                  <c:v>908250.090899871</c:v>
                </c:pt>
                <c:pt idx="2330">
                  <c:v>85071.5998126821</c:v>
                </c:pt>
                <c:pt idx="2331">
                  <c:v>97883.7952695445</c:v>
                </c:pt>
                <c:pt idx="2332">
                  <c:v>323147.90894843</c:v>
                </c:pt>
                <c:pt idx="2333">
                  <c:v>850676.430358312</c:v>
                </c:pt>
                <c:pt idx="2334">
                  <c:v>13212.3758655306</c:v>
                </c:pt>
                <c:pt idx="2335">
                  <c:v>5337.45098710731</c:v>
                </c:pt>
                <c:pt idx="2336">
                  <c:v>797929.827895244</c:v>
                </c:pt>
                <c:pt idx="2337">
                  <c:v>2086121.0243142</c:v>
                </c:pt>
                <c:pt idx="2338">
                  <c:v>6422531.6036988</c:v>
                </c:pt>
                <c:pt idx="2339">
                  <c:v>248424.714852837</c:v>
                </c:pt>
                <c:pt idx="2340">
                  <c:v>106431.063056495</c:v>
                </c:pt>
                <c:pt idx="2341">
                  <c:v>34880.3182655757</c:v>
                </c:pt>
                <c:pt idx="2342">
                  <c:v>927682.790395776</c:v>
                </c:pt>
                <c:pt idx="2343">
                  <c:v>88580.0660944877</c:v>
                </c:pt>
                <c:pt idx="2344">
                  <c:v>1985.88246005424</c:v>
                </c:pt>
                <c:pt idx="2345">
                  <c:v>20047.1712366793</c:v>
                </c:pt>
                <c:pt idx="2346">
                  <c:v>3701.13818384944</c:v>
                </c:pt>
                <c:pt idx="2347">
                  <c:v>115516.387789402</c:v>
                </c:pt>
                <c:pt idx="2348">
                  <c:v>6226.98615331135</c:v>
                </c:pt>
                <c:pt idx="2349">
                  <c:v>4009.57461718901</c:v>
                </c:pt>
                <c:pt idx="2350">
                  <c:v>282358.157963196</c:v>
                </c:pt>
                <c:pt idx="2351">
                  <c:v>618007.861985293</c:v>
                </c:pt>
                <c:pt idx="2352">
                  <c:v>244862.466597016</c:v>
                </c:pt>
                <c:pt idx="2353">
                  <c:v>28593.5119418928</c:v>
                </c:pt>
                <c:pt idx="2354">
                  <c:v>7204.784577951</c:v>
                </c:pt>
                <c:pt idx="2355">
                  <c:v>2525.07684833953</c:v>
                </c:pt>
                <c:pt idx="2356">
                  <c:v>14915.978544838</c:v>
                </c:pt>
                <c:pt idx="2357">
                  <c:v>3483.33946331803</c:v>
                </c:pt>
                <c:pt idx="2358">
                  <c:v>1089.91141220213</c:v>
                </c:pt>
                <c:pt idx="2359">
                  <c:v>701529.7935783</c:v>
                </c:pt>
                <c:pt idx="2360">
                  <c:v>26188.7602596035</c:v>
                </c:pt>
                <c:pt idx="2361">
                  <c:v>562657.872841999</c:v>
                </c:pt>
                <c:pt idx="2362">
                  <c:v>1927859.58931839</c:v>
                </c:pt>
                <c:pt idx="2363">
                  <c:v>226729.066536734</c:v>
                </c:pt>
                <c:pt idx="2364">
                  <c:v>369974.251306119</c:v>
                </c:pt>
                <c:pt idx="2365">
                  <c:v>13816.3809741439</c:v>
                </c:pt>
                <c:pt idx="2366">
                  <c:v>283004.955359915</c:v>
                </c:pt>
                <c:pt idx="2367">
                  <c:v>29154.8498427058</c:v>
                </c:pt>
                <c:pt idx="2368">
                  <c:v>118847.787170172</c:v>
                </c:pt>
                <c:pt idx="2369">
                  <c:v>120214.387772492</c:v>
                </c:pt>
                <c:pt idx="2370">
                  <c:v>888978.996061108</c:v>
                </c:pt>
                <c:pt idx="2371">
                  <c:v>258855.978597842</c:v>
                </c:pt>
                <c:pt idx="2372">
                  <c:v>526677.42066939</c:v>
                </c:pt>
                <c:pt idx="2373">
                  <c:v>3237.95418895821</c:v>
                </c:pt>
                <c:pt idx="2374">
                  <c:v>26791.4858405001</c:v>
                </c:pt>
                <c:pt idx="2375">
                  <c:v>6110.04797136653</c:v>
                </c:pt>
                <c:pt idx="2376">
                  <c:v>256868.766374111</c:v>
                </c:pt>
                <c:pt idx="2377">
                  <c:v>28021.549069149</c:v>
                </c:pt>
                <c:pt idx="2378">
                  <c:v>17425.8688043569</c:v>
                </c:pt>
                <c:pt idx="2379">
                  <c:v>703799.315315332</c:v>
                </c:pt>
                <c:pt idx="2380">
                  <c:v>40245.8282035411</c:v>
                </c:pt>
                <c:pt idx="2381">
                  <c:v>351270.403831944</c:v>
                </c:pt>
                <c:pt idx="2382">
                  <c:v>87322.2907188801</c:v>
                </c:pt>
                <c:pt idx="2383">
                  <c:v>91158.7348127365</c:v>
                </c:pt>
                <c:pt idx="2384">
                  <c:v>57186.0763810746</c:v>
                </c:pt>
                <c:pt idx="2385">
                  <c:v>93568.864682896</c:v>
                </c:pt>
                <c:pt idx="2386">
                  <c:v>295836.189535741</c:v>
                </c:pt>
                <c:pt idx="2387">
                  <c:v>12746.7098444013</c:v>
                </c:pt>
                <c:pt idx="2388">
                  <c:v>5363.30012086126</c:v>
                </c:pt>
                <c:pt idx="2389">
                  <c:v>2148.42155015735</c:v>
                </c:pt>
                <c:pt idx="2390">
                  <c:v>3708.95872221083</c:v>
                </c:pt>
                <c:pt idx="2391">
                  <c:v>11583.8519955789</c:v>
                </c:pt>
                <c:pt idx="2392">
                  <c:v>324945.749134652</c:v>
                </c:pt>
                <c:pt idx="2393">
                  <c:v>10439.8005103646</c:v>
                </c:pt>
                <c:pt idx="2394">
                  <c:v>36762.4206405697</c:v>
                </c:pt>
                <c:pt idx="2395">
                  <c:v>403590.839238818</c:v>
                </c:pt>
                <c:pt idx="2396">
                  <c:v>17525.5477317442</c:v>
                </c:pt>
                <c:pt idx="2397">
                  <c:v>1984862.37803547</c:v>
                </c:pt>
                <c:pt idx="2398">
                  <c:v>450932.253624716</c:v>
                </c:pt>
                <c:pt idx="2399">
                  <c:v>45669.7358825294</c:v>
                </c:pt>
                <c:pt idx="2400">
                  <c:v>163030.92776176</c:v>
                </c:pt>
                <c:pt idx="2401">
                  <c:v>971490.862199193</c:v>
                </c:pt>
                <c:pt idx="2402">
                  <c:v>4886.60460588182</c:v>
                </c:pt>
                <c:pt idx="2403">
                  <c:v>1281.92131860493</c:v>
                </c:pt>
                <c:pt idx="2404">
                  <c:v>7524.84831677684</c:v>
                </c:pt>
                <c:pt idx="2405">
                  <c:v>3188.10634766941</c:v>
                </c:pt>
                <c:pt idx="2406">
                  <c:v>570.176481932787</c:v>
                </c:pt>
                <c:pt idx="2407">
                  <c:v>165373.531224988</c:v>
                </c:pt>
                <c:pt idx="2408">
                  <c:v>6340.0817824319</c:v>
                </c:pt>
                <c:pt idx="2409">
                  <c:v>31334.4805830317</c:v>
                </c:pt>
                <c:pt idx="2410">
                  <c:v>1159391.41445023</c:v>
                </c:pt>
                <c:pt idx="2411">
                  <c:v>661.324633619707</c:v>
                </c:pt>
                <c:pt idx="2412">
                  <c:v>37366.991221419</c:v>
                </c:pt>
                <c:pt idx="2413">
                  <c:v>3956892.21201963</c:v>
                </c:pt>
                <c:pt idx="2414">
                  <c:v>94151.4038555996</c:v>
                </c:pt>
                <c:pt idx="2415">
                  <c:v>189483.762610893</c:v>
                </c:pt>
                <c:pt idx="2416">
                  <c:v>103759.650447982</c:v>
                </c:pt>
                <c:pt idx="2417">
                  <c:v>359272.992195473</c:v>
                </c:pt>
                <c:pt idx="2418">
                  <c:v>122805.319686212</c:v>
                </c:pt>
                <c:pt idx="2419">
                  <c:v>45030.5654039158</c:v>
                </c:pt>
                <c:pt idx="2420">
                  <c:v>54057.6298259707</c:v>
                </c:pt>
                <c:pt idx="2421">
                  <c:v>972851.605606736</c:v>
                </c:pt>
                <c:pt idx="2422">
                  <c:v>1174767.70763868</c:v>
                </c:pt>
                <c:pt idx="2423">
                  <c:v>78442.711978491</c:v>
                </c:pt>
                <c:pt idx="2424">
                  <c:v>855078.762416445</c:v>
                </c:pt>
                <c:pt idx="2425">
                  <c:v>7444533.69611458</c:v>
                </c:pt>
                <c:pt idx="2426">
                  <c:v>2233189.10292938</c:v>
                </c:pt>
                <c:pt idx="2427">
                  <c:v>552856.729126172</c:v>
                </c:pt>
                <c:pt idx="2428">
                  <c:v>337637.689754675</c:v>
                </c:pt>
                <c:pt idx="2429">
                  <c:v>59938.2280804419</c:v>
                </c:pt>
                <c:pt idx="2430">
                  <c:v>976217.300623002</c:v>
                </c:pt>
                <c:pt idx="2431">
                  <c:v>148918.378928582</c:v>
                </c:pt>
                <c:pt idx="2432">
                  <c:v>1554195.25960424</c:v>
                </c:pt>
                <c:pt idx="2433">
                  <c:v>98613.6196417894</c:v>
                </c:pt>
                <c:pt idx="2434">
                  <c:v>255064.254798811</c:v>
                </c:pt>
                <c:pt idx="2435">
                  <c:v>18169.475890407</c:v>
                </c:pt>
                <c:pt idx="2436">
                  <c:v>23055.7720676703</c:v>
                </c:pt>
                <c:pt idx="2437">
                  <c:v>212983.127480278</c:v>
                </c:pt>
                <c:pt idx="2438">
                  <c:v>705855.202459127</c:v>
                </c:pt>
                <c:pt idx="2439">
                  <c:v>17570.5113160955</c:v>
                </c:pt>
                <c:pt idx="2440">
                  <c:v>69047.628984203</c:v>
                </c:pt>
                <c:pt idx="2441">
                  <c:v>834473.596957102</c:v>
                </c:pt>
                <c:pt idx="2442">
                  <c:v>8937.00703909182</c:v>
                </c:pt>
                <c:pt idx="2443">
                  <c:v>138742.197854484</c:v>
                </c:pt>
                <c:pt idx="2444">
                  <c:v>69207.9842221347</c:v>
                </c:pt>
                <c:pt idx="2445">
                  <c:v>1027605.61818319</c:v>
                </c:pt>
                <c:pt idx="2446">
                  <c:v>48198.2533294818</c:v>
                </c:pt>
                <c:pt idx="2447">
                  <c:v>81126.2683987955</c:v>
                </c:pt>
                <c:pt idx="2448">
                  <c:v>167038.314847657</c:v>
                </c:pt>
                <c:pt idx="2449">
                  <c:v>409001.103734133</c:v>
                </c:pt>
                <c:pt idx="2450">
                  <c:v>423179.382003401</c:v>
                </c:pt>
                <c:pt idx="2451">
                  <c:v>38945.3489977171</c:v>
                </c:pt>
                <c:pt idx="2452">
                  <c:v>192677.63190494</c:v>
                </c:pt>
                <c:pt idx="2453">
                  <c:v>115.335233711382</c:v>
                </c:pt>
                <c:pt idx="2454">
                  <c:v>337799.420346852</c:v>
                </c:pt>
                <c:pt idx="2455">
                  <c:v>28210.3191851314</c:v>
                </c:pt>
                <c:pt idx="2456">
                  <c:v>546.864938413673</c:v>
                </c:pt>
                <c:pt idx="2457">
                  <c:v>30926.2149438298</c:v>
                </c:pt>
                <c:pt idx="2458">
                  <c:v>55490.0479376823</c:v>
                </c:pt>
                <c:pt idx="2459">
                  <c:v>302822.680928661</c:v>
                </c:pt>
                <c:pt idx="2460">
                  <c:v>7721.64622313903</c:v>
                </c:pt>
                <c:pt idx="2461">
                  <c:v>184982.01249363</c:v>
                </c:pt>
                <c:pt idx="2462">
                  <c:v>42520.5525991555</c:v>
                </c:pt>
                <c:pt idx="2463">
                  <c:v>3058775.97227844</c:v>
                </c:pt>
                <c:pt idx="2464">
                  <c:v>51274.6022356168</c:v>
                </c:pt>
                <c:pt idx="2465">
                  <c:v>363670.622550303</c:v>
                </c:pt>
                <c:pt idx="2466">
                  <c:v>8800018.80080815</c:v>
                </c:pt>
                <c:pt idx="2467">
                  <c:v>163946.700226526</c:v>
                </c:pt>
                <c:pt idx="2468">
                  <c:v>247734.721605047</c:v>
                </c:pt>
                <c:pt idx="2469">
                  <c:v>451116.893568777</c:v>
                </c:pt>
                <c:pt idx="2470">
                  <c:v>9183465.52546676</c:v>
                </c:pt>
                <c:pt idx="2471">
                  <c:v>13900.3712656459</c:v>
                </c:pt>
                <c:pt idx="2472">
                  <c:v>2299011.79813533</c:v>
                </c:pt>
                <c:pt idx="2473">
                  <c:v>3804.70676844035</c:v>
                </c:pt>
                <c:pt idx="2474">
                  <c:v>910.174366115685</c:v>
                </c:pt>
                <c:pt idx="2475">
                  <c:v>1125.73197019835</c:v>
                </c:pt>
                <c:pt idx="2476">
                  <c:v>69490.8621724046</c:v>
                </c:pt>
                <c:pt idx="2477">
                  <c:v>154029.487358471</c:v>
                </c:pt>
                <c:pt idx="2478">
                  <c:v>144041.687286214</c:v>
                </c:pt>
                <c:pt idx="2479">
                  <c:v>1596.50543003291</c:v>
                </c:pt>
                <c:pt idx="2480">
                  <c:v>704.238039767663</c:v>
                </c:pt>
                <c:pt idx="2481">
                  <c:v>898181.281645635</c:v>
                </c:pt>
                <c:pt idx="2482">
                  <c:v>1085888.91556521</c:v>
                </c:pt>
                <c:pt idx="2483">
                  <c:v>40435.3475209797</c:v>
                </c:pt>
                <c:pt idx="2484">
                  <c:v>5764.65206674873</c:v>
                </c:pt>
                <c:pt idx="2485">
                  <c:v>16394.7002227787</c:v>
                </c:pt>
                <c:pt idx="2486">
                  <c:v>8127.73434019924</c:v>
                </c:pt>
                <c:pt idx="2487">
                  <c:v>3443.20674180114</c:v>
                </c:pt>
                <c:pt idx="2488">
                  <c:v>8300.63084773411</c:v>
                </c:pt>
                <c:pt idx="2489">
                  <c:v>67222.3978703067</c:v>
                </c:pt>
                <c:pt idx="2490">
                  <c:v>39712.1563797351</c:v>
                </c:pt>
                <c:pt idx="2491">
                  <c:v>2797182.48388438</c:v>
                </c:pt>
                <c:pt idx="2492">
                  <c:v>197859.770045262</c:v>
                </c:pt>
                <c:pt idx="2493">
                  <c:v>3410171.88847678</c:v>
                </c:pt>
                <c:pt idx="2494">
                  <c:v>103619.67361577</c:v>
                </c:pt>
                <c:pt idx="2495">
                  <c:v>23844.5483123131</c:v>
                </c:pt>
                <c:pt idx="2496">
                  <c:v>512874.964601411</c:v>
                </c:pt>
                <c:pt idx="2497">
                  <c:v>1293713.17211753</c:v>
                </c:pt>
                <c:pt idx="2498">
                  <c:v>52300.0013406607</c:v>
                </c:pt>
                <c:pt idx="2499">
                  <c:v>504.335919136703</c:v>
                </c:pt>
                <c:pt idx="2500">
                  <c:v>16269.6983151446</c:v>
                </c:pt>
                <c:pt idx="2501">
                  <c:v>16957.1163477587</c:v>
                </c:pt>
                <c:pt idx="2502">
                  <c:v>1291.5160273056</c:v>
                </c:pt>
                <c:pt idx="2503">
                  <c:v>85.4264777147402</c:v>
                </c:pt>
                <c:pt idx="2504">
                  <c:v>150723.857305727</c:v>
                </c:pt>
                <c:pt idx="2505">
                  <c:v>7537.91090565697</c:v>
                </c:pt>
                <c:pt idx="2506">
                  <c:v>5244.2598187481</c:v>
                </c:pt>
                <c:pt idx="2507">
                  <c:v>44052.7272280917</c:v>
                </c:pt>
                <c:pt idx="2508">
                  <c:v>831.848082781493</c:v>
                </c:pt>
                <c:pt idx="2509">
                  <c:v>256914.076373768</c:v>
                </c:pt>
                <c:pt idx="2510">
                  <c:v>27126.3774218373</c:v>
                </c:pt>
                <c:pt idx="2511">
                  <c:v>591934.56419447</c:v>
                </c:pt>
                <c:pt idx="2512">
                  <c:v>568830.926087172</c:v>
                </c:pt>
                <c:pt idx="2513">
                  <c:v>730.380046415604</c:v>
                </c:pt>
                <c:pt idx="2514">
                  <c:v>310455.029507584</c:v>
                </c:pt>
                <c:pt idx="2515">
                  <c:v>346463.66884954</c:v>
                </c:pt>
                <c:pt idx="2516">
                  <c:v>228310.602431962</c:v>
                </c:pt>
                <c:pt idx="2517">
                  <c:v>27558.4634891795</c:v>
                </c:pt>
                <c:pt idx="2518">
                  <c:v>3327.48112012639</c:v>
                </c:pt>
                <c:pt idx="2519">
                  <c:v>31359.1570417682</c:v>
                </c:pt>
                <c:pt idx="2520">
                  <c:v>21246.4952233145</c:v>
                </c:pt>
                <c:pt idx="2521">
                  <c:v>382434.355813021</c:v>
                </c:pt>
                <c:pt idx="2522">
                  <c:v>629.751484609255</c:v>
                </c:pt>
                <c:pt idx="2523">
                  <c:v>17403321.7727344</c:v>
                </c:pt>
                <c:pt idx="2524">
                  <c:v>1350096.46456538</c:v>
                </c:pt>
                <c:pt idx="2525">
                  <c:v>2635086.64537488</c:v>
                </c:pt>
                <c:pt idx="2526">
                  <c:v>202033.589523043</c:v>
                </c:pt>
                <c:pt idx="2527">
                  <c:v>7945115.22504349</c:v>
                </c:pt>
                <c:pt idx="2528">
                  <c:v>751158.351215675</c:v>
                </c:pt>
                <c:pt idx="2529">
                  <c:v>44999.304348621</c:v>
                </c:pt>
                <c:pt idx="2530">
                  <c:v>1189061.78051193</c:v>
                </c:pt>
                <c:pt idx="2531">
                  <c:v>9772554.47517825</c:v>
                </c:pt>
                <c:pt idx="2532">
                  <c:v>6845.0921646807</c:v>
                </c:pt>
                <c:pt idx="2533">
                  <c:v>55764.0489817367</c:v>
                </c:pt>
                <c:pt idx="2534">
                  <c:v>10966.9079938423</c:v>
                </c:pt>
                <c:pt idx="2535">
                  <c:v>206622.384899877</c:v>
                </c:pt>
                <c:pt idx="2536">
                  <c:v>821016.622426301</c:v>
                </c:pt>
                <c:pt idx="2537">
                  <c:v>6494864.57514188</c:v>
                </c:pt>
                <c:pt idx="2538">
                  <c:v>10780226.8531375</c:v>
                </c:pt>
                <c:pt idx="2539">
                  <c:v>411279.412042499</c:v>
                </c:pt>
                <c:pt idx="2540">
                  <c:v>161575.348008732</c:v>
                </c:pt>
                <c:pt idx="2541">
                  <c:v>612911.965645971</c:v>
                </c:pt>
                <c:pt idx="2542">
                  <c:v>106385.441440079</c:v>
                </c:pt>
                <c:pt idx="2543">
                  <c:v>167503.119675055</c:v>
                </c:pt>
                <c:pt idx="2544">
                  <c:v>6192.03011677506</c:v>
                </c:pt>
                <c:pt idx="2545">
                  <c:v>58474.2822888897</c:v>
                </c:pt>
                <c:pt idx="2546">
                  <c:v>1159.71346600803</c:v>
                </c:pt>
                <c:pt idx="2547">
                  <c:v>26.7251037582206</c:v>
                </c:pt>
                <c:pt idx="2548">
                  <c:v>773652.618880778</c:v>
                </c:pt>
                <c:pt idx="2549">
                  <c:v>23361.3373014875</c:v>
                </c:pt>
                <c:pt idx="2550">
                  <c:v>124097.147811429</c:v>
                </c:pt>
                <c:pt idx="2551">
                  <c:v>87705.6034449894</c:v>
                </c:pt>
                <c:pt idx="2552">
                  <c:v>135081.943360769</c:v>
                </c:pt>
                <c:pt idx="2553">
                  <c:v>402467.077388455</c:v>
                </c:pt>
                <c:pt idx="2554">
                  <c:v>31.3373090027475</c:v>
                </c:pt>
                <c:pt idx="2555">
                  <c:v>6916.48246130261</c:v>
                </c:pt>
                <c:pt idx="2556">
                  <c:v>1496.01896808275</c:v>
                </c:pt>
                <c:pt idx="2557">
                  <c:v>350568.588476951</c:v>
                </c:pt>
                <c:pt idx="2558">
                  <c:v>4026.38593211521</c:v>
                </c:pt>
                <c:pt idx="2559">
                  <c:v>2931223.27189045</c:v>
                </c:pt>
                <c:pt idx="2560">
                  <c:v>66539.9392456459</c:v>
                </c:pt>
                <c:pt idx="2561">
                  <c:v>1220837.60998725</c:v>
                </c:pt>
                <c:pt idx="2562">
                  <c:v>54161.8612145702</c:v>
                </c:pt>
                <c:pt idx="2563">
                  <c:v>588540.90129597</c:v>
                </c:pt>
                <c:pt idx="2564">
                  <c:v>385821.388817256</c:v>
                </c:pt>
                <c:pt idx="2565">
                  <c:v>12807.7042651708</c:v>
                </c:pt>
                <c:pt idx="2566">
                  <c:v>87719.4903978578</c:v>
                </c:pt>
                <c:pt idx="2567">
                  <c:v>320730.823979567</c:v>
                </c:pt>
                <c:pt idx="2568">
                  <c:v>11895.3602734221</c:v>
                </c:pt>
                <c:pt idx="2569">
                  <c:v>1875.614795734</c:v>
                </c:pt>
                <c:pt idx="2570">
                  <c:v>133217.475676571</c:v>
                </c:pt>
                <c:pt idx="2571">
                  <c:v>664496.656383774</c:v>
                </c:pt>
                <c:pt idx="2572">
                  <c:v>3582193.9824358</c:v>
                </c:pt>
                <c:pt idx="2573">
                  <c:v>961088.985334294</c:v>
                </c:pt>
                <c:pt idx="2574">
                  <c:v>927986.802755759</c:v>
                </c:pt>
                <c:pt idx="2575">
                  <c:v>1958480.71751377</c:v>
                </c:pt>
                <c:pt idx="2576">
                  <c:v>51316.5912186183</c:v>
                </c:pt>
                <c:pt idx="2577">
                  <c:v>341.397942949774</c:v>
                </c:pt>
                <c:pt idx="2578">
                  <c:v>1102.16039234953</c:v>
                </c:pt>
                <c:pt idx="2579">
                  <c:v>672516.122010875</c:v>
                </c:pt>
                <c:pt idx="2580">
                  <c:v>7874.43314263737</c:v>
                </c:pt>
                <c:pt idx="2581">
                  <c:v>15210.3497350448</c:v>
                </c:pt>
                <c:pt idx="2582">
                  <c:v>102654.111876517</c:v>
                </c:pt>
                <c:pt idx="2583">
                  <c:v>1952538.29310799</c:v>
                </c:pt>
                <c:pt idx="2584">
                  <c:v>2523529.98814289</c:v>
                </c:pt>
                <c:pt idx="2585">
                  <c:v>2728523.50885463</c:v>
                </c:pt>
                <c:pt idx="2586">
                  <c:v>48579.1766679654</c:v>
                </c:pt>
                <c:pt idx="2587">
                  <c:v>378988.140495612</c:v>
                </c:pt>
                <c:pt idx="2588">
                  <c:v>9311.5440045613</c:v>
                </c:pt>
                <c:pt idx="2589">
                  <c:v>47423.8927719029</c:v>
                </c:pt>
                <c:pt idx="2590">
                  <c:v>499723.381416348</c:v>
                </c:pt>
                <c:pt idx="2591">
                  <c:v>2757146.73615448</c:v>
                </c:pt>
                <c:pt idx="2592">
                  <c:v>473547.338424324</c:v>
                </c:pt>
                <c:pt idx="2593">
                  <c:v>262457.616210069</c:v>
                </c:pt>
                <c:pt idx="2594">
                  <c:v>642.946890097343</c:v>
                </c:pt>
                <c:pt idx="2595">
                  <c:v>622868.689195245</c:v>
                </c:pt>
                <c:pt idx="2596">
                  <c:v>47878.0076729608</c:v>
                </c:pt>
                <c:pt idx="2597">
                  <c:v>1934895.61327437</c:v>
                </c:pt>
                <c:pt idx="2598">
                  <c:v>163208.472441324</c:v>
                </c:pt>
                <c:pt idx="2599">
                  <c:v>67775.3860484526</c:v>
                </c:pt>
              </c:numCache>
            </c:numRef>
          </c:xVal>
          <c:yVal>
            <c:numRef>
              <c:f>'MHC en EPP'!$I$2602:$I$5201</c:f>
              <c:numCache>
                <c:formatCode>General</c:formatCode>
                <c:ptCount val="2600"/>
                <c:pt idx="0">
                  <c:v>5450.89</c:v>
                </c:pt>
                <c:pt idx="1">
                  <c:v>5451.3</c:v>
                </c:pt>
                <c:pt idx="2">
                  <c:v>5351.39</c:v>
                </c:pt>
                <c:pt idx="3">
                  <c:v>5437.82</c:v>
                </c:pt>
                <c:pt idx="4">
                  <c:v>5465.09</c:v>
                </c:pt>
                <c:pt idx="5">
                  <c:v>5500.67</c:v>
                </c:pt>
                <c:pt idx="6">
                  <c:v>5478.01</c:v>
                </c:pt>
                <c:pt idx="7">
                  <c:v>5449.19</c:v>
                </c:pt>
                <c:pt idx="8">
                  <c:v>5444.45</c:v>
                </c:pt>
                <c:pt idx="9">
                  <c:v>5456.51</c:v>
                </c:pt>
                <c:pt idx="10">
                  <c:v>5423.96</c:v>
                </c:pt>
                <c:pt idx="11">
                  <c:v>5443.35</c:v>
                </c:pt>
                <c:pt idx="12">
                  <c:v>5436.55</c:v>
                </c:pt>
                <c:pt idx="13">
                  <c:v>5458.01</c:v>
                </c:pt>
                <c:pt idx="14">
                  <c:v>5439.1</c:v>
                </c:pt>
                <c:pt idx="15">
                  <c:v>5452.15</c:v>
                </c:pt>
                <c:pt idx="16">
                  <c:v>5437.76</c:v>
                </c:pt>
                <c:pt idx="17">
                  <c:v>5434.79</c:v>
                </c:pt>
                <c:pt idx="18">
                  <c:v>5441.44</c:v>
                </c:pt>
                <c:pt idx="19">
                  <c:v>5442.11</c:v>
                </c:pt>
                <c:pt idx="20">
                  <c:v>5462.07</c:v>
                </c:pt>
                <c:pt idx="21">
                  <c:v>5459.21</c:v>
                </c:pt>
                <c:pt idx="22">
                  <c:v>5438.88</c:v>
                </c:pt>
                <c:pt idx="23">
                  <c:v>5452.82</c:v>
                </c:pt>
                <c:pt idx="24">
                  <c:v>5457.29</c:v>
                </c:pt>
                <c:pt idx="25">
                  <c:v>5441.33</c:v>
                </c:pt>
                <c:pt idx="26">
                  <c:v>5437.82</c:v>
                </c:pt>
                <c:pt idx="27">
                  <c:v>5435.3</c:v>
                </c:pt>
                <c:pt idx="28">
                  <c:v>5448.97</c:v>
                </c:pt>
                <c:pt idx="29">
                  <c:v>5467.33</c:v>
                </c:pt>
                <c:pt idx="30">
                  <c:v>5438.85</c:v>
                </c:pt>
                <c:pt idx="31">
                  <c:v>5494.2</c:v>
                </c:pt>
                <c:pt idx="32">
                  <c:v>5422.07</c:v>
                </c:pt>
                <c:pt idx="33">
                  <c:v>5452.05</c:v>
                </c:pt>
                <c:pt idx="34">
                  <c:v>5442.1</c:v>
                </c:pt>
                <c:pt idx="35">
                  <c:v>5443.76</c:v>
                </c:pt>
                <c:pt idx="36">
                  <c:v>5451.62</c:v>
                </c:pt>
                <c:pt idx="37">
                  <c:v>5445.88</c:v>
                </c:pt>
                <c:pt idx="38">
                  <c:v>5448.03</c:v>
                </c:pt>
                <c:pt idx="39">
                  <c:v>5467.94</c:v>
                </c:pt>
                <c:pt idx="40">
                  <c:v>5442.41</c:v>
                </c:pt>
                <c:pt idx="41">
                  <c:v>5449.6</c:v>
                </c:pt>
                <c:pt idx="42">
                  <c:v>5443.7</c:v>
                </c:pt>
                <c:pt idx="43">
                  <c:v>5446.06</c:v>
                </c:pt>
                <c:pt idx="44">
                  <c:v>5483.12</c:v>
                </c:pt>
                <c:pt idx="45">
                  <c:v>5434.29</c:v>
                </c:pt>
                <c:pt idx="46">
                  <c:v>5505.11</c:v>
                </c:pt>
                <c:pt idx="47">
                  <c:v>5464.11</c:v>
                </c:pt>
                <c:pt idx="48">
                  <c:v>5484.29</c:v>
                </c:pt>
                <c:pt idx="49">
                  <c:v>5436.19</c:v>
                </c:pt>
                <c:pt idx="50">
                  <c:v>5444.59</c:v>
                </c:pt>
                <c:pt idx="51">
                  <c:v>5453.54</c:v>
                </c:pt>
                <c:pt idx="52">
                  <c:v>5450.09</c:v>
                </c:pt>
                <c:pt idx="53">
                  <c:v>5453.88</c:v>
                </c:pt>
                <c:pt idx="54">
                  <c:v>5467.25</c:v>
                </c:pt>
                <c:pt idx="55">
                  <c:v>5475.96</c:v>
                </c:pt>
                <c:pt idx="56">
                  <c:v>5452.21</c:v>
                </c:pt>
                <c:pt idx="57">
                  <c:v>5446.6</c:v>
                </c:pt>
                <c:pt idx="58">
                  <c:v>5454.43</c:v>
                </c:pt>
                <c:pt idx="59">
                  <c:v>5486.4</c:v>
                </c:pt>
                <c:pt idx="60">
                  <c:v>5457.15</c:v>
                </c:pt>
                <c:pt idx="61">
                  <c:v>5438.29</c:v>
                </c:pt>
                <c:pt idx="62">
                  <c:v>5466.33</c:v>
                </c:pt>
                <c:pt idx="63">
                  <c:v>5421.7</c:v>
                </c:pt>
                <c:pt idx="64">
                  <c:v>5439.2</c:v>
                </c:pt>
                <c:pt idx="65">
                  <c:v>5440.53</c:v>
                </c:pt>
                <c:pt idx="66">
                  <c:v>5467.02</c:v>
                </c:pt>
                <c:pt idx="67">
                  <c:v>5440.53</c:v>
                </c:pt>
                <c:pt idx="68">
                  <c:v>5434.06</c:v>
                </c:pt>
                <c:pt idx="69">
                  <c:v>5454.55</c:v>
                </c:pt>
                <c:pt idx="70">
                  <c:v>5445.44</c:v>
                </c:pt>
                <c:pt idx="71">
                  <c:v>5449.49</c:v>
                </c:pt>
                <c:pt idx="72">
                  <c:v>5475.6</c:v>
                </c:pt>
                <c:pt idx="73">
                  <c:v>5456.85</c:v>
                </c:pt>
                <c:pt idx="74">
                  <c:v>5424</c:v>
                </c:pt>
                <c:pt idx="75">
                  <c:v>5446.63</c:v>
                </c:pt>
                <c:pt idx="76">
                  <c:v>5454.34</c:v>
                </c:pt>
                <c:pt idx="77">
                  <c:v>5451.7</c:v>
                </c:pt>
                <c:pt idx="78">
                  <c:v>5445.45</c:v>
                </c:pt>
                <c:pt idx="79">
                  <c:v>5453.42</c:v>
                </c:pt>
                <c:pt idx="80">
                  <c:v>5467.86</c:v>
                </c:pt>
                <c:pt idx="81">
                  <c:v>5439.35</c:v>
                </c:pt>
                <c:pt idx="82">
                  <c:v>5473.82</c:v>
                </c:pt>
                <c:pt idx="83">
                  <c:v>5450.79</c:v>
                </c:pt>
                <c:pt idx="84">
                  <c:v>5425.93</c:v>
                </c:pt>
                <c:pt idx="85">
                  <c:v>5461.32</c:v>
                </c:pt>
                <c:pt idx="86">
                  <c:v>5449.63</c:v>
                </c:pt>
                <c:pt idx="87">
                  <c:v>5459.62</c:v>
                </c:pt>
                <c:pt idx="88">
                  <c:v>5439.8</c:v>
                </c:pt>
                <c:pt idx="89">
                  <c:v>5489.24</c:v>
                </c:pt>
                <c:pt idx="90">
                  <c:v>5545.67</c:v>
                </c:pt>
                <c:pt idx="91">
                  <c:v>5448.99</c:v>
                </c:pt>
                <c:pt idx="92">
                  <c:v>5449.59</c:v>
                </c:pt>
                <c:pt idx="93">
                  <c:v>5418.58</c:v>
                </c:pt>
                <c:pt idx="94">
                  <c:v>5463.6</c:v>
                </c:pt>
                <c:pt idx="95">
                  <c:v>5447.75</c:v>
                </c:pt>
                <c:pt idx="96">
                  <c:v>5466.23</c:v>
                </c:pt>
                <c:pt idx="97">
                  <c:v>5442.26</c:v>
                </c:pt>
                <c:pt idx="98">
                  <c:v>5429.94</c:v>
                </c:pt>
                <c:pt idx="99">
                  <c:v>5450.46</c:v>
                </c:pt>
                <c:pt idx="100">
                  <c:v>5479.67</c:v>
                </c:pt>
                <c:pt idx="101">
                  <c:v>5449.17</c:v>
                </c:pt>
                <c:pt idx="102">
                  <c:v>5448.5</c:v>
                </c:pt>
                <c:pt idx="103">
                  <c:v>5450.8</c:v>
                </c:pt>
                <c:pt idx="104">
                  <c:v>5460.36</c:v>
                </c:pt>
                <c:pt idx="105">
                  <c:v>5441.77</c:v>
                </c:pt>
                <c:pt idx="106">
                  <c:v>5432.97</c:v>
                </c:pt>
                <c:pt idx="107">
                  <c:v>5474.23</c:v>
                </c:pt>
                <c:pt idx="108">
                  <c:v>5444.08</c:v>
                </c:pt>
                <c:pt idx="109">
                  <c:v>5451.37</c:v>
                </c:pt>
                <c:pt idx="110">
                  <c:v>5444.04</c:v>
                </c:pt>
                <c:pt idx="111">
                  <c:v>5421.12</c:v>
                </c:pt>
                <c:pt idx="112">
                  <c:v>5434.36</c:v>
                </c:pt>
                <c:pt idx="113">
                  <c:v>5453.36</c:v>
                </c:pt>
                <c:pt idx="114">
                  <c:v>5441.57</c:v>
                </c:pt>
                <c:pt idx="115">
                  <c:v>5460.88</c:v>
                </c:pt>
                <c:pt idx="116">
                  <c:v>5453.81</c:v>
                </c:pt>
                <c:pt idx="117">
                  <c:v>5444.18</c:v>
                </c:pt>
                <c:pt idx="118">
                  <c:v>5453.13</c:v>
                </c:pt>
                <c:pt idx="119">
                  <c:v>5448.47</c:v>
                </c:pt>
                <c:pt idx="120">
                  <c:v>5448.74</c:v>
                </c:pt>
                <c:pt idx="121">
                  <c:v>5441.02</c:v>
                </c:pt>
                <c:pt idx="122">
                  <c:v>5429.39</c:v>
                </c:pt>
                <c:pt idx="123">
                  <c:v>5439.08</c:v>
                </c:pt>
                <c:pt idx="124">
                  <c:v>5458.78</c:v>
                </c:pt>
                <c:pt idx="125">
                  <c:v>5439.05</c:v>
                </c:pt>
                <c:pt idx="126">
                  <c:v>5434.29</c:v>
                </c:pt>
                <c:pt idx="127">
                  <c:v>5439.45</c:v>
                </c:pt>
                <c:pt idx="128">
                  <c:v>5452.53</c:v>
                </c:pt>
                <c:pt idx="129">
                  <c:v>5463.14</c:v>
                </c:pt>
                <c:pt idx="130">
                  <c:v>5450.47</c:v>
                </c:pt>
                <c:pt idx="131">
                  <c:v>5431.16</c:v>
                </c:pt>
                <c:pt idx="132">
                  <c:v>5445.08</c:v>
                </c:pt>
                <c:pt idx="133">
                  <c:v>5461.02</c:v>
                </c:pt>
                <c:pt idx="134">
                  <c:v>5455.47</c:v>
                </c:pt>
                <c:pt idx="135">
                  <c:v>5447.89</c:v>
                </c:pt>
                <c:pt idx="136">
                  <c:v>5429.94</c:v>
                </c:pt>
                <c:pt idx="137">
                  <c:v>5444.17</c:v>
                </c:pt>
                <c:pt idx="138">
                  <c:v>5447.35</c:v>
                </c:pt>
                <c:pt idx="139">
                  <c:v>5431.18</c:v>
                </c:pt>
                <c:pt idx="140">
                  <c:v>5435.38</c:v>
                </c:pt>
                <c:pt idx="141">
                  <c:v>5440.59</c:v>
                </c:pt>
                <c:pt idx="142">
                  <c:v>5467.59</c:v>
                </c:pt>
                <c:pt idx="143">
                  <c:v>5462.72</c:v>
                </c:pt>
                <c:pt idx="144">
                  <c:v>5447.16</c:v>
                </c:pt>
                <c:pt idx="145">
                  <c:v>5457.26</c:v>
                </c:pt>
                <c:pt idx="146">
                  <c:v>5454.02</c:v>
                </c:pt>
                <c:pt idx="147">
                  <c:v>5446.76</c:v>
                </c:pt>
                <c:pt idx="148">
                  <c:v>5450.19</c:v>
                </c:pt>
                <c:pt idx="149">
                  <c:v>5445.34</c:v>
                </c:pt>
                <c:pt idx="150">
                  <c:v>5430.96</c:v>
                </c:pt>
                <c:pt idx="151">
                  <c:v>5435.79</c:v>
                </c:pt>
                <c:pt idx="152">
                  <c:v>5419.54</c:v>
                </c:pt>
                <c:pt idx="153">
                  <c:v>5451.99</c:v>
                </c:pt>
                <c:pt idx="154">
                  <c:v>5475.05</c:v>
                </c:pt>
                <c:pt idx="155">
                  <c:v>5459.87</c:v>
                </c:pt>
                <c:pt idx="156">
                  <c:v>5455.7</c:v>
                </c:pt>
                <c:pt idx="157">
                  <c:v>5428.02</c:v>
                </c:pt>
                <c:pt idx="158">
                  <c:v>5447.69</c:v>
                </c:pt>
                <c:pt idx="159">
                  <c:v>5421.32</c:v>
                </c:pt>
                <c:pt idx="160">
                  <c:v>5419.73</c:v>
                </c:pt>
                <c:pt idx="161">
                  <c:v>5444.53</c:v>
                </c:pt>
                <c:pt idx="162">
                  <c:v>5455.17</c:v>
                </c:pt>
                <c:pt idx="163">
                  <c:v>5459.6</c:v>
                </c:pt>
                <c:pt idx="164">
                  <c:v>5454.2</c:v>
                </c:pt>
                <c:pt idx="165">
                  <c:v>5446.22</c:v>
                </c:pt>
                <c:pt idx="166">
                  <c:v>5455.71</c:v>
                </c:pt>
                <c:pt idx="167">
                  <c:v>5452.3</c:v>
                </c:pt>
                <c:pt idx="168">
                  <c:v>5438.11</c:v>
                </c:pt>
                <c:pt idx="169">
                  <c:v>5449.22</c:v>
                </c:pt>
                <c:pt idx="170">
                  <c:v>5468.14</c:v>
                </c:pt>
                <c:pt idx="171">
                  <c:v>5447.81</c:v>
                </c:pt>
                <c:pt idx="172">
                  <c:v>5447.23</c:v>
                </c:pt>
                <c:pt idx="173">
                  <c:v>5437.64</c:v>
                </c:pt>
                <c:pt idx="174">
                  <c:v>5454.88</c:v>
                </c:pt>
                <c:pt idx="175">
                  <c:v>5452.67</c:v>
                </c:pt>
                <c:pt idx="176">
                  <c:v>5455.72</c:v>
                </c:pt>
                <c:pt idx="177">
                  <c:v>5444.07</c:v>
                </c:pt>
                <c:pt idx="178">
                  <c:v>5443.15</c:v>
                </c:pt>
                <c:pt idx="179">
                  <c:v>5434.93</c:v>
                </c:pt>
                <c:pt idx="180">
                  <c:v>5435.22</c:v>
                </c:pt>
                <c:pt idx="181">
                  <c:v>5444.47</c:v>
                </c:pt>
                <c:pt idx="182">
                  <c:v>5443.44</c:v>
                </c:pt>
                <c:pt idx="183">
                  <c:v>5442.53</c:v>
                </c:pt>
                <c:pt idx="184">
                  <c:v>5428.76</c:v>
                </c:pt>
                <c:pt idx="185">
                  <c:v>5497.39</c:v>
                </c:pt>
                <c:pt idx="186">
                  <c:v>5457.49</c:v>
                </c:pt>
                <c:pt idx="187">
                  <c:v>5442.86</c:v>
                </c:pt>
                <c:pt idx="188">
                  <c:v>5425.16</c:v>
                </c:pt>
                <c:pt idx="189">
                  <c:v>5456.66</c:v>
                </c:pt>
                <c:pt idx="190">
                  <c:v>5428.86</c:v>
                </c:pt>
                <c:pt idx="191">
                  <c:v>5446.14</c:v>
                </c:pt>
                <c:pt idx="192">
                  <c:v>5430.5</c:v>
                </c:pt>
                <c:pt idx="193">
                  <c:v>5437.76</c:v>
                </c:pt>
                <c:pt idx="194">
                  <c:v>5467.67</c:v>
                </c:pt>
                <c:pt idx="195">
                  <c:v>5475.42</c:v>
                </c:pt>
                <c:pt idx="196">
                  <c:v>5432.56</c:v>
                </c:pt>
                <c:pt idx="197">
                  <c:v>5444.5</c:v>
                </c:pt>
                <c:pt idx="198">
                  <c:v>5441.58</c:v>
                </c:pt>
                <c:pt idx="199">
                  <c:v>5438.92</c:v>
                </c:pt>
                <c:pt idx="200">
                  <c:v>5582.28</c:v>
                </c:pt>
                <c:pt idx="201">
                  <c:v>5600.67</c:v>
                </c:pt>
                <c:pt idx="202">
                  <c:v>5619.91</c:v>
                </c:pt>
                <c:pt idx="203">
                  <c:v>5589.11</c:v>
                </c:pt>
                <c:pt idx="204">
                  <c:v>4122.46</c:v>
                </c:pt>
                <c:pt idx="205">
                  <c:v>5623.54</c:v>
                </c:pt>
                <c:pt idx="206">
                  <c:v>5648.85</c:v>
                </c:pt>
                <c:pt idx="207">
                  <c:v>5611.35</c:v>
                </c:pt>
                <c:pt idx="208">
                  <c:v>5618.48</c:v>
                </c:pt>
                <c:pt idx="209">
                  <c:v>5630.91</c:v>
                </c:pt>
                <c:pt idx="210">
                  <c:v>5571.35</c:v>
                </c:pt>
                <c:pt idx="211">
                  <c:v>5608.97</c:v>
                </c:pt>
                <c:pt idx="212">
                  <c:v>5619.26</c:v>
                </c:pt>
                <c:pt idx="213">
                  <c:v>5607.59</c:v>
                </c:pt>
                <c:pt idx="214">
                  <c:v>5593.15</c:v>
                </c:pt>
                <c:pt idx="215">
                  <c:v>5609.72</c:v>
                </c:pt>
                <c:pt idx="216">
                  <c:v>5593.9</c:v>
                </c:pt>
                <c:pt idx="217">
                  <c:v>5587.64</c:v>
                </c:pt>
                <c:pt idx="218">
                  <c:v>5577.03</c:v>
                </c:pt>
                <c:pt idx="219">
                  <c:v>5616.3</c:v>
                </c:pt>
                <c:pt idx="220">
                  <c:v>5582.18</c:v>
                </c:pt>
                <c:pt idx="221">
                  <c:v>5593.22</c:v>
                </c:pt>
                <c:pt idx="222">
                  <c:v>5598.19</c:v>
                </c:pt>
                <c:pt idx="223">
                  <c:v>5679.98</c:v>
                </c:pt>
                <c:pt idx="224">
                  <c:v>5605.15</c:v>
                </c:pt>
                <c:pt idx="225">
                  <c:v>5620.18</c:v>
                </c:pt>
                <c:pt idx="226">
                  <c:v>5588.37</c:v>
                </c:pt>
                <c:pt idx="227">
                  <c:v>5588.2</c:v>
                </c:pt>
                <c:pt idx="228">
                  <c:v>5582.06</c:v>
                </c:pt>
                <c:pt idx="229">
                  <c:v>5617.77</c:v>
                </c:pt>
                <c:pt idx="230">
                  <c:v>5604.41</c:v>
                </c:pt>
                <c:pt idx="231">
                  <c:v>5614.71</c:v>
                </c:pt>
                <c:pt idx="232">
                  <c:v>5590.93</c:v>
                </c:pt>
                <c:pt idx="233">
                  <c:v>5591.28</c:v>
                </c:pt>
                <c:pt idx="234">
                  <c:v>5591.43</c:v>
                </c:pt>
                <c:pt idx="235">
                  <c:v>5610.3</c:v>
                </c:pt>
                <c:pt idx="236">
                  <c:v>5593.81</c:v>
                </c:pt>
                <c:pt idx="237">
                  <c:v>5613.19</c:v>
                </c:pt>
                <c:pt idx="238">
                  <c:v>5599.58</c:v>
                </c:pt>
                <c:pt idx="239">
                  <c:v>5547.24</c:v>
                </c:pt>
                <c:pt idx="240">
                  <c:v>5589.2</c:v>
                </c:pt>
                <c:pt idx="241">
                  <c:v>5560.55</c:v>
                </c:pt>
                <c:pt idx="242">
                  <c:v>5594.32</c:v>
                </c:pt>
                <c:pt idx="243">
                  <c:v>5598.69</c:v>
                </c:pt>
                <c:pt idx="244">
                  <c:v>5720.55</c:v>
                </c:pt>
                <c:pt idx="245">
                  <c:v>5623.59</c:v>
                </c:pt>
                <c:pt idx="246">
                  <c:v>5112.09</c:v>
                </c:pt>
                <c:pt idx="247">
                  <c:v>5570.04</c:v>
                </c:pt>
                <c:pt idx="248">
                  <c:v>5345.22</c:v>
                </c:pt>
                <c:pt idx="249">
                  <c:v>5574.03</c:v>
                </c:pt>
                <c:pt idx="250">
                  <c:v>5592.32</c:v>
                </c:pt>
                <c:pt idx="251">
                  <c:v>5628.29</c:v>
                </c:pt>
                <c:pt idx="252">
                  <c:v>5603.42</c:v>
                </c:pt>
                <c:pt idx="253">
                  <c:v>5602.32</c:v>
                </c:pt>
                <c:pt idx="254">
                  <c:v>5569.42</c:v>
                </c:pt>
                <c:pt idx="255">
                  <c:v>5762.87</c:v>
                </c:pt>
                <c:pt idx="256">
                  <c:v>5593.67</c:v>
                </c:pt>
                <c:pt idx="257">
                  <c:v>5624.29</c:v>
                </c:pt>
                <c:pt idx="258">
                  <c:v>5624.26</c:v>
                </c:pt>
                <c:pt idx="259">
                  <c:v>5631.94</c:v>
                </c:pt>
                <c:pt idx="260">
                  <c:v>5784.73</c:v>
                </c:pt>
                <c:pt idx="261">
                  <c:v>5534.7</c:v>
                </c:pt>
                <c:pt idx="262">
                  <c:v>5529.06</c:v>
                </c:pt>
                <c:pt idx="263">
                  <c:v>5620.38</c:v>
                </c:pt>
                <c:pt idx="264">
                  <c:v>5631.42</c:v>
                </c:pt>
                <c:pt idx="265">
                  <c:v>5586.8</c:v>
                </c:pt>
                <c:pt idx="266">
                  <c:v>5604.29</c:v>
                </c:pt>
                <c:pt idx="267">
                  <c:v>5575.2</c:v>
                </c:pt>
                <c:pt idx="268">
                  <c:v>5608.08</c:v>
                </c:pt>
                <c:pt idx="269">
                  <c:v>5658.84</c:v>
                </c:pt>
                <c:pt idx="270">
                  <c:v>5595.97</c:v>
                </c:pt>
                <c:pt idx="271">
                  <c:v>5600.13</c:v>
                </c:pt>
                <c:pt idx="272">
                  <c:v>5589.27</c:v>
                </c:pt>
                <c:pt idx="273">
                  <c:v>5631.43</c:v>
                </c:pt>
                <c:pt idx="274">
                  <c:v>5653.79</c:v>
                </c:pt>
                <c:pt idx="275">
                  <c:v>5612.82</c:v>
                </c:pt>
                <c:pt idx="276">
                  <c:v>2385.33</c:v>
                </c:pt>
                <c:pt idx="277">
                  <c:v>5656.74</c:v>
                </c:pt>
                <c:pt idx="278">
                  <c:v>5583.2</c:v>
                </c:pt>
                <c:pt idx="279">
                  <c:v>5613.08</c:v>
                </c:pt>
                <c:pt idx="280">
                  <c:v>4549.17</c:v>
                </c:pt>
                <c:pt idx="281">
                  <c:v>5586.02</c:v>
                </c:pt>
                <c:pt idx="282">
                  <c:v>5592.87</c:v>
                </c:pt>
                <c:pt idx="283">
                  <c:v>5605.69</c:v>
                </c:pt>
                <c:pt idx="284">
                  <c:v>5606.86</c:v>
                </c:pt>
                <c:pt idx="285">
                  <c:v>5874.43</c:v>
                </c:pt>
                <c:pt idx="286">
                  <c:v>5592.88</c:v>
                </c:pt>
                <c:pt idx="287">
                  <c:v>5646.11</c:v>
                </c:pt>
                <c:pt idx="288">
                  <c:v>3357.28</c:v>
                </c:pt>
                <c:pt idx="289">
                  <c:v>5585.2</c:v>
                </c:pt>
                <c:pt idx="290">
                  <c:v>5697.86</c:v>
                </c:pt>
                <c:pt idx="291">
                  <c:v>5581.74</c:v>
                </c:pt>
                <c:pt idx="292">
                  <c:v>5613.93</c:v>
                </c:pt>
                <c:pt idx="293">
                  <c:v>5580.24</c:v>
                </c:pt>
                <c:pt idx="294">
                  <c:v>5609.93</c:v>
                </c:pt>
                <c:pt idx="295">
                  <c:v>2194.01</c:v>
                </c:pt>
                <c:pt idx="296">
                  <c:v>5657.28</c:v>
                </c:pt>
                <c:pt idx="297">
                  <c:v>5589.7</c:v>
                </c:pt>
                <c:pt idx="298">
                  <c:v>5597.15</c:v>
                </c:pt>
                <c:pt idx="299">
                  <c:v>5598.31</c:v>
                </c:pt>
                <c:pt idx="300">
                  <c:v>5580.96</c:v>
                </c:pt>
                <c:pt idx="301">
                  <c:v>5607.81</c:v>
                </c:pt>
                <c:pt idx="302">
                  <c:v>5584.08</c:v>
                </c:pt>
                <c:pt idx="303">
                  <c:v>5598.03</c:v>
                </c:pt>
                <c:pt idx="304">
                  <c:v>5630.44</c:v>
                </c:pt>
                <c:pt idx="305">
                  <c:v>5621.95</c:v>
                </c:pt>
                <c:pt idx="306">
                  <c:v>5624.66</c:v>
                </c:pt>
                <c:pt idx="307">
                  <c:v>5629.01</c:v>
                </c:pt>
                <c:pt idx="308">
                  <c:v>5695.44</c:v>
                </c:pt>
                <c:pt idx="309">
                  <c:v>5599.62</c:v>
                </c:pt>
                <c:pt idx="310">
                  <c:v>5630.27</c:v>
                </c:pt>
                <c:pt idx="311">
                  <c:v>5619.42</c:v>
                </c:pt>
                <c:pt idx="312">
                  <c:v>5611.66</c:v>
                </c:pt>
                <c:pt idx="313">
                  <c:v>5587.93</c:v>
                </c:pt>
                <c:pt idx="314">
                  <c:v>5612.36</c:v>
                </c:pt>
                <c:pt idx="315">
                  <c:v>5655.49</c:v>
                </c:pt>
                <c:pt idx="316">
                  <c:v>5619.54</c:v>
                </c:pt>
                <c:pt idx="317">
                  <c:v>5641.94</c:v>
                </c:pt>
                <c:pt idx="318">
                  <c:v>5625.25</c:v>
                </c:pt>
                <c:pt idx="319">
                  <c:v>5590.23</c:v>
                </c:pt>
                <c:pt idx="320">
                  <c:v>5618.16</c:v>
                </c:pt>
                <c:pt idx="321">
                  <c:v>5579.91</c:v>
                </c:pt>
                <c:pt idx="322">
                  <c:v>5589.44</c:v>
                </c:pt>
                <c:pt idx="323">
                  <c:v>5610.63</c:v>
                </c:pt>
                <c:pt idx="324">
                  <c:v>5609.44</c:v>
                </c:pt>
                <c:pt idx="325">
                  <c:v>5618.36</c:v>
                </c:pt>
                <c:pt idx="326">
                  <c:v>5597.41</c:v>
                </c:pt>
                <c:pt idx="327">
                  <c:v>5602.15</c:v>
                </c:pt>
                <c:pt idx="328">
                  <c:v>5581.7</c:v>
                </c:pt>
                <c:pt idx="329">
                  <c:v>5603.27</c:v>
                </c:pt>
                <c:pt idx="330">
                  <c:v>5601.22</c:v>
                </c:pt>
                <c:pt idx="331">
                  <c:v>5617.71</c:v>
                </c:pt>
                <c:pt idx="332">
                  <c:v>5610.44</c:v>
                </c:pt>
                <c:pt idx="333">
                  <c:v>5631.19</c:v>
                </c:pt>
                <c:pt idx="334">
                  <c:v>5627.78</c:v>
                </c:pt>
                <c:pt idx="335">
                  <c:v>5601.08</c:v>
                </c:pt>
                <c:pt idx="336">
                  <c:v>5615.6</c:v>
                </c:pt>
                <c:pt idx="337">
                  <c:v>5577.04</c:v>
                </c:pt>
                <c:pt idx="338">
                  <c:v>5611.87</c:v>
                </c:pt>
                <c:pt idx="339">
                  <c:v>5589.37</c:v>
                </c:pt>
                <c:pt idx="340">
                  <c:v>5602.46</c:v>
                </c:pt>
                <c:pt idx="341">
                  <c:v>5608.51</c:v>
                </c:pt>
                <c:pt idx="342">
                  <c:v>5588.93</c:v>
                </c:pt>
                <c:pt idx="343">
                  <c:v>5600.76</c:v>
                </c:pt>
                <c:pt idx="344">
                  <c:v>5614.87</c:v>
                </c:pt>
                <c:pt idx="345">
                  <c:v>5589.38</c:v>
                </c:pt>
                <c:pt idx="346">
                  <c:v>5609.08</c:v>
                </c:pt>
                <c:pt idx="347">
                  <c:v>5646.58</c:v>
                </c:pt>
                <c:pt idx="348">
                  <c:v>5586.08</c:v>
                </c:pt>
                <c:pt idx="349">
                  <c:v>5613.85</c:v>
                </c:pt>
                <c:pt idx="350">
                  <c:v>5598.32</c:v>
                </c:pt>
                <c:pt idx="351">
                  <c:v>5628.9</c:v>
                </c:pt>
                <c:pt idx="352">
                  <c:v>5606.66</c:v>
                </c:pt>
                <c:pt idx="353">
                  <c:v>5545.65</c:v>
                </c:pt>
                <c:pt idx="354">
                  <c:v>5653.11</c:v>
                </c:pt>
                <c:pt idx="355">
                  <c:v>5449.58</c:v>
                </c:pt>
                <c:pt idx="356">
                  <c:v>5616.84</c:v>
                </c:pt>
                <c:pt idx="357">
                  <c:v>5599.12</c:v>
                </c:pt>
                <c:pt idx="358">
                  <c:v>5589.37</c:v>
                </c:pt>
                <c:pt idx="359">
                  <c:v>5598.62</c:v>
                </c:pt>
                <c:pt idx="360">
                  <c:v>5625.34</c:v>
                </c:pt>
                <c:pt idx="361">
                  <c:v>5628.42</c:v>
                </c:pt>
                <c:pt idx="362">
                  <c:v>5715.03</c:v>
                </c:pt>
                <c:pt idx="363">
                  <c:v>5590.08</c:v>
                </c:pt>
                <c:pt idx="364">
                  <c:v>5630.4</c:v>
                </c:pt>
                <c:pt idx="365">
                  <c:v>5609.28</c:v>
                </c:pt>
                <c:pt idx="366">
                  <c:v>5588.13</c:v>
                </c:pt>
                <c:pt idx="367">
                  <c:v>5576.6</c:v>
                </c:pt>
                <c:pt idx="368">
                  <c:v>5557.29</c:v>
                </c:pt>
                <c:pt idx="369">
                  <c:v>5647.7</c:v>
                </c:pt>
                <c:pt idx="370">
                  <c:v>5604.67</c:v>
                </c:pt>
                <c:pt idx="371">
                  <c:v>5567.65</c:v>
                </c:pt>
                <c:pt idx="372">
                  <c:v>5582.08</c:v>
                </c:pt>
                <c:pt idx="373">
                  <c:v>5611.13</c:v>
                </c:pt>
                <c:pt idx="374">
                  <c:v>5578.32</c:v>
                </c:pt>
                <c:pt idx="375">
                  <c:v>5619.49</c:v>
                </c:pt>
                <c:pt idx="376">
                  <c:v>5123.2</c:v>
                </c:pt>
                <c:pt idx="377">
                  <c:v>5630.15</c:v>
                </c:pt>
                <c:pt idx="378">
                  <c:v>5619.6</c:v>
                </c:pt>
                <c:pt idx="379">
                  <c:v>5637.16</c:v>
                </c:pt>
                <c:pt idx="380">
                  <c:v>5619.85</c:v>
                </c:pt>
                <c:pt idx="381">
                  <c:v>5586.62</c:v>
                </c:pt>
                <c:pt idx="382">
                  <c:v>5579.53</c:v>
                </c:pt>
                <c:pt idx="383">
                  <c:v>5580.15</c:v>
                </c:pt>
                <c:pt idx="384">
                  <c:v>5572.81</c:v>
                </c:pt>
                <c:pt idx="385">
                  <c:v>5608.02</c:v>
                </c:pt>
                <c:pt idx="386">
                  <c:v>5604.13</c:v>
                </c:pt>
                <c:pt idx="387">
                  <c:v>5568.31</c:v>
                </c:pt>
                <c:pt idx="388">
                  <c:v>5339.38</c:v>
                </c:pt>
                <c:pt idx="389">
                  <c:v>5536.14</c:v>
                </c:pt>
                <c:pt idx="390">
                  <c:v>5592.07</c:v>
                </c:pt>
                <c:pt idx="391">
                  <c:v>5606.68</c:v>
                </c:pt>
                <c:pt idx="392">
                  <c:v>5592.24</c:v>
                </c:pt>
                <c:pt idx="393">
                  <c:v>5607.78</c:v>
                </c:pt>
                <c:pt idx="394">
                  <c:v>5216.32</c:v>
                </c:pt>
                <c:pt idx="395">
                  <c:v>5604.35</c:v>
                </c:pt>
                <c:pt idx="396">
                  <c:v>5619.65</c:v>
                </c:pt>
                <c:pt idx="397">
                  <c:v>5593.17</c:v>
                </c:pt>
                <c:pt idx="398">
                  <c:v>5577.89</c:v>
                </c:pt>
                <c:pt idx="399">
                  <c:v>5600.26</c:v>
                </c:pt>
                <c:pt idx="400">
                  <c:v>5632.78</c:v>
                </c:pt>
                <c:pt idx="401">
                  <c:v>5627.62</c:v>
                </c:pt>
                <c:pt idx="402">
                  <c:v>5634.51</c:v>
                </c:pt>
                <c:pt idx="403">
                  <c:v>5655.97</c:v>
                </c:pt>
                <c:pt idx="404">
                  <c:v>5581.12</c:v>
                </c:pt>
                <c:pt idx="405">
                  <c:v>5660.3</c:v>
                </c:pt>
                <c:pt idx="406">
                  <c:v>5414.96</c:v>
                </c:pt>
                <c:pt idx="407">
                  <c:v>5616.05</c:v>
                </c:pt>
                <c:pt idx="408">
                  <c:v>5649.36</c:v>
                </c:pt>
                <c:pt idx="409">
                  <c:v>5663.84</c:v>
                </c:pt>
                <c:pt idx="410">
                  <c:v>5629.16</c:v>
                </c:pt>
                <c:pt idx="411">
                  <c:v>5642.89</c:v>
                </c:pt>
                <c:pt idx="412">
                  <c:v>5639.01</c:v>
                </c:pt>
                <c:pt idx="413">
                  <c:v>5635.57</c:v>
                </c:pt>
                <c:pt idx="414">
                  <c:v>5614.84</c:v>
                </c:pt>
                <c:pt idx="415">
                  <c:v>5639.84</c:v>
                </c:pt>
                <c:pt idx="416">
                  <c:v>5644.03</c:v>
                </c:pt>
                <c:pt idx="417">
                  <c:v>5623.03</c:v>
                </c:pt>
                <c:pt idx="418">
                  <c:v>5632.39</c:v>
                </c:pt>
                <c:pt idx="419">
                  <c:v>5632.75</c:v>
                </c:pt>
                <c:pt idx="420">
                  <c:v>5648.64</c:v>
                </c:pt>
                <c:pt idx="421">
                  <c:v>5633.23</c:v>
                </c:pt>
                <c:pt idx="422">
                  <c:v>5628.84</c:v>
                </c:pt>
                <c:pt idx="423">
                  <c:v>5634.13</c:v>
                </c:pt>
                <c:pt idx="424">
                  <c:v>5644.95</c:v>
                </c:pt>
                <c:pt idx="425">
                  <c:v>5622.24</c:v>
                </c:pt>
                <c:pt idx="426">
                  <c:v>5630.13</c:v>
                </c:pt>
                <c:pt idx="427">
                  <c:v>5635.28</c:v>
                </c:pt>
                <c:pt idx="428">
                  <c:v>5613.59</c:v>
                </c:pt>
                <c:pt idx="429">
                  <c:v>5653.03</c:v>
                </c:pt>
                <c:pt idx="430">
                  <c:v>5617.46</c:v>
                </c:pt>
                <c:pt idx="431">
                  <c:v>5651.98</c:v>
                </c:pt>
                <c:pt idx="432">
                  <c:v>5648.29</c:v>
                </c:pt>
                <c:pt idx="433">
                  <c:v>5623.68</c:v>
                </c:pt>
                <c:pt idx="434">
                  <c:v>5661.15</c:v>
                </c:pt>
                <c:pt idx="435">
                  <c:v>5631.73</c:v>
                </c:pt>
                <c:pt idx="436">
                  <c:v>5661.06</c:v>
                </c:pt>
                <c:pt idx="437">
                  <c:v>5576.79</c:v>
                </c:pt>
                <c:pt idx="438">
                  <c:v>5615.43</c:v>
                </c:pt>
                <c:pt idx="439">
                  <c:v>5652.67</c:v>
                </c:pt>
                <c:pt idx="440">
                  <c:v>5595.98</c:v>
                </c:pt>
                <c:pt idx="441">
                  <c:v>5656.83</c:v>
                </c:pt>
                <c:pt idx="442">
                  <c:v>5659.99</c:v>
                </c:pt>
                <c:pt idx="443">
                  <c:v>5648.98</c:v>
                </c:pt>
                <c:pt idx="444">
                  <c:v>5659.98</c:v>
                </c:pt>
                <c:pt idx="445">
                  <c:v>5650.64</c:v>
                </c:pt>
                <c:pt idx="446">
                  <c:v>5719.93</c:v>
                </c:pt>
                <c:pt idx="447">
                  <c:v>5654.25</c:v>
                </c:pt>
                <c:pt idx="448">
                  <c:v>5624.27</c:v>
                </c:pt>
                <c:pt idx="449">
                  <c:v>5638.08</c:v>
                </c:pt>
                <c:pt idx="450">
                  <c:v>5624.82</c:v>
                </c:pt>
                <c:pt idx="451">
                  <c:v>5600.33</c:v>
                </c:pt>
                <c:pt idx="452">
                  <c:v>5622.84</c:v>
                </c:pt>
                <c:pt idx="453">
                  <c:v>5669.83</c:v>
                </c:pt>
                <c:pt idx="454">
                  <c:v>5605.66</c:v>
                </c:pt>
                <c:pt idx="455">
                  <c:v>5644.22</c:v>
                </c:pt>
                <c:pt idx="456">
                  <c:v>5647.54</c:v>
                </c:pt>
                <c:pt idx="457">
                  <c:v>5671.22</c:v>
                </c:pt>
                <c:pt idx="458">
                  <c:v>5661.58</c:v>
                </c:pt>
                <c:pt idx="459">
                  <c:v>5699.98</c:v>
                </c:pt>
                <c:pt idx="460">
                  <c:v>5240.92</c:v>
                </c:pt>
                <c:pt idx="461">
                  <c:v>5563.41</c:v>
                </c:pt>
                <c:pt idx="462">
                  <c:v>5605.08</c:v>
                </c:pt>
                <c:pt idx="463">
                  <c:v>5607.9</c:v>
                </c:pt>
                <c:pt idx="464">
                  <c:v>5637.54</c:v>
                </c:pt>
                <c:pt idx="465">
                  <c:v>5625.68</c:v>
                </c:pt>
                <c:pt idx="466">
                  <c:v>5647.69</c:v>
                </c:pt>
                <c:pt idx="467">
                  <c:v>5631.63</c:v>
                </c:pt>
                <c:pt idx="468">
                  <c:v>5643.92</c:v>
                </c:pt>
                <c:pt idx="469">
                  <c:v>5664.26</c:v>
                </c:pt>
                <c:pt idx="470">
                  <c:v>5641.88</c:v>
                </c:pt>
                <c:pt idx="471">
                  <c:v>5609.81</c:v>
                </c:pt>
                <c:pt idx="472">
                  <c:v>5640.09</c:v>
                </c:pt>
                <c:pt idx="473">
                  <c:v>5631.2</c:v>
                </c:pt>
                <c:pt idx="474">
                  <c:v>5606.74</c:v>
                </c:pt>
                <c:pt idx="475">
                  <c:v>5631.48</c:v>
                </c:pt>
                <c:pt idx="476">
                  <c:v>5613.81</c:v>
                </c:pt>
                <c:pt idx="477">
                  <c:v>3753.54</c:v>
                </c:pt>
                <c:pt idx="478">
                  <c:v>5645.57</c:v>
                </c:pt>
                <c:pt idx="479">
                  <c:v>5575.83</c:v>
                </c:pt>
                <c:pt idx="480">
                  <c:v>5594.45</c:v>
                </c:pt>
                <c:pt idx="481">
                  <c:v>5619.93</c:v>
                </c:pt>
                <c:pt idx="482">
                  <c:v>5629.72</c:v>
                </c:pt>
                <c:pt idx="483">
                  <c:v>5626.04</c:v>
                </c:pt>
                <c:pt idx="484">
                  <c:v>5616.84</c:v>
                </c:pt>
                <c:pt idx="485">
                  <c:v>985.99</c:v>
                </c:pt>
                <c:pt idx="486">
                  <c:v>4713.18</c:v>
                </c:pt>
                <c:pt idx="487">
                  <c:v>5687.73</c:v>
                </c:pt>
                <c:pt idx="488">
                  <c:v>5584.2</c:v>
                </c:pt>
                <c:pt idx="489">
                  <c:v>5654.51</c:v>
                </c:pt>
                <c:pt idx="490">
                  <c:v>5667.14</c:v>
                </c:pt>
                <c:pt idx="491">
                  <c:v>5595.07</c:v>
                </c:pt>
                <c:pt idx="492">
                  <c:v>5623.35</c:v>
                </c:pt>
                <c:pt idx="493">
                  <c:v>5671.24</c:v>
                </c:pt>
                <c:pt idx="494">
                  <c:v>5661.86</c:v>
                </c:pt>
                <c:pt idx="495">
                  <c:v>5698.59</c:v>
                </c:pt>
                <c:pt idx="496">
                  <c:v>5649.26</c:v>
                </c:pt>
                <c:pt idx="497">
                  <c:v>5647.8</c:v>
                </c:pt>
                <c:pt idx="498">
                  <c:v>5624.23</c:v>
                </c:pt>
                <c:pt idx="499">
                  <c:v>5593.73</c:v>
                </c:pt>
                <c:pt idx="500">
                  <c:v>5594.22</c:v>
                </c:pt>
                <c:pt idx="501">
                  <c:v>5625.4</c:v>
                </c:pt>
                <c:pt idx="502">
                  <c:v>5650.3</c:v>
                </c:pt>
                <c:pt idx="503">
                  <c:v>5644.67</c:v>
                </c:pt>
                <c:pt idx="504">
                  <c:v>5641.81</c:v>
                </c:pt>
                <c:pt idx="505">
                  <c:v>5643.44</c:v>
                </c:pt>
                <c:pt idx="506">
                  <c:v>5616.71</c:v>
                </c:pt>
                <c:pt idx="507">
                  <c:v>5649.05</c:v>
                </c:pt>
                <c:pt idx="508">
                  <c:v>5565.38</c:v>
                </c:pt>
                <c:pt idx="509">
                  <c:v>5648.64</c:v>
                </c:pt>
                <c:pt idx="510">
                  <c:v>5627.03</c:v>
                </c:pt>
                <c:pt idx="511">
                  <c:v>5648.24</c:v>
                </c:pt>
                <c:pt idx="512">
                  <c:v>5633.61</c:v>
                </c:pt>
                <c:pt idx="513">
                  <c:v>5652.6</c:v>
                </c:pt>
                <c:pt idx="514">
                  <c:v>5639.23</c:v>
                </c:pt>
                <c:pt idx="515">
                  <c:v>5696.64</c:v>
                </c:pt>
                <c:pt idx="516">
                  <c:v>5671.7</c:v>
                </c:pt>
                <c:pt idx="517">
                  <c:v>5651.27</c:v>
                </c:pt>
                <c:pt idx="518">
                  <c:v>5635.61</c:v>
                </c:pt>
                <c:pt idx="519">
                  <c:v>5651.43</c:v>
                </c:pt>
                <c:pt idx="520">
                  <c:v>5652.71</c:v>
                </c:pt>
                <c:pt idx="521">
                  <c:v>5632.6</c:v>
                </c:pt>
                <c:pt idx="522">
                  <c:v>5618.16</c:v>
                </c:pt>
                <c:pt idx="523">
                  <c:v>5626.19</c:v>
                </c:pt>
                <c:pt idx="524">
                  <c:v>5665.04</c:v>
                </c:pt>
                <c:pt idx="525">
                  <c:v>5617.24</c:v>
                </c:pt>
                <c:pt idx="526">
                  <c:v>5655.89</c:v>
                </c:pt>
                <c:pt idx="527">
                  <c:v>5626.51</c:v>
                </c:pt>
                <c:pt idx="528">
                  <c:v>5615.88</c:v>
                </c:pt>
                <c:pt idx="529">
                  <c:v>5614.44</c:v>
                </c:pt>
                <c:pt idx="530">
                  <c:v>5642.33</c:v>
                </c:pt>
                <c:pt idx="531">
                  <c:v>5638.73</c:v>
                </c:pt>
                <c:pt idx="532">
                  <c:v>5622.65</c:v>
                </c:pt>
                <c:pt idx="533">
                  <c:v>5633.57</c:v>
                </c:pt>
                <c:pt idx="534">
                  <c:v>5684.99</c:v>
                </c:pt>
                <c:pt idx="535">
                  <c:v>5634.6</c:v>
                </c:pt>
                <c:pt idx="536">
                  <c:v>5636.48</c:v>
                </c:pt>
                <c:pt idx="537">
                  <c:v>5647.32</c:v>
                </c:pt>
                <c:pt idx="538">
                  <c:v>5658.75</c:v>
                </c:pt>
                <c:pt idx="539">
                  <c:v>5653.95</c:v>
                </c:pt>
                <c:pt idx="540">
                  <c:v>5657.13</c:v>
                </c:pt>
                <c:pt idx="541">
                  <c:v>5589.26</c:v>
                </c:pt>
                <c:pt idx="542">
                  <c:v>5638.62</c:v>
                </c:pt>
                <c:pt idx="543">
                  <c:v>5621.9</c:v>
                </c:pt>
                <c:pt idx="544">
                  <c:v>5601.08</c:v>
                </c:pt>
                <c:pt idx="545">
                  <c:v>5633.93</c:v>
                </c:pt>
                <c:pt idx="546">
                  <c:v>5614.98</c:v>
                </c:pt>
                <c:pt idx="547">
                  <c:v>5662.86</c:v>
                </c:pt>
                <c:pt idx="548">
                  <c:v>5681.62</c:v>
                </c:pt>
                <c:pt idx="549">
                  <c:v>5625.14</c:v>
                </c:pt>
                <c:pt idx="550">
                  <c:v>5629.42</c:v>
                </c:pt>
                <c:pt idx="551">
                  <c:v>5636.55</c:v>
                </c:pt>
                <c:pt idx="552">
                  <c:v>5641.16</c:v>
                </c:pt>
                <c:pt idx="553">
                  <c:v>5605.04</c:v>
                </c:pt>
                <c:pt idx="554">
                  <c:v>5627.15</c:v>
                </c:pt>
                <c:pt idx="555">
                  <c:v>5559.78</c:v>
                </c:pt>
                <c:pt idx="556">
                  <c:v>5652.66</c:v>
                </c:pt>
                <c:pt idx="557">
                  <c:v>5639.92</c:v>
                </c:pt>
                <c:pt idx="558">
                  <c:v>5627.24</c:v>
                </c:pt>
                <c:pt idx="559">
                  <c:v>5638.74</c:v>
                </c:pt>
                <c:pt idx="560">
                  <c:v>5641.45</c:v>
                </c:pt>
                <c:pt idx="561">
                  <c:v>5661.74</c:v>
                </c:pt>
                <c:pt idx="562">
                  <c:v>5658.47</c:v>
                </c:pt>
                <c:pt idx="563">
                  <c:v>5653.42</c:v>
                </c:pt>
                <c:pt idx="564">
                  <c:v>5645.8</c:v>
                </c:pt>
                <c:pt idx="565">
                  <c:v>5662.15</c:v>
                </c:pt>
                <c:pt idx="566">
                  <c:v>5674.18</c:v>
                </c:pt>
                <c:pt idx="567">
                  <c:v>5716.57</c:v>
                </c:pt>
                <c:pt idx="568">
                  <c:v>5620.68</c:v>
                </c:pt>
                <c:pt idx="569">
                  <c:v>5661.69</c:v>
                </c:pt>
                <c:pt idx="570">
                  <c:v>5669.31</c:v>
                </c:pt>
                <c:pt idx="571">
                  <c:v>5658.48</c:v>
                </c:pt>
                <c:pt idx="572">
                  <c:v>5645.38</c:v>
                </c:pt>
                <c:pt idx="573">
                  <c:v>5629.28</c:v>
                </c:pt>
                <c:pt idx="574">
                  <c:v>5630.78</c:v>
                </c:pt>
                <c:pt idx="575">
                  <c:v>5608.73</c:v>
                </c:pt>
                <c:pt idx="576">
                  <c:v>5619.18</c:v>
                </c:pt>
                <c:pt idx="577">
                  <c:v>5640.09</c:v>
                </c:pt>
                <c:pt idx="578">
                  <c:v>5618.3</c:v>
                </c:pt>
                <c:pt idx="579">
                  <c:v>5626.52</c:v>
                </c:pt>
                <c:pt idx="580">
                  <c:v>5653.87</c:v>
                </c:pt>
                <c:pt idx="581">
                  <c:v>5674.28</c:v>
                </c:pt>
                <c:pt idx="582">
                  <c:v>5641.45</c:v>
                </c:pt>
                <c:pt idx="583">
                  <c:v>5618.46</c:v>
                </c:pt>
                <c:pt idx="584">
                  <c:v>5623.08</c:v>
                </c:pt>
                <c:pt idx="585">
                  <c:v>5652.76</c:v>
                </c:pt>
                <c:pt idx="586">
                  <c:v>5667.49</c:v>
                </c:pt>
                <c:pt idx="587">
                  <c:v>5621.47</c:v>
                </c:pt>
                <c:pt idx="588">
                  <c:v>5658.06</c:v>
                </c:pt>
                <c:pt idx="589">
                  <c:v>5633.54</c:v>
                </c:pt>
                <c:pt idx="590">
                  <c:v>5623.66</c:v>
                </c:pt>
                <c:pt idx="591">
                  <c:v>5654.27</c:v>
                </c:pt>
                <c:pt idx="592">
                  <c:v>5635.56</c:v>
                </c:pt>
                <c:pt idx="593">
                  <c:v>5630.86</c:v>
                </c:pt>
                <c:pt idx="594">
                  <c:v>5631.53</c:v>
                </c:pt>
                <c:pt idx="595">
                  <c:v>5715.9</c:v>
                </c:pt>
                <c:pt idx="596">
                  <c:v>5613.32</c:v>
                </c:pt>
                <c:pt idx="597">
                  <c:v>5641.49</c:v>
                </c:pt>
                <c:pt idx="598">
                  <c:v>5651.39</c:v>
                </c:pt>
                <c:pt idx="599">
                  <c:v>5660.85</c:v>
                </c:pt>
                <c:pt idx="600">
                  <c:v>5412.05</c:v>
                </c:pt>
                <c:pt idx="601">
                  <c:v>5419.28</c:v>
                </c:pt>
                <c:pt idx="602">
                  <c:v>5414.5</c:v>
                </c:pt>
                <c:pt idx="603">
                  <c:v>5278.82</c:v>
                </c:pt>
                <c:pt idx="604">
                  <c:v>5280.68</c:v>
                </c:pt>
                <c:pt idx="605">
                  <c:v>5364.55</c:v>
                </c:pt>
                <c:pt idx="606">
                  <c:v>5307.39</c:v>
                </c:pt>
                <c:pt idx="607">
                  <c:v>5289.82</c:v>
                </c:pt>
                <c:pt idx="608">
                  <c:v>5386.52</c:v>
                </c:pt>
                <c:pt idx="609">
                  <c:v>5384.53</c:v>
                </c:pt>
                <c:pt idx="610">
                  <c:v>5413.66</c:v>
                </c:pt>
                <c:pt idx="611">
                  <c:v>5368.41</c:v>
                </c:pt>
                <c:pt idx="612">
                  <c:v>5397.6</c:v>
                </c:pt>
                <c:pt idx="613">
                  <c:v>5369.8</c:v>
                </c:pt>
                <c:pt idx="614">
                  <c:v>5436.82</c:v>
                </c:pt>
                <c:pt idx="615">
                  <c:v>5412.72</c:v>
                </c:pt>
                <c:pt idx="616">
                  <c:v>5374.24</c:v>
                </c:pt>
                <c:pt idx="617">
                  <c:v>5436.72</c:v>
                </c:pt>
                <c:pt idx="618">
                  <c:v>5413.97</c:v>
                </c:pt>
                <c:pt idx="619">
                  <c:v>5396.71</c:v>
                </c:pt>
                <c:pt idx="620">
                  <c:v>5394.89</c:v>
                </c:pt>
                <c:pt idx="621">
                  <c:v>5388.31</c:v>
                </c:pt>
                <c:pt idx="622">
                  <c:v>5418.16</c:v>
                </c:pt>
                <c:pt idx="623">
                  <c:v>5416.9</c:v>
                </c:pt>
                <c:pt idx="624">
                  <c:v>5381.55</c:v>
                </c:pt>
                <c:pt idx="625">
                  <c:v>5399.87</c:v>
                </c:pt>
                <c:pt idx="626">
                  <c:v>5433.24</c:v>
                </c:pt>
                <c:pt idx="627">
                  <c:v>5413.77</c:v>
                </c:pt>
                <c:pt idx="628">
                  <c:v>5433.42</c:v>
                </c:pt>
                <c:pt idx="629">
                  <c:v>5396.97</c:v>
                </c:pt>
                <c:pt idx="630">
                  <c:v>5376.95</c:v>
                </c:pt>
                <c:pt idx="631">
                  <c:v>5374.34</c:v>
                </c:pt>
                <c:pt idx="632">
                  <c:v>5409.84</c:v>
                </c:pt>
                <c:pt idx="633">
                  <c:v>5443.03</c:v>
                </c:pt>
                <c:pt idx="634">
                  <c:v>5404.14</c:v>
                </c:pt>
                <c:pt idx="635">
                  <c:v>5369.88</c:v>
                </c:pt>
                <c:pt idx="636">
                  <c:v>5187.41</c:v>
                </c:pt>
                <c:pt idx="637">
                  <c:v>5335.23</c:v>
                </c:pt>
                <c:pt idx="638">
                  <c:v>5350.15</c:v>
                </c:pt>
                <c:pt idx="639">
                  <c:v>5402.14</c:v>
                </c:pt>
                <c:pt idx="640">
                  <c:v>5362.83</c:v>
                </c:pt>
                <c:pt idx="641">
                  <c:v>5442.28</c:v>
                </c:pt>
                <c:pt idx="642">
                  <c:v>5100.42</c:v>
                </c:pt>
                <c:pt idx="643">
                  <c:v>5407.68</c:v>
                </c:pt>
                <c:pt idx="644">
                  <c:v>5358.61</c:v>
                </c:pt>
                <c:pt idx="645">
                  <c:v>5428.45</c:v>
                </c:pt>
                <c:pt idx="646">
                  <c:v>5389.54</c:v>
                </c:pt>
                <c:pt idx="647">
                  <c:v>5403.07</c:v>
                </c:pt>
                <c:pt idx="648">
                  <c:v>5276.21</c:v>
                </c:pt>
                <c:pt idx="649">
                  <c:v>5436.88</c:v>
                </c:pt>
                <c:pt idx="650">
                  <c:v>5385.58</c:v>
                </c:pt>
                <c:pt idx="651">
                  <c:v>5426.96</c:v>
                </c:pt>
                <c:pt idx="652">
                  <c:v>5407.49</c:v>
                </c:pt>
                <c:pt idx="653">
                  <c:v>5352.08</c:v>
                </c:pt>
                <c:pt idx="654">
                  <c:v>5443.08</c:v>
                </c:pt>
                <c:pt idx="655">
                  <c:v>5372.13</c:v>
                </c:pt>
                <c:pt idx="656">
                  <c:v>2899.12</c:v>
                </c:pt>
                <c:pt idx="657">
                  <c:v>5341.35</c:v>
                </c:pt>
                <c:pt idx="658">
                  <c:v>5289.55</c:v>
                </c:pt>
                <c:pt idx="659">
                  <c:v>5369.31</c:v>
                </c:pt>
                <c:pt idx="660">
                  <c:v>5389.32</c:v>
                </c:pt>
                <c:pt idx="661">
                  <c:v>5362.94</c:v>
                </c:pt>
                <c:pt idx="662">
                  <c:v>5343.17</c:v>
                </c:pt>
                <c:pt idx="663">
                  <c:v>5394.24</c:v>
                </c:pt>
                <c:pt idx="664">
                  <c:v>5373.13</c:v>
                </c:pt>
                <c:pt idx="665">
                  <c:v>5423.78</c:v>
                </c:pt>
                <c:pt idx="666">
                  <c:v>5402.59</c:v>
                </c:pt>
                <c:pt idx="667">
                  <c:v>5420.13</c:v>
                </c:pt>
                <c:pt idx="668">
                  <c:v>5407.85</c:v>
                </c:pt>
                <c:pt idx="669">
                  <c:v>5390.48</c:v>
                </c:pt>
                <c:pt idx="670">
                  <c:v>5337.36</c:v>
                </c:pt>
                <c:pt idx="671">
                  <c:v>5443.39</c:v>
                </c:pt>
                <c:pt idx="672">
                  <c:v>5378.13</c:v>
                </c:pt>
                <c:pt idx="673">
                  <c:v>5423.16</c:v>
                </c:pt>
                <c:pt idx="674">
                  <c:v>5104.62</c:v>
                </c:pt>
                <c:pt idx="675">
                  <c:v>5373.23</c:v>
                </c:pt>
                <c:pt idx="676">
                  <c:v>5364.16</c:v>
                </c:pt>
                <c:pt idx="677">
                  <c:v>5337.86</c:v>
                </c:pt>
                <c:pt idx="678">
                  <c:v>5398.71</c:v>
                </c:pt>
                <c:pt idx="679">
                  <c:v>5372.27</c:v>
                </c:pt>
                <c:pt idx="680">
                  <c:v>5387.56</c:v>
                </c:pt>
                <c:pt idx="681">
                  <c:v>5441.1</c:v>
                </c:pt>
                <c:pt idx="682">
                  <c:v>5374.81</c:v>
                </c:pt>
                <c:pt idx="683">
                  <c:v>5418.68</c:v>
                </c:pt>
                <c:pt idx="684">
                  <c:v>5372.48</c:v>
                </c:pt>
                <c:pt idx="685">
                  <c:v>5425.96</c:v>
                </c:pt>
                <c:pt idx="686">
                  <c:v>5388.51</c:v>
                </c:pt>
                <c:pt idx="687">
                  <c:v>5163.21</c:v>
                </c:pt>
                <c:pt idx="688">
                  <c:v>5317.08</c:v>
                </c:pt>
                <c:pt idx="689">
                  <c:v>5422.18</c:v>
                </c:pt>
                <c:pt idx="690">
                  <c:v>5434.71</c:v>
                </c:pt>
                <c:pt idx="691">
                  <c:v>5378.8</c:v>
                </c:pt>
                <c:pt idx="692">
                  <c:v>5384.73</c:v>
                </c:pt>
                <c:pt idx="693">
                  <c:v>5401.18</c:v>
                </c:pt>
                <c:pt idx="694">
                  <c:v>5384.03</c:v>
                </c:pt>
                <c:pt idx="695">
                  <c:v>5339.58</c:v>
                </c:pt>
                <c:pt idx="696">
                  <c:v>5355.2</c:v>
                </c:pt>
                <c:pt idx="697">
                  <c:v>5390.79</c:v>
                </c:pt>
                <c:pt idx="698">
                  <c:v>5348.49</c:v>
                </c:pt>
                <c:pt idx="699">
                  <c:v>5349.68</c:v>
                </c:pt>
                <c:pt idx="700">
                  <c:v>5414.93</c:v>
                </c:pt>
                <c:pt idx="701">
                  <c:v>5413.94</c:v>
                </c:pt>
                <c:pt idx="702">
                  <c:v>5002.52</c:v>
                </c:pt>
                <c:pt idx="703">
                  <c:v>5351.85</c:v>
                </c:pt>
                <c:pt idx="704">
                  <c:v>5386.21</c:v>
                </c:pt>
                <c:pt idx="705">
                  <c:v>5427.2</c:v>
                </c:pt>
                <c:pt idx="706">
                  <c:v>5390.7</c:v>
                </c:pt>
                <c:pt idx="707">
                  <c:v>5393.12</c:v>
                </c:pt>
                <c:pt idx="708">
                  <c:v>5350.88</c:v>
                </c:pt>
                <c:pt idx="709">
                  <c:v>5559.78</c:v>
                </c:pt>
                <c:pt idx="710">
                  <c:v>5359.44</c:v>
                </c:pt>
                <c:pt idx="711">
                  <c:v>5406.32</c:v>
                </c:pt>
                <c:pt idx="712">
                  <c:v>5425.45</c:v>
                </c:pt>
                <c:pt idx="713">
                  <c:v>4898.31</c:v>
                </c:pt>
                <c:pt idx="714">
                  <c:v>5416.96</c:v>
                </c:pt>
                <c:pt idx="715">
                  <c:v>5440.38</c:v>
                </c:pt>
                <c:pt idx="716">
                  <c:v>5389.24</c:v>
                </c:pt>
                <c:pt idx="717">
                  <c:v>5369.35</c:v>
                </c:pt>
                <c:pt idx="718">
                  <c:v>5391.9</c:v>
                </c:pt>
                <c:pt idx="719">
                  <c:v>5420.58</c:v>
                </c:pt>
                <c:pt idx="720">
                  <c:v>5411.03</c:v>
                </c:pt>
                <c:pt idx="721">
                  <c:v>5268.3</c:v>
                </c:pt>
                <c:pt idx="722">
                  <c:v>5376.8</c:v>
                </c:pt>
                <c:pt idx="723">
                  <c:v>5408.42</c:v>
                </c:pt>
                <c:pt idx="724">
                  <c:v>5391.7</c:v>
                </c:pt>
                <c:pt idx="725">
                  <c:v>5383.18</c:v>
                </c:pt>
                <c:pt idx="726">
                  <c:v>5392.95</c:v>
                </c:pt>
                <c:pt idx="727">
                  <c:v>5419.46</c:v>
                </c:pt>
                <c:pt idx="728">
                  <c:v>5383.01</c:v>
                </c:pt>
                <c:pt idx="729">
                  <c:v>5437.67</c:v>
                </c:pt>
                <c:pt idx="730">
                  <c:v>5422.63</c:v>
                </c:pt>
                <c:pt idx="731">
                  <c:v>5333.14</c:v>
                </c:pt>
                <c:pt idx="732">
                  <c:v>5449.15</c:v>
                </c:pt>
                <c:pt idx="733">
                  <c:v>5370.46</c:v>
                </c:pt>
                <c:pt idx="734">
                  <c:v>5279.24</c:v>
                </c:pt>
                <c:pt idx="735">
                  <c:v>5434.2</c:v>
                </c:pt>
                <c:pt idx="736">
                  <c:v>5399.31</c:v>
                </c:pt>
                <c:pt idx="737">
                  <c:v>5428.09</c:v>
                </c:pt>
                <c:pt idx="738">
                  <c:v>5399.02</c:v>
                </c:pt>
                <c:pt idx="739">
                  <c:v>5439.91</c:v>
                </c:pt>
                <c:pt idx="740">
                  <c:v>5304.8</c:v>
                </c:pt>
                <c:pt idx="741">
                  <c:v>5373.44</c:v>
                </c:pt>
                <c:pt idx="742">
                  <c:v>5393</c:v>
                </c:pt>
                <c:pt idx="743">
                  <c:v>5391.97</c:v>
                </c:pt>
                <c:pt idx="744">
                  <c:v>5431.51</c:v>
                </c:pt>
                <c:pt idx="745">
                  <c:v>5438.18</c:v>
                </c:pt>
                <c:pt idx="746">
                  <c:v>5292</c:v>
                </c:pt>
                <c:pt idx="747">
                  <c:v>5332.95</c:v>
                </c:pt>
                <c:pt idx="748">
                  <c:v>5388.49</c:v>
                </c:pt>
                <c:pt idx="749">
                  <c:v>5399.54</c:v>
                </c:pt>
                <c:pt idx="750">
                  <c:v>5398.03</c:v>
                </c:pt>
                <c:pt idx="751">
                  <c:v>5382.42</c:v>
                </c:pt>
                <c:pt idx="752">
                  <c:v>5421.4</c:v>
                </c:pt>
                <c:pt idx="753">
                  <c:v>5382.83</c:v>
                </c:pt>
                <c:pt idx="754">
                  <c:v>5199.88</c:v>
                </c:pt>
                <c:pt idx="755">
                  <c:v>5405.17</c:v>
                </c:pt>
                <c:pt idx="756">
                  <c:v>1130.55</c:v>
                </c:pt>
                <c:pt idx="757">
                  <c:v>5406.23</c:v>
                </c:pt>
                <c:pt idx="758">
                  <c:v>5358.95</c:v>
                </c:pt>
                <c:pt idx="759">
                  <c:v>5464.67</c:v>
                </c:pt>
                <c:pt idx="760">
                  <c:v>5340.52</c:v>
                </c:pt>
                <c:pt idx="761">
                  <c:v>5363.29</c:v>
                </c:pt>
                <c:pt idx="762">
                  <c:v>5368.78</c:v>
                </c:pt>
                <c:pt idx="763">
                  <c:v>5411</c:v>
                </c:pt>
                <c:pt idx="764">
                  <c:v>5374.17</c:v>
                </c:pt>
                <c:pt idx="765">
                  <c:v>5224.27</c:v>
                </c:pt>
                <c:pt idx="766">
                  <c:v>5392.4</c:v>
                </c:pt>
                <c:pt idx="767">
                  <c:v>5415.27</c:v>
                </c:pt>
                <c:pt idx="768">
                  <c:v>5426.15</c:v>
                </c:pt>
                <c:pt idx="769">
                  <c:v>5429.61</c:v>
                </c:pt>
                <c:pt idx="770">
                  <c:v>5354.17</c:v>
                </c:pt>
                <c:pt idx="771">
                  <c:v>5389.1</c:v>
                </c:pt>
                <c:pt idx="772">
                  <c:v>5423.53</c:v>
                </c:pt>
                <c:pt idx="773">
                  <c:v>5418.64</c:v>
                </c:pt>
                <c:pt idx="774">
                  <c:v>5423.18</c:v>
                </c:pt>
                <c:pt idx="775">
                  <c:v>5411.32</c:v>
                </c:pt>
                <c:pt idx="776">
                  <c:v>5358.82</c:v>
                </c:pt>
                <c:pt idx="777">
                  <c:v>5140.46</c:v>
                </c:pt>
                <c:pt idx="778">
                  <c:v>5344.71</c:v>
                </c:pt>
                <c:pt idx="779">
                  <c:v>5363.02</c:v>
                </c:pt>
                <c:pt idx="780">
                  <c:v>5005.74</c:v>
                </c:pt>
                <c:pt idx="781">
                  <c:v>5419.64</c:v>
                </c:pt>
                <c:pt idx="782">
                  <c:v>5401.16</c:v>
                </c:pt>
                <c:pt idx="783">
                  <c:v>5445.5</c:v>
                </c:pt>
                <c:pt idx="784">
                  <c:v>5443.6</c:v>
                </c:pt>
                <c:pt idx="785">
                  <c:v>5407.41</c:v>
                </c:pt>
                <c:pt idx="786">
                  <c:v>5357.69</c:v>
                </c:pt>
                <c:pt idx="787">
                  <c:v>5384.42</c:v>
                </c:pt>
                <c:pt idx="788">
                  <c:v>5332.26</c:v>
                </c:pt>
                <c:pt idx="789">
                  <c:v>5430.64</c:v>
                </c:pt>
                <c:pt idx="790">
                  <c:v>5415.45</c:v>
                </c:pt>
                <c:pt idx="791">
                  <c:v>5427.19</c:v>
                </c:pt>
                <c:pt idx="792">
                  <c:v>5784.96</c:v>
                </c:pt>
                <c:pt idx="793">
                  <c:v>5389</c:v>
                </c:pt>
                <c:pt idx="794">
                  <c:v>5338.76</c:v>
                </c:pt>
                <c:pt idx="795">
                  <c:v>5383.65</c:v>
                </c:pt>
                <c:pt idx="796">
                  <c:v>5322.81</c:v>
                </c:pt>
                <c:pt idx="797">
                  <c:v>5395.95</c:v>
                </c:pt>
                <c:pt idx="798">
                  <c:v>5421.48</c:v>
                </c:pt>
                <c:pt idx="799">
                  <c:v>473.41</c:v>
                </c:pt>
                <c:pt idx="800">
                  <c:v>11216.82</c:v>
                </c:pt>
                <c:pt idx="801">
                  <c:v>11022.96</c:v>
                </c:pt>
                <c:pt idx="802">
                  <c:v>10988.72</c:v>
                </c:pt>
                <c:pt idx="803">
                  <c:v>13099.43</c:v>
                </c:pt>
                <c:pt idx="804">
                  <c:v>5627.14</c:v>
                </c:pt>
                <c:pt idx="805">
                  <c:v>10741.54</c:v>
                </c:pt>
                <c:pt idx="806">
                  <c:v>8079.99</c:v>
                </c:pt>
                <c:pt idx="807">
                  <c:v>8824.94</c:v>
                </c:pt>
                <c:pt idx="808">
                  <c:v>9899.44</c:v>
                </c:pt>
                <c:pt idx="809">
                  <c:v>10445.71</c:v>
                </c:pt>
                <c:pt idx="810">
                  <c:v>8612.55</c:v>
                </c:pt>
                <c:pt idx="811">
                  <c:v>10655.68</c:v>
                </c:pt>
                <c:pt idx="812">
                  <c:v>10653.71</c:v>
                </c:pt>
                <c:pt idx="813">
                  <c:v>11674.22</c:v>
                </c:pt>
                <c:pt idx="814">
                  <c:v>10087.02</c:v>
                </c:pt>
                <c:pt idx="815">
                  <c:v>8469.44</c:v>
                </c:pt>
                <c:pt idx="816">
                  <c:v>12267.74</c:v>
                </c:pt>
                <c:pt idx="817">
                  <c:v>13367.01</c:v>
                </c:pt>
                <c:pt idx="818">
                  <c:v>13830.05</c:v>
                </c:pt>
                <c:pt idx="819">
                  <c:v>7689.74</c:v>
                </c:pt>
                <c:pt idx="820">
                  <c:v>9774.01</c:v>
                </c:pt>
                <c:pt idx="821">
                  <c:v>12145.09</c:v>
                </c:pt>
                <c:pt idx="822">
                  <c:v>10957.65</c:v>
                </c:pt>
                <c:pt idx="823">
                  <c:v>8391.17</c:v>
                </c:pt>
                <c:pt idx="824">
                  <c:v>11186.69</c:v>
                </c:pt>
                <c:pt idx="825">
                  <c:v>11792.07</c:v>
                </c:pt>
                <c:pt idx="826">
                  <c:v>11747.54</c:v>
                </c:pt>
                <c:pt idx="827">
                  <c:v>11958.49</c:v>
                </c:pt>
                <c:pt idx="828">
                  <c:v>13225.2</c:v>
                </c:pt>
                <c:pt idx="829">
                  <c:v>7688.91</c:v>
                </c:pt>
                <c:pt idx="830">
                  <c:v>11498.65</c:v>
                </c:pt>
                <c:pt idx="831">
                  <c:v>11930.32</c:v>
                </c:pt>
                <c:pt idx="832">
                  <c:v>9427.76</c:v>
                </c:pt>
                <c:pt idx="833">
                  <c:v>10513.53</c:v>
                </c:pt>
                <c:pt idx="834">
                  <c:v>9902.65</c:v>
                </c:pt>
                <c:pt idx="835">
                  <c:v>10148.92</c:v>
                </c:pt>
                <c:pt idx="836">
                  <c:v>11511.25</c:v>
                </c:pt>
                <c:pt idx="837">
                  <c:v>10919.49</c:v>
                </c:pt>
                <c:pt idx="838">
                  <c:v>10309.72</c:v>
                </c:pt>
                <c:pt idx="839">
                  <c:v>10648.17</c:v>
                </c:pt>
                <c:pt idx="840">
                  <c:v>9599.16</c:v>
                </c:pt>
                <c:pt idx="841">
                  <c:v>11934.63</c:v>
                </c:pt>
                <c:pt idx="842">
                  <c:v>10783.27</c:v>
                </c:pt>
                <c:pt idx="843">
                  <c:v>10711.79</c:v>
                </c:pt>
                <c:pt idx="844">
                  <c:v>9642.15</c:v>
                </c:pt>
                <c:pt idx="845">
                  <c:v>12052.46</c:v>
                </c:pt>
                <c:pt idx="846">
                  <c:v>6728.35</c:v>
                </c:pt>
                <c:pt idx="847">
                  <c:v>7913.62</c:v>
                </c:pt>
                <c:pt idx="848">
                  <c:v>2503.88</c:v>
                </c:pt>
                <c:pt idx="849">
                  <c:v>13068.02</c:v>
                </c:pt>
                <c:pt idx="850">
                  <c:v>12750.28</c:v>
                </c:pt>
                <c:pt idx="851">
                  <c:v>9510.46</c:v>
                </c:pt>
                <c:pt idx="852">
                  <c:v>11185.79</c:v>
                </c:pt>
                <c:pt idx="853">
                  <c:v>11552.48</c:v>
                </c:pt>
                <c:pt idx="854">
                  <c:v>12000.05</c:v>
                </c:pt>
                <c:pt idx="855">
                  <c:v>6698.13</c:v>
                </c:pt>
                <c:pt idx="856">
                  <c:v>11301.87</c:v>
                </c:pt>
                <c:pt idx="857">
                  <c:v>11848.22</c:v>
                </c:pt>
                <c:pt idx="858">
                  <c:v>8199.58</c:v>
                </c:pt>
                <c:pt idx="859">
                  <c:v>10134.84</c:v>
                </c:pt>
                <c:pt idx="860">
                  <c:v>9057.51</c:v>
                </c:pt>
                <c:pt idx="861">
                  <c:v>6770.12</c:v>
                </c:pt>
                <c:pt idx="862">
                  <c:v>7362.18</c:v>
                </c:pt>
                <c:pt idx="863">
                  <c:v>12476.3</c:v>
                </c:pt>
                <c:pt idx="864">
                  <c:v>11402.26</c:v>
                </c:pt>
                <c:pt idx="865">
                  <c:v>13940.67</c:v>
                </c:pt>
                <c:pt idx="866">
                  <c:v>13082.04</c:v>
                </c:pt>
                <c:pt idx="867">
                  <c:v>10892.45</c:v>
                </c:pt>
                <c:pt idx="868">
                  <c:v>11807.84</c:v>
                </c:pt>
                <c:pt idx="869">
                  <c:v>9821.57</c:v>
                </c:pt>
                <c:pt idx="870">
                  <c:v>13220.01</c:v>
                </c:pt>
                <c:pt idx="871">
                  <c:v>11875.94</c:v>
                </c:pt>
                <c:pt idx="872">
                  <c:v>11597.99</c:v>
                </c:pt>
                <c:pt idx="873">
                  <c:v>9338.17</c:v>
                </c:pt>
                <c:pt idx="874">
                  <c:v>4450.42</c:v>
                </c:pt>
                <c:pt idx="875">
                  <c:v>6296.4</c:v>
                </c:pt>
                <c:pt idx="876">
                  <c:v>6250.41</c:v>
                </c:pt>
                <c:pt idx="877">
                  <c:v>8219.18</c:v>
                </c:pt>
                <c:pt idx="878">
                  <c:v>12914.66</c:v>
                </c:pt>
                <c:pt idx="879">
                  <c:v>9028.01</c:v>
                </c:pt>
                <c:pt idx="880">
                  <c:v>9931.47</c:v>
                </c:pt>
                <c:pt idx="881">
                  <c:v>13594.15</c:v>
                </c:pt>
                <c:pt idx="882">
                  <c:v>11190.45</c:v>
                </c:pt>
                <c:pt idx="883">
                  <c:v>11931.19</c:v>
                </c:pt>
                <c:pt idx="884">
                  <c:v>11628.36</c:v>
                </c:pt>
                <c:pt idx="885">
                  <c:v>10310.36</c:v>
                </c:pt>
                <c:pt idx="886">
                  <c:v>8022.15</c:v>
                </c:pt>
                <c:pt idx="887">
                  <c:v>7335.66</c:v>
                </c:pt>
                <c:pt idx="888">
                  <c:v>4894.6</c:v>
                </c:pt>
                <c:pt idx="889">
                  <c:v>11846.25</c:v>
                </c:pt>
                <c:pt idx="890">
                  <c:v>5918.67</c:v>
                </c:pt>
                <c:pt idx="891">
                  <c:v>11426.43</c:v>
                </c:pt>
                <c:pt idx="892">
                  <c:v>10445.43</c:v>
                </c:pt>
                <c:pt idx="893">
                  <c:v>10920.35</c:v>
                </c:pt>
                <c:pt idx="894">
                  <c:v>11194.07</c:v>
                </c:pt>
                <c:pt idx="895">
                  <c:v>7588.65</c:v>
                </c:pt>
                <c:pt idx="896">
                  <c:v>7831.82</c:v>
                </c:pt>
                <c:pt idx="897">
                  <c:v>11888.27</c:v>
                </c:pt>
                <c:pt idx="898">
                  <c:v>10842.11</c:v>
                </c:pt>
                <c:pt idx="899">
                  <c:v>10402.86</c:v>
                </c:pt>
                <c:pt idx="900">
                  <c:v>12045.16</c:v>
                </c:pt>
                <c:pt idx="901">
                  <c:v>8893.52</c:v>
                </c:pt>
                <c:pt idx="902">
                  <c:v>12596.65</c:v>
                </c:pt>
                <c:pt idx="903">
                  <c:v>11725.87</c:v>
                </c:pt>
                <c:pt idx="904">
                  <c:v>10375.39</c:v>
                </c:pt>
                <c:pt idx="905">
                  <c:v>11830.7</c:v>
                </c:pt>
                <c:pt idx="906">
                  <c:v>7684.6</c:v>
                </c:pt>
                <c:pt idx="907">
                  <c:v>9826.87</c:v>
                </c:pt>
                <c:pt idx="908">
                  <c:v>6133.12</c:v>
                </c:pt>
                <c:pt idx="909">
                  <c:v>7308.82</c:v>
                </c:pt>
                <c:pt idx="910">
                  <c:v>9649.64</c:v>
                </c:pt>
                <c:pt idx="911">
                  <c:v>9471.29</c:v>
                </c:pt>
                <c:pt idx="912">
                  <c:v>12151.51</c:v>
                </c:pt>
                <c:pt idx="913">
                  <c:v>12159.79</c:v>
                </c:pt>
                <c:pt idx="914">
                  <c:v>10652.33</c:v>
                </c:pt>
                <c:pt idx="915">
                  <c:v>6688.48</c:v>
                </c:pt>
                <c:pt idx="916">
                  <c:v>10759.58</c:v>
                </c:pt>
                <c:pt idx="917">
                  <c:v>7168.55</c:v>
                </c:pt>
                <c:pt idx="918">
                  <c:v>10822.98</c:v>
                </c:pt>
                <c:pt idx="919">
                  <c:v>11697.17</c:v>
                </c:pt>
                <c:pt idx="920">
                  <c:v>6844.42</c:v>
                </c:pt>
                <c:pt idx="921">
                  <c:v>7796.96</c:v>
                </c:pt>
                <c:pt idx="922">
                  <c:v>14072.17</c:v>
                </c:pt>
                <c:pt idx="923">
                  <c:v>10072.48</c:v>
                </c:pt>
                <c:pt idx="924">
                  <c:v>12032.11</c:v>
                </c:pt>
                <c:pt idx="925">
                  <c:v>14198.08</c:v>
                </c:pt>
                <c:pt idx="926">
                  <c:v>12770.34</c:v>
                </c:pt>
                <c:pt idx="927">
                  <c:v>13969.5</c:v>
                </c:pt>
                <c:pt idx="928">
                  <c:v>11212.27</c:v>
                </c:pt>
                <c:pt idx="929">
                  <c:v>12478</c:v>
                </c:pt>
                <c:pt idx="930">
                  <c:v>8925.71</c:v>
                </c:pt>
                <c:pt idx="931">
                  <c:v>12387.71</c:v>
                </c:pt>
                <c:pt idx="932">
                  <c:v>12171.84</c:v>
                </c:pt>
                <c:pt idx="933">
                  <c:v>9474.31</c:v>
                </c:pt>
                <c:pt idx="934">
                  <c:v>7001.91</c:v>
                </c:pt>
                <c:pt idx="935">
                  <c:v>11065.07</c:v>
                </c:pt>
                <c:pt idx="936">
                  <c:v>10298.6</c:v>
                </c:pt>
                <c:pt idx="937">
                  <c:v>12376.7</c:v>
                </c:pt>
                <c:pt idx="938">
                  <c:v>12733.71</c:v>
                </c:pt>
                <c:pt idx="939">
                  <c:v>8040.12</c:v>
                </c:pt>
                <c:pt idx="940">
                  <c:v>10785.41</c:v>
                </c:pt>
                <c:pt idx="941">
                  <c:v>13025.77</c:v>
                </c:pt>
                <c:pt idx="942">
                  <c:v>12311.85</c:v>
                </c:pt>
                <c:pt idx="943">
                  <c:v>12840.25</c:v>
                </c:pt>
                <c:pt idx="944">
                  <c:v>13078.54</c:v>
                </c:pt>
                <c:pt idx="945">
                  <c:v>8502.75</c:v>
                </c:pt>
                <c:pt idx="946">
                  <c:v>9128.36</c:v>
                </c:pt>
                <c:pt idx="947">
                  <c:v>11786.45</c:v>
                </c:pt>
                <c:pt idx="948">
                  <c:v>13936.78</c:v>
                </c:pt>
                <c:pt idx="949">
                  <c:v>12880.7</c:v>
                </c:pt>
                <c:pt idx="950">
                  <c:v>9795.79</c:v>
                </c:pt>
                <c:pt idx="951">
                  <c:v>13227.54</c:v>
                </c:pt>
                <c:pt idx="952">
                  <c:v>12142.47</c:v>
                </c:pt>
                <c:pt idx="953">
                  <c:v>12070.52</c:v>
                </c:pt>
                <c:pt idx="954">
                  <c:v>7571.07</c:v>
                </c:pt>
                <c:pt idx="955">
                  <c:v>8131.27</c:v>
                </c:pt>
                <c:pt idx="956">
                  <c:v>12810.02</c:v>
                </c:pt>
                <c:pt idx="957">
                  <c:v>10878.11</c:v>
                </c:pt>
                <c:pt idx="958">
                  <c:v>13704.13</c:v>
                </c:pt>
                <c:pt idx="959">
                  <c:v>12322.21</c:v>
                </c:pt>
                <c:pt idx="960">
                  <c:v>10033</c:v>
                </c:pt>
                <c:pt idx="961">
                  <c:v>10333.04</c:v>
                </c:pt>
                <c:pt idx="962">
                  <c:v>11435.85</c:v>
                </c:pt>
                <c:pt idx="963">
                  <c:v>12305.63</c:v>
                </c:pt>
                <c:pt idx="964">
                  <c:v>9792.7</c:v>
                </c:pt>
                <c:pt idx="965">
                  <c:v>12484.62</c:v>
                </c:pt>
                <c:pt idx="966">
                  <c:v>12207.13</c:v>
                </c:pt>
                <c:pt idx="967">
                  <c:v>8279.01</c:v>
                </c:pt>
                <c:pt idx="968">
                  <c:v>11955.91</c:v>
                </c:pt>
                <c:pt idx="969">
                  <c:v>11461.99</c:v>
                </c:pt>
                <c:pt idx="970">
                  <c:v>13240.55</c:v>
                </c:pt>
                <c:pt idx="971">
                  <c:v>9993.98</c:v>
                </c:pt>
                <c:pt idx="972">
                  <c:v>10565.44</c:v>
                </c:pt>
                <c:pt idx="973">
                  <c:v>11356.29</c:v>
                </c:pt>
                <c:pt idx="974">
                  <c:v>13305.2</c:v>
                </c:pt>
                <c:pt idx="975">
                  <c:v>12597.4</c:v>
                </c:pt>
                <c:pt idx="976">
                  <c:v>9780.55</c:v>
                </c:pt>
                <c:pt idx="977">
                  <c:v>8536.04</c:v>
                </c:pt>
                <c:pt idx="978">
                  <c:v>10110.11</c:v>
                </c:pt>
                <c:pt idx="979">
                  <c:v>12788.02</c:v>
                </c:pt>
                <c:pt idx="980">
                  <c:v>11551.56</c:v>
                </c:pt>
                <c:pt idx="981">
                  <c:v>9192.6</c:v>
                </c:pt>
                <c:pt idx="982">
                  <c:v>11233.55</c:v>
                </c:pt>
                <c:pt idx="983">
                  <c:v>13690.44</c:v>
                </c:pt>
                <c:pt idx="984">
                  <c:v>13646.75</c:v>
                </c:pt>
                <c:pt idx="985">
                  <c:v>12577.41</c:v>
                </c:pt>
                <c:pt idx="986">
                  <c:v>12236.82</c:v>
                </c:pt>
                <c:pt idx="987">
                  <c:v>12724.95</c:v>
                </c:pt>
                <c:pt idx="988">
                  <c:v>7459.21</c:v>
                </c:pt>
                <c:pt idx="989">
                  <c:v>2853.03</c:v>
                </c:pt>
                <c:pt idx="990">
                  <c:v>12074.6</c:v>
                </c:pt>
                <c:pt idx="991">
                  <c:v>11318</c:v>
                </c:pt>
                <c:pt idx="992">
                  <c:v>12036.37</c:v>
                </c:pt>
                <c:pt idx="993">
                  <c:v>10234.1</c:v>
                </c:pt>
                <c:pt idx="994">
                  <c:v>3664.32</c:v>
                </c:pt>
                <c:pt idx="995">
                  <c:v>8551.28</c:v>
                </c:pt>
                <c:pt idx="996">
                  <c:v>10421.98</c:v>
                </c:pt>
                <c:pt idx="997">
                  <c:v>11041.85</c:v>
                </c:pt>
                <c:pt idx="998">
                  <c:v>9894.54</c:v>
                </c:pt>
                <c:pt idx="999">
                  <c:v>10334.03</c:v>
                </c:pt>
                <c:pt idx="1000">
                  <c:v>29801.75</c:v>
                </c:pt>
                <c:pt idx="1001">
                  <c:v>8235</c:v>
                </c:pt>
                <c:pt idx="1002">
                  <c:v>24908.12</c:v>
                </c:pt>
                <c:pt idx="1003">
                  <c:v>37165.9</c:v>
                </c:pt>
                <c:pt idx="1004">
                  <c:v>28217.23</c:v>
                </c:pt>
                <c:pt idx="1005">
                  <c:v>37371.45</c:v>
                </c:pt>
                <c:pt idx="1006">
                  <c:v>19625.48</c:v>
                </c:pt>
                <c:pt idx="1007">
                  <c:v>30752.65</c:v>
                </c:pt>
                <c:pt idx="1008">
                  <c:v>26508.82</c:v>
                </c:pt>
                <c:pt idx="1009">
                  <c:v>36198.73</c:v>
                </c:pt>
                <c:pt idx="1010">
                  <c:v>34661.48</c:v>
                </c:pt>
                <c:pt idx="1011">
                  <c:v>34519.85</c:v>
                </c:pt>
                <c:pt idx="1012">
                  <c:v>29577.55</c:v>
                </c:pt>
                <c:pt idx="1013">
                  <c:v>37327.35</c:v>
                </c:pt>
                <c:pt idx="1014">
                  <c:v>36480.85</c:v>
                </c:pt>
                <c:pt idx="1015">
                  <c:v>5683.92</c:v>
                </c:pt>
                <c:pt idx="1016">
                  <c:v>23759.26</c:v>
                </c:pt>
                <c:pt idx="1017">
                  <c:v>35192.38</c:v>
                </c:pt>
                <c:pt idx="1018">
                  <c:v>32238.96</c:v>
                </c:pt>
                <c:pt idx="1019">
                  <c:v>31307.25</c:v>
                </c:pt>
                <c:pt idx="1020">
                  <c:v>35135.48</c:v>
                </c:pt>
                <c:pt idx="1021">
                  <c:v>36784.98</c:v>
                </c:pt>
                <c:pt idx="1022">
                  <c:v>36983.85</c:v>
                </c:pt>
                <c:pt idx="1023">
                  <c:v>28301.84</c:v>
                </c:pt>
                <c:pt idx="1024">
                  <c:v>37865.8</c:v>
                </c:pt>
                <c:pt idx="1025">
                  <c:v>36704.44</c:v>
                </c:pt>
                <c:pt idx="1026">
                  <c:v>36973.85</c:v>
                </c:pt>
                <c:pt idx="1027">
                  <c:v>36992.91</c:v>
                </c:pt>
                <c:pt idx="1028">
                  <c:v>19711.26</c:v>
                </c:pt>
                <c:pt idx="1029">
                  <c:v>38215.15</c:v>
                </c:pt>
                <c:pt idx="1030">
                  <c:v>34418.99</c:v>
                </c:pt>
                <c:pt idx="1031">
                  <c:v>35693.17</c:v>
                </c:pt>
                <c:pt idx="1032">
                  <c:v>35894.63</c:v>
                </c:pt>
                <c:pt idx="1033">
                  <c:v>32660.77</c:v>
                </c:pt>
                <c:pt idx="1034">
                  <c:v>26778.33</c:v>
                </c:pt>
                <c:pt idx="1035">
                  <c:v>36284.07</c:v>
                </c:pt>
                <c:pt idx="1036">
                  <c:v>8806.95</c:v>
                </c:pt>
                <c:pt idx="1037">
                  <c:v>16887.48</c:v>
                </c:pt>
                <c:pt idx="1038">
                  <c:v>36373.41</c:v>
                </c:pt>
                <c:pt idx="1039">
                  <c:v>31901.04</c:v>
                </c:pt>
                <c:pt idx="1040">
                  <c:v>31748.33</c:v>
                </c:pt>
                <c:pt idx="1041">
                  <c:v>36996.38</c:v>
                </c:pt>
                <c:pt idx="1042">
                  <c:v>31432.01</c:v>
                </c:pt>
                <c:pt idx="1043">
                  <c:v>33473.57</c:v>
                </c:pt>
                <c:pt idx="1044">
                  <c:v>30798.76</c:v>
                </c:pt>
                <c:pt idx="1045">
                  <c:v>36054.1</c:v>
                </c:pt>
                <c:pt idx="1046">
                  <c:v>24285.93</c:v>
                </c:pt>
                <c:pt idx="1047">
                  <c:v>37489.38</c:v>
                </c:pt>
                <c:pt idx="1048">
                  <c:v>36360.91</c:v>
                </c:pt>
                <c:pt idx="1049">
                  <c:v>34656.56</c:v>
                </c:pt>
                <c:pt idx="1050">
                  <c:v>33458.05</c:v>
                </c:pt>
                <c:pt idx="1051">
                  <c:v>32001.78</c:v>
                </c:pt>
                <c:pt idx="1052">
                  <c:v>14002.92</c:v>
                </c:pt>
                <c:pt idx="1053">
                  <c:v>36344.31</c:v>
                </c:pt>
                <c:pt idx="1054">
                  <c:v>17456.26</c:v>
                </c:pt>
                <c:pt idx="1055">
                  <c:v>22243.29</c:v>
                </c:pt>
                <c:pt idx="1056">
                  <c:v>33010.51</c:v>
                </c:pt>
                <c:pt idx="1057">
                  <c:v>38157.47</c:v>
                </c:pt>
                <c:pt idx="1058">
                  <c:v>33406.46</c:v>
                </c:pt>
                <c:pt idx="1059">
                  <c:v>27285.35</c:v>
                </c:pt>
                <c:pt idx="1060">
                  <c:v>33540.67</c:v>
                </c:pt>
                <c:pt idx="1061">
                  <c:v>11252.16</c:v>
                </c:pt>
                <c:pt idx="1062">
                  <c:v>31843.77</c:v>
                </c:pt>
                <c:pt idx="1063">
                  <c:v>34620.75</c:v>
                </c:pt>
                <c:pt idx="1064">
                  <c:v>26175.72</c:v>
                </c:pt>
                <c:pt idx="1065">
                  <c:v>33725.73</c:v>
                </c:pt>
                <c:pt idx="1066">
                  <c:v>25627.34</c:v>
                </c:pt>
                <c:pt idx="1067">
                  <c:v>32670.42</c:v>
                </c:pt>
                <c:pt idx="1068">
                  <c:v>27906.96</c:v>
                </c:pt>
                <c:pt idx="1069">
                  <c:v>25649.6</c:v>
                </c:pt>
                <c:pt idx="1070">
                  <c:v>17664.47</c:v>
                </c:pt>
                <c:pt idx="1071">
                  <c:v>15934.06</c:v>
                </c:pt>
                <c:pt idx="1072">
                  <c:v>36396.51</c:v>
                </c:pt>
                <c:pt idx="1073">
                  <c:v>32592.15</c:v>
                </c:pt>
                <c:pt idx="1074">
                  <c:v>9138.05</c:v>
                </c:pt>
                <c:pt idx="1075">
                  <c:v>31308.49</c:v>
                </c:pt>
                <c:pt idx="1076">
                  <c:v>16385.65</c:v>
                </c:pt>
                <c:pt idx="1077">
                  <c:v>34695.21</c:v>
                </c:pt>
                <c:pt idx="1078">
                  <c:v>20832.06</c:v>
                </c:pt>
                <c:pt idx="1079">
                  <c:v>25724.55</c:v>
                </c:pt>
                <c:pt idx="1080">
                  <c:v>1020.95</c:v>
                </c:pt>
                <c:pt idx="1081">
                  <c:v>36076.25</c:v>
                </c:pt>
                <c:pt idx="1082">
                  <c:v>35033.68</c:v>
                </c:pt>
                <c:pt idx="1083">
                  <c:v>36123.51</c:v>
                </c:pt>
                <c:pt idx="1084">
                  <c:v>10897.16</c:v>
                </c:pt>
                <c:pt idx="1085">
                  <c:v>37223.92</c:v>
                </c:pt>
                <c:pt idx="1086">
                  <c:v>25245.35</c:v>
                </c:pt>
                <c:pt idx="1087">
                  <c:v>31072.57</c:v>
                </c:pt>
                <c:pt idx="1088">
                  <c:v>31157.07</c:v>
                </c:pt>
                <c:pt idx="1089">
                  <c:v>35879.99</c:v>
                </c:pt>
                <c:pt idx="1090">
                  <c:v>37785.05</c:v>
                </c:pt>
                <c:pt idx="1091">
                  <c:v>36606.78</c:v>
                </c:pt>
                <c:pt idx="1092">
                  <c:v>30445.11</c:v>
                </c:pt>
                <c:pt idx="1093">
                  <c:v>36529.33</c:v>
                </c:pt>
                <c:pt idx="1094">
                  <c:v>37272.11</c:v>
                </c:pt>
                <c:pt idx="1095">
                  <c:v>1266.7</c:v>
                </c:pt>
                <c:pt idx="1096">
                  <c:v>32382.04</c:v>
                </c:pt>
                <c:pt idx="1097">
                  <c:v>12125.22</c:v>
                </c:pt>
                <c:pt idx="1098">
                  <c:v>26673.72</c:v>
                </c:pt>
                <c:pt idx="1099">
                  <c:v>285.56</c:v>
                </c:pt>
                <c:pt idx="1100">
                  <c:v>26770.69</c:v>
                </c:pt>
                <c:pt idx="1101">
                  <c:v>22477.48</c:v>
                </c:pt>
                <c:pt idx="1102">
                  <c:v>35735.88</c:v>
                </c:pt>
                <c:pt idx="1103">
                  <c:v>9862.67</c:v>
                </c:pt>
                <c:pt idx="1104">
                  <c:v>36375.1</c:v>
                </c:pt>
                <c:pt idx="1105">
                  <c:v>18509.51</c:v>
                </c:pt>
                <c:pt idx="1106">
                  <c:v>5186.09</c:v>
                </c:pt>
                <c:pt idx="1107">
                  <c:v>29160.54</c:v>
                </c:pt>
                <c:pt idx="1108">
                  <c:v>26129.23</c:v>
                </c:pt>
                <c:pt idx="1109">
                  <c:v>35090.09</c:v>
                </c:pt>
                <c:pt idx="1110">
                  <c:v>30150.94</c:v>
                </c:pt>
                <c:pt idx="1111">
                  <c:v>37689.34</c:v>
                </c:pt>
                <c:pt idx="1112">
                  <c:v>36749.88</c:v>
                </c:pt>
                <c:pt idx="1113">
                  <c:v>34683.26</c:v>
                </c:pt>
                <c:pt idx="1114">
                  <c:v>33564.42</c:v>
                </c:pt>
                <c:pt idx="1115">
                  <c:v>5837.83</c:v>
                </c:pt>
                <c:pt idx="1116">
                  <c:v>18643.07</c:v>
                </c:pt>
                <c:pt idx="1117">
                  <c:v>37350.79</c:v>
                </c:pt>
                <c:pt idx="1118">
                  <c:v>32834</c:v>
                </c:pt>
                <c:pt idx="1119">
                  <c:v>36108.27</c:v>
                </c:pt>
                <c:pt idx="1120">
                  <c:v>19804.75</c:v>
                </c:pt>
                <c:pt idx="1121">
                  <c:v>32197.51</c:v>
                </c:pt>
                <c:pt idx="1122">
                  <c:v>32292.11</c:v>
                </c:pt>
                <c:pt idx="1123">
                  <c:v>34785.29</c:v>
                </c:pt>
                <c:pt idx="1124">
                  <c:v>33091.49</c:v>
                </c:pt>
                <c:pt idx="1125">
                  <c:v>17565.73</c:v>
                </c:pt>
                <c:pt idx="1126">
                  <c:v>23324.95</c:v>
                </c:pt>
                <c:pt idx="1127">
                  <c:v>33440.58</c:v>
                </c:pt>
                <c:pt idx="1128">
                  <c:v>9603.63</c:v>
                </c:pt>
                <c:pt idx="1129">
                  <c:v>19883.3</c:v>
                </c:pt>
                <c:pt idx="1130">
                  <c:v>27238.24</c:v>
                </c:pt>
                <c:pt idx="1131">
                  <c:v>23161.37</c:v>
                </c:pt>
                <c:pt idx="1132">
                  <c:v>21813.74</c:v>
                </c:pt>
                <c:pt idx="1133">
                  <c:v>33268.36</c:v>
                </c:pt>
                <c:pt idx="1134">
                  <c:v>32819.46</c:v>
                </c:pt>
                <c:pt idx="1135">
                  <c:v>29022.71</c:v>
                </c:pt>
                <c:pt idx="1136">
                  <c:v>36372.84</c:v>
                </c:pt>
                <c:pt idx="1137">
                  <c:v>32592.46</c:v>
                </c:pt>
                <c:pt idx="1138">
                  <c:v>36845.12</c:v>
                </c:pt>
                <c:pt idx="1139">
                  <c:v>33897.41</c:v>
                </c:pt>
                <c:pt idx="1140">
                  <c:v>22929.42</c:v>
                </c:pt>
                <c:pt idx="1141">
                  <c:v>26919.44</c:v>
                </c:pt>
                <c:pt idx="1142">
                  <c:v>33971.99</c:v>
                </c:pt>
                <c:pt idx="1143">
                  <c:v>35232.26</c:v>
                </c:pt>
                <c:pt idx="1144">
                  <c:v>32405.39</c:v>
                </c:pt>
                <c:pt idx="1145">
                  <c:v>33776.93</c:v>
                </c:pt>
                <c:pt idx="1146">
                  <c:v>6072.28</c:v>
                </c:pt>
                <c:pt idx="1147">
                  <c:v>32835.01</c:v>
                </c:pt>
                <c:pt idx="1148">
                  <c:v>31499.3</c:v>
                </c:pt>
                <c:pt idx="1149">
                  <c:v>24344.1</c:v>
                </c:pt>
                <c:pt idx="1150">
                  <c:v>26009.74</c:v>
                </c:pt>
                <c:pt idx="1151">
                  <c:v>26296.91</c:v>
                </c:pt>
                <c:pt idx="1152">
                  <c:v>27240.32</c:v>
                </c:pt>
                <c:pt idx="1153">
                  <c:v>24458.86</c:v>
                </c:pt>
                <c:pt idx="1154">
                  <c:v>24532.58</c:v>
                </c:pt>
                <c:pt idx="1155">
                  <c:v>257.69</c:v>
                </c:pt>
                <c:pt idx="1156">
                  <c:v>23799.06</c:v>
                </c:pt>
                <c:pt idx="1157">
                  <c:v>35500.63</c:v>
                </c:pt>
                <c:pt idx="1158">
                  <c:v>35456.91</c:v>
                </c:pt>
                <c:pt idx="1159">
                  <c:v>28314.77</c:v>
                </c:pt>
                <c:pt idx="1160">
                  <c:v>31971.03</c:v>
                </c:pt>
                <c:pt idx="1161">
                  <c:v>35902.64</c:v>
                </c:pt>
                <c:pt idx="1162">
                  <c:v>30491.33</c:v>
                </c:pt>
                <c:pt idx="1163">
                  <c:v>32077.48</c:v>
                </c:pt>
                <c:pt idx="1164">
                  <c:v>35431.44</c:v>
                </c:pt>
                <c:pt idx="1165">
                  <c:v>30021.25</c:v>
                </c:pt>
                <c:pt idx="1166">
                  <c:v>15984.9</c:v>
                </c:pt>
                <c:pt idx="1167">
                  <c:v>19989.28</c:v>
                </c:pt>
                <c:pt idx="1168">
                  <c:v>9716.07</c:v>
                </c:pt>
                <c:pt idx="1169">
                  <c:v>26317.5</c:v>
                </c:pt>
                <c:pt idx="1170">
                  <c:v>33294.5</c:v>
                </c:pt>
                <c:pt idx="1171">
                  <c:v>36261.53</c:v>
                </c:pt>
                <c:pt idx="1172">
                  <c:v>35534.96</c:v>
                </c:pt>
                <c:pt idx="1173">
                  <c:v>37904.99</c:v>
                </c:pt>
                <c:pt idx="1174">
                  <c:v>37043.42</c:v>
                </c:pt>
                <c:pt idx="1175">
                  <c:v>36677.98</c:v>
                </c:pt>
                <c:pt idx="1176">
                  <c:v>4574.54</c:v>
                </c:pt>
                <c:pt idx="1177">
                  <c:v>4569.53</c:v>
                </c:pt>
                <c:pt idx="1178">
                  <c:v>32442.3</c:v>
                </c:pt>
                <c:pt idx="1179">
                  <c:v>11595.44</c:v>
                </c:pt>
                <c:pt idx="1180">
                  <c:v>27576.87</c:v>
                </c:pt>
                <c:pt idx="1181">
                  <c:v>35364.98</c:v>
                </c:pt>
                <c:pt idx="1182">
                  <c:v>31055.21</c:v>
                </c:pt>
                <c:pt idx="1183">
                  <c:v>35185.19</c:v>
                </c:pt>
                <c:pt idx="1184">
                  <c:v>20802.06</c:v>
                </c:pt>
                <c:pt idx="1185">
                  <c:v>35698.85</c:v>
                </c:pt>
                <c:pt idx="1186">
                  <c:v>37252.81</c:v>
                </c:pt>
                <c:pt idx="1187">
                  <c:v>32283.95</c:v>
                </c:pt>
                <c:pt idx="1188">
                  <c:v>19429.07</c:v>
                </c:pt>
                <c:pt idx="1189">
                  <c:v>33650.79</c:v>
                </c:pt>
                <c:pt idx="1190">
                  <c:v>34145.46</c:v>
                </c:pt>
                <c:pt idx="1191">
                  <c:v>13198.61</c:v>
                </c:pt>
                <c:pt idx="1192">
                  <c:v>34343.45</c:v>
                </c:pt>
                <c:pt idx="1193">
                  <c:v>33901.93</c:v>
                </c:pt>
                <c:pt idx="1194">
                  <c:v>15739.4</c:v>
                </c:pt>
                <c:pt idx="1195">
                  <c:v>32896.77</c:v>
                </c:pt>
                <c:pt idx="1196">
                  <c:v>34092.04</c:v>
                </c:pt>
                <c:pt idx="1197">
                  <c:v>23115.54</c:v>
                </c:pt>
                <c:pt idx="1198">
                  <c:v>17782.96</c:v>
                </c:pt>
                <c:pt idx="1199">
                  <c:v>15690.21</c:v>
                </c:pt>
                <c:pt idx="1200">
                  <c:v>27069.85</c:v>
                </c:pt>
                <c:pt idx="1201">
                  <c:v>25995.95</c:v>
                </c:pt>
                <c:pt idx="1202">
                  <c:v>26183.08</c:v>
                </c:pt>
                <c:pt idx="1203">
                  <c:v>39440.3</c:v>
                </c:pt>
                <c:pt idx="1204">
                  <c:v>3648.18</c:v>
                </c:pt>
                <c:pt idx="1205">
                  <c:v>38023.52</c:v>
                </c:pt>
                <c:pt idx="1206">
                  <c:v>30353.9</c:v>
                </c:pt>
                <c:pt idx="1207">
                  <c:v>24026.25</c:v>
                </c:pt>
                <c:pt idx="1208">
                  <c:v>29369.75</c:v>
                </c:pt>
                <c:pt idx="1209">
                  <c:v>35000.04</c:v>
                </c:pt>
                <c:pt idx="1210">
                  <c:v>27524.91</c:v>
                </c:pt>
                <c:pt idx="1211">
                  <c:v>33978.48</c:v>
                </c:pt>
                <c:pt idx="1212">
                  <c:v>32289.25</c:v>
                </c:pt>
                <c:pt idx="1213">
                  <c:v>36017.88</c:v>
                </c:pt>
                <c:pt idx="1214">
                  <c:v>36712.43</c:v>
                </c:pt>
                <c:pt idx="1215">
                  <c:v>64.98</c:v>
                </c:pt>
                <c:pt idx="1216">
                  <c:v>29217.98</c:v>
                </c:pt>
                <c:pt idx="1217">
                  <c:v>36123.62</c:v>
                </c:pt>
                <c:pt idx="1218">
                  <c:v>36019.07</c:v>
                </c:pt>
                <c:pt idx="1219">
                  <c:v>33799.49</c:v>
                </c:pt>
                <c:pt idx="1220">
                  <c:v>25402.87</c:v>
                </c:pt>
                <c:pt idx="1221">
                  <c:v>36370.01</c:v>
                </c:pt>
                <c:pt idx="1222">
                  <c:v>33292.19</c:v>
                </c:pt>
                <c:pt idx="1223">
                  <c:v>25169</c:v>
                </c:pt>
                <c:pt idx="1224">
                  <c:v>22859.71</c:v>
                </c:pt>
                <c:pt idx="1225">
                  <c:v>38148.04</c:v>
                </c:pt>
                <c:pt idx="1226">
                  <c:v>33619.92</c:v>
                </c:pt>
                <c:pt idx="1227">
                  <c:v>33988.82</c:v>
                </c:pt>
                <c:pt idx="1228">
                  <c:v>21495.36</c:v>
                </c:pt>
                <c:pt idx="1229">
                  <c:v>32909.54</c:v>
                </c:pt>
                <c:pt idx="1230">
                  <c:v>31551.69</c:v>
                </c:pt>
                <c:pt idx="1231">
                  <c:v>32627.72</c:v>
                </c:pt>
                <c:pt idx="1232">
                  <c:v>32101.91</c:v>
                </c:pt>
                <c:pt idx="1233">
                  <c:v>23743.85</c:v>
                </c:pt>
                <c:pt idx="1234">
                  <c:v>6245.45</c:v>
                </c:pt>
                <c:pt idx="1235">
                  <c:v>35780.82</c:v>
                </c:pt>
                <c:pt idx="1236">
                  <c:v>26143.74</c:v>
                </c:pt>
                <c:pt idx="1237">
                  <c:v>26165.57</c:v>
                </c:pt>
                <c:pt idx="1238">
                  <c:v>25434.18</c:v>
                </c:pt>
                <c:pt idx="1239">
                  <c:v>26181.77</c:v>
                </c:pt>
                <c:pt idx="1240">
                  <c:v>6279.65</c:v>
                </c:pt>
                <c:pt idx="1241">
                  <c:v>37127.84</c:v>
                </c:pt>
                <c:pt idx="1242">
                  <c:v>31226.02</c:v>
                </c:pt>
                <c:pt idx="1243">
                  <c:v>162.34</c:v>
                </c:pt>
                <c:pt idx="1244">
                  <c:v>35631.24</c:v>
                </c:pt>
                <c:pt idx="1245">
                  <c:v>30220.67</c:v>
                </c:pt>
                <c:pt idx="1246">
                  <c:v>21471.22</c:v>
                </c:pt>
                <c:pt idx="1247">
                  <c:v>24585.4</c:v>
                </c:pt>
                <c:pt idx="1248">
                  <c:v>264.43</c:v>
                </c:pt>
                <c:pt idx="1249">
                  <c:v>31603.21</c:v>
                </c:pt>
                <c:pt idx="1250">
                  <c:v>31790.99</c:v>
                </c:pt>
                <c:pt idx="1251">
                  <c:v>25910.84</c:v>
                </c:pt>
                <c:pt idx="1252">
                  <c:v>35627.06</c:v>
                </c:pt>
                <c:pt idx="1253">
                  <c:v>32530.86</c:v>
                </c:pt>
                <c:pt idx="1254">
                  <c:v>22172.97</c:v>
                </c:pt>
                <c:pt idx="1255">
                  <c:v>28252.67</c:v>
                </c:pt>
                <c:pt idx="1256">
                  <c:v>29641.25</c:v>
                </c:pt>
                <c:pt idx="1257">
                  <c:v>37830.27</c:v>
                </c:pt>
                <c:pt idx="1258">
                  <c:v>36353.51</c:v>
                </c:pt>
                <c:pt idx="1259">
                  <c:v>28300.57</c:v>
                </c:pt>
                <c:pt idx="1260">
                  <c:v>34402.7</c:v>
                </c:pt>
                <c:pt idx="1261">
                  <c:v>1032.05</c:v>
                </c:pt>
                <c:pt idx="1262">
                  <c:v>22656.29</c:v>
                </c:pt>
                <c:pt idx="1263">
                  <c:v>36749.22</c:v>
                </c:pt>
                <c:pt idx="1264">
                  <c:v>7753.62</c:v>
                </c:pt>
                <c:pt idx="1265">
                  <c:v>36237.76</c:v>
                </c:pt>
                <c:pt idx="1266">
                  <c:v>35901.26</c:v>
                </c:pt>
                <c:pt idx="1267">
                  <c:v>20819.47</c:v>
                </c:pt>
                <c:pt idx="1268">
                  <c:v>31903.58</c:v>
                </c:pt>
                <c:pt idx="1269">
                  <c:v>11178.02</c:v>
                </c:pt>
                <c:pt idx="1270">
                  <c:v>19968.26</c:v>
                </c:pt>
                <c:pt idx="1271">
                  <c:v>16938.78</c:v>
                </c:pt>
                <c:pt idx="1272">
                  <c:v>34071.66</c:v>
                </c:pt>
                <c:pt idx="1273">
                  <c:v>31642.54</c:v>
                </c:pt>
                <c:pt idx="1274">
                  <c:v>11451.37</c:v>
                </c:pt>
                <c:pt idx="1275">
                  <c:v>13331.09</c:v>
                </c:pt>
                <c:pt idx="1276">
                  <c:v>12126.5</c:v>
                </c:pt>
                <c:pt idx="1277">
                  <c:v>35114.33</c:v>
                </c:pt>
                <c:pt idx="1278">
                  <c:v>35236.55</c:v>
                </c:pt>
                <c:pt idx="1279">
                  <c:v>28799</c:v>
                </c:pt>
                <c:pt idx="1280">
                  <c:v>24108.42</c:v>
                </c:pt>
                <c:pt idx="1281">
                  <c:v>36155.3</c:v>
                </c:pt>
                <c:pt idx="1282">
                  <c:v>10245.6</c:v>
                </c:pt>
                <c:pt idx="1283">
                  <c:v>32752.68</c:v>
                </c:pt>
                <c:pt idx="1284">
                  <c:v>17092.57</c:v>
                </c:pt>
                <c:pt idx="1285">
                  <c:v>38762.31</c:v>
                </c:pt>
                <c:pt idx="1286">
                  <c:v>21803.99</c:v>
                </c:pt>
                <c:pt idx="1287">
                  <c:v>25865.24</c:v>
                </c:pt>
                <c:pt idx="1288">
                  <c:v>30322.39</c:v>
                </c:pt>
                <c:pt idx="1289">
                  <c:v>35815.55</c:v>
                </c:pt>
                <c:pt idx="1290">
                  <c:v>35719.85</c:v>
                </c:pt>
                <c:pt idx="1291">
                  <c:v>33028.55</c:v>
                </c:pt>
                <c:pt idx="1292">
                  <c:v>28138.92</c:v>
                </c:pt>
                <c:pt idx="1293">
                  <c:v>37658.66</c:v>
                </c:pt>
                <c:pt idx="1294">
                  <c:v>35748.85</c:v>
                </c:pt>
                <c:pt idx="1295">
                  <c:v>1073.21</c:v>
                </c:pt>
                <c:pt idx="1296">
                  <c:v>26496.69</c:v>
                </c:pt>
                <c:pt idx="1297">
                  <c:v>5281.91</c:v>
                </c:pt>
                <c:pt idx="1298">
                  <c:v>24845.2</c:v>
                </c:pt>
                <c:pt idx="1299">
                  <c:v>82.12</c:v>
                </c:pt>
                <c:pt idx="1300">
                  <c:v>15482.4</c:v>
                </c:pt>
                <c:pt idx="1301">
                  <c:v>19679.6</c:v>
                </c:pt>
                <c:pt idx="1302">
                  <c:v>35915.48</c:v>
                </c:pt>
                <c:pt idx="1303">
                  <c:v>2957.45</c:v>
                </c:pt>
                <c:pt idx="1304">
                  <c:v>32095.59</c:v>
                </c:pt>
                <c:pt idx="1305">
                  <c:v>12220.12</c:v>
                </c:pt>
                <c:pt idx="1306">
                  <c:v>10288.49</c:v>
                </c:pt>
                <c:pt idx="1307">
                  <c:v>30593.67</c:v>
                </c:pt>
                <c:pt idx="1308">
                  <c:v>25524.89</c:v>
                </c:pt>
                <c:pt idx="1309">
                  <c:v>14345.27</c:v>
                </c:pt>
                <c:pt idx="1310">
                  <c:v>1044.4</c:v>
                </c:pt>
                <c:pt idx="1311">
                  <c:v>35544.82</c:v>
                </c:pt>
                <c:pt idx="1312">
                  <c:v>23167.65</c:v>
                </c:pt>
                <c:pt idx="1313">
                  <c:v>30227</c:v>
                </c:pt>
                <c:pt idx="1314">
                  <c:v>23806.15</c:v>
                </c:pt>
                <c:pt idx="1315">
                  <c:v>347.4</c:v>
                </c:pt>
                <c:pt idx="1316">
                  <c:v>31999.21</c:v>
                </c:pt>
                <c:pt idx="1317">
                  <c:v>33669.55</c:v>
                </c:pt>
                <c:pt idx="1318">
                  <c:v>33459.11</c:v>
                </c:pt>
                <c:pt idx="1319">
                  <c:v>30579.65</c:v>
                </c:pt>
                <c:pt idx="1320">
                  <c:v>18445</c:v>
                </c:pt>
                <c:pt idx="1321">
                  <c:v>21465.05</c:v>
                </c:pt>
                <c:pt idx="1322">
                  <c:v>38247.98</c:v>
                </c:pt>
                <c:pt idx="1323">
                  <c:v>31979.89</c:v>
                </c:pt>
                <c:pt idx="1324">
                  <c:v>36456.63</c:v>
                </c:pt>
                <c:pt idx="1325">
                  <c:v>32593.24</c:v>
                </c:pt>
                <c:pt idx="1326">
                  <c:v>24878.43</c:v>
                </c:pt>
                <c:pt idx="1327">
                  <c:v>38123.06</c:v>
                </c:pt>
                <c:pt idx="1328">
                  <c:v>1603.39</c:v>
                </c:pt>
                <c:pt idx="1329">
                  <c:v>32845.31</c:v>
                </c:pt>
                <c:pt idx="1330">
                  <c:v>18857.76</c:v>
                </c:pt>
                <c:pt idx="1331">
                  <c:v>20208.74</c:v>
                </c:pt>
                <c:pt idx="1332">
                  <c:v>13414.8</c:v>
                </c:pt>
                <c:pt idx="1333">
                  <c:v>34632.38</c:v>
                </c:pt>
                <c:pt idx="1334">
                  <c:v>32272.04</c:v>
                </c:pt>
                <c:pt idx="1335">
                  <c:v>20545.85</c:v>
                </c:pt>
                <c:pt idx="1336">
                  <c:v>33945.96</c:v>
                </c:pt>
                <c:pt idx="1337">
                  <c:v>1929.99</c:v>
                </c:pt>
                <c:pt idx="1338">
                  <c:v>13316.52</c:v>
                </c:pt>
                <c:pt idx="1339">
                  <c:v>25562.75</c:v>
                </c:pt>
                <c:pt idx="1340">
                  <c:v>31504.97</c:v>
                </c:pt>
                <c:pt idx="1341">
                  <c:v>12851.46</c:v>
                </c:pt>
                <c:pt idx="1342">
                  <c:v>37623.78</c:v>
                </c:pt>
                <c:pt idx="1343">
                  <c:v>38822.31</c:v>
                </c:pt>
                <c:pt idx="1344">
                  <c:v>36159.8</c:v>
                </c:pt>
                <c:pt idx="1345">
                  <c:v>32117.91</c:v>
                </c:pt>
                <c:pt idx="1346">
                  <c:v>20761.4</c:v>
                </c:pt>
                <c:pt idx="1347">
                  <c:v>33824</c:v>
                </c:pt>
                <c:pt idx="1348">
                  <c:v>34971.09</c:v>
                </c:pt>
                <c:pt idx="1349">
                  <c:v>31953.19</c:v>
                </c:pt>
                <c:pt idx="1350">
                  <c:v>18063.84</c:v>
                </c:pt>
                <c:pt idx="1351">
                  <c:v>25036.49</c:v>
                </c:pt>
                <c:pt idx="1352">
                  <c:v>36119.1</c:v>
                </c:pt>
                <c:pt idx="1353">
                  <c:v>10064.81</c:v>
                </c:pt>
                <c:pt idx="1354">
                  <c:v>27980.08</c:v>
                </c:pt>
                <c:pt idx="1355">
                  <c:v>9848.93</c:v>
                </c:pt>
                <c:pt idx="1356">
                  <c:v>36111.76</c:v>
                </c:pt>
                <c:pt idx="1357">
                  <c:v>35268.42</c:v>
                </c:pt>
                <c:pt idx="1358">
                  <c:v>36059.91</c:v>
                </c:pt>
                <c:pt idx="1359">
                  <c:v>29150.62</c:v>
                </c:pt>
                <c:pt idx="1360">
                  <c:v>34232.07</c:v>
                </c:pt>
                <c:pt idx="1361">
                  <c:v>28422.62</c:v>
                </c:pt>
                <c:pt idx="1362">
                  <c:v>21977.27</c:v>
                </c:pt>
                <c:pt idx="1363">
                  <c:v>33251.44</c:v>
                </c:pt>
                <c:pt idx="1364">
                  <c:v>34535.53</c:v>
                </c:pt>
                <c:pt idx="1365">
                  <c:v>20498.64</c:v>
                </c:pt>
                <c:pt idx="1366">
                  <c:v>21075.3</c:v>
                </c:pt>
                <c:pt idx="1367">
                  <c:v>34594.94</c:v>
                </c:pt>
                <c:pt idx="1368">
                  <c:v>5709.82</c:v>
                </c:pt>
                <c:pt idx="1369">
                  <c:v>35611.51</c:v>
                </c:pt>
                <c:pt idx="1370">
                  <c:v>31112.26</c:v>
                </c:pt>
                <c:pt idx="1371">
                  <c:v>34154.81</c:v>
                </c:pt>
                <c:pt idx="1372">
                  <c:v>32826.95</c:v>
                </c:pt>
                <c:pt idx="1373">
                  <c:v>33058.47</c:v>
                </c:pt>
                <c:pt idx="1374">
                  <c:v>38683.62</c:v>
                </c:pt>
                <c:pt idx="1375">
                  <c:v>38475.78</c:v>
                </c:pt>
                <c:pt idx="1376">
                  <c:v>32018.66</c:v>
                </c:pt>
                <c:pt idx="1377">
                  <c:v>22571.8</c:v>
                </c:pt>
                <c:pt idx="1378">
                  <c:v>35463.31</c:v>
                </c:pt>
                <c:pt idx="1379">
                  <c:v>31856.12</c:v>
                </c:pt>
                <c:pt idx="1380">
                  <c:v>26694.08</c:v>
                </c:pt>
                <c:pt idx="1381">
                  <c:v>17458.95</c:v>
                </c:pt>
                <c:pt idx="1382">
                  <c:v>35086.02</c:v>
                </c:pt>
                <c:pt idx="1383">
                  <c:v>36032.58</c:v>
                </c:pt>
                <c:pt idx="1384">
                  <c:v>29115.92</c:v>
                </c:pt>
                <c:pt idx="1385">
                  <c:v>36914.14</c:v>
                </c:pt>
                <c:pt idx="1386">
                  <c:v>36620.91</c:v>
                </c:pt>
                <c:pt idx="1387">
                  <c:v>32340.94</c:v>
                </c:pt>
                <c:pt idx="1388">
                  <c:v>262.59</c:v>
                </c:pt>
                <c:pt idx="1389">
                  <c:v>1230.26</c:v>
                </c:pt>
                <c:pt idx="1390">
                  <c:v>32340.49</c:v>
                </c:pt>
                <c:pt idx="1391">
                  <c:v>468.93</c:v>
                </c:pt>
                <c:pt idx="1392">
                  <c:v>35392.83</c:v>
                </c:pt>
                <c:pt idx="1393">
                  <c:v>19027.85</c:v>
                </c:pt>
                <c:pt idx="1394">
                  <c:v>15099.49</c:v>
                </c:pt>
                <c:pt idx="1395">
                  <c:v>14371.42</c:v>
                </c:pt>
                <c:pt idx="1396">
                  <c:v>15334.19</c:v>
                </c:pt>
                <c:pt idx="1397">
                  <c:v>13471.46</c:v>
                </c:pt>
                <c:pt idx="1398">
                  <c:v>23742</c:v>
                </c:pt>
                <c:pt idx="1399">
                  <c:v>10771.55</c:v>
                </c:pt>
                <c:pt idx="1400">
                  <c:v>30222.85</c:v>
                </c:pt>
                <c:pt idx="1401">
                  <c:v>31186.3</c:v>
                </c:pt>
                <c:pt idx="1402">
                  <c:v>24779.43</c:v>
                </c:pt>
                <c:pt idx="1403">
                  <c:v>35367.14</c:v>
                </c:pt>
                <c:pt idx="1404">
                  <c:v>1949.09</c:v>
                </c:pt>
                <c:pt idx="1405">
                  <c:v>26814.7</c:v>
                </c:pt>
                <c:pt idx="1406">
                  <c:v>1955.87</c:v>
                </c:pt>
                <c:pt idx="1407">
                  <c:v>26080.47</c:v>
                </c:pt>
                <c:pt idx="1408">
                  <c:v>6835.65</c:v>
                </c:pt>
                <c:pt idx="1409">
                  <c:v>18301.12</c:v>
                </c:pt>
                <c:pt idx="1410">
                  <c:v>30851.16</c:v>
                </c:pt>
                <c:pt idx="1411">
                  <c:v>26636.24</c:v>
                </c:pt>
                <c:pt idx="1412">
                  <c:v>22232.97</c:v>
                </c:pt>
                <c:pt idx="1413">
                  <c:v>26003.33</c:v>
                </c:pt>
                <c:pt idx="1414">
                  <c:v>30141.48</c:v>
                </c:pt>
                <c:pt idx="1415">
                  <c:v>8403.18</c:v>
                </c:pt>
                <c:pt idx="1416">
                  <c:v>20144.82</c:v>
                </c:pt>
                <c:pt idx="1417">
                  <c:v>35290.34</c:v>
                </c:pt>
                <c:pt idx="1418">
                  <c:v>32767.52</c:v>
                </c:pt>
                <c:pt idx="1419">
                  <c:v>25033.62</c:v>
                </c:pt>
                <c:pt idx="1420">
                  <c:v>31364.86</c:v>
                </c:pt>
                <c:pt idx="1421">
                  <c:v>30293.47</c:v>
                </c:pt>
                <c:pt idx="1422">
                  <c:v>32912.26</c:v>
                </c:pt>
                <c:pt idx="1423">
                  <c:v>31740.94</c:v>
                </c:pt>
                <c:pt idx="1424">
                  <c:v>27184.77</c:v>
                </c:pt>
                <c:pt idx="1425">
                  <c:v>33145.77</c:v>
                </c:pt>
                <c:pt idx="1426">
                  <c:v>29706.87</c:v>
                </c:pt>
                <c:pt idx="1427">
                  <c:v>32436.63</c:v>
                </c:pt>
                <c:pt idx="1428">
                  <c:v>26245.65</c:v>
                </c:pt>
                <c:pt idx="1429">
                  <c:v>33141.14</c:v>
                </c:pt>
                <c:pt idx="1430">
                  <c:v>29284.81</c:v>
                </c:pt>
                <c:pt idx="1431">
                  <c:v>29477.41</c:v>
                </c:pt>
                <c:pt idx="1432">
                  <c:v>30796.92</c:v>
                </c:pt>
                <c:pt idx="1433">
                  <c:v>26647.95</c:v>
                </c:pt>
                <c:pt idx="1434">
                  <c:v>17517.73</c:v>
                </c:pt>
                <c:pt idx="1435">
                  <c:v>34439.88</c:v>
                </c:pt>
                <c:pt idx="1436">
                  <c:v>26253.04</c:v>
                </c:pt>
                <c:pt idx="1437">
                  <c:v>27524.9</c:v>
                </c:pt>
                <c:pt idx="1438">
                  <c:v>30597.57</c:v>
                </c:pt>
                <c:pt idx="1439">
                  <c:v>17499.71</c:v>
                </c:pt>
                <c:pt idx="1440">
                  <c:v>30377.8</c:v>
                </c:pt>
                <c:pt idx="1441">
                  <c:v>35442.62</c:v>
                </c:pt>
                <c:pt idx="1442">
                  <c:v>22794.69</c:v>
                </c:pt>
                <c:pt idx="1443">
                  <c:v>28362.78</c:v>
                </c:pt>
                <c:pt idx="1444">
                  <c:v>21751.89</c:v>
                </c:pt>
                <c:pt idx="1445">
                  <c:v>30358.19</c:v>
                </c:pt>
                <c:pt idx="1446">
                  <c:v>17841.74</c:v>
                </c:pt>
                <c:pt idx="1447">
                  <c:v>19376</c:v>
                </c:pt>
                <c:pt idx="1448">
                  <c:v>15088.24</c:v>
                </c:pt>
                <c:pt idx="1449">
                  <c:v>31929.61</c:v>
                </c:pt>
                <c:pt idx="1450">
                  <c:v>28258.48</c:v>
                </c:pt>
                <c:pt idx="1451">
                  <c:v>26369.18</c:v>
                </c:pt>
                <c:pt idx="1452">
                  <c:v>31675.6</c:v>
                </c:pt>
                <c:pt idx="1453">
                  <c:v>14892.84</c:v>
                </c:pt>
                <c:pt idx="1454">
                  <c:v>28363.18</c:v>
                </c:pt>
                <c:pt idx="1455">
                  <c:v>6808.52</c:v>
                </c:pt>
                <c:pt idx="1456">
                  <c:v>16945.9</c:v>
                </c:pt>
                <c:pt idx="1457">
                  <c:v>7355.56</c:v>
                </c:pt>
                <c:pt idx="1458">
                  <c:v>20212.35</c:v>
                </c:pt>
                <c:pt idx="1459">
                  <c:v>26554.98</c:v>
                </c:pt>
                <c:pt idx="1460">
                  <c:v>286.23</c:v>
                </c:pt>
                <c:pt idx="1461">
                  <c:v>12437.9</c:v>
                </c:pt>
                <c:pt idx="1462">
                  <c:v>21531.19</c:v>
                </c:pt>
                <c:pt idx="1463">
                  <c:v>24767.52</c:v>
                </c:pt>
                <c:pt idx="1464">
                  <c:v>3432.29</c:v>
                </c:pt>
                <c:pt idx="1465">
                  <c:v>30489.07</c:v>
                </c:pt>
                <c:pt idx="1466">
                  <c:v>29277.16</c:v>
                </c:pt>
                <c:pt idx="1467">
                  <c:v>32212.34</c:v>
                </c:pt>
                <c:pt idx="1468">
                  <c:v>18274.5</c:v>
                </c:pt>
                <c:pt idx="1469">
                  <c:v>8544.41</c:v>
                </c:pt>
                <c:pt idx="1470">
                  <c:v>26424.02</c:v>
                </c:pt>
                <c:pt idx="1471">
                  <c:v>33763.38</c:v>
                </c:pt>
                <c:pt idx="1472">
                  <c:v>19014.29</c:v>
                </c:pt>
                <c:pt idx="1473">
                  <c:v>27700.46</c:v>
                </c:pt>
                <c:pt idx="1474">
                  <c:v>1012.7</c:v>
                </c:pt>
                <c:pt idx="1475">
                  <c:v>1642.4</c:v>
                </c:pt>
                <c:pt idx="1476">
                  <c:v>5169.43</c:v>
                </c:pt>
                <c:pt idx="1477">
                  <c:v>647.14</c:v>
                </c:pt>
                <c:pt idx="1478">
                  <c:v>32625.74</c:v>
                </c:pt>
                <c:pt idx="1479">
                  <c:v>8272.78</c:v>
                </c:pt>
                <c:pt idx="1480">
                  <c:v>8041.23</c:v>
                </c:pt>
                <c:pt idx="1481">
                  <c:v>33447.39</c:v>
                </c:pt>
                <c:pt idx="1482">
                  <c:v>30166.7</c:v>
                </c:pt>
                <c:pt idx="1483">
                  <c:v>21947.18</c:v>
                </c:pt>
                <c:pt idx="1484">
                  <c:v>11642.57</c:v>
                </c:pt>
                <c:pt idx="1485">
                  <c:v>29439.06</c:v>
                </c:pt>
                <c:pt idx="1486">
                  <c:v>12757.62</c:v>
                </c:pt>
                <c:pt idx="1487">
                  <c:v>426.57</c:v>
                </c:pt>
                <c:pt idx="1488">
                  <c:v>167.23</c:v>
                </c:pt>
                <c:pt idx="1489">
                  <c:v>27724</c:v>
                </c:pt>
                <c:pt idx="1490">
                  <c:v>31002.66</c:v>
                </c:pt>
                <c:pt idx="1491">
                  <c:v>28839.34</c:v>
                </c:pt>
                <c:pt idx="1492">
                  <c:v>28586.73</c:v>
                </c:pt>
                <c:pt idx="1493">
                  <c:v>31302.62</c:v>
                </c:pt>
                <c:pt idx="1494">
                  <c:v>11188.94</c:v>
                </c:pt>
                <c:pt idx="1495">
                  <c:v>1379.92</c:v>
                </c:pt>
                <c:pt idx="1496">
                  <c:v>2883.36</c:v>
                </c:pt>
                <c:pt idx="1497">
                  <c:v>373.79</c:v>
                </c:pt>
                <c:pt idx="1498">
                  <c:v>10540.25</c:v>
                </c:pt>
                <c:pt idx="1499">
                  <c:v>17487.71</c:v>
                </c:pt>
                <c:pt idx="1500">
                  <c:v>32504.31</c:v>
                </c:pt>
                <c:pt idx="1501">
                  <c:v>27610.4</c:v>
                </c:pt>
                <c:pt idx="1502">
                  <c:v>31965.58</c:v>
                </c:pt>
                <c:pt idx="1503">
                  <c:v>12887.46</c:v>
                </c:pt>
                <c:pt idx="1504">
                  <c:v>14784.89</c:v>
                </c:pt>
                <c:pt idx="1505">
                  <c:v>28942.5</c:v>
                </c:pt>
                <c:pt idx="1506">
                  <c:v>15289.28</c:v>
                </c:pt>
                <c:pt idx="1507">
                  <c:v>6900.95</c:v>
                </c:pt>
                <c:pt idx="1508">
                  <c:v>277.87</c:v>
                </c:pt>
                <c:pt idx="1509">
                  <c:v>21943.75</c:v>
                </c:pt>
                <c:pt idx="1510">
                  <c:v>22870.03</c:v>
                </c:pt>
                <c:pt idx="1511">
                  <c:v>30473.44</c:v>
                </c:pt>
                <c:pt idx="1512">
                  <c:v>32798.4</c:v>
                </c:pt>
                <c:pt idx="1513">
                  <c:v>31921.04</c:v>
                </c:pt>
                <c:pt idx="1514">
                  <c:v>28446.59</c:v>
                </c:pt>
                <c:pt idx="1515">
                  <c:v>1204.95</c:v>
                </c:pt>
                <c:pt idx="1516">
                  <c:v>9391.16</c:v>
                </c:pt>
                <c:pt idx="1517">
                  <c:v>758.99</c:v>
                </c:pt>
                <c:pt idx="1518">
                  <c:v>21185.16</c:v>
                </c:pt>
                <c:pt idx="1519">
                  <c:v>23009.43</c:v>
                </c:pt>
                <c:pt idx="1520">
                  <c:v>10456.76</c:v>
                </c:pt>
                <c:pt idx="1521">
                  <c:v>26102.64</c:v>
                </c:pt>
                <c:pt idx="1522">
                  <c:v>29271.82</c:v>
                </c:pt>
                <c:pt idx="1523">
                  <c:v>30924.48</c:v>
                </c:pt>
                <c:pt idx="1524">
                  <c:v>12613.26</c:v>
                </c:pt>
                <c:pt idx="1525">
                  <c:v>34275.96</c:v>
                </c:pt>
                <c:pt idx="1526">
                  <c:v>29080.56</c:v>
                </c:pt>
                <c:pt idx="1527">
                  <c:v>35733.38</c:v>
                </c:pt>
                <c:pt idx="1528">
                  <c:v>28377.79</c:v>
                </c:pt>
                <c:pt idx="1529">
                  <c:v>29419.4</c:v>
                </c:pt>
                <c:pt idx="1530">
                  <c:v>21217.93</c:v>
                </c:pt>
                <c:pt idx="1531">
                  <c:v>28235.14</c:v>
                </c:pt>
                <c:pt idx="1532">
                  <c:v>28050.64</c:v>
                </c:pt>
                <c:pt idx="1533">
                  <c:v>27743.21</c:v>
                </c:pt>
                <c:pt idx="1534">
                  <c:v>13630.41</c:v>
                </c:pt>
                <c:pt idx="1535">
                  <c:v>29530.71</c:v>
                </c:pt>
                <c:pt idx="1536">
                  <c:v>31277.44</c:v>
                </c:pt>
                <c:pt idx="1537">
                  <c:v>23885.02</c:v>
                </c:pt>
                <c:pt idx="1538">
                  <c:v>28198.98</c:v>
                </c:pt>
                <c:pt idx="1539">
                  <c:v>19543.84</c:v>
                </c:pt>
                <c:pt idx="1540">
                  <c:v>33821.09</c:v>
                </c:pt>
                <c:pt idx="1541">
                  <c:v>29359.36</c:v>
                </c:pt>
                <c:pt idx="1542">
                  <c:v>37355.08</c:v>
                </c:pt>
                <c:pt idx="1543">
                  <c:v>32408.59</c:v>
                </c:pt>
                <c:pt idx="1544">
                  <c:v>26662</c:v>
                </c:pt>
                <c:pt idx="1545">
                  <c:v>23929.92</c:v>
                </c:pt>
                <c:pt idx="1546">
                  <c:v>65.03</c:v>
                </c:pt>
                <c:pt idx="1547">
                  <c:v>23058.27</c:v>
                </c:pt>
                <c:pt idx="1548">
                  <c:v>33373.95</c:v>
                </c:pt>
                <c:pt idx="1549">
                  <c:v>28903.82</c:v>
                </c:pt>
                <c:pt idx="1550">
                  <c:v>30680.02</c:v>
                </c:pt>
                <c:pt idx="1551">
                  <c:v>28684.73</c:v>
                </c:pt>
                <c:pt idx="1552">
                  <c:v>29926.12</c:v>
                </c:pt>
                <c:pt idx="1553">
                  <c:v>26695.98</c:v>
                </c:pt>
                <c:pt idx="1554">
                  <c:v>13714.61</c:v>
                </c:pt>
                <c:pt idx="1555">
                  <c:v>10974.23</c:v>
                </c:pt>
                <c:pt idx="1556">
                  <c:v>3093.17</c:v>
                </c:pt>
                <c:pt idx="1557">
                  <c:v>29642.4</c:v>
                </c:pt>
                <c:pt idx="1558">
                  <c:v>31019.94</c:v>
                </c:pt>
                <c:pt idx="1559">
                  <c:v>21257.09</c:v>
                </c:pt>
                <c:pt idx="1560">
                  <c:v>25936.48</c:v>
                </c:pt>
                <c:pt idx="1561">
                  <c:v>16158.45</c:v>
                </c:pt>
                <c:pt idx="1562">
                  <c:v>14702.76</c:v>
                </c:pt>
                <c:pt idx="1563">
                  <c:v>11778.25</c:v>
                </c:pt>
                <c:pt idx="1564">
                  <c:v>14078.67</c:v>
                </c:pt>
                <c:pt idx="1565">
                  <c:v>22538.83</c:v>
                </c:pt>
                <c:pt idx="1566">
                  <c:v>15745.26</c:v>
                </c:pt>
                <c:pt idx="1567">
                  <c:v>14926.83</c:v>
                </c:pt>
                <c:pt idx="1568">
                  <c:v>27298.87</c:v>
                </c:pt>
                <c:pt idx="1569">
                  <c:v>27989.72</c:v>
                </c:pt>
                <c:pt idx="1570">
                  <c:v>27277.31</c:v>
                </c:pt>
                <c:pt idx="1571">
                  <c:v>29178.63</c:v>
                </c:pt>
                <c:pt idx="1572">
                  <c:v>33112</c:v>
                </c:pt>
                <c:pt idx="1573">
                  <c:v>29877.33</c:v>
                </c:pt>
                <c:pt idx="1574">
                  <c:v>33411.13</c:v>
                </c:pt>
                <c:pt idx="1575">
                  <c:v>34209.73</c:v>
                </c:pt>
                <c:pt idx="1576">
                  <c:v>10303.35</c:v>
                </c:pt>
                <c:pt idx="1577">
                  <c:v>4694.1</c:v>
                </c:pt>
                <c:pt idx="1578">
                  <c:v>14373.99</c:v>
                </c:pt>
                <c:pt idx="1579">
                  <c:v>29903.09</c:v>
                </c:pt>
                <c:pt idx="1580">
                  <c:v>8531.82</c:v>
                </c:pt>
                <c:pt idx="1581">
                  <c:v>32189.85</c:v>
                </c:pt>
                <c:pt idx="1582">
                  <c:v>27630.21</c:v>
                </c:pt>
                <c:pt idx="1583">
                  <c:v>31687.74</c:v>
                </c:pt>
                <c:pt idx="1584">
                  <c:v>34971.72</c:v>
                </c:pt>
                <c:pt idx="1585">
                  <c:v>24193.74</c:v>
                </c:pt>
                <c:pt idx="1586">
                  <c:v>5891.31</c:v>
                </c:pt>
                <c:pt idx="1587">
                  <c:v>32777.7</c:v>
                </c:pt>
                <c:pt idx="1588">
                  <c:v>12369.56</c:v>
                </c:pt>
                <c:pt idx="1589">
                  <c:v>15458.21</c:v>
                </c:pt>
                <c:pt idx="1590">
                  <c:v>33100.42</c:v>
                </c:pt>
                <c:pt idx="1591">
                  <c:v>1661.7</c:v>
                </c:pt>
                <c:pt idx="1592">
                  <c:v>28003.2</c:v>
                </c:pt>
                <c:pt idx="1593">
                  <c:v>33468.8</c:v>
                </c:pt>
                <c:pt idx="1594">
                  <c:v>2251.18</c:v>
                </c:pt>
                <c:pt idx="1595">
                  <c:v>2907.92</c:v>
                </c:pt>
                <c:pt idx="1596">
                  <c:v>17633.47</c:v>
                </c:pt>
                <c:pt idx="1597">
                  <c:v>19433.48</c:v>
                </c:pt>
                <c:pt idx="1598">
                  <c:v>20552.96</c:v>
                </c:pt>
                <c:pt idx="1599">
                  <c:v>8865.43</c:v>
                </c:pt>
                <c:pt idx="1600">
                  <c:v>17486.41</c:v>
                </c:pt>
                <c:pt idx="1601">
                  <c:v>27567.76</c:v>
                </c:pt>
                <c:pt idx="1602">
                  <c:v>20203.57</c:v>
                </c:pt>
                <c:pt idx="1603">
                  <c:v>34170.41</c:v>
                </c:pt>
                <c:pt idx="1604">
                  <c:v>31864.82</c:v>
                </c:pt>
                <c:pt idx="1605">
                  <c:v>28224.89</c:v>
                </c:pt>
                <c:pt idx="1606">
                  <c:v>16942.55</c:v>
                </c:pt>
                <c:pt idx="1607">
                  <c:v>25487.35</c:v>
                </c:pt>
                <c:pt idx="1608">
                  <c:v>30173.72</c:v>
                </c:pt>
                <c:pt idx="1609">
                  <c:v>19106.8</c:v>
                </c:pt>
                <c:pt idx="1610">
                  <c:v>26574.41</c:v>
                </c:pt>
                <c:pt idx="1611">
                  <c:v>24427.87</c:v>
                </c:pt>
                <c:pt idx="1612">
                  <c:v>29317.15</c:v>
                </c:pt>
                <c:pt idx="1613">
                  <c:v>28701.18</c:v>
                </c:pt>
                <c:pt idx="1614">
                  <c:v>31436.6</c:v>
                </c:pt>
                <c:pt idx="1615">
                  <c:v>28221.5</c:v>
                </c:pt>
                <c:pt idx="1616">
                  <c:v>27297.87</c:v>
                </c:pt>
                <c:pt idx="1617">
                  <c:v>29740.33</c:v>
                </c:pt>
                <c:pt idx="1618">
                  <c:v>25796.61</c:v>
                </c:pt>
                <c:pt idx="1619">
                  <c:v>23646.19</c:v>
                </c:pt>
                <c:pt idx="1620">
                  <c:v>15131.18</c:v>
                </c:pt>
                <c:pt idx="1621">
                  <c:v>27454.24</c:v>
                </c:pt>
                <c:pt idx="1622">
                  <c:v>15936.3</c:v>
                </c:pt>
                <c:pt idx="1623">
                  <c:v>33758.32</c:v>
                </c:pt>
                <c:pt idx="1624">
                  <c:v>31783.44</c:v>
                </c:pt>
                <c:pt idx="1625">
                  <c:v>17850.55</c:v>
                </c:pt>
                <c:pt idx="1626">
                  <c:v>17506.77</c:v>
                </c:pt>
                <c:pt idx="1627">
                  <c:v>26085.67</c:v>
                </c:pt>
                <c:pt idx="1628">
                  <c:v>14091.6</c:v>
                </c:pt>
                <c:pt idx="1629">
                  <c:v>22839.35</c:v>
                </c:pt>
                <c:pt idx="1630">
                  <c:v>25401.77</c:v>
                </c:pt>
                <c:pt idx="1631">
                  <c:v>32450.38</c:v>
                </c:pt>
                <c:pt idx="1632">
                  <c:v>8409.57</c:v>
                </c:pt>
                <c:pt idx="1633">
                  <c:v>28253.53</c:v>
                </c:pt>
                <c:pt idx="1634">
                  <c:v>23723.19</c:v>
                </c:pt>
                <c:pt idx="1635">
                  <c:v>7194.5</c:v>
                </c:pt>
                <c:pt idx="1636">
                  <c:v>19440.52</c:v>
                </c:pt>
                <c:pt idx="1637">
                  <c:v>17716.74</c:v>
                </c:pt>
                <c:pt idx="1638">
                  <c:v>30666.9</c:v>
                </c:pt>
                <c:pt idx="1639">
                  <c:v>31277.93</c:v>
                </c:pt>
                <c:pt idx="1640">
                  <c:v>28055.61</c:v>
                </c:pt>
                <c:pt idx="1641">
                  <c:v>25160.35</c:v>
                </c:pt>
                <c:pt idx="1642">
                  <c:v>13618.06</c:v>
                </c:pt>
                <c:pt idx="1643">
                  <c:v>23350.14</c:v>
                </c:pt>
                <c:pt idx="1644">
                  <c:v>31353.33</c:v>
                </c:pt>
                <c:pt idx="1645">
                  <c:v>34169.4</c:v>
                </c:pt>
                <c:pt idx="1646">
                  <c:v>27218.87</c:v>
                </c:pt>
                <c:pt idx="1647">
                  <c:v>31345.38</c:v>
                </c:pt>
                <c:pt idx="1648">
                  <c:v>30660.7</c:v>
                </c:pt>
                <c:pt idx="1649">
                  <c:v>32158.77</c:v>
                </c:pt>
                <c:pt idx="1650">
                  <c:v>25911.06</c:v>
                </c:pt>
                <c:pt idx="1651">
                  <c:v>28381.83</c:v>
                </c:pt>
                <c:pt idx="1652">
                  <c:v>7376.25</c:v>
                </c:pt>
                <c:pt idx="1653">
                  <c:v>29810.22</c:v>
                </c:pt>
                <c:pt idx="1654">
                  <c:v>32185.9</c:v>
                </c:pt>
                <c:pt idx="1655">
                  <c:v>23425.68</c:v>
                </c:pt>
                <c:pt idx="1656">
                  <c:v>11878.06</c:v>
                </c:pt>
                <c:pt idx="1657">
                  <c:v>237.47</c:v>
                </c:pt>
                <c:pt idx="1658">
                  <c:v>12149.09</c:v>
                </c:pt>
                <c:pt idx="1659">
                  <c:v>32011.55</c:v>
                </c:pt>
                <c:pt idx="1660">
                  <c:v>2552.97</c:v>
                </c:pt>
                <c:pt idx="1661">
                  <c:v>26611.51</c:v>
                </c:pt>
                <c:pt idx="1662">
                  <c:v>17789.58</c:v>
                </c:pt>
                <c:pt idx="1663">
                  <c:v>34244.54</c:v>
                </c:pt>
                <c:pt idx="1664">
                  <c:v>30269.86</c:v>
                </c:pt>
                <c:pt idx="1665">
                  <c:v>31821.28</c:v>
                </c:pt>
                <c:pt idx="1666">
                  <c:v>31922.45</c:v>
                </c:pt>
                <c:pt idx="1667">
                  <c:v>22911.63</c:v>
                </c:pt>
                <c:pt idx="1668">
                  <c:v>16123.29</c:v>
                </c:pt>
                <c:pt idx="1669">
                  <c:v>31694.9</c:v>
                </c:pt>
                <c:pt idx="1670">
                  <c:v>27504.89</c:v>
                </c:pt>
                <c:pt idx="1671">
                  <c:v>29101.02</c:v>
                </c:pt>
                <c:pt idx="1672">
                  <c:v>4286.95</c:v>
                </c:pt>
                <c:pt idx="1673">
                  <c:v>27771.89</c:v>
                </c:pt>
                <c:pt idx="1674">
                  <c:v>5936.32</c:v>
                </c:pt>
                <c:pt idx="1675">
                  <c:v>30687.65</c:v>
                </c:pt>
                <c:pt idx="1676">
                  <c:v>20996.55</c:v>
                </c:pt>
                <c:pt idx="1677">
                  <c:v>26114.01</c:v>
                </c:pt>
                <c:pt idx="1678">
                  <c:v>27016.68</c:v>
                </c:pt>
                <c:pt idx="1679">
                  <c:v>32817.32</c:v>
                </c:pt>
                <c:pt idx="1680">
                  <c:v>27242.6</c:v>
                </c:pt>
                <c:pt idx="1681">
                  <c:v>32640.02</c:v>
                </c:pt>
                <c:pt idx="1682">
                  <c:v>30995.46</c:v>
                </c:pt>
                <c:pt idx="1683">
                  <c:v>13586.17</c:v>
                </c:pt>
                <c:pt idx="1684">
                  <c:v>28193.96</c:v>
                </c:pt>
                <c:pt idx="1685">
                  <c:v>30540.39</c:v>
                </c:pt>
                <c:pt idx="1686">
                  <c:v>29911.16</c:v>
                </c:pt>
                <c:pt idx="1687">
                  <c:v>9509.72</c:v>
                </c:pt>
                <c:pt idx="1688">
                  <c:v>14050.59</c:v>
                </c:pt>
                <c:pt idx="1689">
                  <c:v>24990.44</c:v>
                </c:pt>
                <c:pt idx="1690">
                  <c:v>31622.3</c:v>
                </c:pt>
                <c:pt idx="1691">
                  <c:v>23753.32</c:v>
                </c:pt>
                <c:pt idx="1692">
                  <c:v>22127.11</c:v>
                </c:pt>
                <c:pt idx="1693">
                  <c:v>29930.74</c:v>
                </c:pt>
                <c:pt idx="1694">
                  <c:v>10674.8</c:v>
                </c:pt>
                <c:pt idx="1695">
                  <c:v>30198.14</c:v>
                </c:pt>
                <c:pt idx="1696">
                  <c:v>30672.87</c:v>
                </c:pt>
                <c:pt idx="1697">
                  <c:v>27426.81</c:v>
                </c:pt>
                <c:pt idx="1698">
                  <c:v>21610.9</c:v>
                </c:pt>
                <c:pt idx="1699">
                  <c:v>26702.23</c:v>
                </c:pt>
                <c:pt idx="1700">
                  <c:v>24870.44</c:v>
                </c:pt>
                <c:pt idx="1701">
                  <c:v>3894.13</c:v>
                </c:pt>
                <c:pt idx="1702">
                  <c:v>20204.69</c:v>
                </c:pt>
                <c:pt idx="1703">
                  <c:v>8624.28</c:v>
                </c:pt>
                <c:pt idx="1704">
                  <c:v>13501.47</c:v>
                </c:pt>
                <c:pt idx="1705">
                  <c:v>28798.54</c:v>
                </c:pt>
                <c:pt idx="1706">
                  <c:v>32916.55</c:v>
                </c:pt>
                <c:pt idx="1707">
                  <c:v>30785.83</c:v>
                </c:pt>
                <c:pt idx="1708">
                  <c:v>9665.11</c:v>
                </c:pt>
                <c:pt idx="1709">
                  <c:v>29283.52</c:v>
                </c:pt>
                <c:pt idx="1710">
                  <c:v>33574.91</c:v>
                </c:pt>
                <c:pt idx="1711">
                  <c:v>267.17</c:v>
                </c:pt>
                <c:pt idx="1712">
                  <c:v>24706.39</c:v>
                </c:pt>
                <c:pt idx="1713">
                  <c:v>18858.89</c:v>
                </c:pt>
                <c:pt idx="1714">
                  <c:v>19048.65</c:v>
                </c:pt>
                <c:pt idx="1715">
                  <c:v>18415.49</c:v>
                </c:pt>
                <c:pt idx="1716">
                  <c:v>3867.21</c:v>
                </c:pt>
                <c:pt idx="1717">
                  <c:v>217.75</c:v>
                </c:pt>
                <c:pt idx="1718">
                  <c:v>29573.28</c:v>
                </c:pt>
                <c:pt idx="1719">
                  <c:v>27736.36</c:v>
                </c:pt>
                <c:pt idx="1720">
                  <c:v>20047.17</c:v>
                </c:pt>
                <c:pt idx="1721">
                  <c:v>26511.84</c:v>
                </c:pt>
                <c:pt idx="1722">
                  <c:v>31981.9</c:v>
                </c:pt>
                <c:pt idx="1723">
                  <c:v>23352.12</c:v>
                </c:pt>
                <c:pt idx="1724">
                  <c:v>600.34</c:v>
                </c:pt>
                <c:pt idx="1725">
                  <c:v>34356.71</c:v>
                </c:pt>
                <c:pt idx="1726">
                  <c:v>28190.93</c:v>
                </c:pt>
                <c:pt idx="1727">
                  <c:v>32090.1</c:v>
                </c:pt>
                <c:pt idx="1728">
                  <c:v>29485.69</c:v>
                </c:pt>
                <c:pt idx="1729">
                  <c:v>19146.48</c:v>
                </c:pt>
                <c:pt idx="1730">
                  <c:v>23866.48</c:v>
                </c:pt>
                <c:pt idx="1731">
                  <c:v>29429.31</c:v>
                </c:pt>
                <c:pt idx="1732">
                  <c:v>32940.62</c:v>
                </c:pt>
                <c:pt idx="1733">
                  <c:v>24905.93</c:v>
                </c:pt>
                <c:pt idx="1734">
                  <c:v>11778.55</c:v>
                </c:pt>
                <c:pt idx="1735">
                  <c:v>23235.65</c:v>
                </c:pt>
                <c:pt idx="1736">
                  <c:v>27293.2</c:v>
                </c:pt>
                <c:pt idx="1737">
                  <c:v>34600.37</c:v>
                </c:pt>
                <c:pt idx="1738">
                  <c:v>32414.56</c:v>
                </c:pt>
                <c:pt idx="1739">
                  <c:v>32339.66</c:v>
                </c:pt>
                <c:pt idx="1740">
                  <c:v>30616.1</c:v>
                </c:pt>
                <c:pt idx="1741">
                  <c:v>30574.15</c:v>
                </c:pt>
                <c:pt idx="1742">
                  <c:v>26812.71</c:v>
                </c:pt>
                <c:pt idx="1743">
                  <c:v>26893.55</c:v>
                </c:pt>
                <c:pt idx="1744">
                  <c:v>20375.94</c:v>
                </c:pt>
                <c:pt idx="1745">
                  <c:v>19823.3</c:v>
                </c:pt>
                <c:pt idx="1746">
                  <c:v>13898.95</c:v>
                </c:pt>
                <c:pt idx="1747">
                  <c:v>30374.16</c:v>
                </c:pt>
                <c:pt idx="1748">
                  <c:v>32341.69</c:v>
                </c:pt>
                <c:pt idx="1749">
                  <c:v>20186.73</c:v>
                </c:pt>
                <c:pt idx="1750">
                  <c:v>29001.88</c:v>
                </c:pt>
                <c:pt idx="1751">
                  <c:v>32236.81</c:v>
                </c:pt>
                <c:pt idx="1752">
                  <c:v>32201.82</c:v>
                </c:pt>
                <c:pt idx="1753">
                  <c:v>30187.86</c:v>
                </c:pt>
                <c:pt idx="1754">
                  <c:v>22668.96</c:v>
                </c:pt>
                <c:pt idx="1755">
                  <c:v>24097.56</c:v>
                </c:pt>
                <c:pt idx="1756">
                  <c:v>19163.57</c:v>
                </c:pt>
                <c:pt idx="1757">
                  <c:v>27631.42</c:v>
                </c:pt>
                <c:pt idx="1758">
                  <c:v>14033.32</c:v>
                </c:pt>
                <c:pt idx="1759">
                  <c:v>31622.82</c:v>
                </c:pt>
                <c:pt idx="1760">
                  <c:v>28637.5</c:v>
                </c:pt>
                <c:pt idx="1761">
                  <c:v>28788.35</c:v>
                </c:pt>
                <c:pt idx="1762">
                  <c:v>30268.31</c:v>
                </c:pt>
                <c:pt idx="1763">
                  <c:v>29463.28</c:v>
                </c:pt>
                <c:pt idx="1764">
                  <c:v>12054.63</c:v>
                </c:pt>
                <c:pt idx="1765">
                  <c:v>21054.93</c:v>
                </c:pt>
                <c:pt idx="1766">
                  <c:v>23124.21</c:v>
                </c:pt>
                <c:pt idx="1767">
                  <c:v>32014.84</c:v>
                </c:pt>
                <c:pt idx="1768">
                  <c:v>27610.66</c:v>
                </c:pt>
                <c:pt idx="1769">
                  <c:v>32114.89</c:v>
                </c:pt>
                <c:pt idx="1770">
                  <c:v>32156.06</c:v>
                </c:pt>
                <c:pt idx="1771">
                  <c:v>23236.42</c:v>
                </c:pt>
                <c:pt idx="1772">
                  <c:v>24306.51</c:v>
                </c:pt>
                <c:pt idx="1773">
                  <c:v>14578.41</c:v>
                </c:pt>
                <c:pt idx="1774">
                  <c:v>28871.62</c:v>
                </c:pt>
                <c:pt idx="1775">
                  <c:v>3848.98</c:v>
                </c:pt>
                <c:pt idx="1776">
                  <c:v>26320.59</c:v>
                </c:pt>
                <c:pt idx="1777">
                  <c:v>7096.86</c:v>
                </c:pt>
                <c:pt idx="1778">
                  <c:v>20220.89</c:v>
                </c:pt>
                <c:pt idx="1779">
                  <c:v>33074.54</c:v>
                </c:pt>
                <c:pt idx="1780">
                  <c:v>13964.49</c:v>
                </c:pt>
                <c:pt idx="1781">
                  <c:v>29134.14</c:v>
                </c:pt>
                <c:pt idx="1782">
                  <c:v>28811.46</c:v>
                </c:pt>
                <c:pt idx="1783">
                  <c:v>27709.64</c:v>
                </c:pt>
                <c:pt idx="1784">
                  <c:v>31454.07</c:v>
                </c:pt>
                <c:pt idx="1785">
                  <c:v>31014.29</c:v>
                </c:pt>
                <c:pt idx="1786">
                  <c:v>20593.62</c:v>
                </c:pt>
                <c:pt idx="1787">
                  <c:v>30027.47</c:v>
                </c:pt>
                <c:pt idx="1788">
                  <c:v>26952.73</c:v>
                </c:pt>
                <c:pt idx="1789">
                  <c:v>19409.65</c:v>
                </c:pt>
                <c:pt idx="1790">
                  <c:v>19968.51</c:v>
                </c:pt>
                <c:pt idx="1791">
                  <c:v>25285.52</c:v>
                </c:pt>
                <c:pt idx="1792">
                  <c:v>27795.39</c:v>
                </c:pt>
                <c:pt idx="1793">
                  <c:v>15593.29</c:v>
                </c:pt>
                <c:pt idx="1794">
                  <c:v>21881.15</c:v>
                </c:pt>
                <c:pt idx="1795">
                  <c:v>32882.86</c:v>
                </c:pt>
                <c:pt idx="1796">
                  <c:v>34462.94</c:v>
                </c:pt>
                <c:pt idx="1797">
                  <c:v>26440.6</c:v>
                </c:pt>
                <c:pt idx="1798">
                  <c:v>26413.67</c:v>
                </c:pt>
                <c:pt idx="1799">
                  <c:v>9282.88</c:v>
                </c:pt>
                <c:pt idx="1800">
                  <c:v>35315.17</c:v>
                </c:pt>
                <c:pt idx="1801">
                  <c:v>36046.06</c:v>
                </c:pt>
                <c:pt idx="1802">
                  <c:v>32701.44</c:v>
                </c:pt>
                <c:pt idx="1803">
                  <c:v>36363.13</c:v>
                </c:pt>
                <c:pt idx="1804">
                  <c:v>24870.9</c:v>
                </c:pt>
                <c:pt idx="1805">
                  <c:v>30688.57</c:v>
                </c:pt>
                <c:pt idx="1806">
                  <c:v>30707.88</c:v>
                </c:pt>
                <c:pt idx="1807">
                  <c:v>31431.77</c:v>
                </c:pt>
                <c:pt idx="1808">
                  <c:v>24234.78</c:v>
                </c:pt>
                <c:pt idx="1809">
                  <c:v>11335.48</c:v>
                </c:pt>
                <c:pt idx="1810">
                  <c:v>5756.75</c:v>
                </c:pt>
                <c:pt idx="1811">
                  <c:v>37749.73</c:v>
                </c:pt>
                <c:pt idx="1812">
                  <c:v>36676.26</c:v>
                </c:pt>
                <c:pt idx="1813">
                  <c:v>33239.67</c:v>
                </c:pt>
                <c:pt idx="1814">
                  <c:v>23053.83</c:v>
                </c:pt>
                <c:pt idx="1815">
                  <c:v>31530.92</c:v>
                </c:pt>
                <c:pt idx="1816">
                  <c:v>31453.82</c:v>
                </c:pt>
                <c:pt idx="1817">
                  <c:v>26014.96</c:v>
                </c:pt>
                <c:pt idx="1818">
                  <c:v>4703.48</c:v>
                </c:pt>
                <c:pt idx="1819">
                  <c:v>25588.38</c:v>
                </c:pt>
                <c:pt idx="1820">
                  <c:v>34518.36</c:v>
                </c:pt>
                <c:pt idx="1821">
                  <c:v>36977.08</c:v>
                </c:pt>
                <c:pt idx="1822">
                  <c:v>36931.63</c:v>
                </c:pt>
                <c:pt idx="1823">
                  <c:v>38008.88</c:v>
                </c:pt>
                <c:pt idx="1824">
                  <c:v>29224.03</c:v>
                </c:pt>
                <c:pt idx="1825">
                  <c:v>32975.77</c:v>
                </c:pt>
                <c:pt idx="1826">
                  <c:v>33972.51</c:v>
                </c:pt>
                <c:pt idx="1827">
                  <c:v>35680.52</c:v>
                </c:pt>
                <c:pt idx="1828">
                  <c:v>22267.9</c:v>
                </c:pt>
                <c:pt idx="1829">
                  <c:v>37701.71</c:v>
                </c:pt>
                <c:pt idx="1830">
                  <c:v>37068.92</c:v>
                </c:pt>
                <c:pt idx="1831">
                  <c:v>37183.55</c:v>
                </c:pt>
                <c:pt idx="1832">
                  <c:v>37987.6</c:v>
                </c:pt>
                <c:pt idx="1833">
                  <c:v>35680.37</c:v>
                </c:pt>
                <c:pt idx="1834">
                  <c:v>32676.38</c:v>
                </c:pt>
                <c:pt idx="1835">
                  <c:v>34738.18</c:v>
                </c:pt>
                <c:pt idx="1836">
                  <c:v>36832.23</c:v>
                </c:pt>
                <c:pt idx="1837">
                  <c:v>35366.63</c:v>
                </c:pt>
                <c:pt idx="1838">
                  <c:v>12471.53</c:v>
                </c:pt>
                <c:pt idx="1839">
                  <c:v>35319.35</c:v>
                </c:pt>
                <c:pt idx="1840">
                  <c:v>29425.61</c:v>
                </c:pt>
                <c:pt idx="1841">
                  <c:v>32670.21</c:v>
                </c:pt>
                <c:pt idx="1842">
                  <c:v>32798.71</c:v>
                </c:pt>
                <c:pt idx="1843">
                  <c:v>34818.44</c:v>
                </c:pt>
                <c:pt idx="1844">
                  <c:v>37252.45</c:v>
                </c:pt>
                <c:pt idx="1845">
                  <c:v>1987.94</c:v>
                </c:pt>
                <c:pt idx="1846">
                  <c:v>33019.49</c:v>
                </c:pt>
                <c:pt idx="1847">
                  <c:v>35336.38</c:v>
                </c:pt>
                <c:pt idx="1848">
                  <c:v>18130.15</c:v>
                </c:pt>
                <c:pt idx="1849">
                  <c:v>31108.14</c:v>
                </c:pt>
                <c:pt idx="1850">
                  <c:v>36959.46</c:v>
                </c:pt>
                <c:pt idx="1851">
                  <c:v>34899.92</c:v>
                </c:pt>
                <c:pt idx="1852">
                  <c:v>37797.15</c:v>
                </c:pt>
                <c:pt idx="1853">
                  <c:v>36543.95</c:v>
                </c:pt>
                <c:pt idx="1854">
                  <c:v>35878.83</c:v>
                </c:pt>
                <c:pt idx="1855">
                  <c:v>34754.83</c:v>
                </c:pt>
                <c:pt idx="1856">
                  <c:v>28949.29</c:v>
                </c:pt>
                <c:pt idx="1857">
                  <c:v>34698.63</c:v>
                </c:pt>
                <c:pt idx="1858">
                  <c:v>35748.83</c:v>
                </c:pt>
                <c:pt idx="1859">
                  <c:v>31179.88</c:v>
                </c:pt>
                <c:pt idx="1860">
                  <c:v>35607.84</c:v>
                </c:pt>
                <c:pt idx="1861">
                  <c:v>25063.66</c:v>
                </c:pt>
                <c:pt idx="1862">
                  <c:v>33906.31</c:v>
                </c:pt>
                <c:pt idx="1863">
                  <c:v>26978.03</c:v>
                </c:pt>
                <c:pt idx="1864">
                  <c:v>29568.77</c:v>
                </c:pt>
                <c:pt idx="1865">
                  <c:v>36898.97</c:v>
                </c:pt>
                <c:pt idx="1866">
                  <c:v>37817.51</c:v>
                </c:pt>
                <c:pt idx="1867">
                  <c:v>35846.87</c:v>
                </c:pt>
                <c:pt idx="1868">
                  <c:v>36530.59</c:v>
                </c:pt>
                <c:pt idx="1869">
                  <c:v>32733.09</c:v>
                </c:pt>
                <c:pt idx="1870">
                  <c:v>35806.67</c:v>
                </c:pt>
                <c:pt idx="1871">
                  <c:v>37620.21</c:v>
                </c:pt>
                <c:pt idx="1872">
                  <c:v>35922.56</c:v>
                </c:pt>
                <c:pt idx="1873">
                  <c:v>32324.54</c:v>
                </c:pt>
                <c:pt idx="1874">
                  <c:v>29209.07</c:v>
                </c:pt>
                <c:pt idx="1875">
                  <c:v>21646.31</c:v>
                </c:pt>
                <c:pt idx="1876">
                  <c:v>9054.79</c:v>
                </c:pt>
                <c:pt idx="1877">
                  <c:v>9523.33</c:v>
                </c:pt>
                <c:pt idx="1878">
                  <c:v>5828.34</c:v>
                </c:pt>
                <c:pt idx="1879">
                  <c:v>37791.01</c:v>
                </c:pt>
                <c:pt idx="1880">
                  <c:v>28679.32</c:v>
                </c:pt>
                <c:pt idx="1881">
                  <c:v>32682.2</c:v>
                </c:pt>
                <c:pt idx="1882">
                  <c:v>31520.61</c:v>
                </c:pt>
                <c:pt idx="1883">
                  <c:v>31693.87</c:v>
                </c:pt>
                <c:pt idx="1884">
                  <c:v>34750.85</c:v>
                </c:pt>
                <c:pt idx="1885">
                  <c:v>15287.7</c:v>
                </c:pt>
                <c:pt idx="1886">
                  <c:v>20991.17</c:v>
                </c:pt>
                <c:pt idx="1887">
                  <c:v>19574.73</c:v>
                </c:pt>
                <c:pt idx="1888">
                  <c:v>11895.17</c:v>
                </c:pt>
                <c:pt idx="1889">
                  <c:v>34593.57</c:v>
                </c:pt>
                <c:pt idx="1890">
                  <c:v>32668.57</c:v>
                </c:pt>
                <c:pt idx="1891">
                  <c:v>36002.83</c:v>
                </c:pt>
                <c:pt idx="1892">
                  <c:v>29050.53</c:v>
                </c:pt>
                <c:pt idx="1893">
                  <c:v>31928.94</c:v>
                </c:pt>
                <c:pt idx="1894">
                  <c:v>28730.09</c:v>
                </c:pt>
                <c:pt idx="1895">
                  <c:v>35930.74</c:v>
                </c:pt>
                <c:pt idx="1896">
                  <c:v>33045.04</c:v>
                </c:pt>
                <c:pt idx="1897">
                  <c:v>12009.67</c:v>
                </c:pt>
                <c:pt idx="1898">
                  <c:v>29417.85</c:v>
                </c:pt>
                <c:pt idx="1899">
                  <c:v>35200.43</c:v>
                </c:pt>
                <c:pt idx="1900">
                  <c:v>37526.02</c:v>
                </c:pt>
                <c:pt idx="1901">
                  <c:v>36961.46</c:v>
                </c:pt>
                <c:pt idx="1902">
                  <c:v>37669.87</c:v>
                </c:pt>
                <c:pt idx="1903">
                  <c:v>36120.57</c:v>
                </c:pt>
                <c:pt idx="1904">
                  <c:v>13019.93</c:v>
                </c:pt>
                <c:pt idx="1905">
                  <c:v>2462.56</c:v>
                </c:pt>
                <c:pt idx="1906">
                  <c:v>37796.47</c:v>
                </c:pt>
                <c:pt idx="1907">
                  <c:v>34422.38</c:v>
                </c:pt>
                <c:pt idx="1908">
                  <c:v>33025.66</c:v>
                </c:pt>
                <c:pt idx="1909">
                  <c:v>37287.5</c:v>
                </c:pt>
                <c:pt idx="1910">
                  <c:v>36593.59</c:v>
                </c:pt>
                <c:pt idx="1911">
                  <c:v>37403.23</c:v>
                </c:pt>
                <c:pt idx="1912">
                  <c:v>37461.07</c:v>
                </c:pt>
                <c:pt idx="1913">
                  <c:v>37448.55</c:v>
                </c:pt>
                <c:pt idx="1914">
                  <c:v>4502.6</c:v>
                </c:pt>
                <c:pt idx="1915">
                  <c:v>37249.01</c:v>
                </c:pt>
                <c:pt idx="1916">
                  <c:v>36738.86</c:v>
                </c:pt>
                <c:pt idx="1917">
                  <c:v>24262.2</c:v>
                </c:pt>
                <c:pt idx="1918">
                  <c:v>37489.81</c:v>
                </c:pt>
                <c:pt idx="1919">
                  <c:v>37462.56</c:v>
                </c:pt>
                <c:pt idx="1920">
                  <c:v>34873.9</c:v>
                </c:pt>
                <c:pt idx="1921">
                  <c:v>36676.78</c:v>
                </c:pt>
                <c:pt idx="1922">
                  <c:v>38066.21</c:v>
                </c:pt>
                <c:pt idx="1923">
                  <c:v>36546.34</c:v>
                </c:pt>
                <c:pt idx="1924">
                  <c:v>37042.1</c:v>
                </c:pt>
                <c:pt idx="1925">
                  <c:v>34140.29</c:v>
                </c:pt>
                <c:pt idx="1926">
                  <c:v>34872.77</c:v>
                </c:pt>
                <c:pt idx="1927">
                  <c:v>38252.71</c:v>
                </c:pt>
                <c:pt idx="1928">
                  <c:v>31279.72</c:v>
                </c:pt>
                <c:pt idx="1929">
                  <c:v>38151.76</c:v>
                </c:pt>
                <c:pt idx="1930">
                  <c:v>36990.7</c:v>
                </c:pt>
                <c:pt idx="1931">
                  <c:v>38583.6</c:v>
                </c:pt>
                <c:pt idx="1932">
                  <c:v>35113.5</c:v>
                </c:pt>
                <c:pt idx="1933">
                  <c:v>28133.48</c:v>
                </c:pt>
                <c:pt idx="1934">
                  <c:v>34002.25</c:v>
                </c:pt>
                <c:pt idx="1935">
                  <c:v>35657.46</c:v>
                </c:pt>
                <c:pt idx="1936">
                  <c:v>27606.23</c:v>
                </c:pt>
                <c:pt idx="1937">
                  <c:v>24544.38</c:v>
                </c:pt>
                <c:pt idx="1938">
                  <c:v>37339.73</c:v>
                </c:pt>
                <c:pt idx="1939">
                  <c:v>33507.88</c:v>
                </c:pt>
                <c:pt idx="1940">
                  <c:v>36142.49</c:v>
                </c:pt>
                <c:pt idx="1941">
                  <c:v>3022.82</c:v>
                </c:pt>
                <c:pt idx="1942">
                  <c:v>31255.22</c:v>
                </c:pt>
                <c:pt idx="1943">
                  <c:v>31260.72</c:v>
                </c:pt>
                <c:pt idx="1944">
                  <c:v>35210.99</c:v>
                </c:pt>
                <c:pt idx="1945">
                  <c:v>27748.83</c:v>
                </c:pt>
                <c:pt idx="1946">
                  <c:v>8799.21</c:v>
                </c:pt>
                <c:pt idx="1947">
                  <c:v>20863.17</c:v>
                </c:pt>
                <c:pt idx="1948">
                  <c:v>15865.62</c:v>
                </c:pt>
                <c:pt idx="1949">
                  <c:v>12496.51</c:v>
                </c:pt>
                <c:pt idx="1950">
                  <c:v>2881.99</c:v>
                </c:pt>
                <c:pt idx="1951">
                  <c:v>10229.37</c:v>
                </c:pt>
                <c:pt idx="1952">
                  <c:v>31132.96</c:v>
                </c:pt>
                <c:pt idx="1953">
                  <c:v>110.06</c:v>
                </c:pt>
                <c:pt idx="1954">
                  <c:v>8205.7</c:v>
                </c:pt>
                <c:pt idx="1955">
                  <c:v>9696.3</c:v>
                </c:pt>
                <c:pt idx="1956">
                  <c:v>11561.64</c:v>
                </c:pt>
                <c:pt idx="1957">
                  <c:v>32000.52</c:v>
                </c:pt>
                <c:pt idx="1958">
                  <c:v>35821.64</c:v>
                </c:pt>
                <c:pt idx="1959">
                  <c:v>36401.12</c:v>
                </c:pt>
                <c:pt idx="1960">
                  <c:v>26015.08</c:v>
                </c:pt>
                <c:pt idx="1961">
                  <c:v>36870.02</c:v>
                </c:pt>
                <c:pt idx="1962">
                  <c:v>35243.79</c:v>
                </c:pt>
                <c:pt idx="1963">
                  <c:v>34687.17</c:v>
                </c:pt>
                <c:pt idx="1964">
                  <c:v>16985.63</c:v>
                </c:pt>
                <c:pt idx="1965">
                  <c:v>544.6</c:v>
                </c:pt>
                <c:pt idx="1966">
                  <c:v>36507.53</c:v>
                </c:pt>
                <c:pt idx="1967">
                  <c:v>36331.48</c:v>
                </c:pt>
                <c:pt idx="1968">
                  <c:v>36452.6</c:v>
                </c:pt>
                <c:pt idx="1969">
                  <c:v>38190.05</c:v>
                </c:pt>
                <c:pt idx="1970">
                  <c:v>36688.81</c:v>
                </c:pt>
                <c:pt idx="1971">
                  <c:v>25519.33</c:v>
                </c:pt>
                <c:pt idx="1972">
                  <c:v>28572.63</c:v>
                </c:pt>
                <c:pt idx="1973">
                  <c:v>35867.17</c:v>
                </c:pt>
                <c:pt idx="1974">
                  <c:v>36735.31</c:v>
                </c:pt>
                <c:pt idx="1975">
                  <c:v>37710.63</c:v>
                </c:pt>
                <c:pt idx="1976">
                  <c:v>36474.84</c:v>
                </c:pt>
                <c:pt idx="1977">
                  <c:v>31306.39</c:v>
                </c:pt>
                <c:pt idx="1978">
                  <c:v>36630.1</c:v>
                </c:pt>
                <c:pt idx="1979">
                  <c:v>38002.47</c:v>
                </c:pt>
                <c:pt idx="1980">
                  <c:v>283.09</c:v>
                </c:pt>
                <c:pt idx="1981">
                  <c:v>28377.21</c:v>
                </c:pt>
                <c:pt idx="1982">
                  <c:v>29969.49</c:v>
                </c:pt>
                <c:pt idx="1983">
                  <c:v>32159.09</c:v>
                </c:pt>
                <c:pt idx="1984">
                  <c:v>17142.1</c:v>
                </c:pt>
                <c:pt idx="1985">
                  <c:v>30443.02</c:v>
                </c:pt>
                <c:pt idx="1986">
                  <c:v>28549.78</c:v>
                </c:pt>
                <c:pt idx="1987">
                  <c:v>33754.3</c:v>
                </c:pt>
                <c:pt idx="1988">
                  <c:v>14757.75</c:v>
                </c:pt>
                <c:pt idx="1989">
                  <c:v>10139.9</c:v>
                </c:pt>
                <c:pt idx="1990">
                  <c:v>21777.55</c:v>
                </c:pt>
                <c:pt idx="1991">
                  <c:v>3467.44</c:v>
                </c:pt>
                <c:pt idx="1992">
                  <c:v>38618.86</c:v>
                </c:pt>
                <c:pt idx="1993">
                  <c:v>35046.62</c:v>
                </c:pt>
                <c:pt idx="1994">
                  <c:v>35891.92</c:v>
                </c:pt>
                <c:pt idx="1995">
                  <c:v>35390.83</c:v>
                </c:pt>
                <c:pt idx="1996">
                  <c:v>25937.26</c:v>
                </c:pt>
                <c:pt idx="1997">
                  <c:v>36788.74</c:v>
                </c:pt>
                <c:pt idx="1998">
                  <c:v>38558.54</c:v>
                </c:pt>
                <c:pt idx="1999">
                  <c:v>35606.94</c:v>
                </c:pt>
                <c:pt idx="2000">
                  <c:v>24442.22</c:v>
                </c:pt>
                <c:pt idx="2001">
                  <c:v>25971.65</c:v>
                </c:pt>
                <c:pt idx="2002">
                  <c:v>6237.22</c:v>
                </c:pt>
                <c:pt idx="2003">
                  <c:v>20538.61</c:v>
                </c:pt>
                <c:pt idx="2004">
                  <c:v>16751.65</c:v>
                </c:pt>
                <c:pt idx="2005">
                  <c:v>31511.32</c:v>
                </c:pt>
                <c:pt idx="2006">
                  <c:v>28967.85</c:v>
                </c:pt>
                <c:pt idx="2007">
                  <c:v>27146</c:v>
                </c:pt>
                <c:pt idx="2008">
                  <c:v>29608.42</c:v>
                </c:pt>
                <c:pt idx="2009">
                  <c:v>32026.11</c:v>
                </c:pt>
                <c:pt idx="2010">
                  <c:v>26381.33</c:v>
                </c:pt>
                <c:pt idx="2011">
                  <c:v>22601.85</c:v>
                </c:pt>
                <c:pt idx="2012">
                  <c:v>28244.07</c:v>
                </c:pt>
                <c:pt idx="2013">
                  <c:v>17269.97</c:v>
                </c:pt>
                <c:pt idx="2014">
                  <c:v>31956.29</c:v>
                </c:pt>
                <c:pt idx="2015">
                  <c:v>30162.37</c:v>
                </c:pt>
                <c:pt idx="2016">
                  <c:v>29726.73</c:v>
                </c:pt>
                <c:pt idx="2017">
                  <c:v>31692.23</c:v>
                </c:pt>
                <c:pt idx="2018">
                  <c:v>21558.55</c:v>
                </c:pt>
                <c:pt idx="2019">
                  <c:v>30470.18</c:v>
                </c:pt>
                <c:pt idx="2020">
                  <c:v>22765.93</c:v>
                </c:pt>
                <c:pt idx="2021">
                  <c:v>31442.39</c:v>
                </c:pt>
                <c:pt idx="2022">
                  <c:v>26176.92</c:v>
                </c:pt>
                <c:pt idx="2023">
                  <c:v>25554.62</c:v>
                </c:pt>
                <c:pt idx="2024">
                  <c:v>28362.54</c:v>
                </c:pt>
                <c:pt idx="2025">
                  <c:v>30378.55</c:v>
                </c:pt>
                <c:pt idx="2026">
                  <c:v>29509.09</c:v>
                </c:pt>
                <c:pt idx="2027">
                  <c:v>25108.02</c:v>
                </c:pt>
                <c:pt idx="2028">
                  <c:v>23989.82</c:v>
                </c:pt>
                <c:pt idx="2029">
                  <c:v>30611.57</c:v>
                </c:pt>
                <c:pt idx="2030">
                  <c:v>23581.18</c:v>
                </c:pt>
                <c:pt idx="2031">
                  <c:v>31599.54</c:v>
                </c:pt>
                <c:pt idx="2032">
                  <c:v>29307.58</c:v>
                </c:pt>
                <c:pt idx="2033">
                  <c:v>30895.62</c:v>
                </c:pt>
                <c:pt idx="2034">
                  <c:v>10343.92</c:v>
                </c:pt>
                <c:pt idx="2035">
                  <c:v>27857.86</c:v>
                </c:pt>
                <c:pt idx="2036">
                  <c:v>19158.08</c:v>
                </c:pt>
                <c:pt idx="2037">
                  <c:v>3780.02</c:v>
                </c:pt>
                <c:pt idx="2038">
                  <c:v>28219.71</c:v>
                </c:pt>
                <c:pt idx="2039">
                  <c:v>26617.99</c:v>
                </c:pt>
                <c:pt idx="2040">
                  <c:v>10917.15</c:v>
                </c:pt>
                <c:pt idx="2041">
                  <c:v>28490.51</c:v>
                </c:pt>
                <c:pt idx="2042">
                  <c:v>6581.42</c:v>
                </c:pt>
                <c:pt idx="2043">
                  <c:v>8469.56</c:v>
                </c:pt>
                <c:pt idx="2044">
                  <c:v>27753.94</c:v>
                </c:pt>
                <c:pt idx="2045">
                  <c:v>25525.74</c:v>
                </c:pt>
                <c:pt idx="2046">
                  <c:v>31428.97</c:v>
                </c:pt>
                <c:pt idx="2047">
                  <c:v>26099.01</c:v>
                </c:pt>
                <c:pt idx="2048">
                  <c:v>11213.72</c:v>
                </c:pt>
                <c:pt idx="2049">
                  <c:v>30595.98</c:v>
                </c:pt>
                <c:pt idx="2050">
                  <c:v>23391.47</c:v>
                </c:pt>
                <c:pt idx="2051">
                  <c:v>17744.96</c:v>
                </c:pt>
                <c:pt idx="2052">
                  <c:v>29964.71</c:v>
                </c:pt>
                <c:pt idx="2053">
                  <c:v>32112.95</c:v>
                </c:pt>
                <c:pt idx="2054">
                  <c:v>32326.93</c:v>
                </c:pt>
                <c:pt idx="2055">
                  <c:v>20648.19</c:v>
                </c:pt>
                <c:pt idx="2056">
                  <c:v>15306.81</c:v>
                </c:pt>
                <c:pt idx="2057">
                  <c:v>31547.27</c:v>
                </c:pt>
                <c:pt idx="2058">
                  <c:v>30093</c:v>
                </c:pt>
                <c:pt idx="2059">
                  <c:v>32282.51</c:v>
                </c:pt>
                <c:pt idx="2060">
                  <c:v>31686.68</c:v>
                </c:pt>
                <c:pt idx="2061">
                  <c:v>25515.78</c:v>
                </c:pt>
                <c:pt idx="2062">
                  <c:v>18736.97</c:v>
                </c:pt>
                <c:pt idx="2063">
                  <c:v>31124.54</c:v>
                </c:pt>
                <c:pt idx="2064">
                  <c:v>29504.2</c:v>
                </c:pt>
                <c:pt idx="2065">
                  <c:v>29757.67</c:v>
                </c:pt>
                <c:pt idx="2066">
                  <c:v>27686.04</c:v>
                </c:pt>
                <c:pt idx="2067">
                  <c:v>877.45</c:v>
                </c:pt>
                <c:pt idx="2068">
                  <c:v>23263.5</c:v>
                </c:pt>
                <c:pt idx="2069">
                  <c:v>28154.06</c:v>
                </c:pt>
                <c:pt idx="2070">
                  <c:v>22324.6</c:v>
                </c:pt>
                <c:pt idx="2071">
                  <c:v>29316.44</c:v>
                </c:pt>
                <c:pt idx="2072">
                  <c:v>28686.92</c:v>
                </c:pt>
                <c:pt idx="2073">
                  <c:v>25687.4</c:v>
                </c:pt>
                <c:pt idx="2074">
                  <c:v>27901.54</c:v>
                </c:pt>
                <c:pt idx="2075">
                  <c:v>20964.22</c:v>
                </c:pt>
                <c:pt idx="2076">
                  <c:v>11616.76</c:v>
                </c:pt>
                <c:pt idx="2077">
                  <c:v>27043.58</c:v>
                </c:pt>
                <c:pt idx="2078">
                  <c:v>25375.72</c:v>
                </c:pt>
                <c:pt idx="2079">
                  <c:v>21654.54</c:v>
                </c:pt>
                <c:pt idx="2080">
                  <c:v>26370.09</c:v>
                </c:pt>
                <c:pt idx="2081">
                  <c:v>32358.94</c:v>
                </c:pt>
                <c:pt idx="2082">
                  <c:v>31700.05</c:v>
                </c:pt>
                <c:pt idx="2083">
                  <c:v>27350.81</c:v>
                </c:pt>
                <c:pt idx="2084">
                  <c:v>19954.4</c:v>
                </c:pt>
                <c:pt idx="2085">
                  <c:v>32664.34</c:v>
                </c:pt>
                <c:pt idx="2086">
                  <c:v>32292.19</c:v>
                </c:pt>
                <c:pt idx="2087">
                  <c:v>26889.77</c:v>
                </c:pt>
                <c:pt idx="2088">
                  <c:v>15346.14</c:v>
                </c:pt>
                <c:pt idx="2089">
                  <c:v>29360.59</c:v>
                </c:pt>
                <c:pt idx="2090">
                  <c:v>29982.49</c:v>
                </c:pt>
                <c:pt idx="2091">
                  <c:v>29219.41</c:v>
                </c:pt>
                <c:pt idx="2092">
                  <c:v>31541.59</c:v>
                </c:pt>
                <c:pt idx="2093">
                  <c:v>26633.23</c:v>
                </c:pt>
                <c:pt idx="2094">
                  <c:v>31753.54</c:v>
                </c:pt>
                <c:pt idx="2095">
                  <c:v>16109.3</c:v>
                </c:pt>
                <c:pt idx="2096">
                  <c:v>29926.93</c:v>
                </c:pt>
                <c:pt idx="2097">
                  <c:v>27756.05</c:v>
                </c:pt>
                <c:pt idx="2098">
                  <c:v>24187.72</c:v>
                </c:pt>
                <c:pt idx="2099">
                  <c:v>2861.71</c:v>
                </c:pt>
                <c:pt idx="2100">
                  <c:v>19556.76</c:v>
                </c:pt>
                <c:pt idx="2101">
                  <c:v>2817.6</c:v>
                </c:pt>
                <c:pt idx="2102">
                  <c:v>28318.08</c:v>
                </c:pt>
                <c:pt idx="2103">
                  <c:v>6839.31</c:v>
                </c:pt>
                <c:pt idx="2104">
                  <c:v>29936.3</c:v>
                </c:pt>
                <c:pt idx="2105">
                  <c:v>2417.64</c:v>
                </c:pt>
                <c:pt idx="2106">
                  <c:v>18215.16</c:v>
                </c:pt>
                <c:pt idx="2107">
                  <c:v>17365.32</c:v>
                </c:pt>
                <c:pt idx="2108">
                  <c:v>30967.63</c:v>
                </c:pt>
                <c:pt idx="2109">
                  <c:v>31114.92</c:v>
                </c:pt>
                <c:pt idx="2110">
                  <c:v>27481.04</c:v>
                </c:pt>
                <c:pt idx="2111">
                  <c:v>29081.84</c:v>
                </c:pt>
                <c:pt idx="2112">
                  <c:v>32470.84</c:v>
                </c:pt>
                <c:pt idx="2113">
                  <c:v>30199.93</c:v>
                </c:pt>
                <c:pt idx="2114">
                  <c:v>13966.79</c:v>
                </c:pt>
                <c:pt idx="2115">
                  <c:v>27804.41</c:v>
                </c:pt>
                <c:pt idx="2116">
                  <c:v>31460.06</c:v>
                </c:pt>
                <c:pt idx="2117">
                  <c:v>28913.88</c:v>
                </c:pt>
                <c:pt idx="2118">
                  <c:v>27517.19</c:v>
                </c:pt>
                <c:pt idx="2119">
                  <c:v>23907.4</c:v>
                </c:pt>
                <c:pt idx="2120">
                  <c:v>20704.51</c:v>
                </c:pt>
                <c:pt idx="2121">
                  <c:v>22168.62</c:v>
                </c:pt>
                <c:pt idx="2122">
                  <c:v>26627.51</c:v>
                </c:pt>
                <c:pt idx="2123">
                  <c:v>29096.67</c:v>
                </c:pt>
                <c:pt idx="2124">
                  <c:v>31246.15</c:v>
                </c:pt>
                <c:pt idx="2125">
                  <c:v>31477.02</c:v>
                </c:pt>
                <c:pt idx="2126">
                  <c:v>27341.61</c:v>
                </c:pt>
                <c:pt idx="2127">
                  <c:v>32380.17</c:v>
                </c:pt>
                <c:pt idx="2128">
                  <c:v>23000.72</c:v>
                </c:pt>
                <c:pt idx="2129">
                  <c:v>18441.4</c:v>
                </c:pt>
                <c:pt idx="2130">
                  <c:v>25715.36</c:v>
                </c:pt>
                <c:pt idx="2131">
                  <c:v>9118.56</c:v>
                </c:pt>
                <c:pt idx="2132">
                  <c:v>28325.09</c:v>
                </c:pt>
                <c:pt idx="2133">
                  <c:v>29711.71</c:v>
                </c:pt>
                <c:pt idx="2134">
                  <c:v>27822.24</c:v>
                </c:pt>
                <c:pt idx="2135">
                  <c:v>23519.1</c:v>
                </c:pt>
                <c:pt idx="2136">
                  <c:v>18104.27</c:v>
                </c:pt>
                <c:pt idx="2137">
                  <c:v>22862.4</c:v>
                </c:pt>
                <c:pt idx="2138">
                  <c:v>29432.88</c:v>
                </c:pt>
                <c:pt idx="2139">
                  <c:v>30342.87</c:v>
                </c:pt>
                <c:pt idx="2140">
                  <c:v>22077.92</c:v>
                </c:pt>
                <c:pt idx="2141">
                  <c:v>10842.33</c:v>
                </c:pt>
                <c:pt idx="2142">
                  <c:v>30539.69</c:v>
                </c:pt>
                <c:pt idx="2143">
                  <c:v>31029.39</c:v>
                </c:pt>
                <c:pt idx="2144">
                  <c:v>21787.58</c:v>
                </c:pt>
                <c:pt idx="2145">
                  <c:v>28313.35</c:v>
                </c:pt>
                <c:pt idx="2146">
                  <c:v>22689.25</c:v>
                </c:pt>
                <c:pt idx="2147">
                  <c:v>29385.13</c:v>
                </c:pt>
                <c:pt idx="2148">
                  <c:v>22333.4</c:v>
                </c:pt>
                <c:pt idx="2149">
                  <c:v>3681.05</c:v>
                </c:pt>
                <c:pt idx="2150">
                  <c:v>28248.78</c:v>
                </c:pt>
                <c:pt idx="2151">
                  <c:v>24241.64</c:v>
                </c:pt>
                <c:pt idx="2152">
                  <c:v>32059.37</c:v>
                </c:pt>
                <c:pt idx="2153">
                  <c:v>13893.7</c:v>
                </c:pt>
                <c:pt idx="2154">
                  <c:v>31344.85</c:v>
                </c:pt>
                <c:pt idx="2155">
                  <c:v>19933.47</c:v>
                </c:pt>
                <c:pt idx="2156">
                  <c:v>29966.16</c:v>
                </c:pt>
                <c:pt idx="2157">
                  <c:v>20370.62</c:v>
                </c:pt>
                <c:pt idx="2158">
                  <c:v>24050.05</c:v>
                </c:pt>
                <c:pt idx="2159">
                  <c:v>31629.07</c:v>
                </c:pt>
                <c:pt idx="2160">
                  <c:v>28010.57</c:v>
                </c:pt>
                <c:pt idx="2161">
                  <c:v>19483.5</c:v>
                </c:pt>
                <c:pt idx="2162">
                  <c:v>31265.7</c:v>
                </c:pt>
                <c:pt idx="2163">
                  <c:v>22269.62</c:v>
                </c:pt>
                <c:pt idx="2164">
                  <c:v>27117.2</c:v>
                </c:pt>
                <c:pt idx="2165">
                  <c:v>8106.28</c:v>
                </c:pt>
                <c:pt idx="2166">
                  <c:v>29337.7</c:v>
                </c:pt>
                <c:pt idx="2167">
                  <c:v>27514.16</c:v>
                </c:pt>
                <c:pt idx="2168">
                  <c:v>17592.8</c:v>
                </c:pt>
                <c:pt idx="2169">
                  <c:v>17908.07</c:v>
                </c:pt>
                <c:pt idx="2170">
                  <c:v>30772.89</c:v>
                </c:pt>
                <c:pt idx="2171">
                  <c:v>26580.79</c:v>
                </c:pt>
                <c:pt idx="2172">
                  <c:v>27409.86</c:v>
                </c:pt>
                <c:pt idx="2173">
                  <c:v>20387.22</c:v>
                </c:pt>
                <c:pt idx="2174">
                  <c:v>26090.02</c:v>
                </c:pt>
                <c:pt idx="2175">
                  <c:v>30245.03</c:v>
                </c:pt>
                <c:pt idx="2176">
                  <c:v>13051.79</c:v>
                </c:pt>
                <c:pt idx="2177">
                  <c:v>28560.03</c:v>
                </c:pt>
                <c:pt idx="2178">
                  <c:v>27816.4</c:v>
                </c:pt>
                <c:pt idx="2179">
                  <c:v>28037.55</c:v>
                </c:pt>
                <c:pt idx="2180">
                  <c:v>20269.81</c:v>
                </c:pt>
                <c:pt idx="2181">
                  <c:v>30755.5</c:v>
                </c:pt>
                <c:pt idx="2182">
                  <c:v>22045.22</c:v>
                </c:pt>
                <c:pt idx="2183">
                  <c:v>31637.6</c:v>
                </c:pt>
                <c:pt idx="2184">
                  <c:v>32325.96</c:v>
                </c:pt>
                <c:pt idx="2185">
                  <c:v>4060.13</c:v>
                </c:pt>
                <c:pt idx="2186">
                  <c:v>30197.96</c:v>
                </c:pt>
                <c:pt idx="2187">
                  <c:v>8152.21</c:v>
                </c:pt>
                <c:pt idx="2188">
                  <c:v>9301.57</c:v>
                </c:pt>
                <c:pt idx="2189">
                  <c:v>3369.39</c:v>
                </c:pt>
                <c:pt idx="2190">
                  <c:v>24991.64</c:v>
                </c:pt>
                <c:pt idx="2191">
                  <c:v>25958.08</c:v>
                </c:pt>
                <c:pt idx="2192">
                  <c:v>27437.49</c:v>
                </c:pt>
                <c:pt idx="2193">
                  <c:v>31025.54</c:v>
                </c:pt>
                <c:pt idx="2194">
                  <c:v>12985.81</c:v>
                </c:pt>
                <c:pt idx="2195">
                  <c:v>29632.49</c:v>
                </c:pt>
                <c:pt idx="2196">
                  <c:v>30685.59</c:v>
                </c:pt>
                <c:pt idx="2197">
                  <c:v>28501.92</c:v>
                </c:pt>
                <c:pt idx="2198">
                  <c:v>29108.68</c:v>
                </c:pt>
                <c:pt idx="2199">
                  <c:v>30647.38</c:v>
                </c:pt>
                <c:pt idx="2200">
                  <c:v>7052.56</c:v>
                </c:pt>
                <c:pt idx="2201">
                  <c:v>32635.89</c:v>
                </c:pt>
                <c:pt idx="2202">
                  <c:v>4694.08</c:v>
                </c:pt>
                <c:pt idx="2203">
                  <c:v>41841.81</c:v>
                </c:pt>
                <c:pt idx="2204">
                  <c:v>33886</c:v>
                </c:pt>
                <c:pt idx="2205">
                  <c:v>39485.74</c:v>
                </c:pt>
                <c:pt idx="2206">
                  <c:v>31762.32</c:v>
                </c:pt>
                <c:pt idx="2207">
                  <c:v>22715</c:v>
                </c:pt>
                <c:pt idx="2208">
                  <c:v>38530.76</c:v>
                </c:pt>
                <c:pt idx="2209">
                  <c:v>37359.73</c:v>
                </c:pt>
                <c:pt idx="2210">
                  <c:v>34018.62</c:v>
                </c:pt>
                <c:pt idx="2211">
                  <c:v>42825.21</c:v>
                </c:pt>
                <c:pt idx="2212">
                  <c:v>41135.91</c:v>
                </c:pt>
                <c:pt idx="2213">
                  <c:v>37169.56</c:v>
                </c:pt>
                <c:pt idx="2214">
                  <c:v>42660.47</c:v>
                </c:pt>
                <c:pt idx="2215">
                  <c:v>40334.12</c:v>
                </c:pt>
                <c:pt idx="2216">
                  <c:v>41962.75</c:v>
                </c:pt>
                <c:pt idx="2217">
                  <c:v>42322.9</c:v>
                </c:pt>
                <c:pt idx="2218">
                  <c:v>32525.21</c:v>
                </c:pt>
                <c:pt idx="2219">
                  <c:v>27148.27</c:v>
                </c:pt>
                <c:pt idx="2220">
                  <c:v>6065.52</c:v>
                </c:pt>
                <c:pt idx="2221">
                  <c:v>36930.43</c:v>
                </c:pt>
                <c:pt idx="2222">
                  <c:v>11244.84</c:v>
                </c:pt>
                <c:pt idx="2223">
                  <c:v>40721.58</c:v>
                </c:pt>
                <c:pt idx="2224">
                  <c:v>38470.91</c:v>
                </c:pt>
                <c:pt idx="2225">
                  <c:v>27643.37</c:v>
                </c:pt>
                <c:pt idx="2226">
                  <c:v>30663</c:v>
                </c:pt>
                <c:pt idx="2227">
                  <c:v>31448.45</c:v>
                </c:pt>
                <c:pt idx="2228">
                  <c:v>23899.82</c:v>
                </c:pt>
                <c:pt idx="2229">
                  <c:v>26242.76</c:v>
                </c:pt>
                <c:pt idx="2230">
                  <c:v>33931.64</c:v>
                </c:pt>
                <c:pt idx="2231">
                  <c:v>26418.61</c:v>
                </c:pt>
                <c:pt idx="2232">
                  <c:v>7568.41</c:v>
                </c:pt>
                <c:pt idx="2233">
                  <c:v>18181.23</c:v>
                </c:pt>
                <c:pt idx="2234">
                  <c:v>8946.53</c:v>
                </c:pt>
                <c:pt idx="2235">
                  <c:v>35629.91</c:v>
                </c:pt>
                <c:pt idx="2236">
                  <c:v>33801.48</c:v>
                </c:pt>
                <c:pt idx="2237">
                  <c:v>7913.21</c:v>
                </c:pt>
                <c:pt idx="2238">
                  <c:v>15240.88</c:v>
                </c:pt>
                <c:pt idx="2239">
                  <c:v>29536.51</c:v>
                </c:pt>
                <c:pt idx="2240">
                  <c:v>28608.1</c:v>
                </c:pt>
                <c:pt idx="2241">
                  <c:v>16941.56</c:v>
                </c:pt>
                <c:pt idx="2242">
                  <c:v>22960.92</c:v>
                </c:pt>
                <c:pt idx="2243">
                  <c:v>35736.15</c:v>
                </c:pt>
                <c:pt idx="2244">
                  <c:v>42343.63</c:v>
                </c:pt>
                <c:pt idx="2245">
                  <c:v>37912.82</c:v>
                </c:pt>
                <c:pt idx="2246">
                  <c:v>42677.91</c:v>
                </c:pt>
                <c:pt idx="2247">
                  <c:v>32233.09</c:v>
                </c:pt>
                <c:pt idx="2248">
                  <c:v>26809.93</c:v>
                </c:pt>
                <c:pt idx="2249">
                  <c:v>42829.42</c:v>
                </c:pt>
                <c:pt idx="2250">
                  <c:v>37451.94</c:v>
                </c:pt>
                <c:pt idx="2251">
                  <c:v>35459.88</c:v>
                </c:pt>
                <c:pt idx="2252">
                  <c:v>42179.28</c:v>
                </c:pt>
                <c:pt idx="2253">
                  <c:v>44258.24</c:v>
                </c:pt>
                <c:pt idx="2254">
                  <c:v>44394.02</c:v>
                </c:pt>
                <c:pt idx="2255">
                  <c:v>35018.33</c:v>
                </c:pt>
                <c:pt idx="2256">
                  <c:v>2225.5</c:v>
                </c:pt>
                <c:pt idx="2257">
                  <c:v>8321.58</c:v>
                </c:pt>
                <c:pt idx="2258">
                  <c:v>33432.2</c:v>
                </c:pt>
                <c:pt idx="2259">
                  <c:v>38304.16</c:v>
                </c:pt>
                <c:pt idx="2260">
                  <c:v>22740.99</c:v>
                </c:pt>
                <c:pt idx="2261">
                  <c:v>32659.53</c:v>
                </c:pt>
                <c:pt idx="2262">
                  <c:v>6297.54</c:v>
                </c:pt>
                <c:pt idx="2263">
                  <c:v>38000.54</c:v>
                </c:pt>
                <c:pt idx="2264">
                  <c:v>869.03</c:v>
                </c:pt>
                <c:pt idx="2265">
                  <c:v>25040.58</c:v>
                </c:pt>
                <c:pt idx="2266">
                  <c:v>37583.15</c:v>
                </c:pt>
                <c:pt idx="2267">
                  <c:v>446.73</c:v>
                </c:pt>
                <c:pt idx="2268">
                  <c:v>26824.29</c:v>
                </c:pt>
                <c:pt idx="2269">
                  <c:v>39673.53</c:v>
                </c:pt>
                <c:pt idx="2270">
                  <c:v>7298.71</c:v>
                </c:pt>
                <c:pt idx="2271">
                  <c:v>39533.23</c:v>
                </c:pt>
                <c:pt idx="2272">
                  <c:v>5494.9</c:v>
                </c:pt>
                <c:pt idx="2273">
                  <c:v>20578.36</c:v>
                </c:pt>
                <c:pt idx="2274">
                  <c:v>19237.38</c:v>
                </c:pt>
                <c:pt idx="2275">
                  <c:v>34620.38</c:v>
                </c:pt>
                <c:pt idx="2276">
                  <c:v>9998.72</c:v>
                </c:pt>
                <c:pt idx="2277">
                  <c:v>36809.82</c:v>
                </c:pt>
                <c:pt idx="2278">
                  <c:v>36421.81</c:v>
                </c:pt>
                <c:pt idx="2279">
                  <c:v>41146.33</c:v>
                </c:pt>
                <c:pt idx="2280">
                  <c:v>13743.22</c:v>
                </c:pt>
                <c:pt idx="2281">
                  <c:v>37603.92</c:v>
                </c:pt>
                <c:pt idx="2282">
                  <c:v>10289.79</c:v>
                </c:pt>
                <c:pt idx="2283">
                  <c:v>755.45</c:v>
                </c:pt>
                <c:pt idx="2284">
                  <c:v>31915.38</c:v>
                </c:pt>
                <c:pt idx="2285">
                  <c:v>34443.73</c:v>
                </c:pt>
                <c:pt idx="2286">
                  <c:v>42816.87</c:v>
                </c:pt>
                <c:pt idx="2287">
                  <c:v>20744.55</c:v>
                </c:pt>
                <c:pt idx="2288">
                  <c:v>2949.52</c:v>
                </c:pt>
                <c:pt idx="2289">
                  <c:v>12131.51</c:v>
                </c:pt>
                <c:pt idx="2290">
                  <c:v>32557.97</c:v>
                </c:pt>
                <c:pt idx="2291">
                  <c:v>5539.44</c:v>
                </c:pt>
                <c:pt idx="2292">
                  <c:v>18072.3</c:v>
                </c:pt>
                <c:pt idx="2293">
                  <c:v>39885.9</c:v>
                </c:pt>
                <c:pt idx="2294">
                  <c:v>40571.65</c:v>
                </c:pt>
                <c:pt idx="2295">
                  <c:v>30214.22</c:v>
                </c:pt>
                <c:pt idx="2296">
                  <c:v>39438.12</c:v>
                </c:pt>
                <c:pt idx="2297">
                  <c:v>23483.57</c:v>
                </c:pt>
                <c:pt idx="2298">
                  <c:v>15351.87</c:v>
                </c:pt>
                <c:pt idx="2299">
                  <c:v>32659.66</c:v>
                </c:pt>
                <c:pt idx="2300">
                  <c:v>30340.75</c:v>
                </c:pt>
                <c:pt idx="2301">
                  <c:v>17927.27</c:v>
                </c:pt>
                <c:pt idx="2302">
                  <c:v>37529.77</c:v>
                </c:pt>
                <c:pt idx="2303">
                  <c:v>26204.41</c:v>
                </c:pt>
                <c:pt idx="2304">
                  <c:v>26560.26</c:v>
                </c:pt>
                <c:pt idx="2305">
                  <c:v>22003.84</c:v>
                </c:pt>
                <c:pt idx="2306">
                  <c:v>40269.35</c:v>
                </c:pt>
                <c:pt idx="2307">
                  <c:v>38947.77</c:v>
                </c:pt>
                <c:pt idx="2308">
                  <c:v>31372.89</c:v>
                </c:pt>
                <c:pt idx="2309">
                  <c:v>32114.45</c:v>
                </c:pt>
                <c:pt idx="2310">
                  <c:v>43721.3</c:v>
                </c:pt>
                <c:pt idx="2311">
                  <c:v>11685.67</c:v>
                </c:pt>
                <c:pt idx="2312">
                  <c:v>41099.32</c:v>
                </c:pt>
                <c:pt idx="2313">
                  <c:v>42854.15</c:v>
                </c:pt>
                <c:pt idx="2314">
                  <c:v>37928.87</c:v>
                </c:pt>
                <c:pt idx="2315">
                  <c:v>37600.04</c:v>
                </c:pt>
                <c:pt idx="2316">
                  <c:v>38918.55</c:v>
                </c:pt>
                <c:pt idx="2317">
                  <c:v>35660.46</c:v>
                </c:pt>
                <c:pt idx="2318">
                  <c:v>41052.82</c:v>
                </c:pt>
                <c:pt idx="2319">
                  <c:v>22435.54</c:v>
                </c:pt>
                <c:pt idx="2320">
                  <c:v>38972.16</c:v>
                </c:pt>
                <c:pt idx="2321">
                  <c:v>23790.89</c:v>
                </c:pt>
                <c:pt idx="2322">
                  <c:v>43282.79</c:v>
                </c:pt>
                <c:pt idx="2323">
                  <c:v>7471.82</c:v>
                </c:pt>
                <c:pt idx="2324">
                  <c:v>28518.3</c:v>
                </c:pt>
                <c:pt idx="2325">
                  <c:v>40590.1</c:v>
                </c:pt>
                <c:pt idx="2326">
                  <c:v>41709.14</c:v>
                </c:pt>
                <c:pt idx="2327">
                  <c:v>42984.86</c:v>
                </c:pt>
                <c:pt idx="2328">
                  <c:v>32007.5</c:v>
                </c:pt>
                <c:pt idx="2329">
                  <c:v>39098.76</c:v>
                </c:pt>
                <c:pt idx="2330">
                  <c:v>9758.74</c:v>
                </c:pt>
                <c:pt idx="2331">
                  <c:v>39951.03</c:v>
                </c:pt>
                <c:pt idx="2332">
                  <c:v>40281.69</c:v>
                </c:pt>
                <c:pt idx="2333">
                  <c:v>33412.71</c:v>
                </c:pt>
                <c:pt idx="2334">
                  <c:v>21827.67</c:v>
                </c:pt>
                <c:pt idx="2335">
                  <c:v>29101.82</c:v>
                </c:pt>
                <c:pt idx="2336">
                  <c:v>39622.74</c:v>
                </c:pt>
                <c:pt idx="2337">
                  <c:v>37132.11</c:v>
                </c:pt>
                <c:pt idx="2338">
                  <c:v>38856.48</c:v>
                </c:pt>
                <c:pt idx="2339">
                  <c:v>41770.73</c:v>
                </c:pt>
                <c:pt idx="2340">
                  <c:v>25272.01</c:v>
                </c:pt>
                <c:pt idx="2341">
                  <c:v>10199.33</c:v>
                </c:pt>
                <c:pt idx="2342">
                  <c:v>29466.9</c:v>
                </c:pt>
                <c:pt idx="2343">
                  <c:v>29795.51</c:v>
                </c:pt>
                <c:pt idx="2344">
                  <c:v>172.18</c:v>
                </c:pt>
                <c:pt idx="2345">
                  <c:v>9444.86</c:v>
                </c:pt>
                <c:pt idx="2346">
                  <c:v>20017.83</c:v>
                </c:pt>
                <c:pt idx="2347">
                  <c:v>37997.8</c:v>
                </c:pt>
                <c:pt idx="2348">
                  <c:v>30082.57</c:v>
                </c:pt>
                <c:pt idx="2349">
                  <c:v>12683.27</c:v>
                </c:pt>
                <c:pt idx="2350">
                  <c:v>34844.82</c:v>
                </c:pt>
                <c:pt idx="2351">
                  <c:v>41955.04</c:v>
                </c:pt>
                <c:pt idx="2352">
                  <c:v>43896.77</c:v>
                </c:pt>
                <c:pt idx="2353">
                  <c:v>14845.4</c:v>
                </c:pt>
                <c:pt idx="2354">
                  <c:v>13362.19</c:v>
                </c:pt>
                <c:pt idx="2355">
                  <c:v>14584.87</c:v>
                </c:pt>
                <c:pt idx="2356">
                  <c:v>8717.91</c:v>
                </c:pt>
                <c:pt idx="2357">
                  <c:v>11395.71</c:v>
                </c:pt>
                <c:pt idx="2358">
                  <c:v>13955.65</c:v>
                </c:pt>
                <c:pt idx="2359">
                  <c:v>42380.52</c:v>
                </c:pt>
                <c:pt idx="2360">
                  <c:v>35912.98</c:v>
                </c:pt>
                <c:pt idx="2361">
                  <c:v>29507.09</c:v>
                </c:pt>
                <c:pt idx="2362">
                  <c:v>41806.03</c:v>
                </c:pt>
                <c:pt idx="2363">
                  <c:v>31296.04</c:v>
                </c:pt>
                <c:pt idx="2364">
                  <c:v>21706.12</c:v>
                </c:pt>
                <c:pt idx="2365">
                  <c:v>17737.92</c:v>
                </c:pt>
                <c:pt idx="2366">
                  <c:v>40443.3</c:v>
                </c:pt>
                <c:pt idx="2367">
                  <c:v>34543.87</c:v>
                </c:pt>
                <c:pt idx="2368">
                  <c:v>40192.49</c:v>
                </c:pt>
                <c:pt idx="2369">
                  <c:v>36736.94</c:v>
                </c:pt>
                <c:pt idx="2370">
                  <c:v>43595.43</c:v>
                </c:pt>
                <c:pt idx="2371">
                  <c:v>24952.12</c:v>
                </c:pt>
                <c:pt idx="2372">
                  <c:v>35314.69</c:v>
                </c:pt>
                <c:pt idx="2373">
                  <c:v>1888.33</c:v>
                </c:pt>
                <c:pt idx="2374">
                  <c:v>19102.54</c:v>
                </c:pt>
                <c:pt idx="2375">
                  <c:v>14660.49</c:v>
                </c:pt>
                <c:pt idx="2376">
                  <c:v>37339.42</c:v>
                </c:pt>
                <c:pt idx="2377">
                  <c:v>37871.64</c:v>
                </c:pt>
                <c:pt idx="2378">
                  <c:v>38633.47</c:v>
                </c:pt>
                <c:pt idx="2379">
                  <c:v>43630.73</c:v>
                </c:pt>
                <c:pt idx="2380">
                  <c:v>34695.74</c:v>
                </c:pt>
                <c:pt idx="2381">
                  <c:v>40767.97</c:v>
                </c:pt>
                <c:pt idx="2382">
                  <c:v>21202.27</c:v>
                </c:pt>
                <c:pt idx="2383">
                  <c:v>41646.92</c:v>
                </c:pt>
                <c:pt idx="2384">
                  <c:v>37892.22</c:v>
                </c:pt>
                <c:pt idx="2385">
                  <c:v>21062.36</c:v>
                </c:pt>
                <c:pt idx="2386">
                  <c:v>32116.52</c:v>
                </c:pt>
                <c:pt idx="2387">
                  <c:v>28377.06</c:v>
                </c:pt>
                <c:pt idx="2388">
                  <c:v>40514.36</c:v>
                </c:pt>
                <c:pt idx="2389">
                  <c:v>35.06</c:v>
                </c:pt>
                <c:pt idx="2390">
                  <c:v>5844.39</c:v>
                </c:pt>
                <c:pt idx="2391">
                  <c:v>23361.66</c:v>
                </c:pt>
                <c:pt idx="2392">
                  <c:v>38413.75</c:v>
                </c:pt>
                <c:pt idx="2393">
                  <c:v>34995.01</c:v>
                </c:pt>
                <c:pt idx="2394">
                  <c:v>9661.54</c:v>
                </c:pt>
                <c:pt idx="2395">
                  <c:v>40253.11</c:v>
                </c:pt>
                <c:pt idx="2396">
                  <c:v>42540.76</c:v>
                </c:pt>
                <c:pt idx="2397">
                  <c:v>41877.98</c:v>
                </c:pt>
                <c:pt idx="2398">
                  <c:v>41863.46</c:v>
                </c:pt>
                <c:pt idx="2399">
                  <c:v>38300.36</c:v>
                </c:pt>
                <c:pt idx="2400">
                  <c:v>36335.12</c:v>
                </c:pt>
                <c:pt idx="2401">
                  <c:v>37367.37</c:v>
                </c:pt>
                <c:pt idx="2402">
                  <c:v>14924.99</c:v>
                </c:pt>
                <c:pt idx="2403">
                  <c:v>9372.93</c:v>
                </c:pt>
                <c:pt idx="2404">
                  <c:v>6982.06</c:v>
                </c:pt>
                <c:pt idx="2405">
                  <c:v>797.88</c:v>
                </c:pt>
                <c:pt idx="2406">
                  <c:v>91</c:v>
                </c:pt>
                <c:pt idx="2407">
                  <c:v>26692.54</c:v>
                </c:pt>
                <c:pt idx="2408">
                  <c:v>2760.07</c:v>
                </c:pt>
                <c:pt idx="2409">
                  <c:v>34231.49</c:v>
                </c:pt>
                <c:pt idx="2410">
                  <c:v>38832.55</c:v>
                </c:pt>
                <c:pt idx="2411">
                  <c:v>16140.8</c:v>
                </c:pt>
                <c:pt idx="2412">
                  <c:v>8632.23</c:v>
                </c:pt>
                <c:pt idx="2413">
                  <c:v>35647.34</c:v>
                </c:pt>
                <c:pt idx="2414">
                  <c:v>17588.55</c:v>
                </c:pt>
                <c:pt idx="2415">
                  <c:v>35961.54</c:v>
                </c:pt>
                <c:pt idx="2416">
                  <c:v>33701.39</c:v>
                </c:pt>
                <c:pt idx="2417">
                  <c:v>37396.31</c:v>
                </c:pt>
                <c:pt idx="2418">
                  <c:v>16874</c:v>
                </c:pt>
                <c:pt idx="2419">
                  <c:v>7712.99</c:v>
                </c:pt>
                <c:pt idx="2420">
                  <c:v>25213.54</c:v>
                </c:pt>
                <c:pt idx="2421">
                  <c:v>24534.73</c:v>
                </c:pt>
                <c:pt idx="2422">
                  <c:v>35404.89</c:v>
                </c:pt>
                <c:pt idx="2423">
                  <c:v>31969.3</c:v>
                </c:pt>
                <c:pt idx="2424">
                  <c:v>23628.81</c:v>
                </c:pt>
                <c:pt idx="2425">
                  <c:v>32221.32</c:v>
                </c:pt>
                <c:pt idx="2426">
                  <c:v>38031.15</c:v>
                </c:pt>
                <c:pt idx="2427">
                  <c:v>34886.59</c:v>
                </c:pt>
                <c:pt idx="2428">
                  <c:v>37243.69</c:v>
                </c:pt>
                <c:pt idx="2429">
                  <c:v>23657.91</c:v>
                </c:pt>
                <c:pt idx="2430">
                  <c:v>32932.94</c:v>
                </c:pt>
                <c:pt idx="2431">
                  <c:v>38612.97</c:v>
                </c:pt>
                <c:pt idx="2432">
                  <c:v>36222.98</c:v>
                </c:pt>
                <c:pt idx="2433">
                  <c:v>36111.4</c:v>
                </c:pt>
                <c:pt idx="2434">
                  <c:v>28724.65</c:v>
                </c:pt>
                <c:pt idx="2435">
                  <c:v>18610.59</c:v>
                </c:pt>
                <c:pt idx="2436">
                  <c:v>27612.88</c:v>
                </c:pt>
                <c:pt idx="2437">
                  <c:v>35945.26</c:v>
                </c:pt>
                <c:pt idx="2438">
                  <c:v>37010.28</c:v>
                </c:pt>
                <c:pt idx="2439">
                  <c:v>16086.48</c:v>
                </c:pt>
                <c:pt idx="2440">
                  <c:v>33608.51</c:v>
                </c:pt>
                <c:pt idx="2441">
                  <c:v>35884.01</c:v>
                </c:pt>
                <c:pt idx="2442">
                  <c:v>28719.43</c:v>
                </c:pt>
                <c:pt idx="2443">
                  <c:v>36427</c:v>
                </c:pt>
                <c:pt idx="2444">
                  <c:v>22820.78</c:v>
                </c:pt>
                <c:pt idx="2445">
                  <c:v>39998.97</c:v>
                </c:pt>
                <c:pt idx="2446">
                  <c:v>33687</c:v>
                </c:pt>
                <c:pt idx="2447">
                  <c:v>31331.12</c:v>
                </c:pt>
                <c:pt idx="2448">
                  <c:v>25654.05</c:v>
                </c:pt>
                <c:pt idx="2449">
                  <c:v>39757.25</c:v>
                </c:pt>
                <c:pt idx="2450">
                  <c:v>37201.72</c:v>
                </c:pt>
                <c:pt idx="2451">
                  <c:v>30870.49</c:v>
                </c:pt>
                <c:pt idx="2452">
                  <c:v>35064.91</c:v>
                </c:pt>
                <c:pt idx="2453">
                  <c:v>141.75</c:v>
                </c:pt>
                <c:pt idx="2454">
                  <c:v>39311.54</c:v>
                </c:pt>
                <c:pt idx="2455">
                  <c:v>21398.36</c:v>
                </c:pt>
                <c:pt idx="2456">
                  <c:v>348.45</c:v>
                </c:pt>
                <c:pt idx="2457">
                  <c:v>32904.43</c:v>
                </c:pt>
                <c:pt idx="2458">
                  <c:v>30763.7</c:v>
                </c:pt>
                <c:pt idx="2459">
                  <c:v>26987.97</c:v>
                </c:pt>
                <c:pt idx="2460">
                  <c:v>14495.5</c:v>
                </c:pt>
                <c:pt idx="2461">
                  <c:v>35330.21</c:v>
                </c:pt>
                <c:pt idx="2462">
                  <c:v>23935.65</c:v>
                </c:pt>
                <c:pt idx="2463">
                  <c:v>36438.89</c:v>
                </c:pt>
                <c:pt idx="2464">
                  <c:v>28862.63</c:v>
                </c:pt>
                <c:pt idx="2465">
                  <c:v>39808.44</c:v>
                </c:pt>
                <c:pt idx="2466">
                  <c:v>40667.67</c:v>
                </c:pt>
                <c:pt idx="2467">
                  <c:v>36560.8</c:v>
                </c:pt>
                <c:pt idx="2468">
                  <c:v>31534.48</c:v>
                </c:pt>
                <c:pt idx="2469">
                  <c:v>33645.52</c:v>
                </c:pt>
                <c:pt idx="2470">
                  <c:v>38800.28</c:v>
                </c:pt>
                <c:pt idx="2471">
                  <c:v>18301.43</c:v>
                </c:pt>
                <c:pt idx="2472">
                  <c:v>38156.21</c:v>
                </c:pt>
                <c:pt idx="2473">
                  <c:v>2845.27</c:v>
                </c:pt>
                <c:pt idx="2474">
                  <c:v>5084.34</c:v>
                </c:pt>
                <c:pt idx="2475">
                  <c:v>4367.31</c:v>
                </c:pt>
                <c:pt idx="2476">
                  <c:v>34725.29</c:v>
                </c:pt>
                <c:pt idx="2477">
                  <c:v>24464.15</c:v>
                </c:pt>
                <c:pt idx="2478">
                  <c:v>35228.42</c:v>
                </c:pt>
                <c:pt idx="2479">
                  <c:v>8607.49</c:v>
                </c:pt>
                <c:pt idx="2480">
                  <c:v>916.21</c:v>
                </c:pt>
                <c:pt idx="2481">
                  <c:v>39333.91</c:v>
                </c:pt>
                <c:pt idx="2482">
                  <c:v>35432.17</c:v>
                </c:pt>
                <c:pt idx="2483">
                  <c:v>39770.79</c:v>
                </c:pt>
                <c:pt idx="2484">
                  <c:v>13404.61</c:v>
                </c:pt>
                <c:pt idx="2485">
                  <c:v>29816.4</c:v>
                </c:pt>
                <c:pt idx="2486">
                  <c:v>24440.69</c:v>
                </c:pt>
                <c:pt idx="2487">
                  <c:v>4309.36</c:v>
                </c:pt>
                <c:pt idx="2488">
                  <c:v>22776.08</c:v>
                </c:pt>
                <c:pt idx="2489">
                  <c:v>28384.95</c:v>
                </c:pt>
                <c:pt idx="2490">
                  <c:v>19979.51</c:v>
                </c:pt>
                <c:pt idx="2491">
                  <c:v>36275.61</c:v>
                </c:pt>
                <c:pt idx="2492">
                  <c:v>27528.58</c:v>
                </c:pt>
                <c:pt idx="2493">
                  <c:v>37010.47</c:v>
                </c:pt>
                <c:pt idx="2494">
                  <c:v>34486.89</c:v>
                </c:pt>
                <c:pt idx="2495">
                  <c:v>33233.86</c:v>
                </c:pt>
                <c:pt idx="2496">
                  <c:v>36218.69</c:v>
                </c:pt>
                <c:pt idx="2497">
                  <c:v>35708.97</c:v>
                </c:pt>
                <c:pt idx="2498">
                  <c:v>35183.87</c:v>
                </c:pt>
                <c:pt idx="2499">
                  <c:v>467.34</c:v>
                </c:pt>
                <c:pt idx="2500">
                  <c:v>9920.27</c:v>
                </c:pt>
                <c:pt idx="2501">
                  <c:v>25912.37</c:v>
                </c:pt>
                <c:pt idx="2502">
                  <c:v>11794.82</c:v>
                </c:pt>
                <c:pt idx="2503">
                  <c:v>9.66</c:v>
                </c:pt>
                <c:pt idx="2504">
                  <c:v>35554.85</c:v>
                </c:pt>
                <c:pt idx="2505">
                  <c:v>35208.47</c:v>
                </c:pt>
                <c:pt idx="2506">
                  <c:v>13474.74</c:v>
                </c:pt>
                <c:pt idx="2507">
                  <c:v>9657.7</c:v>
                </c:pt>
                <c:pt idx="2508">
                  <c:v>1564.92</c:v>
                </c:pt>
                <c:pt idx="2509">
                  <c:v>30251.21</c:v>
                </c:pt>
                <c:pt idx="2510">
                  <c:v>12876.6</c:v>
                </c:pt>
                <c:pt idx="2511">
                  <c:v>30617.45</c:v>
                </c:pt>
                <c:pt idx="2512">
                  <c:v>35165.74</c:v>
                </c:pt>
                <c:pt idx="2513">
                  <c:v>185.62</c:v>
                </c:pt>
                <c:pt idx="2514">
                  <c:v>19831.51</c:v>
                </c:pt>
                <c:pt idx="2515">
                  <c:v>35453.89</c:v>
                </c:pt>
                <c:pt idx="2516">
                  <c:v>31142.75</c:v>
                </c:pt>
                <c:pt idx="2517">
                  <c:v>27869.78</c:v>
                </c:pt>
                <c:pt idx="2518">
                  <c:v>5648.53</c:v>
                </c:pt>
                <c:pt idx="2519">
                  <c:v>15437.51</c:v>
                </c:pt>
                <c:pt idx="2520">
                  <c:v>29152.07</c:v>
                </c:pt>
                <c:pt idx="2521">
                  <c:v>36243.66</c:v>
                </c:pt>
                <c:pt idx="2522">
                  <c:v>4541.78</c:v>
                </c:pt>
                <c:pt idx="2523">
                  <c:v>34102.33</c:v>
                </c:pt>
                <c:pt idx="2524">
                  <c:v>36921.13</c:v>
                </c:pt>
                <c:pt idx="2525">
                  <c:v>33998.94</c:v>
                </c:pt>
                <c:pt idx="2526">
                  <c:v>34763.25</c:v>
                </c:pt>
                <c:pt idx="2527">
                  <c:v>40674.1</c:v>
                </c:pt>
                <c:pt idx="2528">
                  <c:v>37958.8</c:v>
                </c:pt>
                <c:pt idx="2529">
                  <c:v>31919.79</c:v>
                </c:pt>
                <c:pt idx="2530">
                  <c:v>29886.29</c:v>
                </c:pt>
                <c:pt idx="2531">
                  <c:v>34577.91</c:v>
                </c:pt>
                <c:pt idx="2532">
                  <c:v>16473.15</c:v>
                </c:pt>
                <c:pt idx="2533">
                  <c:v>25403.56</c:v>
                </c:pt>
                <c:pt idx="2534">
                  <c:v>25770.66</c:v>
                </c:pt>
                <c:pt idx="2535">
                  <c:v>33522.17</c:v>
                </c:pt>
                <c:pt idx="2536">
                  <c:v>30619.4</c:v>
                </c:pt>
                <c:pt idx="2537">
                  <c:v>38538.89</c:v>
                </c:pt>
                <c:pt idx="2538">
                  <c:v>38735.36</c:v>
                </c:pt>
                <c:pt idx="2539">
                  <c:v>34968.17</c:v>
                </c:pt>
                <c:pt idx="2540">
                  <c:v>19975.71</c:v>
                </c:pt>
                <c:pt idx="2541">
                  <c:v>36720.66</c:v>
                </c:pt>
                <c:pt idx="2542">
                  <c:v>24094.9</c:v>
                </c:pt>
                <c:pt idx="2543">
                  <c:v>33758.9</c:v>
                </c:pt>
                <c:pt idx="2544">
                  <c:v>24308.52</c:v>
                </c:pt>
                <c:pt idx="2545">
                  <c:v>24728.83</c:v>
                </c:pt>
                <c:pt idx="2546">
                  <c:v>2242.66</c:v>
                </c:pt>
                <c:pt idx="2547">
                  <c:v>8.69</c:v>
                </c:pt>
                <c:pt idx="2548">
                  <c:v>39534.29</c:v>
                </c:pt>
                <c:pt idx="2549">
                  <c:v>35816.14</c:v>
                </c:pt>
                <c:pt idx="2550">
                  <c:v>27746.44</c:v>
                </c:pt>
                <c:pt idx="2551">
                  <c:v>27458.33</c:v>
                </c:pt>
                <c:pt idx="2552">
                  <c:v>34370.02</c:v>
                </c:pt>
                <c:pt idx="2553">
                  <c:v>34610.69</c:v>
                </c:pt>
                <c:pt idx="2554">
                  <c:v>2992.52</c:v>
                </c:pt>
                <c:pt idx="2555">
                  <c:v>22719.07</c:v>
                </c:pt>
                <c:pt idx="2556">
                  <c:v>24315.18</c:v>
                </c:pt>
                <c:pt idx="2557">
                  <c:v>32001.86</c:v>
                </c:pt>
                <c:pt idx="2558">
                  <c:v>33372.64</c:v>
                </c:pt>
                <c:pt idx="2559">
                  <c:v>38681.83</c:v>
                </c:pt>
                <c:pt idx="2560">
                  <c:v>13309.03</c:v>
                </c:pt>
                <c:pt idx="2561">
                  <c:v>37462.65</c:v>
                </c:pt>
                <c:pt idx="2562">
                  <c:v>32645.6</c:v>
                </c:pt>
                <c:pt idx="2563">
                  <c:v>34942</c:v>
                </c:pt>
                <c:pt idx="2564">
                  <c:v>16011.53</c:v>
                </c:pt>
                <c:pt idx="2565">
                  <c:v>35076.91</c:v>
                </c:pt>
                <c:pt idx="2566">
                  <c:v>19047.61</c:v>
                </c:pt>
                <c:pt idx="2567">
                  <c:v>33422.26</c:v>
                </c:pt>
                <c:pt idx="2568">
                  <c:v>9716.66</c:v>
                </c:pt>
                <c:pt idx="2569">
                  <c:v>5671.58</c:v>
                </c:pt>
                <c:pt idx="2570">
                  <c:v>34714.78</c:v>
                </c:pt>
                <c:pt idx="2571">
                  <c:v>32690.9</c:v>
                </c:pt>
                <c:pt idx="2572">
                  <c:v>33879.32</c:v>
                </c:pt>
                <c:pt idx="2573">
                  <c:v>34291.27</c:v>
                </c:pt>
                <c:pt idx="2574">
                  <c:v>40200.46</c:v>
                </c:pt>
                <c:pt idx="2575">
                  <c:v>34585.18</c:v>
                </c:pt>
                <c:pt idx="2576">
                  <c:v>27401.07</c:v>
                </c:pt>
                <c:pt idx="2577">
                  <c:v>135.5</c:v>
                </c:pt>
                <c:pt idx="2578">
                  <c:v>11732.96</c:v>
                </c:pt>
                <c:pt idx="2579">
                  <c:v>35397.27</c:v>
                </c:pt>
                <c:pt idx="2580">
                  <c:v>31868.63</c:v>
                </c:pt>
                <c:pt idx="2581">
                  <c:v>10210.41</c:v>
                </c:pt>
                <c:pt idx="2582">
                  <c:v>36279.79</c:v>
                </c:pt>
                <c:pt idx="2583">
                  <c:v>40543.91</c:v>
                </c:pt>
                <c:pt idx="2584">
                  <c:v>39484.73</c:v>
                </c:pt>
                <c:pt idx="2585">
                  <c:v>39249.76</c:v>
                </c:pt>
                <c:pt idx="2586">
                  <c:v>30472.91</c:v>
                </c:pt>
                <c:pt idx="2587">
                  <c:v>32448.87</c:v>
                </c:pt>
                <c:pt idx="2588">
                  <c:v>11657.82</c:v>
                </c:pt>
                <c:pt idx="2589">
                  <c:v>21877.84</c:v>
                </c:pt>
                <c:pt idx="2590">
                  <c:v>36544.88</c:v>
                </c:pt>
                <c:pt idx="2591">
                  <c:v>38194.09</c:v>
                </c:pt>
                <c:pt idx="2592">
                  <c:v>36791.65</c:v>
                </c:pt>
                <c:pt idx="2593">
                  <c:v>31199.95</c:v>
                </c:pt>
                <c:pt idx="2594">
                  <c:v>546.1</c:v>
                </c:pt>
                <c:pt idx="2595">
                  <c:v>28212.69</c:v>
                </c:pt>
                <c:pt idx="2596">
                  <c:v>28606.59</c:v>
                </c:pt>
                <c:pt idx="2597">
                  <c:v>39152.94</c:v>
                </c:pt>
                <c:pt idx="2598">
                  <c:v>28087.01</c:v>
                </c:pt>
                <c:pt idx="2599">
                  <c:v>29637.88</c:v>
                </c:pt>
              </c:numCache>
            </c:numRef>
          </c:yVal>
          <c:smooth val="1"/>
        </c:ser>
        <c:axId val="45199683"/>
        <c:axId val="9994613"/>
      </c:scatterChart>
      <c:valAx>
        <c:axId val="45199683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nl-NL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nl-NL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Epitope Predictions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994613"/>
        <c:crosses val="autoZero"/>
        <c:crossBetween val="midCat"/>
      </c:valAx>
      <c:valAx>
        <c:axId val="999461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nl-NL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nl-NL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MHCnuggets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5199683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nl-NL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lang="nl-NL" sz="1800" spc="-1" strike="noStrike">
                <a:solidFill>
                  <a:srgbClr val="757575"/>
                </a:solidFill>
                <a:latin typeface="Arial"/>
                <a:ea typeface="Arial"/>
              </a:rPr>
              <a:t>Temperatuur ruis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'Eerste test'!$G$2</c:f>
              <c:strCache>
                <c:ptCount val="1"/>
                <c:pt idx="0">
                  <c:v>Kelvin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'Eerste test'!$F$3:$F$103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'Eerste test'!$G$3:$G$103</c:f>
              <c:numCache>
                <c:formatCode>General</c:formatCode>
                <c:ptCount val="101"/>
                <c:pt idx="0">
                  <c:v>279</c:v>
                </c:pt>
                <c:pt idx="1">
                  <c:v>273</c:v>
                </c:pt>
                <c:pt idx="2">
                  <c:v>279</c:v>
                </c:pt>
                <c:pt idx="3">
                  <c:v>282</c:v>
                </c:pt>
                <c:pt idx="4">
                  <c:v>277</c:v>
                </c:pt>
                <c:pt idx="5">
                  <c:v>278</c:v>
                </c:pt>
                <c:pt idx="6">
                  <c:v>286</c:v>
                </c:pt>
                <c:pt idx="7">
                  <c:v>273</c:v>
                </c:pt>
                <c:pt idx="8">
                  <c:v>289</c:v>
                </c:pt>
                <c:pt idx="9">
                  <c:v>282</c:v>
                </c:pt>
                <c:pt idx="10">
                  <c:v>293</c:v>
                </c:pt>
                <c:pt idx="11">
                  <c:v>274</c:v>
                </c:pt>
                <c:pt idx="12">
                  <c:v>285</c:v>
                </c:pt>
                <c:pt idx="13">
                  <c:v>278</c:v>
                </c:pt>
                <c:pt idx="14">
                  <c:v>286</c:v>
                </c:pt>
                <c:pt idx="15">
                  <c:v>282</c:v>
                </c:pt>
                <c:pt idx="16">
                  <c:v>285</c:v>
                </c:pt>
                <c:pt idx="17">
                  <c:v>294</c:v>
                </c:pt>
                <c:pt idx="18">
                  <c:v>288</c:v>
                </c:pt>
                <c:pt idx="19">
                  <c:v>294</c:v>
                </c:pt>
                <c:pt idx="20">
                  <c:v>300</c:v>
                </c:pt>
                <c:pt idx="21">
                  <c:v>287</c:v>
                </c:pt>
                <c:pt idx="22">
                  <c:v>289</c:v>
                </c:pt>
                <c:pt idx="23">
                  <c:v>289</c:v>
                </c:pt>
                <c:pt idx="24">
                  <c:v>291</c:v>
                </c:pt>
                <c:pt idx="25">
                  <c:v>290</c:v>
                </c:pt>
                <c:pt idx="26">
                  <c:v>304</c:v>
                </c:pt>
                <c:pt idx="27">
                  <c:v>293</c:v>
                </c:pt>
                <c:pt idx="28">
                  <c:v>301</c:v>
                </c:pt>
                <c:pt idx="29">
                  <c:v>304</c:v>
                </c:pt>
                <c:pt idx="30">
                  <c:v>302</c:v>
                </c:pt>
                <c:pt idx="31">
                  <c:v>308</c:v>
                </c:pt>
                <c:pt idx="32">
                  <c:v>298</c:v>
                </c:pt>
                <c:pt idx="33">
                  <c:v>298</c:v>
                </c:pt>
                <c:pt idx="34">
                  <c:v>312</c:v>
                </c:pt>
                <c:pt idx="35">
                  <c:v>303</c:v>
                </c:pt>
                <c:pt idx="36">
                  <c:v>312</c:v>
                </c:pt>
                <c:pt idx="37">
                  <c:v>307</c:v>
                </c:pt>
                <c:pt idx="38">
                  <c:v>303</c:v>
                </c:pt>
                <c:pt idx="39">
                  <c:v>316</c:v>
                </c:pt>
                <c:pt idx="40">
                  <c:v>311</c:v>
                </c:pt>
                <c:pt idx="41">
                  <c:v>309</c:v>
                </c:pt>
                <c:pt idx="42">
                  <c:v>305</c:v>
                </c:pt>
                <c:pt idx="43">
                  <c:v>312</c:v>
                </c:pt>
                <c:pt idx="44">
                  <c:v>325</c:v>
                </c:pt>
                <c:pt idx="45">
                  <c:v>314</c:v>
                </c:pt>
                <c:pt idx="46">
                  <c:v>314</c:v>
                </c:pt>
                <c:pt idx="47">
                  <c:v>323</c:v>
                </c:pt>
                <c:pt idx="48">
                  <c:v>329</c:v>
                </c:pt>
                <c:pt idx="49">
                  <c:v>320</c:v>
                </c:pt>
                <c:pt idx="50">
                  <c:v>327</c:v>
                </c:pt>
                <c:pt idx="51">
                  <c:v>324</c:v>
                </c:pt>
                <c:pt idx="52">
                  <c:v>332</c:v>
                </c:pt>
                <c:pt idx="53">
                  <c:v>324</c:v>
                </c:pt>
                <c:pt idx="54">
                  <c:v>321</c:v>
                </c:pt>
                <c:pt idx="55">
                  <c:v>337</c:v>
                </c:pt>
                <c:pt idx="56">
                  <c:v>335</c:v>
                </c:pt>
                <c:pt idx="57">
                  <c:v>325</c:v>
                </c:pt>
                <c:pt idx="58">
                  <c:v>327</c:v>
                </c:pt>
                <c:pt idx="59">
                  <c:v>340</c:v>
                </c:pt>
                <c:pt idx="60">
                  <c:v>327</c:v>
                </c:pt>
                <c:pt idx="61">
                  <c:v>334</c:v>
                </c:pt>
                <c:pt idx="62">
                  <c:v>326</c:v>
                </c:pt>
                <c:pt idx="63">
                  <c:v>342</c:v>
                </c:pt>
                <c:pt idx="64">
                  <c:v>339</c:v>
                </c:pt>
                <c:pt idx="65">
                  <c:v>335</c:v>
                </c:pt>
                <c:pt idx="66">
                  <c:v>341</c:v>
                </c:pt>
                <c:pt idx="67">
                  <c:v>332</c:v>
                </c:pt>
                <c:pt idx="68">
                  <c:v>339</c:v>
                </c:pt>
                <c:pt idx="69">
                  <c:v>350</c:v>
                </c:pt>
                <c:pt idx="70">
                  <c:v>349</c:v>
                </c:pt>
                <c:pt idx="71">
                  <c:v>345</c:v>
                </c:pt>
                <c:pt idx="72">
                  <c:v>341</c:v>
                </c:pt>
                <c:pt idx="73">
                  <c:v>339</c:v>
                </c:pt>
                <c:pt idx="74">
                  <c:v>346</c:v>
                </c:pt>
                <c:pt idx="75">
                  <c:v>340</c:v>
                </c:pt>
                <c:pt idx="76">
                  <c:v>347</c:v>
                </c:pt>
                <c:pt idx="77">
                  <c:v>354</c:v>
                </c:pt>
                <c:pt idx="78">
                  <c:v>360</c:v>
                </c:pt>
                <c:pt idx="79">
                  <c:v>358</c:v>
                </c:pt>
                <c:pt idx="80">
                  <c:v>355</c:v>
                </c:pt>
                <c:pt idx="81">
                  <c:v>350</c:v>
                </c:pt>
                <c:pt idx="82">
                  <c:v>357</c:v>
                </c:pt>
                <c:pt idx="83">
                  <c:v>354</c:v>
                </c:pt>
                <c:pt idx="84">
                  <c:v>359</c:v>
                </c:pt>
                <c:pt idx="85">
                  <c:v>368</c:v>
                </c:pt>
                <c:pt idx="86">
                  <c:v>355</c:v>
                </c:pt>
                <c:pt idx="87">
                  <c:v>352</c:v>
                </c:pt>
                <c:pt idx="88">
                  <c:v>361</c:v>
                </c:pt>
                <c:pt idx="89">
                  <c:v>364</c:v>
                </c:pt>
                <c:pt idx="90">
                  <c:v>364</c:v>
                </c:pt>
                <c:pt idx="91">
                  <c:v>366</c:v>
                </c:pt>
                <c:pt idx="92">
                  <c:v>363</c:v>
                </c:pt>
                <c:pt idx="93">
                  <c:v>364</c:v>
                </c:pt>
                <c:pt idx="94">
                  <c:v>371</c:v>
                </c:pt>
                <c:pt idx="95">
                  <c:v>365</c:v>
                </c:pt>
                <c:pt idx="96">
                  <c:v>371</c:v>
                </c:pt>
                <c:pt idx="97">
                  <c:v>362</c:v>
                </c:pt>
                <c:pt idx="98">
                  <c:v>362</c:v>
                </c:pt>
                <c:pt idx="99">
                  <c:v>380</c:v>
                </c:pt>
                <c:pt idx="100">
                  <c:v>374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'Eerste test'!$H$2</c:f>
              <c:strCache>
                <c:ptCount val="1"/>
                <c:pt idx="0">
                  <c:v>Fahrenheit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'Eerste test'!$F$3:$F$103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'Eerste test'!$H$3:$H$103</c:f>
              <c:numCache>
                <c:formatCode>General</c:formatCode>
                <c:ptCount val="101"/>
                <c:pt idx="0">
                  <c:v>26</c:v>
                </c:pt>
                <c:pt idx="1">
                  <c:v>41.8</c:v>
                </c:pt>
                <c:pt idx="2">
                  <c:v>27.6</c:v>
                </c:pt>
                <c:pt idx="3">
                  <c:v>33.4</c:v>
                </c:pt>
                <c:pt idx="4">
                  <c:v>41.2</c:v>
                </c:pt>
                <c:pt idx="5">
                  <c:v>43</c:v>
                </c:pt>
                <c:pt idx="6">
                  <c:v>45.8</c:v>
                </c:pt>
                <c:pt idx="7">
                  <c:v>54.6</c:v>
                </c:pt>
                <c:pt idx="8">
                  <c:v>52.4</c:v>
                </c:pt>
                <c:pt idx="9">
                  <c:v>45.2</c:v>
                </c:pt>
                <c:pt idx="10">
                  <c:v>41</c:v>
                </c:pt>
                <c:pt idx="11">
                  <c:v>53.8</c:v>
                </c:pt>
                <c:pt idx="12">
                  <c:v>50.6</c:v>
                </c:pt>
                <c:pt idx="13">
                  <c:v>56.4</c:v>
                </c:pt>
                <c:pt idx="14">
                  <c:v>63.2</c:v>
                </c:pt>
                <c:pt idx="15">
                  <c:v>67</c:v>
                </c:pt>
                <c:pt idx="16">
                  <c:v>56.8</c:v>
                </c:pt>
                <c:pt idx="17">
                  <c:v>54.6</c:v>
                </c:pt>
                <c:pt idx="18">
                  <c:v>68.4</c:v>
                </c:pt>
                <c:pt idx="19">
                  <c:v>59.2</c:v>
                </c:pt>
                <c:pt idx="20">
                  <c:v>68</c:v>
                </c:pt>
                <c:pt idx="21">
                  <c:v>63.8</c:v>
                </c:pt>
                <c:pt idx="22">
                  <c:v>75.6</c:v>
                </c:pt>
                <c:pt idx="23">
                  <c:v>72.4</c:v>
                </c:pt>
                <c:pt idx="24">
                  <c:v>69.2</c:v>
                </c:pt>
                <c:pt idx="25">
                  <c:v>72</c:v>
                </c:pt>
                <c:pt idx="26">
                  <c:v>88.8</c:v>
                </c:pt>
                <c:pt idx="27">
                  <c:v>80.6</c:v>
                </c:pt>
                <c:pt idx="28">
                  <c:v>83.4</c:v>
                </c:pt>
                <c:pt idx="29">
                  <c:v>78.2</c:v>
                </c:pt>
                <c:pt idx="30">
                  <c:v>86</c:v>
                </c:pt>
                <c:pt idx="31">
                  <c:v>78.8</c:v>
                </c:pt>
                <c:pt idx="32">
                  <c:v>92.6</c:v>
                </c:pt>
                <c:pt idx="33">
                  <c:v>101.4</c:v>
                </c:pt>
                <c:pt idx="34">
                  <c:v>87.2</c:v>
                </c:pt>
                <c:pt idx="35">
                  <c:v>101</c:v>
                </c:pt>
                <c:pt idx="36">
                  <c:v>95.8</c:v>
                </c:pt>
                <c:pt idx="37">
                  <c:v>101.6</c:v>
                </c:pt>
                <c:pt idx="38">
                  <c:v>90.4</c:v>
                </c:pt>
                <c:pt idx="39">
                  <c:v>108.2</c:v>
                </c:pt>
                <c:pt idx="40">
                  <c:v>101</c:v>
                </c:pt>
                <c:pt idx="41">
                  <c:v>112.8</c:v>
                </c:pt>
                <c:pt idx="42">
                  <c:v>100.6</c:v>
                </c:pt>
                <c:pt idx="43">
                  <c:v>100.4</c:v>
                </c:pt>
                <c:pt idx="44">
                  <c:v>121.2</c:v>
                </c:pt>
                <c:pt idx="45">
                  <c:v>118</c:v>
                </c:pt>
                <c:pt idx="46">
                  <c:v>119.8</c:v>
                </c:pt>
                <c:pt idx="47">
                  <c:v>106.6</c:v>
                </c:pt>
                <c:pt idx="48">
                  <c:v>121.4</c:v>
                </c:pt>
                <c:pt idx="49">
                  <c:v>111.2</c:v>
                </c:pt>
                <c:pt idx="50">
                  <c:v>130</c:v>
                </c:pt>
                <c:pt idx="51">
                  <c:v>117.8</c:v>
                </c:pt>
                <c:pt idx="52">
                  <c:v>131.6</c:v>
                </c:pt>
                <c:pt idx="53">
                  <c:v>129.4</c:v>
                </c:pt>
                <c:pt idx="54">
                  <c:v>134.2</c:v>
                </c:pt>
                <c:pt idx="55">
                  <c:v>133</c:v>
                </c:pt>
                <c:pt idx="56">
                  <c:v>127.8</c:v>
                </c:pt>
                <c:pt idx="57">
                  <c:v>131.6</c:v>
                </c:pt>
                <c:pt idx="58">
                  <c:v>138.4</c:v>
                </c:pt>
                <c:pt idx="59">
                  <c:v>148.2</c:v>
                </c:pt>
                <c:pt idx="60">
                  <c:v>150</c:v>
                </c:pt>
                <c:pt idx="61">
                  <c:v>145.8</c:v>
                </c:pt>
                <c:pt idx="62">
                  <c:v>141.6</c:v>
                </c:pt>
                <c:pt idx="63">
                  <c:v>143.4</c:v>
                </c:pt>
                <c:pt idx="64">
                  <c:v>146.2</c:v>
                </c:pt>
                <c:pt idx="65">
                  <c:v>150</c:v>
                </c:pt>
                <c:pt idx="66">
                  <c:v>153.8</c:v>
                </c:pt>
                <c:pt idx="67">
                  <c:v>153.6</c:v>
                </c:pt>
                <c:pt idx="68">
                  <c:v>154.4</c:v>
                </c:pt>
                <c:pt idx="69">
                  <c:v>164.2</c:v>
                </c:pt>
                <c:pt idx="70">
                  <c:v>168</c:v>
                </c:pt>
                <c:pt idx="71">
                  <c:v>169.8</c:v>
                </c:pt>
                <c:pt idx="72">
                  <c:v>159.6</c:v>
                </c:pt>
                <c:pt idx="73">
                  <c:v>161.4</c:v>
                </c:pt>
                <c:pt idx="74">
                  <c:v>163.2</c:v>
                </c:pt>
                <c:pt idx="75">
                  <c:v>166</c:v>
                </c:pt>
                <c:pt idx="76">
                  <c:v>166.8</c:v>
                </c:pt>
                <c:pt idx="77">
                  <c:v>165.6</c:v>
                </c:pt>
                <c:pt idx="78">
                  <c:v>165.4</c:v>
                </c:pt>
                <c:pt idx="79">
                  <c:v>183.2</c:v>
                </c:pt>
                <c:pt idx="80">
                  <c:v>177</c:v>
                </c:pt>
                <c:pt idx="81">
                  <c:v>171.8</c:v>
                </c:pt>
                <c:pt idx="82">
                  <c:v>181.6</c:v>
                </c:pt>
                <c:pt idx="83">
                  <c:v>176.4</c:v>
                </c:pt>
                <c:pt idx="84">
                  <c:v>175.2</c:v>
                </c:pt>
                <c:pt idx="85">
                  <c:v>186</c:v>
                </c:pt>
                <c:pt idx="86">
                  <c:v>177.8</c:v>
                </c:pt>
                <c:pt idx="87">
                  <c:v>187.6</c:v>
                </c:pt>
                <c:pt idx="88">
                  <c:v>193.4</c:v>
                </c:pt>
                <c:pt idx="89">
                  <c:v>192.2</c:v>
                </c:pt>
                <c:pt idx="90">
                  <c:v>195</c:v>
                </c:pt>
                <c:pt idx="91">
                  <c:v>185.8</c:v>
                </c:pt>
                <c:pt idx="92">
                  <c:v>191.6</c:v>
                </c:pt>
                <c:pt idx="93">
                  <c:v>189.4</c:v>
                </c:pt>
                <c:pt idx="94">
                  <c:v>194.2</c:v>
                </c:pt>
                <c:pt idx="95">
                  <c:v>196</c:v>
                </c:pt>
                <c:pt idx="96">
                  <c:v>210.8</c:v>
                </c:pt>
                <c:pt idx="97">
                  <c:v>204.6</c:v>
                </c:pt>
                <c:pt idx="98">
                  <c:v>205.4</c:v>
                </c:pt>
                <c:pt idx="99">
                  <c:v>205.2</c:v>
                </c:pt>
                <c:pt idx="100">
                  <c:v>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'Eerste test'!$F$2</c:f>
              <c:strCache>
                <c:ptCount val="1"/>
                <c:pt idx="0">
                  <c:v>Celcius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'Eerste test'!$F$3:$F$103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'Eerste test'!$F$3:$F$103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3977894"/>
        <c:axId val="50280192"/>
      </c:lineChart>
      <c:catAx>
        <c:axId val="439778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nl-NL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nl-NL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Celcius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0280192"/>
        <c:crosses val="autoZero"/>
        <c:auto val="1"/>
        <c:lblAlgn val="ctr"/>
        <c:lblOffset val="100"/>
        <c:noMultiLvlLbl val="0"/>
      </c:catAx>
      <c:valAx>
        <c:axId val="5028019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397789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nl-NL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lang="nl-NL" sz="1800" spc="-1" strike="noStrike">
                <a:solidFill>
                  <a:srgbClr val="757575"/>
                </a:solidFill>
                <a:latin typeface="Arial"/>
                <a:ea typeface="Arial"/>
              </a:rPr>
              <a:t>Willekeurig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'Eerste test'!$K$2</c:f>
              <c:strCache>
                <c:ptCount val="1"/>
                <c:pt idx="0">
                  <c:v>Kelvin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'Eerste test'!$J$3:$J$103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'Eerste test'!$K$3:$K$103</c:f>
              <c:numCache>
                <c:formatCode>General</c:formatCode>
                <c:ptCount val="101"/>
                <c:pt idx="0">
                  <c:v>37</c:v>
                </c:pt>
                <c:pt idx="1">
                  <c:v>1</c:v>
                </c:pt>
                <c:pt idx="2">
                  <c:v>32</c:v>
                </c:pt>
                <c:pt idx="3">
                  <c:v>1</c:v>
                </c:pt>
                <c:pt idx="4">
                  <c:v>37</c:v>
                </c:pt>
                <c:pt idx="5">
                  <c:v>44</c:v>
                </c:pt>
                <c:pt idx="6">
                  <c:v>41</c:v>
                </c:pt>
                <c:pt idx="7">
                  <c:v>52</c:v>
                </c:pt>
                <c:pt idx="8">
                  <c:v>36</c:v>
                </c:pt>
                <c:pt idx="9">
                  <c:v>23</c:v>
                </c:pt>
                <c:pt idx="10">
                  <c:v>65</c:v>
                </c:pt>
                <c:pt idx="11">
                  <c:v>12</c:v>
                </c:pt>
                <c:pt idx="12">
                  <c:v>75</c:v>
                </c:pt>
                <c:pt idx="13">
                  <c:v>75</c:v>
                </c:pt>
                <c:pt idx="14">
                  <c:v>27</c:v>
                </c:pt>
                <c:pt idx="15">
                  <c:v>95</c:v>
                </c:pt>
                <c:pt idx="16">
                  <c:v>58</c:v>
                </c:pt>
                <c:pt idx="17">
                  <c:v>95</c:v>
                </c:pt>
                <c:pt idx="18">
                  <c:v>33</c:v>
                </c:pt>
                <c:pt idx="19">
                  <c:v>77</c:v>
                </c:pt>
                <c:pt idx="20">
                  <c:v>51</c:v>
                </c:pt>
                <c:pt idx="21">
                  <c:v>88</c:v>
                </c:pt>
                <c:pt idx="22">
                  <c:v>51</c:v>
                </c:pt>
                <c:pt idx="23">
                  <c:v>67</c:v>
                </c:pt>
                <c:pt idx="24">
                  <c:v>54</c:v>
                </c:pt>
                <c:pt idx="25">
                  <c:v>82</c:v>
                </c:pt>
                <c:pt idx="26">
                  <c:v>37</c:v>
                </c:pt>
                <c:pt idx="27">
                  <c:v>26</c:v>
                </c:pt>
                <c:pt idx="28">
                  <c:v>89</c:v>
                </c:pt>
                <c:pt idx="29">
                  <c:v>53</c:v>
                </c:pt>
                <c:pt idx="30">
                  <c:v>91</c:v>
                </c:pt>
                <c:pt idx="31">
                  <c:v>42</c:v>
                </c:pt>
                <c:pt idx="32">
                  <c:v>26</c:v>
                </c:pt>
                <c:pt idx="33">
                  <c:v>62</c:v>
                </c:pt>
                <c:pt idx="34">
                  <c:v>75</c:v>
                </c:pt>
                <c:pt idx="35">
                  <c:v>59</c:v>
                </c:pt>
                <c:pt idx="36">
                  <c:v>23</c:v>
                </c:pt>
                <c:pt idx="37">
                  <c:v>15</c:v>
                </c:pt>
                <c:pt idx="38">
                  <c:v>80</c:v>
                </c:pt>
                <c:pt idx="39">
                  <c:v>14</c:v>
                </c:pt>
                <c:pt idx="40">
                  <c:v>20</c:v>
                </c:pt>
                <c:pt idx="41">
                  <c:v>13</c:v>
                </c:pt>
                <c:pt idx="42">
                  <c:v>55</c:v>
                </c:pt>
                <c:pt idx="43">
                  <c:v>42</c:v>
                </c:pt>
                <c:pt idx="44">
                  <c:v>71</c:v>
                </c:pt>
                <c:pt idx="45">
                  <c:v>56</c:v>
                </c:pt>
                <c:pt idx="46">
                  <c:v>44</c:v>
                </c:pt>
                <c:pt idx="47">
                  <c:v>43</c:v>
                </c:pt>
                <c:pt idx="48">
                  <c:v>36</c:v>
                </c:pt>
                <c:pt idx="49">
                  <c:v>59</c:v>
                </c:pt>
                <c:pt idx="50">
                  <c:v>34</c:v>
                </c:pt>
                <c:pt idx="51">
                  <c:v>98</c:v>
                </c:pt>
                <c:pt idx="52">
                  <c:v>17</c:v>
                </c:pt>
                <c:pt idx="53">
                  <c:v>82</c:v>
                </c:pt>
                <c:pt idx="54">
                  <c:v>9</c:v>
                </c:pt>
                <c:pt idx="55">
                  <c:v>40</c:v>
                </c:pt>
                <c:pt idx="56">
                  <c:v>94</c:v>
                </c:pt>
                <c:pt idx="57">
                  <c:v>5</c:v>
                </c:pt>
                <c:pt idx="58">
                  <c:v>29</c:v>
                </c:pt>
                <c:pt idx="59">
                  <c:v>87</c:v>
                </c:pt>
                <c:pt idx="60">
                  <c:v>76</c:v>
                </c:pt>
                <c:pt idx="61">
                  <c:v>14</c:v>
                </c:pt>
                <c:pt idx="62">
                  <c:v>96</c:v>
                </c:pt>
                <c:pt idx="63">
                  <c:v>40</c:v>
                </c:pt>
                <c:pt idx="64">
                  <c:v>67</c:v>
                </c:pt>
                <c:pt idx="65">
                  <c:v>85</c:v>
                </c:pt>
                <c:pt idx="66">
                  <c:v>90</c:v>
                </c:pt>
                <c:pt idx="67">
                  <c:v>17</c:v>
                </c:pt>
                <c:pt idx="68">
                  <c:v>79</c:v>
                </c:pt>
                <c:pt idx="69">
                  <c:v>16</c:v>
                </c:pt>
                <c:pt idx="70">
                  <c:v>83</c:v>
                </c:pt>
                <c:pt idx="71">
                  <c:v>27</c:v>
                </c:pt>
                <c:pt idx="72">
                  <c:v>64</c:v>
                </c:pt>
                <c:pt idx="73">
                  <c:v>53</c:v>
                </c:pt>
                <c:pt idx="74">
                  <c:v>39</c:v>
                </c:pt>
                <c:pt idx="75">
                  <c:v>93</c:v>
                </c:pt>
                <c:pt idx="76">
                  <c:v>28</c:v>
                </c:pt>
                <c:pt idx="77">
                  <c:v>56</c:v>
                </c:pt>
                <c:pt idx="78">
                  <c:v>25</c:v>
                </c:pt>
                <c:pt idx="79">
                  <c:v>48</c:v>
                </c:pt>
                <c:pt idx="80">
                  <c:v>8</c:v>
                </c:pt>
                <c:pt idx="81">
                  <c:v>36</c:v>
                </c:pt>
                <c:pt idx="82">
                  <c:v>46</c:v>
                </c:pt>
                <c:pt idx="83">
                  <c:v>61</c:v>
                </c:pt>
                <c:pt idx="84">
                  <c:v>89</c:v>
                </c:pt>
                <c:pt idx="85">
                  <c:v>50</c:v>
                </c:pt>
                <c:pt idx="86">
                  <c:v>15</c:v>
                </c:pt>
                <c:pt idx="87">
                  <c:v>53</c:v>
                </c:pt>
                <c:pt idx="88">
                  <c:v>57</c:v>
                </c:pt>
                <c:pt idx="89">
                  <c:v>14</c:v>
                </c:pt>
                <c:pt idx="90">
                  <c:v>93</c:v>
                </c:pt>
                <c:pt idx="91">
                  <c:v>19</c:v>
                </c:pt>
                <c:pt idx="92">
                  <c:v>99</c:v>
                </c:pt>
                <c:pt idx="93">
                  <c:v>44</c:v>
                </c:pt>
                <c:pt idx="94">
                  <c:v>63</c:v>
                </c:pt>
                <c:pt idx="95">
                  <c:v>50</c:v>
                </c:pt>
                <c:pt idx="96">
                  <c:v>36</c:v>
                </c:pt>
                <c:pt idx="97">
                  <c:v>2</c:v>
                </c:pt>
                <c:pt idx="98">
                  <c:v>69</c:v>
                </c:pt>
                <c:pt idx="99">
                  <c:v>98</c:v>
                </c:pt>
                <c:pt idx="100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'Eerste test'!$L$2</c:f>
              <c:strCache>
                <c:ptCount val="1"/>
                <c:pt idx="0">
                  <c:v>Fahrenheit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'Eerste test'!$J$3:$J$103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'Eerste test'!$L$3:$L$103</c:f>
              <c:numCache>
                <c:formatCode>General</c:formatCode>
                <c:ptCount val="101"/>
                <c:pt idx="0">
                  <c:v>838</c:v>
                </c:pt>
                <c:pt idx="1">
                  <c:v>957</c:v>
                </c:pt>
                <c:pt idx="2">
                  <c:v>1803</c:v>
                </c:pt>
                <c:pt idx="3">
                  <c:v>1090</c:v>
                </c:pt>
                <c:pt idx="4">
                  <c:v>1384</c:v>
                </c:pt>
                <c:pt idx="5">
                  <c:v>2358</c:v>
                </c:pt>
                <c:pt idx="6">
                  <c:v>236</c:v>
                </c:pt>
                <c:pt idx="7">
                  <c:v>2844</c:v>
                </c:pt>
                <c:pt idx="8">
                  <c:v>1132</c:v>
                </c:pt>
                <c:pt idx="9">
                  <c:v>2641</c:v>
                </c:pt>
                <c:pt idx="10">
                  <c:v>2230</c:v>
                </c:pt>
                <c:pt idx="11">
                  <c:v>1292</c:v>
                </c:pt>
                <c:pt idx="12">
                  <c:v>777</c:v>
                </c:pt>
                <c:pt idx="13">
                  <c:v>1557</c:v>
                </c:pt>
                <c:pt idx="14">
                  <c:v>1565</c:v>
                </c:pt>
                <c:pt idx="15">
                  <c:v>1638</c:v>
                </c:pt>
                <c:pt idx="16">
                  <c:v>1321</c:v>
                </c:pt>
                <c:pt idx="17">
                  <c:v>395</c:v>
                </c:pt>
                <c:pt idx="18">
                  <c:v>1369</c:v>
                </c:pt>
                <c:pt idx="19">
                  <c:v>1629</c:v>
                </c:pt>
                <c:pt idx="20">
                  <c:v>366</c:v>
                </c:pt>
                <c:pt idx="21">
                  <c:v>562</c:v>
                </c:pt>
                <c:pt idx="22">
                  <c:v>350</c:v>
                </c:pt>
                <c:pt idx="23">
                  <c:v>145</c:v>
                </c:pt>
                <c:pt idx="24">
                  <c:v>2864</c:v>
                </c:pt>
                <c:pt idx="25">
                  <c:v>2567</c:v>
                </c:pt>
                <c:pt idx="26">
                  <c:v>1076</c:v>
                </c:pt>
                <c:pt idx="27">
                  <c:v>2753</c:v>
                </c:pt>
                <c:pt idx="28">
                  <c:v>2670</c:v>
                </c:pt>
                <c:pt idx="29">
                  <c:v>2406</c:v>
                </c:pt>
                <c:pt idx="30">
                  <c:v>2681</c:v>
                </c:pt>
                <c:pt idx="31">
                  <c:v>1340</c:v>
                </c:pt>
                <c:pt idx="32">
                  <c:v>2241</c:v>
                </c:pt>
                <c:pt idx="33">
                  <c:v>2998</c:v>
                </c:pt>
                <c:pt idx="34">
                  <c:v>236</c:v>
                </c:pt>
                <c:pt idx="35">
                  <c:v>1372</c:v>
                </c:pt>
                <c:pt idx="36">
                  <c:v>415</c:v>
                </c:pt>
                <c:pt idx="37">
                  <c:v>2917</c:v>
                </c:pt>
                <c:pt idx="38">
                  <c:v>808</c:v>
                </c:pt>
                <c:pt idx="39">
                  <c:v>827</c:v>
                </c:pt>
                <c:pt idx="40">
                  <c:v>149</c:v>
                </c:pt>
                <c:pt idx="41">
                  <c:v>394</c:v>
                </c:pt>
                <c:pt idx="42">
                  <c:v>2406</c:v>
                </c:pt>
                <c:pt idx="43">
                  <c:v>1473</c:v>
                </c:pt>
                <c:pt idx="44">
                  <c:v>2589</c:v>
                </c:pt>
                <c:pt idx="45">
                  <c:v>2757</c:v>
                </c:pt>
                <c:pt idx="46">
                  <c:v>987</c:v>
                </c:pt>
                <c:pt idx="47">
                  <c:v>973</c:v>
                </c:pt>
                <c:pt idx="48">
                  <c:v>1868</c:v>
                </c:pt>
                <c:pt idx="49">
                  <c:v>2633</c:v>
                </c:pt>
                <c:pt idx="50">
                  <c:v>1355</c:v>
                </c:pt>
                <c:pt idx="51">
                  <c:v>1162</c:v>
                </c:pt>
                <c:pt idx="52">
                  <c:v>142</c:v>
                </c:pt>
                <c:pt idx="53">
                  <c:v>263</c:v>
                </c:pt>
                <c:pt idx="54">
                  <c:v>1886</c:v>
                </c:pt>
                <c:pt idx="55">
                  <c:v>2774</c:v>
                </c:pt>
                <c:pt idx="56">
                  <c:v>652</c:v>
                </c:pt>
                <c:pt idx="57">
                  <c:v>648</c:v>
                </c:pt>
                <c:pt idx="58">
                  <c:v>1863</c:v>
                </c:pt>
                <c:pt idx="59">
                  <c:v>954</c:v>
                </c:pt>
                <c:pt idx="60">
                  <c:v>827</c:v>
                </c:pt>
                <c:pt idx="61">
                  <c:v>2095</c:v>
                </c:pt>
                <c:pt idx="62">
                  <c:v>311</c:v>
                </c:pt>
                <c:pt idx="63">
                  <c:v>604</c:v>
                </c:pt>
                <c:pt idx="64">
                  <c:v>1226</c:v>
                </c:pt>
                <c:pt idx="65">
                  <c:v>1489</c:v>
                </c:pt>
                <c:pt idx="66">
                  <c:v>177</c:v>
                </c:pt>
                <c:pt idx="67">
                  <c:v>2362</c:v>
                </c:pt>
                <c:pt idx="68">
                  <c:v>2828</c:v>
                </c:pt>
                <c:pt idx="69">
                  <c:v>572</c:v>
                </c:pt>
                <c:pt idx="70">
                  <c:v>890</c:v>
                </c:pt>
                <c:pt idx="71">
                  <c:v>2181</c:v>
                </c:pt>
                <c:pt idx="72">
                  <c:v>2404</c:v>
                </c:pt>
                <c:pt idx="73">
                  <c:v>2747</c:v>
                </c:pt>
                <c:pt idx="74">
                  <c:v>1407</c:v>
                </c:pt>
                <c:pt idx="75">
                  <c:v>1156</c:v>
                </c:pt>
                <c:pt idx="76">
                  <c:v>2244</c:v>
                </c:pt>
                <c:pt idx="77">
                  <c:v>1912</c:v>
                </c:pt>
                <c:pt idx="78">
                  <c:v>2885</c:v>
                </c:pt>
                <c:pt idx="79">
                  <c:v>1460</c:v>
                </c:pt>
                <c:pt idx="80">
                  <c:v>679</c:v>
                </c:pt>
                <c:pt idx="81">
                  <c:v>2260</c:v>
                </c:pt>
                <c:pt idx="82">
                  <c:v>1668</c:v>
                </c:pt>
                <c:pt idx="83">
                  <c:v>115</c:v>
                </c:pt>
                <c:pt idx="84">
                  <c:v>2390</c:v>
                </c:pt>
                <c:pt idx="85">
                  <c:v>2493</c:v>
                </c:pt>
                <c:pt idx="86">
                  <c:v>1239</c:v>
                </c:pt>
                <c:pt idx="87">
                  <c:v>1139</c:v>
                </c:pt>
                <c:pt idx="88">
                  <c:v>488</c:v>
                </c:pt>
                <c:pt idx="89">
                  <c:v>1461</c:v>
                </c:pt>
                <c:pt idx="90">
                  <c:v>2041</c:v>
                </c:pt>
                <c:pt idx="91">
                  <c:v>402</c:v>
                </c:pt>
                <c:pt idx="92">
                  <c:v>2019</c:v>
                </c:pt>
                <c:pt idx="93">
                  <c:v>2929</c:v>
                </c:pt>
                <c:pt idx="94">
                  <c:v>935</c:v>
                </c:pt>
                <c:pt idx="95">
                  <c:v>1769</c:v>
                </c:pt>
                <c:pt idx="96">
                  <c:v>1676</c:v>
                </c:pt>
                <c:pt idx="97">
                  <c:v>766</c:v>
                </c:pt>
                <c:pt idx="98">
                  <c:v>230</c:v>
                </c:pt>
                <c:pt idx="99">
                  <c:v>2201</c:v>
                </c:pt>
                <c:pt idx="100">
                  <c:v>829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'Eerste test'!$J$2</c:f>
              <c:strCache>
                <c:ptCount val="1"/>
                <c:pt idx="0">
                  <c:v>Celcius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'Eerste test'!$J$3:$J$103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'Eerste test'!$J$3:$J$103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4433162"/>
        <c:axId val="98153898"/>
      </c:lineChart>
      <c:catAx>
        <c:axId val="144331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nl-NL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nl-NL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Celcius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8153898"/>
        <c:crosses val="autoZero"/>
        <c:auto val="1"/>
        <c:lblAlgn val="ctr"/>
        <c:lblOffset val="100"/>
        <c:noMultiLvlLbl val="0"/>
      </c:catAx>
      <c:valAx>
        <c:axId val="9815389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443316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'Eerste test'!$J$3:$J$103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'Eerste test'!$L$3:$L$103</c:f>
              <c:numCache>
                <c:formatCode>General</c:formatCode>
                <c:ptCount val="101"/>
                <c:pt idx="0">
                  <c:v>838</c:v>
                </c:pt>
                <c:pt idx="1">
                  <c:v>957</c:v>
                </c:pt>
                <c:pt idx="2">
                  <c:v>1803</c:v>
                </c:pt>
                <c:pt idx="3">
                  <c:v>1090</c:v>
                </c:pt>
                <c:pt idx="4">
                  <c:v>1384</c:v>
                </c:pt>
                <c:pt idx="5">
                  <c:v>2358</c:v>
                </c:pt>
                <c:pt idx="6">
                  <c:v>236</c:v>
                </c:pt>
                <c:pt idx="7">
                  <c:v>2844</c:v>
                </c:pt>
                <c:pt idx="8">
                  <c:v>1132</c:v>
                </c:pt>
                <c:pt idx="9">
                  <c:v>2641</c:v>
                </c:pt>
                <c:pt idx="10">
                  <c:v>2230</c:v>
                </c:pt>
                <c:pt idx="11">
                  <c:v>1292</c:v>
                </c:pt>
                <c:pt idx="12">
                  <c:v>777</c:v>
                </c:pt>
                <c:pt idx="13">
                  <c:v>1557</c:v>
                </c:pt>
                <c:pt idx="14">
                  <c:v>1565</c:v>
                </c:pt>
                <c:pt idx="15">
                  <c:v>1638</c:v>
                </c:pt>
                <c:pt idx="16">
                  <c:v>1321</c:v>
                </c:pt>
                <c:pt idx="17">
                  <c:v>395</c:v>
                </c:pt>
                <c:pt idx="18">
                  <c:v>1369</c:v>
                </c:pt>
                <c:pt idx="19">
                  <c:v>1629</c:v>
                </c:pt>
                <c:pt idx="20">
                  <c:v>366</c:v>
                </c:pt>
                <c:pt idx="21">
                  <c:v>562</c:v>
                </c:pt>
                <c:pt idx="22">
                  <c:v>350</c:v>
                </c:pt>
                <c:pt idx="23">
                  <c:v>145</c:v>
                </c:pt>
                <c:pt idx="24">
                  <c:v>2864</c:v>
                </c:pt>
                <c:pt idx="25">
                  <c:v>2567</c:v>
                </c:pt>
                <c:pt idx="26">
                  <c:v>1076</c:v>
                </c:pt>
                <c:pt idx="27">
                  <c:v>2753</c:v>
                </c:pt>
                <c:pt idx="28">
                  <c:v>2670</c:v>
                </c:pt>
                <c:pt idx="29">
                  <c:v>2406</c:v>
                </c:pt>
                <c:pt idx="30">
                  <c:v>2681</c:v>
                </c:pt>
                <c:pt idx="31">
                  <c:v>1340</c:v>
                </c:pt>
                <c:pt idx="32">
                  <c:v>2241</c:v>
                </c:pt>
                <c:pt idx="33">
                  <c:v>2998</c:v>
                </c:pt>
                <c:pt idx="34">
                  <c:v>236</c:v>
                </c:pt>
                <c:pt idx="35">
                  <c:v>1372</c:v>
                </c:pt>
                <c:pt idx="36">
                  <c:v>415</c:v>
                </c:pt>
                <c:pt idx="37">
                  <c:v>2917</c:v>
                </c:pt>
                <c:pt idx="38">
                  <c:v>808</c:v>
                </c:pt>
                <c:pt idx="39">
                  <c:v>827</c:v>
                </c:pt>
                <c:pt idx="40">
                  <c:v>149</c:v>
                </c:pt>
                <c:pt idx="41">
                  <c:v>394</c:v>
                </c:pt>
                <c:pt idx="42">
                  <c:v>2406</c:v>
                </c:pt>
                <c:pt idx="43">
                  <c:v>1473</c:v>
                </c:pt>
                <c:pt idx="44">
                  <c:v>2589</c:v>
                </c:pt>
                <c:pt idx="45">
                  <c:v>2757</c:v>
                </c:pt>
                <c:pt idx="46">
                  <c:v>987</c:v>
                </c:pt>
                <c:pt idx="47">
                  <c:v>973</c:v>
                </c:pt>
                <c:pt idx="48">
                  <c:v>1868</c:v>
                </c:pt>
                <c:pt idx="49">
                  <c:v>2633</c:v>
                </c:pt>
                <c:pt idx="50">
                  <c:v>1355</c:v>
                </c:pt>
                <c:pt idx="51">
                  <c:v>1162</c:v>
                </c:pt>
                <c:pt idx="52">
                  <c:v>142</c:v>
                </c:pt>
                <c:pt idx="53">
                  <c:v>263</c:v>
                </c:pt>
                <c:pt idx="54">
                  <c:v>1886</c:v>
                </c:pt>
                <c:pt idx="55">
                  <c:v>2774</c:v>
                </c:pt>
                <c:pt idx="56">
                  <c:v>652</c:v>
                </c:pt>
                <c:pt idx="57">
                  <c:v>648</c:v>
                </c:pt>
                <c:pt idx="58">
                  <c:v>1863</c:v>
                </c:pt>
                <c:pt idx="59">
                  <c:v>954</c:v>
                </c:pt>
                <c:pt idx="60">
                  <c:v>827</c:v>
                </c:pt>
                <c:pt idx="61">
                  <c:v>2095</c:v>
                </c:pt>
                <c:pt idx="62">
                  <c:v>311</c:v>
                </c:pt>
                <c:pt idx="63">
                  <c:v>604</c:v>
                </c:pt>
                <c:pt idx="64">
                  <c:v>1226</c:v>
                </c:pt>
                <c:pt idx="65">
                  <c:v>1489</c:v>
                </c:pt>
                <c:pt idx="66">
                  <c:v>177</c:v>
                </c:pt>
                <c:pt idx="67">
                  <c:v>2362</c:v>
                </c:pt>
                <c:pt idx="68">
                  <c:v>2828</c:v>
                </c:pt>
                <c:pt idx="69">
                  <c:v>572</c:v>
                </c:pt>
                <c:pt idx="70">
                  <c:v>890</c:v>
                </c:pt>
                <c:pt idx="71">
                  <c:v>2181</c:v>
                </c:pt>
                <c:pt idx="72">
                  <c:v>2404</c:v>
                </c:pt>
                <c:pt idx="73">
                  <c:v>2747</c:v>
                </c:pt>
                <c:pt idx="74">
                  <c:v>1407</c:v>
                </c:pt>
                <c:pt idx="75">
                  <c:v>1156</c:v>
                </c:pt>
                <c:pt idx="76">
                  <c:v>2244</c:v>
                </c:pt>
                <c:pt idx="77">
                  <c:v>1912</c:v>
                </c:pt>
                <c:pt idx="78">
                  <c:v>2885</c:v>
                </c:pt>
                <c:pt idx="79">
                  <c:v>1460</c:v>
                </c:pt>
                <c:pt idx="80">
                  <c:v>679</c:v>
                </c:pt>
                <c:pt idx="81">
                  <c:v>2260</c:v>
                </c:pt>
                <c:pt idx="82">
                  <c:v>1668</c:v>
                </c:pt>
                <c:pt idx="83">
                  <c:v>115</c:v>
                </c:pt>
                <c:pt idx="84">
                  <c:v>2390</c:v>
                </c:pt>
                <c:pt idx="85">
                  <c:v>2493</c:v>
                </c:pt>
                <c:pt idx="86">
                  <c:v>1239</c:v>
                </c:pt>
                <c:pt idx="87">
                  <c:v>1139</c:v>
                </c:pt>
                <c:pt idx="88">
                  <c:v>488</c:v>
                </c:pt>
                <c:pt idx="89">
                  <c:v>1461</c:v>
                </c:pt>
                <c:pt idx="90">
                  <c:v>2041</c:v>
                </c:pt>
                <c:pt idx="91">
                  <c:v>402</c:v>
                </c:pt>
                <c:pt idx="92">
                  <c:v>2019</c:v>
                </c:pt>
                <c:pt idx="93">
                  <c:v>2929</c:v>
                </c:pt>
                <c:pt idx="94">
                  <c:v>935</c:v>
                </c:pt>
                <c:pt idx="95">
                  <c:v>1769</c:v>
                </c:pt>
                <c:pt idx="96">
                  <c:v>1676</c:v>
                </c:pt>
                <c:pt idx="97">
                  <c:v>766</c:v>
                </c:pt>
                <c:pt idx="98">
                  <c:v>230</c:v>
                </c:pt>
                <c:pt idx="99">
                  <c:v>2201</c:v>
                </c:pt>
                <c:pt idx="100">
                  <c:v>829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3947815"/>
        <c:axId val="63712514"/>
      </c:lineChart>
      <c:catAx>
        <c:axId val="839478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3712514"/>
        <c:crosses val="autoZero"/>
        <c:auto val="1"/>
        <c:lblAlgn val="ctr"/>
        <c:lblOffset val="100"/>
        <c:noMultiLvlLbl val="0"/>
      </c:catAx>
      <c:valAx>
        <c:axId val="6371251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394781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nl-NL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lang="nl-NL" sz="1800" spc="-1" strike="noStrike">
                <a:solidFill>
                  <a:srgbClr val="757575"/>
                </a:solidFill>
                <a:latin typeface="Arial"/>
                <a:ea typeface="Arial"/>
              </a:rPr>
              <a:t>Verband celcius &amp; fahrenheit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'Aantonen verbanden'!$B$4:$B$106</c:f>
              <c:strCach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/>
                </c:pt>
                <c:pt idx="102">
                  <c:v>Correlatie met C</c:v>
                </c:pt>
              </c:strCache>
            </c:strRef>
          </c:cat>
          <c:val>
            <c:numRef>
              <c:f>'Aantonen verbanden'!$D$4:$D$107</c:f>
              <c:numCache>
                <c:formatCode>General</c:formatCode>
                <c:ptCount val="104"/>
                <c:pt idx="0">
                  <c:v>32</c:v>
                </c:pt>
                <c:pt idx="1">
                  <c:v>33.8</c:v>
                </c:pt>
                <c:pt idx="2">
                  <c:v>35.6</c:v>
                </c:pt>
                <c:pt idx="3">
                  <c:v>37.4</c:v>
                </c:pt>
                <c:pt idx="4">
                  <c:v>39.2</c:v>
                </c:pt>
                <c:pt idx="5">
                  <c:v>41</c:v>
                </c:pt>
                <c:pt idx="6">
                  <c:v>42.8</c:v>
                </c:pt>
                <c:pt idx="7">
                  <c:v>44.6</c:v>
                </c:pt>
                <c:pt idx="8">
                  <c:v>46.4</c:v>
                </c:pt>
                <c:pt idx="9">
                  <c:v>48.2</c:v>
                </c:pt>
                <c:pt idx="10">
                  <c:v>50</c:v>
                </c:pt>
                <c:pt idx="11">
                  <c:v>51.8</c:v>
                </c:pt>
                <c:pt idx="12">
                  <c:v>53.6</c:v>
                </c:pt>
                <c:pt idx="13">
                  <c:v>55.4</c:v>
                </c:pt>
                <c:pt idx="14">
                  <c:v>57.2</c:v>
                </c:pt>
                <c:pt idx="15">
                  <c:v>59</c:v>
                </c:pt>
                <c:pt idx="16">
                  <c:v>60.8</c:v>
                </c:pt>
                <c:pt idx="17">
                  <c:v>62.6</c:v>
                </c:pt>
                <c:pt idx="18">
                  <c:v>64.4</c:v>
                </c:pt>
                <c:pt idx="19">
                  <c:v>66.2</c:v>
                </c:pt>
                <c:pt idx="20">
                  <c:v>68</c:v>
                </c:pt>
                <c:pt idx="21">
                  <c:v>69.8</c:v>
                </c:pt>
                <c:pt idx="22">
                  <c:v>71.6</c:v>
                </c:pt>
                <c:pt idx="23">
                  <c:v>73.4</c:v>
                </c:pt>
                <c:pt idx="24">
                  <c:v>75.2</c:v>
                </c:pt>
                <c:pt idx="25">
                  <c:v>77</c:v>
                </c:pt>
                <c:pt idx="26">
                  <c:v>78.8</c:v>
                </c:pt>
                <c:pt idx="27">
                  <c:v>80.6</c:v>
                </c:pt>
                <c:pt idx="28">
                  <c:v>82.4</c:v>
                </c:pt>
                <c:pt idx="29">
                  <c:v>84.2</c:v>
                </c:pt>
                <c:pt idx="30">
                  <c:v>86</c:v>
                </c:pt>
                <c:pt idx="31">
                  <c:v>87.8</c:v>
                </c:pt>
                <c:pt idx="32">
                  <c:v>89.6</c:v>
                </c:pt>
                <c:pt idx="33">
                  <c:v>91.4</c:v>
                </c:pt>
                <c:pt idx="34">
                  <c:v>93.2</c:v>
                </c:pt>
                <c:pt idx="35">
                  <c:v>95</c:v>
                </c:pt>
                <c:pt idx="36">
                  <c:v>96.8</c:v>
                </c:pt>
                <c:pt idx="37">
                  <c:v>98.6</c:v>
                </c:pt>
                <c:pt idx="38">
                  <c:v>100.4</c:v>
                </c:pt>
                <c:pt idx="39">
                  <c:v>102.2</c:v>
                </c:pt>
                <c:pt idx="40">
                  <c:v>104</c:v>
                </c:pt>
                <c:pt idx="41">
                  <c:v>105.8</c:v>
                </c:pt>
                <c:pt idx="42">
                  <c:v>107.6</c:v>
                </c:pt>
                <c:pt idx="43">
                  <c:v>109.4</c:v>
                </c:pt>
                <c:pt idx="44">
                  <c:v>111.2</c:v>
                </c:pt>
                <c:pt idx="45">
                  <c:v>113</c:v>
                </c:pt>
                <c:pt idx="46">
                  <c:v>114.8</c:v>
                </c:pt>
                <c:pt idx="47">
                  <c:v>116.6</c:v>
                </c:pt>
                <c:pt idx="48">
                  <c:v>118.4</c:v>
                </c:pt>
                <c:pt idx="49">
                  <c:v>120.2</c:v>
                </c:pt>
                <c:pt idx="50">
                  <c:v>122</c:v>
                </c:pt>
                <c:pt idx="51">
                  <c:v>123.8</c:v>
                </c:pt>
                <c:pt idx="52">
                  <c:v>125.6</c:v>
                </c:pt>
                <c:pt idx="53">
                  <c:v>127.4</c:v>
                </c:pt>
                <c:pt idx="54">
                  <c:v>129.2</c:v>
                </c:pt>
                <c:pt idx="55">
                  <c:v>131</c:v>
                </c:pt>
                <c:pt idx="56">
                  <c:v>132.8</c:v>
                </c:pt>
                <c:pt idx="57">
                  <c:v>134.6</c:v>
                </c:pt>
                <c:pt idx="58">
                  <c:v>136.4</c:v>
                </c:pt>
                <c:pt idx="59">
                  <c:v>138.2</c:v>
                </c:pt>
                <c:pt idx="60">
                  <c:v>140</c:v>
                </c:pt>
                <c:pt idx="61">
                  <c:v>141.8</c:v>
                </c:pt>
                <c:pt idx="62">
                  <c:v>143.6</c:v>
                </c:pt>
                <c:pt idx="63">
                  <c:v>145.4</c:v>
                </c:pt>
                <c:pt idx="64">
                  <c:v>147.2</c:v>
                </c:pt>
                <c:pt idx="65">
                  <c:v>149</c:v>
                </c:pt>
                <c:pt idx="66">
                  <c:v>150.8</c:v>
                </c:pt>
                <c:pt idx="67">
                  <c:v>152.6</c:v>
                </c:pt>
                <c:pt idx="68">
                  <c:v>154.4</c:v>
                </c:pt>
                <c:pt idx="69">
                  <c:v>156.2</c:v>
                </c:pt>
                <c:pt idx="70">
                  <c:v>158</c:v>
                </c:pt>
                <c:pt idx="71">
                  <c:v>159.8</c:v>
                </c:pt>
                <c:pt idx="72">
                  <c:v>161.6</c:v>
                </c:pt>
                <c:pt idx="73">
                  <c:v>163.4</c:v>
                </c:pt>
                <c:pt idx="74">
                  <c:v>165.2</c:v>
                </c:pt>
                <c:pt idx="75">
                  <c:v>167</c:v>
                </c:pt>
                <c:pt idx="76">
                  <c:v>168.8</c:v>
                </c:pt>
                <c:pt idx="77">
                  <c:v>170.6</c:v>
                </c:pt>
                <c:pt idx="78">
                  <c:v>172.4</c:v>
                </c:pt>
                <c:pt idx="79">
                  <c:v>174.2</c:v>
                </c:pt>
                <c:pt idx="80">
                  <c:v>176</c:v>
                </c:pt>
                <c:pt idx="81">
                  <c:v>177.8</c:v>
                </c:pt>
                <c:pt idx="82">
                  <c:v>179.6</c:v>
                </c:pt>
                <c:pt idx="83">
                  <c:v>181.4</c:v>
                </c:pt>
                <c:pt idx="84">
                  <c:v>183.2</c:v>
                </c:pt>
                <c:pt idx="85">
                  <c:v>185</c:v>
                </c:pt>
                <c:pt idx="86">
                  <c:v>186.8</c:v>
                </c:pt>
                <c:pt idx="87">
                  <c:v>188.6</c:v>
                </c:pt>
                <c:pt idx="88">
                  <c:v>190.4</c:v>
                </c:pt>
                <c:pt idx="89">
                  <c:v>192.2</c:v>
                </c:pt>
                <c:pt idx="90">
                  <c:v>194</c:v>
                </c:pt>
                <c:pt idx="91">
                  <c:v>195.8</c:v>
                </c:pt>
                <c:pt idx="92">
                  <c:v>197.6</c:v>
                </c:pt>
                <c:pt idx="93">
                  <c:v>199.4</c:v>
                </c:pt>
                <c:pt idx="94">
                  <c:v>201.2</c:v>
                </c:pt>
                <c:pt idx="95">
                  <c:v>203</c:v>
                </c:pt>
                <c:pt idx="96">
                  <c:v>204.8</c:v>
                </c:pt>
                <c:pt idx="97">
                  <c:v>206.6</c:v>
                </c:pt>
                <c:pt idx="98">
                  <c:v>208.4</c:v>
                </c:pt>
                <c:pt idx="99">
                  <c:v>210.2</c:v>
                </c:pt>
                <c:pt idx="100">
                  <c:v>212</c:v>
                </c:pt>
                <c:pt idx="103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9045462"/>
        <c:axId val="86292616"/>
      </c:lineChart>
      <c:catAx>
        <c:axId val="790454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6292616"/>
        <c:crosses val="autoZero"/>
        <c:auto val="1"/>
        <c:lblAlgn val="ctr"/>
        <c:lblOffset val="100"/>
        <c:noMultiLvlLbl val="0"/>
      </c:catAx>
      <c:valAx>
        <c:axId val="86292616"/>
        <c:scaling>
          <c:orientation val="minMax"/>
          <c:max val="3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904546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nl-NL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lang="nl-NL" sz="1800" spc="-1" strike="noStrike">
                <a:solidFill>
                  <a:srgbClr val="757575"/>
                </a:solidFill>
                <a:latin typeface="Arial"/>
                <a:ea typeface="Arial"/>
              </a:rPr>
              <a:t>Geen verband willekeurige data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'Aantonen verbanden'!$F$4:$F$107</c:f>
              <c:numCache>
                <c:formatCode>General</c:formatCode>
                <c:ptCount val="104"/>
                <c:pt idx="0">
                  <c:v>8.89690326</c:v>
                </c:pt>
                <c:pt idx="1">
                  <c:v>6.84179787</c:v>
                </c:pt>
                <c:pt idx="2">
                  <c:v>11.4416645</c:v>
                </c:pt>
                <c:pt idx="3">
                  <c:v>9.30896144</c:v>
                </c:pt>
                <c:pt idx="4">
                  <c:v>6.92937583</c:v>
                </c:pt>
                <c:pt idx="5">
                  <c:v>14.7876804</c:v>
                </c:pt>
                <c:pt idx="6">
                  <c:v>7.93658683</c:v>
                </c:pt>
                <c:pt idx="7">
                  <c:v>13.9675492</c:v>
                </c:pt>
                <c:pt idx="8">
                  <c:v>11.2232014</c:v>
                </c:pt>
                <c:pt idx="9">
                  <c:v>13.3146077</c:v>
                </c:pt>
                <c:pt idx="10">
                  <c:v>8.70756482</c:v>
                </c:pt>
                <c:pt idx="11">
                  <c:v>12.0596518</c:v>
                </c:pt>
                <c:pt idx="12">
                  <c:v>12.8774981</c:v>
                </c:pt>
                <c:pt idx="13">
                  <c:v>13.2917912</c:v>
                </c:pt>
                <c:pt idx="14">
                  <c:v>14.7786719</c:v>
                </c:pt>
                <c:pt idx="15">
                  <c:v>13.9713225</c:v>
                </c:pt>
                <c:pt idx="16">
                  <c:v>13.1189598</c:v>
                </c:pt>
                <c:pt idx="17">
                  <c:v>12.2919833</c:v>
                </c:pt>
                <c:pt idx="18">
                  <c:v>14.0820677</c:v>
                </c:pt>
                <c:pt idx="19">
                  <c:v>9.65813702</c:v>
                </c:pt>
                <c:pt idx="20">
                  <c:v>6.65116288</c:v>
                </c:pt>
                <c:pt idx="21">
                  <c:v>10.2090264</c:v>
                </c:pt>
                <c:pt idx="22">
                  <c:v>8.69107874</c:v>
                </c:pt>
                <c:pt idx="23">
                  <c:v>9.89938078</c:v>
                </c:pt>
                <c:pt idx="24">
                  <c:v>13.3072054</c:v>
                </c:pt>
                <c:pt idx="25">
                  <c:v>13.4464773</c:v>
                </c:pt>
                <c:pt idx="26">
                  <c:v>9.8591774</c:v>
                </c:pt>
                <c:pt idx="27">
                  <c:v>12.4946707</c:v>
                </c:pt>
                <c:pt idx="28">
                  <c:v>10.5630631</c:v>
                </c:pt>
                <c:pt idx="29">
                  <c:v>13.3324489</c:v>
                </c:pt>
                <c:pt idx="30">
                  <c:v>5.83645431</c:v>
                </c:pt>
                <c:pt idx="31">
                  <c:v>5.21389346</c:v>
                </c:pt>
                <c:pt idx="32">
                  <c:v>8.71213488</c:v>
                </c:pt>
                <c:pt idx="33">
                  <c:v>6.5904462</c:v>
                </c:pt>
                <c:pt idx="34">
                  <c:v>14.590524</c:v>
                </c:pt>
                <c:pt idx="35">
                  <c:v>6.87159217</c:v>
                </c:pt>
                <c:pt idx="36">
                  <c:v>10.4347091</c:v>
                </c:pt>
                <c:pt idx="37">
                  <c:v>10.9402234</c:v>
                </c:pt>
                <c:pt idx="38">
                  <c:v>5.42849997</c:v>
                </c:pt>
                <c:pt idx="39">
                  <c:v>11.9844011</c:v>
                </c:pt>
                <c:pt idx="40">
                  <c:v>14.3826096</c:v>
                </c:pt>
                <c:pt idx="41">
                  <c:v>14.6116811</c:v>
                </c:pt>
                <c:pt idx="42">
                  <c:v>5.84590725</c:v>
                </c:pt>
                <c:pt idx="43">
                  <c:v>7.67229679</c:v>
                </c:pt>
                <c:pt idx="44">
                  <c:v>11.6350244</c:v>
                </c:pt>
                <c:pt idx="45">
                  <c:v>11.1639582</c:v>
                </c:pt>
                <c:pt idx="46">
                  <c:v>6.18472367</c:v>
                </c:pt>
                <c:pt idx="47">
                  <c:v>5.49367567</c:v>
                </c:pt>
                <c:pt idx="48">
                  <c:v>7.76847763</c:v>
                </c:pt>
                <c:pt idx="49">
                  <c:v>10.9695779</c:v>
                </c:pt>
                <c:pt idx="50">
                  <c:v>10.5830223</c:v>
                </c:pt>
                <c:pt idx="51">
                  <c:v>14.5087789</c:v>
                </c:pt>
                <c:pt idx="52">
                  <c:v>10.4939773</c:v>
                </c:pt>
                <c:pt idx="53">
                  <c:v>10.9452663</c:v>
                </c:pt>
                <c:pt idx="54">
                  <c:v>5.86005</c:v>
                </c:pt>
                <c:pt idx="55">
                  <c:v>11.4489508</c:v>
                </c:pt>
                <c:pt idx="56">
                  <c:v>8.14439158</c:v>
                </c:pt>
                <c:pt idx="57">
                  <c:v>11.9116382</c:v>
                </c:pt>
                <c:pt idx="58">
                  <c:v>7.05240159</c:v>
                </c:pt>
                <c:pt idx="59">
                  <c:v>5.33942308</c:v>
                </c:pt>
                <c:pt idx="60">
                  <c:v>14.5249996</c:v>
                </c:pt>
                <c:pt idx="61">
                  <c:v>13.7480656</c:v>
                </c:pt>
                <c:pt idx="62">
                  <c:v>12.9383957</c:v>
                </c:pt>
                <c:pt idx="63">
                  <c:v>14.062095</c:v>
                </c:pt>
                <c:pt idx="64">
                  <c:v>14.9627465</c:v>
                </c:pt>
                <c:pt idx="65">
                  <c:v>9.66578974</c:v>
                </c:pt>
                <c:pt idx="66">
                  <c:v>6.63615624</c:v>
                </c:pt>
                <c:pt idx="67">
                  <c:v>5.56518555</c:v>
                </c:pt>
                <c:pt idx="68">
                  <c:v>6.35752287</c:v>
                </c:pt>
                <c:pt idx="69">
                  <c:v>7.88733768</c:v>
                </c:pt>
                <c:pt idx="70">
                  <c:v>8.54172957</c:v>
                </c:pt>
                <c:pt idx="71">
                  <c:v>9.51931864</c:v>
                </c:pt>
                <c:pt idx="72">
                  <c:v>13.5303302</c:v>
                </c:pt>
                <c:pt idx="73">
                  <c:v>14.5659877</c:v>
                </c:pt>
                <c:pt idx="74">
                  <c:v>12.4996909</c:v>
                </c:pt>
                <c:pt idx="75">
                  <c:v>13.7371429</c:v>
                </c:pt>
                <c:pt idx="76">
                  <c:v>7.61707022</c:v>
                </c:pt>
                <c:pt idx="77">
                  <c:v>10.5155792</c:v>
                </c:pt>
                <c:pt idx="78">
                  <c:v>11.3143931</c:v>
                </c:pt>
                <c:pt idx="79">
                  <c:v>10.7757165</c:v>
                </c:pt>
                <c:pt idx="80">
                  <c:v>9.79111312</c:v>
                </c:pt>
                <c:pt idx="81">
                  <c:v>5.65624807</c:v>
                </c:pt>
                <c:pt idx="82">
                  <c:v>10.8269877</c:v>
                </c:pt>
                <c:pt idx="83">
                  <c:v>7.0936772</c:v>
                </c:pt>
                <c:pt idx="84">
                  <c:v>12.2134897</c:v>
                </c:pt>
                <c:pt idx="85">
                  <c:v>10.8856132</c:v>
                </c:pt>
                <c:pt idx="86">
                  <c:v>8.011099</c:v>
                </c:pt>
                <c:pt idx="87">
                  <c:v>11.3572007</c:v>
                </c:pt>
                <c:pt idx="88">
                  <c:v>10.9942948</c:v>
                </c:pt>
                <c:pt idx="89">
                  <c:v>14.8820692</c:v>
                </c:pt>
                <c:pt idx="90">
                  <c:v>12.170357</c:v>
                </c:pt>
                <c:pt idx="91">
                  <c:v>12.6042383</c:v>
                </c:pt>
                <c:pt idx="92">
                  <c:v>6.52474022</c:v>
                </c:pt>
                <c:pt idx="93">
                  <c:v>6.38782704</c:v>
                </c:pt>
                <c:pt idx="94">
                  <c:v>7.83390928</c:v>
                </c:pt>
                <c:pt idx="95">
                  <c:v>10.5110393</c:v>
                </c:pt>
                <c:pt idx="96">
                  <c:v>7.07096099</c:v>
                </c:pt>
                <c:pt idx="97">
                  <c:v>13.9722024</c:v>
                </c:pt>
                <c:pt idx="98">
                  <c:v>8.67485268</c:v>
                </c:pt>
                <c:pt idx="99">
                  <c:v>13.3611189</c:v>
                </c:pt>
                <c:pt idx="100">
                  <c:v>13.3993897</c:v>
                </c:pt>
                <c:pt idx="103">
                  <c:v>1</c:v>
                </c:pt>
              </c:numCache>
            </c:numRef>
          </c:xVal>
          <c:yVal>
            <c:numRef>
              <c:f>'Aantonen verbanden'!$G$4:$G$104</c:f>
              <c:numCache>
                <c:formatCode>General</c:formatCode>
                <c:ptCount val="101"/>
                <c:pt idx="0">
                  <c:v>65.7140864</c:v>
                </c:pt>
                <c:pt idx="1">
                  <c:v>75.265053</c:v>
                </c:pt>
                <c:pt idx="2">
                  <c:v>55.2680201</c:v>
                </c:pt>
                <c:pt idx="3">
                  <c:v>53.1926343</c:v>
                </c:pt>
                <c:pt idx="4">
                  <c:v>63.9611589</c:v>
                </c:pt>
                <c:pt idx="5">
                  <c:v>77.1724581</c:v>
                </c:pt>
                <c:pt idx="6">
                  <c:v>52.6417574</c:v>
                </c:pt>
                <c:pt idx="7">
                  <c:v>68.020593</c:v>
                </c:pt>
                <c:pt idx="8">
                  <c:v>71.1072967</c:v>
                </c:pt>
                <c:pt idx="9">
                  <c:v>62.0194736</c:v>
                </c:pt>
                <c:pt idx="10">
                  <c:v>77.8523655</c:v>
                </c:pt>
                <c:pt idx="11">
                  <c:v>66.28293</c:v>
                </c:pt>
                <c:pt idx="12">
                  <c:v>52.3777246</c:v>
                </c:pt>
                <c:pt idx="13">
                  <c:v>77.5209868</c:v>
                </c:pt>
                <c:pt idx="14">
                  <c:v>58.4863925</c:v>
                </c:pt>
                <c:pt idx="15">
                  <c:v>70.8896132</c:v>
                </c:pt>
                <c:pt idx="16">
                  <c:v>71.9645135</c:v>
                </c:pt>
                <c:pt idx="17">
                  <c:v>79.3272403</c:v>
                </c:pt>
                <c:pt idx="18">
                  <c:v>50.5958723</c:v>
                </c:pt>
                <c:pt idx="19">
                  <c:v>51.8247376</c:v>
                </c:pt>
                <c:pt idx="20">
                  <c:v>71.3217775</c:v>
                </c:pt>
                <c:pt idx="21">
                  <c:v>57.5395951</c:v>
                </c:pt>
                <c:pt idx="22">
                  <c:v>68.6168318</c:v>
                </c:pt>
                <c:pt idx="23">
                  <c:v>70.5665832</c:v>
                </c:pt>
                <c:pt idx="24">
                  <c:v>59.5782045</c:v>
                </c:pt>
                <c:pt idx="25">
                  <c:v>78.8097159</c:v>
                </c:pt>
                <c:pt idx="26">
                  <c:v>71.4030776</c:v>
                </c:pt>
                <c:pt idx="27">
                  <c:v>52.4838139</c:v>
                </c:pt>
                <c:pt idx="28">
                  <c:v>50.0304293</c:v>
                </c:pt>
                <c:pt idx="29">
                  <c:v>64.3086549</c:v>
                </c:pt>
                <c:pt idx="30">
                  <c:v>63.6372895</c:v>
                </c:pt>
                <c:pt idx="31">
                  <c:v>65.306402</c:v>
                </c:pt>
                <c:pt idx="32">
                  <c:v>55.5364009</c:v>
                </c:pt>
                <c:pt idx="33">
                  <c:v>62.313199</c:v>
                </c:pt>
                <c:pt idx="34">
                  <c:v>74.5415048</c:v>
                </c:pt>
                <c:pt idx="35">
                  <c:v>78.761605</c:v>
                </c:pt>
                <c:pt idx="36">
                  <c:v>66.9557949</c:v>
                </c:pt>
                <c:pt idx="37">
                  <c:v>75.2116168</c:v>
                </c:pt>
                <c:pt idx="38">
                  <c:v>66.4394762</c:v>
                </c:pt>
                <c:pt idx="39">
                  <c:v>61.376579</c:v>
                </c:pt>
                <c:pt idx="40">
                  <c:v>73.7716558</c:v>
                </c:pt>
                <c:pt idx="41">
                  <c:v>52.4786824</c:v>
                </c:pt>
                <c:pt idx="42">
                  <c:v>61.1482048</c:v>
                </c:pt>
                <c:pt idx="43">
                  <c:v>61.4094982</c:v>
                </c:pt>
                <c:pt idx="44">
                  <c:v>71.7245442</c:v>
                </c:pt>
                <c:pt idx="45">
                  <c:v>52.3613247</c:v>
                </c:pt>
                <c:pt idx="46">
                  <c:v>50.9954131</c:v>
                </c:pt>
                <c:pt idx="47">
                  <c:v>70.930964</c:v>
                </c:pt>
                <c:pt idx="48">
                  <c:v>63.3114417</c:v>
                </c:pt>
                <c:pt idx="49">
                  <c:v>50.1467631</c:v>
                </c:pt>
                <c:pt idx="50">
                  <c:v>70.3339189</c:v>
                </c:pt>
                <c:pt idx="51">
                  <c:v>78.5596327</c:v>
                </c:pt>
                <c:pt idx="52">
                  <c:v>56.4749136</c:v>
                </c:pt>
                <c:pt idx="53">
                  <c:v>75.9874501</c:v>
                </c:pt>
                <c:pt idx="54">
                  <c:v>61.5592511</c:v>
                </c:pt>
                <c:pt idx="55">
                  <c:v>51.2529187</c:v>
                </c:pt>
                <c:pt idx="56">
                  <c:v>55.6907071</c:v>
                </c:pt>
                <c:pt idx="57">
                  <c:v>64.6273149</c:v>
                </c:pt>
                <c:pt idx="58">
                  <c:v>75.0771777</c:v>
                </c:pt>
                <c:pt idx="59">
                  <c:v>65.2147602</c:v>
                </c:pt>
                <c:pt idx="60">
                  <c:v>79.5619406</c:v>
                </c:pt>
                <c:pt idx="61">
                  <c:v>68.6859783</c:v>
                </c:pt>
                <c:pt idx="62">
                  <c:v>74.5595963</c:v>
                </c:pt>
                <c:pt idx="63">
                  <c:v>51.8720687</c:v>
                </c:pt>
                <c:pt idx="64">
                  <c:v>67.5539524</c:v>
                </c:pt>
                <c:pt idx="65">
                  <c:v>68.3513271</c:v>
                </c:pt>
                <c:pt idx="66">
                  <c:v>72.5190059</c:v>
                </c:pt>
                <c:pt idx="67">
                  <c:v>72.47278</c:v>
                </c:pt>
                <c:pt idx="68">
                  <c:v>54.628164</c:v>
                </c:pt>
                <c:pt idx="69">
                  <c:v>56.8697296</c:v>
                </c:pt>
                <c:pt idx="70">
                  <c:v>61.1400098</c:v>
                </c:pt>
                <c:pt idx="71">
                  <c:v>62.710386</c:v>
                </c:pt>
                <c:pt idx="72">
                  <c:v>73.4271828</c:v>
                </c:pt>
                <c:pt idx="73">
                  <c:v>59.7070665</c:v>
                </c:pt>
                <c:pt idx="74">
                  <c:v>75.400027</c:v>
                </c:pt>
                <c:pt idx="75">
                  <c:v>79.3820067</c:v>
                </c:pt>
                <c:pt idx="76">
                  <c:v>57.1523798</c:v>
                </c:pt>
                <c:pt idx="77">
                  <c:v>59.0858468</c:v>
                </c:pt>
                <c:pt idx="78">
                  <c:v>70.1269448</c:v>
                </c:pt>
                <c:pt idx="79">
                  <c:v>62.5083979</c:v>
                </c:pt>
                <c:pt idx="80">
                  <c:v>74.780417</c:v>
                </c:pt>
                <c:pt idx="81">
                  <c:v>70.0133633</c:v>
                </c:pt>
                <c:pt idx="82">
                  <c:v>68.0698692</c:v>
                </c:pt>
                <c:pt idx="83">
                  <c:v>64.1764309</c:v>
                </c:pt>
                <c:pt idx="84">
                  <c:v>69.8829607</c:v>
                </c:pt>
                <c:pt idx="85">
                  <c:v>58.9402867</c:v>
                </c:pt>
                <c:pt idx="86">
                  <c:v>79.9900138</c:v>
                </c:pt>
                <c:pt idx="87">
                  <c:v>59.6614744</c:v>
                </c:pt>
                <c:pt idx="88">
                  <c:v>71.4217365</c:v>
                </c:pt>
                <c:pt idx="89">
                  <c:v>56.3978847</c:v>
                </c:pt>
                <c:pt idx="90">
                  <c:v>58.5309015</c:v>
                </c:pt>
                <c:pt idx="91">
                  <c:v>67.4414617</c:v>
                </c:pt>
                <c:pt idx="92">
                  <c:v>65.4031302</c:v>
                </c:pt>
                <c:pt idx="93">
                  <c:v>74.1280385</c:v>
                </c:pt>
                <c:pt idx="94">
                  <c:v>66.3105527</c:v>
                </c:pt>
                <c:pt idx="95">
                  <c:v>72.7586426</c:v>
                </c:pt>
                <c:pt idx="96">
                  <c:v>60.8797025</c:v>
                </c:pt>
                <c:pt idx="97">
                  <c:v>60.3692291</c:v>
                </c:pt>
                <c:pt idx="98">
                  <c:v>66.9485178</c:v>
                </c:pt>
                <c:pt idx="99">
                  <c:v>51.1158445</c:v>
                </c:pt>
                <c:pt idx="100">
                  <c:v>59.4145058</c:v>
                </c:pt>
              </c:numCache>
            </c:numRef>
          </c:yVal>
          <c:smooth val="1"/>
        </c:ser>
        <c:axId val="23874344"/>
        <c:axId val="84529528"/>
      </c:scatterChart>
      <c:valAx>
        <c:axId val="23874344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4529528"/>
        <c:crosses val="autoZero"/>
        <c:crossBetween val="midCat"/>
      </c:valAx>
      <c:valAx>
        <c:axId val="8452952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387434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nl-NL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lang="nl-NL" sz="1800" spc="-1" strike="noStrike">
                <a:solidFill>
                  <a:srgbClr val="757575"/>
                </a:solidFill>
                <a:latin typeface="Arial"/>
                <a:ea typeface="Arial"/>
              </a:rPr>
              <a:t>Weinig ruis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'Aantonen verbanden'!$I$4:$I$104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'Aantonen verbanden'!$K$4:$K$104</c:f>
              <c:numCache>
                <c:formatCode>General</c:formatCode>
                <c:ptCount val="101"/>
                <c:pt idx="0">
                  <c:v>32.9378031</c:v>
                </c:pt>
                <c:pt idx="1">
                  <c:v>34.4907729</c:v>
                </c:pt>
                <c:pt idx="2">
                  <c:v>36.0751878</c:v>
                </c:pt>
                <c:pt idx="3">
                  <c:v>37.7393538</c:v>
                </c:pt>
                <c:pt idx="4">
                  <c:v>40.1221488</c:v>
                </c:pt>
                <c:pt idx="5">
                  <c:v>41.6943075</c:v>
                </c:pt>
                <c:pt idx="6">
                  <c:v>43.6019982</c:v>
                </c:pt>
                <c:pt idx="7">
                  <c:v>45.0201552</c:v>
                </c:pt>
                <c:pt idx="8">
                  <c:v>46.6110369</c:v>
                </c:pt>
                <c:pt idx="9">
                  <c:v>49.0087912</c:v>
                </c:pt>
                <c:pt idx="10">
                  <c:v>50.2755788</c:v>
                </c:pt>
                <c:pt idx="11">
                  <c:v>52.3715937</c:v>
                </c:pt>
                <c:pt idx="12">
                  <c:v>54.249938</c:v>
                </c:pt>
                <c:pt idx="13">
                  <c:v>55.8693757</c:v>
                </c:pt>
                <c:pt idx="14">
                  <c:v>58.1483914</c:v>
                </c:pt>
                <c:pt idx="15">
                  <c:v>59.0348169</c:v>
                </c:pt>
                <c:pt idx="16">
                  <c:v>61.7835469</c:v>
                </c:pt>
                <c:pt idx="17">
                  <c:v>63.5977652</c:v>
                </c:pt>
                <c:pt idx="18">
                  <c:v>64.942478</c:v>
                </c:pt>
                <c:pt idx="19">
                  <c:v>66.7228147</c:v>
                </c:pt>
                <c:pt idx="20">
                  <c:v>68.638862</c:v>
                </c:pt>
                <c:pt idx="21">
                  <c:v>70.6243667</c:v>
                </c:pt>
                <c:pt idx="22">
                  <c:v>72.0468656</c:v>
                </c:pt>
                <c:pt idx="23">
                  <c:v>74.3551825</c:v>
                </c:pt>
                <c:pt idx="24">
                  <c:v>75.8648175</c:v>
                </c:pt>
                <c:pt idx="25">
                  <c:v>77.6309341</c:v>
                </c:pt>
                <c:pt idx="26">
                  <c:v>79.2889574</c:v>
                </c:pt>
                <c:pt idx="27">
                  <c:v>81.273995</c:v>
                </c:pt>
                <c:pt idx="28">
                  <c:v>83.0539663</c:v>
                </c:pt>
                <c:pt idx="29">
                  <c:v>84.9205567</c:v>
                </c:pt>
                <c:pt idx="30">
                  <c:v>86.6788065</c:v>
                </c:pt>
                <c:pt idx="31">
                  <c:v>88.160291</c:v>
                </c:pt>
                <c:pt idx="32">
                  <c:v>89.6362561</c:v>
                </c:pt>
                <c:pt idx="33">
                  <c:v>92.0307429</c:v>
                </c:pt>
                <c:pt idx="34">
                  <c:v>93.8889176</c:v>
                </c:pt>
                <c:pt idx="35">
                  <c:v>95.2305268</c:v>
                </c:pt>
                <c:pt idx="36">
                  <c:v>97.4363273</c:v>
                </c:pt>
                <c:pt idx="37">
                  <c:v>98.6137965</c:v>
                </c:pt>
                <c:pt idx="38">
                  <c:v>101.316053</c:v>
                </c:pt>
                <c:pt idx="39">
                  <c:v>102.57167</c:v>
                </c:pt>
                <c:pt idx="40">
                  <c:v>104.196537</c:v>
                </c:pt>
                <c:pt idx="41">
                  <c:v>106.716698</c:v>
                </c:pt>
                <c:pt idx="42">
                  <c:v>108.065584</c:v>
                </c:pt>
                <c:pt idx="43">
                  <c:v>110.254855</c:v>
                </c:pt>
                <c:pt idx="44">
                  <c:v>111.258162</c:v>
                </c:pt>
                <c:pt idx="45">
                  <c:v>113.187171</c:v>
                </c:pt>
                <c:pt idx="46">
                  <c:v>115.047068</c:v>
                </c:pt>
                <c:pt idx="47">
                  <c:v>117.594869</c:v>
                </c:pt>
                <c:pt idx="48">
                  <c:v>118.436742</c:v>
                </c:pt>
                <c:pt idx="49">
                  <c:v>121.09312</c:v>
                </c:pt>
                <c:pt idx="50">
                  <c:v>122.108847</c:v>
                </c:pt>
                <c:pt idx="51">
                  <c:v>124.754288</c:v>
                </c:pt>
                <c:pt idx="52">
                  <c:v>126.561746</c:v>
                </c:pt>
                <c:pt idx="53">
                  <c:v>128.177674</c:v>
                </c:pt>
                <c:pt idx="54">
                  <c:v>129.640856</c:v>
                </c:pt>
                <c:pt idx="55">
                  <c:v>131.703421</c:v>
                </c:pt>
                <c:pt idx="56">
                  <c:v>132.825751</c:v>
                </c:pt>
                <c:pt idx="57">
                  <c:v>135.057333</c:v>
                </c:pt>
                <c:pt idx="58">
                  <c:v>136.513305</c:v>
                </c:pt>
                <c:pt idx="59">
                  <c:v>138.467771</c:v>
                </c:pt>
                <c:pt idx="60">
                  <c:v>140.029908</c:v>
                </c:pt>
                <c:pt idx="61">
                  <c:v>142.512491</c:v>
                </c:pt>
                <c:pt idx="62">
                  <c:v>143.986637</c:v>
                </c:pt>
                <c:pt idx="63">
                  <c:v>146.288052</c:v>
                </c:pt>
                <c:pt idx="64">
                  <c:v>147.206173</c:v>
                </c:pt>
                <c:pt idx="65">
                  <c:v>149.54892</c:v>
                </c:pt>
                <c:pt idx="66">
                  <c:v>151.532976</c:v>
                </c:pt>
                <c:pt idx="67">
                  <c:v>153.097682</c:v>
                </c:pt>
                <c:pt idx="68">
                  <c:v>155.210669</c:v>
                </c:pt>
                <c:pt idx="69">
                  <c:v>156.767367</c:v>
                </c:pt>
                <c:pt idx="70">
                  <c:v>158.576747</c:v>
                </c:pt>
                <c:pt idx="71">
                  <c:v>160.663336</c:v>
                </c:pt>
                <c:pt idx="72">
                  <c:v>162.006623</c:v>
                </c:pt>
                <c:pt idx="73">
                  <c:v>163.954059</c:v>
                </c:pt>
                <c:pt idx="74">
                  <c:v>165.569006</c:v>
                </c:pt>
                <c:pt idx="75">
                  <c:v>167.52148</c:v>
                </c:pt>
                <c:pt idx="76">
                  <c:v>169.797835</c:v>
                </c:pt>
                <c:pt idx="77">
                  <c:v>170.826616</c:v>
                </c:pt>
                <c:pt idx="78">
                  <c:v>172.465304</c:v>
                </c:pt>
                <c:pt idx="79">
                  <c:v>174.704565</c:v>
                </c:pt>
                <c:pt idx="80">
                  <c:v>176.246177</c:v>
                </c:pt>
                <c:pt idx="81">
                  <c:v>178.254466</c:v>
                </c:pt>
                <c:pt idx="82">
                  <c:v>180.547088</c:v>
                </c:pt>
                <c:pt idx="83">
                  <c:v>182.122612</c:v>
                </c:pt>
                <c:pt idx="84">
                  <c:v>183.661906</c:v>
                </c:pt>
                <c:pt idx="85">
                  <c:v>185.95332</c:v>
                </c:pt>
                <c:pt idx="86">
                  <c:v>187.658183</c:v>
                </c:pt>
                <c:pt idx="87">
                  <c:v>189.571844</c:v>
                </c:pt>
                <c:pt idx="88">
                  <c:v>190.491439</c:v>
                </c:pt>
                <c:pt idx="89">
                  <c:v>192.550134</c:v>
                </c:pt>
                <c:pt idx="90">
                  <c:v>194.182837</c:v>
                </c:pt>
                <c:pt idx="91">
                  <c:v>196.083282</c:v>
                </c:pt>
                <c:pt idx="92">
                  <c:v>198.571312</c:v>
                </c:pt>
                <c:pt idx="93">
                  <c:v>200.246831</c:v>
                </c:pt>
                <c:pt idx="94">
                  <c:v>201.26467</c:v>
                </c:pt>
                <c:pt idx="95">
                  <c:v>203.141283</c:v>
                </c:pt>
                <c:pt idx="96">
                  <c:v>205.162285</c:v>
                </c:pt>
                <c:pt idx="97">
                  <c:v>207.428636</c:v>
                </c:pt>
                <c:pt idx="98">
                  <c:v>209.106865</c:v>
                </c:pt>
                <c:pt idx="99">
                  <c:v>210.681858</c:v>
                </c:pt>
                <c:pt idx="100">
                  <c:v>212.375731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1376706"/>
        <c:axId val="38919950"/>
      </c:lineChart>
      <c:catAx>
        <c:axId val="613767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8919950"/>
        <c:crosses val="autoZero"/>
        <c:auto val="1"/>
        <c:lblAlgn val="ctr"/>
        <c:lblOffset val="100"/>
        <c:noMultiLvlLbl val="0"/>
      </c:catAx>
      <c:valAx>
        <c:axId val="38919950"/>
        <c:scaling>
          <c:orientation val="minMax"/>
          <c:max val="3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137670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nl-NL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lang="nl-NL" sz="1800" spc="-1" strike="noStrike">
                <a:solidFill>
                  <a:srgbClr val="757575"/>
                </a:solidFill>
                <a:latin typeface="Arial"/>
                <a:ea typeface="Arial"/>
              </a:rPr>
              <a:t>meer ruis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'Aantonen verbanden'!$O$2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2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'Aantonen verbanden'!$M$5:$M$104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'Aantonen verbanden'!$O$3:$O$104</c:f>
              <c:numCache>
                <c:formatCode>General</c:formatCode>
                <c:ptCount val="102"/>
                <c:pt idx="1">
                  <c:v>37.2526759</c:v>
                </c:pt>
                <c:pt idx="2">
                  <c:v>34.1155795</c:v>
                </c:pt>
                <c:pt idx="3">
                  <c:v>36.4838345</c:v>
                </c:pt>
                <c:pt idx="4">
                  <c:v>37.5158528</c:v>
                </c:pt>
                <c:pt idx="5">
                  <c:v>39.2776151</c:v>
                </c:pt>
                <c:pt idx="6">
                  <c:v>41.3128767</c:v>
                </c:pt>
                <c:pt idx="7">
                  <c:v>43.7587455</c:v>
                </c:pt>
                <c:pt idx="8">
                  <c:v>45.1091854</c:v>
                </c:pt>
                <c:pt idx="9">
                  <c:v>47.2121746</c:v>
                </c:pt>
                <c:pt idx="10">
                  <c:v>48.9475237</c:v>
                </c:pt>
                <c:pt idx="11">
                  <c:v>50.5484391</c:v>
                </c:pt>
                <c:pt idx="12">
                  <c:v>52.3640292</c:v>
                </c:pt>
                <c:pt idx="13">
                  <c:v>53.900983</c:v>
                </c:pt>
                <c:pt idx="14">
                  <c:v>56.3346731</c:v>
                </c:pt>
                <c:pt idx="15">
                  <c:v>57.2649144</c:v>
                </c:pt>
                <c:pt idx="16">
                  <c:v>59.8544596</c:v>
                </c:pt>
                <c:pt idx="17">
                  <c:v>60.9909892</c:v>
                </c:pt>
                <c:pt idx="18">
                  <c:v>63.4644425</c:v>
                </c:pt>
                <c:pt idx="19">
                  <c:v>65.2874426</c:v>
                </c:pt>
                <c:pt idx="20">
                  <c:v>66.7316716</c:v>
                </c:pt>
                <c:pt idx="21">
                  <c:v>68.2287702</c:v>
                </c:pt>
                <c:pt idx="22">
                  <c:v>69.80688</c:v>
                </c:pt>
                <c:pt idx="23">
                  <c:v>72.3918104</c:v>
                </c:pt>
                <c:pt idx="24">
                  <c:v>73.777461</c:v>
                </c:pt>
                <c:pt idx="25">
                  <c:v>75.7542797</c:v>
                </c:pt>
                <c:pt idx="26">
                  <c:v>77.4559636</c:v>
                </c:pt>
                <c:pt idx="27">
                  <c:v>78.9912022</c:v>
                </c:pt>
                <c:pt idx="28">
                  <c:v>81.1358836</c:v>
                </c:pt>
                <c:pt idx="29">
                  <c:v>82.5873869</c:v>
                </c:pt>
                <c:pt idx="30">
                  <c:v>84.6052697</c:v>
                </c:pt>
                <c:pt idx="31">
                  <c:v>86.5107238</c:v>
                </c:pt>
                <c:pt idx="32">
                  <c:v>88.5920413</c:v>
                </c:pt>
                <c:pt idx="33">
                  <c:v>90.1703485</c:v>
                </c:pt>
                <c:pt idx="34">
                  <c:v>92.2984315</c:v>
                </c:pt>
                <c:pt idx="35">
                  <c:v>94.0769365</c:v>
                </c:pt>
                <c:pt idx="36">
                  <c:v>95.8124333</c:v>
                </c:pt>
                <c:pt idx="37">
                  <c:v>97.100118</c:v>
                </c:pt>
                <c:pt idx="38">
                  <c:v>98.8535976</c:v>
                </c:pt>
                <c:pt idx="39">
                  <c:v>100.853152</c:v>
                </c:pt>
                <c:pt idx="40">
                  <c:v>102.833092</c:v>
                </c:pt>
                <c:pt idx="41">
                  <c:v>104.648984</c:v>
                </c:pt>
                <c:pt idx="42">
                  <c:v>105.850988</c:v>
                </c:pt>
                <c:pt idx="43">
                  <c:v>107.728436</c:v>
                </c:pt>
                <c:pt idx="44">
                  <c:v>110.272483</c:v>
                </c:pt>
                <c:pt idx="45">
                  <c:v>112.027859</c:v>
                </c:pt>
                <c:pt idx="46">
                  <c:v>113.912044</c:v>
                </c:pt>
                <c:pt idx="47">
                  <c:v>114.889535</c:v>
                </c:pt>
                <c:pt idx="48">
                  <c:v>117.201035</c:v>
                </c:pt>
                <c:pt idx="49">
                  <c:v>118.727368</c:v>
                </c:pt>
                <c:pt idx="50">
                  <c:v>120.670878</c:v>
                </c:pt>
                <c:pt idx="51">
                  <c:v>122.134073</c:v>
                </c:pt>
                <c:pt idx="52">
                  <c:v>124.610307</c:v>
                </c:pt>
                <c:pt idx="53">
                  <c:v>126.475938</c:v>
                </c:pt>
                <c:pt idx="54">
                  <c:v>127.917149</c:v>
                </c:pt>
                <c:pt idx="55">
                  <c:v>129.80666</c:v>
                </c:pt>
                <c:pt idx="56">
                  <c:v>131.969605</c:v>
                </c:pt>
                <c:pt idx="57">
                  <c:v>133.23139</c:v>
                </c:pt>
                <c:pt idx="58">
                  <c:v>135.055142</c:v>
                </c:pt>
                <c:pt idx="59">
                  <c:v>136.654558</c:v>
                </c:pt>
                <c:pt idx="60">
                  <c:v>138.351646</c:v>
                </c:pt>
                <c:pt idx="61">
                  <c:v>140.339861</c:v>
                </c:pt>
                <c:pt idx="62">
                  <c:v>142.514326</c:v>
                </c:pt>
                <c:pt idx="63">
                  <c:v>144.229124</c:v>
                </c:pt>
                <c:pt idx="64">
                  <c:v>146.238055</c:v>
                </c:pt>
                <c:pt idx="65">
                  <c:v>148.183485</c:v>
                </c:pt>
                <c:pt idx="66">
                  <c:v>149.794488</c:v>
                </c:pt>
                <c:pt idx="67">
                  <c:v>151.310384</c:v>
                </c:pt>
                <c:pt idx="68">
                  <c:v>153.384154</c:v>
                </c:pt>
                <c:pt idx="69">
                  <c:v>155.174527</c:v>
                </c:pt>
                <c:pt idx="70">
                  <c:v>157.067997</c:v>
                </c:pt>
                <c:pt idx="71">
                  <c:v>158.69145</c:v>
                </c:pt>
                <c:pt idx="72">
                  <c:v>160.498479</c:v>
                </c:pt>
                <c:pt idx="73">
                  <c:v>162.046273</c:v>
                </c:pt>
                <c:pt idx="74">
                  <c:v>164.34866</c:v>
                </c:pt>
                <c:pt idx="75">
                  <c:v>165.350574</c:v>
                </c:pt>
                <c:pt idx="76">
                  <c:v>167.53429</c:v>
                </c:pt>
                <c:pt idx="77">
                  <c:v>169.615751</c:v>
                </c:pt>
                <c:pt idx="78">
                  <c:v>171.285929</c:v>
                </c:pt>
                <c:pt idx="79">
                  <c:v>172.647089</c:v>
                </c:pt>
                <c:pt idx="80">
                  <c:v>174.559547</c:v>
                </c:pt>
                <c:pt idx="81">
                  <c:v>176.799326</c:v>
                </c:pt>
                <c:pt idx="82">
                  <c:v>178.5959</c:v>
                </c:pt>
                <c:pt idx="83">
                  <c:v>180.515184</c:v>
                </c:pt>
                <c:pt idx="84">
                  <c:v>181.406746</c:v>
                </c:pt>
                <c:pt idx="85">
                  <c:v>183.688422</c:v>
                </c:pt>
                <c:pt idx="86">
                  <c:v>185.391543</c:v>
                </c:pt>
                <c:pt idx="87">
                  <c:v>187.121302</c:v>
                </c:pt>
                <c:pt idx="88">
                  <c:v>189.269103</c:v>
                </c:pt>
                <c:pt idx="89">
                  <c:v>191.383682</c:v>
                </c:pt>
                <c:pt idx="90">
                  <c:v>192.283807</c:v>
                </c:pt>
                <c:pt idx="91">
                  <c:v>194.727497</c:v>
                </c:pt>
                <c:pt idx="92">
                  <c:v>196.664832</c:v>
                </c:pt>
                <c:pt idx="93">
                  <c:v>198.515149</c:v>
                </c:pt>
                <c:pt idx="94">
                  <c:v>200.060752</c:v>
                </c:pt>
                <c:pt idx="95">
                  <c:v>201.965288</c:v>
                </c:pt>
                <c:pt idx="96">
                  <c:v>203.162722</c:v>
                </c:pt>
                <c:pt idx="97">
                  <c:v>204.841263</c:v>
                </c:pt>
                <c:pt idx="98">
                  <c:v>206.623285</c:v>
                </c:pt>
                <c:pt idx="99">
                  <c:v>209.251252</c:v>
                </c:pt>
                <c:pt idx="100">
                  <c:v>210.753349</c:v>
                </c:pt>
                <c:pt idx="101">
                  <c:v>212.073888</c:v>
                </c:pt>
              </c:numCache>
            </c:numRef>
          </c:yVal>
          <c:smooth val="1"/>
        </c:ser>
        <c:axId val="45799831"/>
        <c:axId val="36143414"/>
      </c:scatterChart>
      <c:valAx>
        <c:axId val="45799831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nl-NL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nl-NL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Celcius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6143414"/>
        <c:crosses val="autoZero"/>
        <c:crossBetween val="midCat"/>
      </c:valAx>
      <c:valAx>
        <c:axId val="36143414"/>
        <c:scaling>
          <c:orientation val="minMax"/>
          <c:max val="3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nl-NL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nl-NL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fahrenheit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5799831"/>
        <c:crosses val="autoZero"/>
        <c:crossBetween val="midCat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nl-NL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lang="nl-NL" sz="1800" spc="-1" strike="noStrike">
                <a:solidFill>
                  <a:srgbClr val="757575"/>
                </a:solidFill>
                <a:latin typeface="Arial"/>
                <a:ea typeface="Arial"/>
              </a:rPr>
              <a:t>Veel ruis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'Aantonen verbanden'!$Q$4:$Q$104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'Aantonen verbanden'!$S$4:$S$104</c:f>
              <c:numCache>
                <c:formatCode>General</c:formatCode>
                <c:ptCount val="101"/>
                <c:pt idx="0">
                  <c:v>130.484938</c:v>
                </c:pt>
                <c:pt idx="1">
                  <c:v>53.3004803</c:v>
                </c:pt>
                <c:pt idx="2">
                  <c:v>50.2496028</c:v>
                </c:pt>
                <c:pt idx="3">
                  <c:v>80.7275197</c:v>
                </c:pt>
                <c:pt idx="4">
                  <c:v>96.5708169</c:v>
                </c:pt>
                <c:pt idx="5">
                  <c:v>75.8400239</c:v>
                </c:pt>
                <c:pt idx="6">
                  <c:v>98.7242564</c:v>
                </c:pt>
                <c:pt idx="7">
                  <c:v>105.23968</c:v>
                </c:pt>
                <c:pt idx="8">
                  <c:v>123.765396</c:v>
                </c:pt>
                <c:pt idx="9">
                  <c:v>124.594542</c:v>
                </c:pt>
                <c:pt idx="10">
                  <c:v>61.2518764</c:v>
                </c:pt>
                <c:pt idx="11">
                  <c:v>134.08103</c:v>
                </c:pt>
                <c:pt idx="12">
                  <c:v>90.6035729</c:v>
                </c:pt>
                <c:pt idx="13">
                  <c:v>111.341331</c:v>
                </c:pt>
                <c:pt idx="14">
                  <c:v>85.2991357</c:v>
                </c:pt>
                <c:pt idx="15">
                  <c:v>140.880958</c:v>
                </c:pt>
                <c:pt idx="16">
                  <c:v>129.636411</c:v>
                </c:pt>
                <c:pt idx="17">
                  <c:v>128.403841</c:v>
                </c:pt>
                <c:pt idx="18">
                  <c:v>122.287168</c:v>
                </c:pt>
                <c:pt idx="19">
                  <c:v>127.069046</c:v>
                </c:pt>
                <c:pt idx="20">
                  <c:v>99.9168308</c:v>
                </c:pt>
                <c:pt idx="21">
                  <c:v>138.121966</c:v>
                </c:pt>
                <c:pt idx="22">
                  <c:v>128.37573</c:v>
                </c:pt>
                <c:pt idx="23">
                  <c:v>169.944386</c:v>
                </c:pt>
                <c:pt idx="24">
                  <c:v>145.845851</c:v>
                </c:pt>
                <c:pt idx="25">
                  <c:v>152.910414</c:v>
                </c:pt>
                <c:pt idx="26">
                  <c:v>159.305851</c:v>
                </c:pt>
                <c:pt idx="27">
                  <c:v>176.864179</c:v>
                </c:pt>
                <c:pt idx="28">
                  <c:v>118.812981</c:v>
                </c:pt>
                <c:pt idx="29">
                  <c:v>129.735786</c:v>
                </c:pt>
                <c:pt idx="30">
                  <c:v>160.797515</c:v>
                </c:pt>
                <c:pt idx="31">
                  <c:v>161.660743</c:v>
                </c:pt>
                <c:pt idx="32">
                  <c:v>97.4553505</c:v>
                </c:pt>
                <c:pt idx="33">
                  <c:v>120.104928</c:v>
                </c:pt>
                <c:pt idx="34">
                  <c:v>116.587676</c:v>
                </c:pt>
                <c:pt idx="35">
                  <c:v>194.64266</c:v>
                </c:pt>
                <c:pt idx="36">
                  <c:v>97.3653386</c:v>
                </c:pt>
                <c:pt idx="37">
                  <c:v>195.769399</c:v>
                </c:pt>
                <c:pt idx="38">
                  <c:v>173.080646</c:v>
                </c:pt>
                <c:pt idx="39">
                  <c:v>195.818615</c:v>
                </c:pt>
                <c:pt idx="40">
                  <c:v>166.959381</c:v>
                </c:pt>
                <c:pt idx="41">
                  <c:v>145.849884</c:v>
                </c:pt>
                <c:pt idx="42">
                  <c:v>198.212366</c:v>
                </c:pt>
                <c:pt idx="43">
                  <c:v>193.491955</c:v>
                </c:pt>
                <c:pt idx="44">
                  <c:v>156.498655</c:v>
                </c:pt>
                <c:pt idx="45">
                  <c:v>128.895139</c:v>
                </c:pt>
                <c:pt idx="46">
                  <c:v>178.061585</c:v>
                </c:pt>
                <c:pt idx="47">
                  <c:v>177.423082</c:v>
                </c:pt>
                <c:pt idx="48">
                  <c:v>142.981226</c:v>
                </c:pt>
                <c:pt idx="49">
                  <c:v>142.569697</c:v>
                </c:pt>
                <c:pt idx="50">
                  <c:v>217.637861</c:v>
                </c:pt>
                <c:pt idx="51">
                  <c:v>215.595161</c:v>
                </c:pt>
                <c:pt idx="52">
                  <c:v>186.014189</c:v>
                </c:pt>
                <c:pt idx="53">
                  <c:v>194.108159</c:v>
                </c:pt>
                <c:pt idx="54">
                  <c:v>220.59949</c:v>
                </c:pt>
                <c:pt idx="55">
                  <c:v>175.978149</c:v>
                </c:pt>
                <c:pt idx="56">
                  <c:v>222.302076</c:v>
                </c:pt>
                <c:pt idx="57">
                  <c:v>143.976313</c:v>
                </c:pt>
                <c:pt idx="58">
                  <c:v>137.474163</c:v>
                </c:pt>
                <c:pt idx="59">
                  <c:v>162.11335</c:v>
                </c:pt>
                <c:pt idx="60">
                  <c:v>217.501879</c:v>
                </c:pt>
                <c:pt idx="61">
                  <c:v>176.122669</c:v>
                </c:pt>
                <c:pt idx="62">
                  <c:v>164.712207</c:v>
                </c:pt>
                <c:pt idx="63">
                  <c:v>233.941025</c:v>
                </c:pt>
                <c:pt idx="64">
                  <c:v>152.036232</c:v>
                </c:pt>
                <c:pt idx="65">
                  <c:v>193.120973</c:v>
                </c:pt>
                <c:pt idx="66">
                  <c:v>199.561368</c:v>
                </c:pt>
                <c:pt idx="67">
                  <c:v>242.502484</c:v>
                </c:pt>
                <c:pt idx="68">
                  <c:v>157.766456</c:v>
                </c:pt>
                <c:pt idx="69">
                  <c:v>189.713204</c:v>
                </c:pt>
                <c:pt idx="70">
                  <c:v>170.640401</c:v>
                </c:pt>
                <c:pt idx="71">
                  <c:v>171.391733</c:v>
                </c:pt>
                <c:pt idx="72">
                  <c:v>211.830617</c:v>
                </c:pt>
                <c:pt idx="73">
                  <c:v>200.964332</c:v>
                </c:pt>
                <c:pt idx="74">
                  <c:v>231.47438</c:v>
                </c:pt>
                <c:pt idx="75">
                  <c:v>197.793249</c:v>
                </c:pt>
                <c:pt idx="76">
                  <c:v>187.764179</c:v>
                </c:pt>
                <c:pt idx="77">
                  <c:v>244.45094</c:v>
                </c:pt>
                <c:pt idx="78">
                  <c:v>211.23625</c:v>
                </c:pt>
                <c:pt idx="79">
                  <c:v>211.944381</c:v>
                </c:pt>
                <c:pt idx="80">
                  <c:v>219.342369</c:v>
                </c:pt>
                <c:pt idx="81">
                  <c:v>189.259023</c:v>
                </c:pt>
                <c:pt idx="82">
                  <c:v>279.347136</c:v>
                </c:pt>
                <c:pt idx="83">
                  <c:v>222.34943</c:v>
                </c:pt>
                <c:pt idx="84">
                  <c:v>262.31964</c:v>
                </c:pt>
                <c:pt idx="85">
                  <c:v>230.944968</c:v>
                </c:pt>
                <c:pt idx="86">
                  <c:v>236.649295</c:v>
                </c:pt>
                <c:pt idx="87">
                  <c:v>254.629842</c:v>
                </c:pt>
                <c:pt idx="88">
                  <c:v>236.642387</c:v>
                </c:pt>
                <c:pt idx="89">
                  <c:v>286.280856</c:v>
                </c:pt>
                <c:pt idx="90">
                  <c:v>288.166621</c:v>
                </c:pt>
                <c:pt idx="91">
                  <c:v>257.151001</c:v>
                </c:pt>
                <c:pt idx="92">
                  <c:v>293.939752</c:v>
                </c:pt>
                <c:pt idx="93">
                  <c:v>235.497889</c:v>
                </c:pt>
                <c:pt idx="94">
                  <c:v>283.821792</c:v>
                </c:pt>
                <c:pt idx="95">
                  <c:v>231.265981</c:v>
                </c:pt>
                <c:pt idx="96">
                  <c:v>255.634667</c:v>
                </c:pt>
                <c:pt idx="97">
                  <c:v>285.800883</c:v>
                </c:pt>
                <c:pt idx="98">
                  <c:v>280.914022</c:v>
                </c:pt>
                <c:pt idx="99">
                  <c:v>259.576176</c:v>
                </c:pt>
                <c:pt idx="100">
                  <c:v>217.859957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8280191"/>
        <c:axId val="81722476"/>
      </c:lineChart>
      <c:catAx>
        <c:axId val="38280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1722476"/>
        <c:crosses val="autoZero"/>
        <c:auto val="1"/>
        <c:lblAlgn val="ctr"/>
        <c:lblOffset val="100"/>
        <c:noMultiLvlLbl val="0"/>
      </c:catAx>
      <c:valAx>
        <c:axId val="8172247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828019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942840</xdr:colOff>
      <xdr:row>19</xdr:row>
      <xdr:rowOff>181080</xdr:rowOff>
    </xdr:from>
    <xdr:to>
      <xdr:col>26</xdr:col>
      <xdr:colOff>595080</xdr:colOff>
      <xdr:row>37</xdr:row>
      <xdr:rowOff>112680</xdr:rowOff>
    </xdr:to>
    <xdr:graphicFrame>
      <xdr:nvGraphicFramePr>
        <xdr:cNvPr id="0" name="Chart 1"/>
        <xdr:cNvGraphicFramePr/>
      </xdr:nvGraphicFramePr>
      <xdr:xfrm>
        <a:off x="21430440" y="3981240"/>
        <a:ext cx="579384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942840</xdr:colOff>
      <xdr:row>39</xdr:row>
      <xdr:rowOff>12600</xdr:rowOff>
    </xdr:from>
    <xdr:to>
      <xdr:col>26</xdr:col>
      <xdr:colOff>595080</xdr:colOff>
      <xdr:row>61</xdr:row>
      <xdr:rowOff>80640</xdr:rowOff>
    </xdr:to>
    <xdr:graphicFrame>
      <xdr:nvGraphicFramePr>
        <xdr:cNvPr id="1" name="Chart 2"/>
        <xdr:cNvGraphicFramePr/>
      </xdr:nvGraphicFramePr>
      <xdr:xfrm>
        <a:off x="21430440" y="7772040"/>
        <a:ext cx="5793840" cy="356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942840</xdr:colOff>
      <xdr:row>0</xdr:row>
      <xdr:rowOff>171360</xdr:rowOff>
    </xdr:from>
    <xdr:to>
      <xdr:col>26</xdr:col>
      <xdr:colOff>595080</xdr:colOff>
      <xdr:row>18</xdr:row>
      <xdr:rowOff>131760</xdr:rowOff>
    </xdr:to>
    <xdr:graphicFrame>
      <xdr:nvGraphicFramePr>
        <xdr:cNvPr id="2" name="Chart 3"/>
        <xdr:cNvGraphicFramePr/>
      </xdr:nvGraphicFramePr>
      <xdr:xfrm>
        <a:off x="21430440" y="171360"/>
        <a:ext cx="5793840" cy="356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981000</xdr:colOff>
      <xdr:row>62</xdr:row>
      <xdr:rowOff>149400</xdr:rowOff>
    </xdr:from>
    <xdr:to>
      <xdr:col>26</xdr:col>
      <xdr:colOff>633240</xdr:colOff>
      <xdr:row>85</xdr:row>
      <xdr:rowOff>59040</xdr:rowOff>
    </xdr:to>
    <xdr:graphicFrame>
      <xdr:nvGraphicFramePr>
        <xdr:cNvPr id="3" name="Chart 4"/>
        <xdr:cNvGraphicFramePr/>
      </xdr:nvGraphicFramePr>
      <xdr:xfrm>
        <a:off x="21468600" y="11560320"/>
        <a:ext cx="5793840" cy="356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961920</xdr:colOff>
      <xdr:row>109</xdr:row>
      <xdr:rowOff>171360</xdr:rowOff>
    </xdr:from>
    <xdr:to>
      <xdr:col>6</xdr:col>
      <xdr:colOff>614160</xdr:colOff>
      <xdr:row>127</xdr:row>
      <xdr:rowOff>141480</xdr:rowOff>
    </xdr:to>
    <xdr:graphicFrame>
      <xdr:nvGraphicFramePr>
        <xdr:cNvPr id="4" name="Chart 5"/>
        <xdr:cNvGraphicFramePr/>
      </xdr:nvGraphicFramePr>
      <xdr:xfrm>
        <a:off x="961920" y="21974040"/>
        <a:ext cx="5793840" cy="357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933480</xdr:colOff>
      <xdr:row>110</xdr:row>
      <xdr:rowOff>38160</xdr:rowOff>
    </xdr:from>
    <xdr:to>
      <xdr:col>13</xdr:col>
      <xdr:colOff>585360</xdr:colOff>
      <xdr:row>128</xdr:row>
      <xdr:rowOff>7920</xdr:rowOff>
    </xdr:to>
    <xdr:graphicFrame>
      <xdr:nvGraphicFramePr>
        <xdr:cNvPr id="5" name="Chart 6"/>
        <xdr:cNvGraphicFramePr/>
      </xdr:nvGraphicFramePr>
      <xdr:xfrm>
        <a:off x="8098560" y="22040640"/>
        <a:ext cx="5793840" cy="357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968400</xdr:colOff>
      <xdr:row>128</xdr:row>
      <xdr:rowOff>181080</xdr:rowOff>
    </xdr:from>
    <xdr:to>
      <xdr:col>6</xdr:col>
      <xdr:colOff>620640</xdr:colOff>
      <xdr:row>146</xdr:row>
      <xdr:rowOff>151200</xdr:rowOff>
    </xdr:to>
    <xdr:graphicFrame>
      <xdr:nvGraphicFramePr>
        <xdr:cNvPr id="6" name="Chart 7"/>
        <xdr:cNvGraphicFramePr/>
      </xdr:nvGraphicFramePr>
      <xdr:xfrm>
        <a:off x="968400" y="25784280"/>
        <a:ext cx="5793840" cy="357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987480</xdr:colOff>
      <xdr:row>110</xdr:row>
      <xdr:rowOff>41400</xdr:rowOff>
    </xdr:from>
    <xdr:to>
      <xdr:col>20</xdr:col>
      <xdr:colOff>686880</xdr:colOff>
      <xdr:row>128</xdr:row>
      <xdr:rowOff>11160</xdr:rowOff>
    </xdr:to>
    <xdr:graphicFrame>
      <xdr:nvGraphicFramePr>
        <xdr:cNvPr id="7" name="Chart 8"/>
        <xdr:cNvGraphicFramePr/>
      </xdr:nvGraphicFramePr>
      <xdr:xfrm>
        <a:off x="15318000" y="22043880"/>
        <a:ext cx="5841000" cy="357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914400</xdr:colOff>
      <xdr:row>129</xdr:row>
      <xdr:rowOff>0</xdr:rowOff>
    </xdr:from>
    <xdr:to>
      <xdr:col>13</xdr:col>
      <xdr:colOff>566280</xdr:colOff>
      <xdr:row>146</xdr:row>
      <xdr:rowOff>169920</xdr:rowOff>
    </xdr:to>
    <xdr:graphicFrame>
      <xdr:nvGraphicFramePr>
        <xdr:cNvPr id="8" name="Chart 9"/>
        <xdr:cNvGraphicFramePr/>
      </xdr:nvGraphicFramePr>
      <xdr:xfrm>
        <a:off x="8079480" y="25803000"/>
        <a:ext cx="5793840" cy="357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53</xdr:col>
      <xdr:colOff>0</xdr:colOff>
      <xdr:row>21</xdr:row>
      <xdr:rowOff>9360</xdr:rowOff>
    </xdr:from>
    <xdr:to>
      <xdr:col>58</xdr:col>
      <xdr:colOff>382680</xdr:colOff>
      <xdr:row>38</xdr:row>
      <xdr:rowOff>169920</xdr:rowOff>
    </xdr:to>
    <xdr:graphicFrame>
      <xdr:nvGraphicFramePr>
        <xdr:cNvPr id="9" name="Chart 10"/>
        <xdr:cNvGraphicFramePr/>
      </xdr:nvGraphicFramePr>
      <xdr:xfrm>
        <a:off x="56160000" y="4209840"/>
        <a:ext cx="5770440" cy="356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53</xdr:col>
      <xdr:colOff>0</xdr:colOff>
      <xdr:row>40</xdr:row>
      <xdr:rowOff>9360</xdr:rowOff>
    </xdr:from>
    <xdr:to>
      <xdr:col>58</xdr:col>
      <xdr:colOff>382680</xdr:colOff>
      <xdr:row>62</xdr:row>
      <xdr:rowOff>77760</xdr:rowOff>
    </xdr:to>
    <xdr:graphicFrame>
      <xdr:nvGraphicFramePr>
        <xdr:cNvPr id="10" name="Chart 11"/>
        <xdr:cNvGraphicFramePr/>
      </xdr:nvGraphicFramePr>
      <xdr:xfrm>
        <a:off x="56160000" y="7968960"/>
        <a:ext cx="5770440" cy="356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53</xdr:col>
      <xdr:colOff>0</xdr:colOff>
      <xdr:row>59</xdr:row>
      <xdr:rowOff>9360</xdr:rowOff>
    </xdr:from>
    <xdr:to>
      <xdr:col>58</xdr:col>
      <xdr:colOff>382680</xdr:colOff>
      <xdr:row>81</xdr:row>
      <xdr:rowOff>77400</xdr:rowOff>
    </xdr:to>
    <xdr:graphicFrame>
      <xdr:nvGraphicFramePr>
        <xdr:cNvPr id="11" name="Chart 12"/>
        <xdr:cNvGraphicFramePr/>
      </xdr:nvGraphicFramePr>
      <xdr:xfrm>
        <a:off x="56160000" y="10985040"/>
        <a:ext cx="5770440" cy="356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53</xdr:col>
      <xdr:colOff>0</xdr:colOff>
      <xdr:row>1</xdr:row>
      <xdr:rowOff>162000</xdr:rowOff>
    </xdr:from>
    <xdr:to>
      <xdr:col>58</xdr:col>
      <xdr:colOff>382680</xdr:colOff>
      <xdr:row>19</xdr:row>
      <xdr:rowOff>122400</xdr:rowOff>
    </xdr:to>
    <xdr:graphicFrame>
      <xdr:nvGraphicFramePr>
        <xdr:cNvPr id="12" name="Chart 13"/>
        <xdr:cNvGraphicFramePr/>
      </xdr:nvGraphicFramePr>
      <xdr:xfrm>
        <a:off x="56160000" y="361800"/>
        <a:ext cx="5770440" cy="356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8</xdr:col>
      <xdr:colOff>618480</xdr:colOff>
      <xdr:row>11</xdr:row>
      <xdr:rowOff>168120</xdr:rowOff>
    </xdr:from>
    <xdr:to>
      <xdr:col>14</xdr:col>
      <xdr:colOff>36000</xdr:colOff>
      <xdr:row>29</xdr:row>
      <xdr:rowOff>4680</xdr:rowOff>
    </xdr:to>
    <xdr:pic>
      <xdr:nvPicPr>
        <xdr:cNvPr id="13" name="Image 1" descr=""/>
        <xdr:cNvPicPr/>
      </xdr:nvPicPr>
      <xdr:blipFill>
        <a:blip r:embed="rId5"/>
        <a:stretch/>
      </xdr:blipFill>
      <xdr:spPr>
        <a:xfrm>
          <a:off x="8893080" y="2368080"/>
          <a:ext cx="5559120" cy="3437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103"/>
  <sheetViews>
    <sheetView showFormulas="false" showGridLines="true" showRowColHeaders="true" showZeros="true" rightToLeft="false" tabSelected="false" showOutlineSymbols="true" defaultGridColor="true" view="normal" topLeftCell="G25" colorId="64" zoomScale="100" zoomScaleNormal="100" zoomScalePageLayoutView="100" workbookViewId="0">
      <selection pane="topLeft" activeCell="AC58" activeCellId="0" sqref="AC58"/>
    </sheetView>
  </sheetViews>
  <sheetFormatPr defaultColWidth="14.5234375" defaultRowHeight="15.75" zeroHeight="false" outlineLevelRow="0" outlineLevelCol="0"/>
  <cols>
    <col collapsed="false" customWidth="true" hidden="false" outlineLevel="0" max="17" min="17" style="0" width="14.72"/>
  </cols>
  <sheetData>
    <row r="1" customFormat="false" ht="15.75" hidden="false" customHeight="true" outlineLevel="0" collapsed="false">
      <c r="F1" s="1" t="s">
        <v>0</v>
      </c>
      <c r="J1" s="1" t="s">
        <v>1</v>
      </c>
      <c r="N1" s="2" t="s">
        <v>2</v>
      </c>
      <c r="R1" s="2" t="s">
        <v>3</v>
      </c>
    </row>
    <row r="2" customFormat="false" ht="15.75" hidden="false" customHeight="true" outlineLevel="0" collapsed="false">
      <c r="B2" s="1" t="s">
        <v>4</v>
      </c>
      <c r="C2" s="1" t="s">
        <v>5</v>
      </c>
      <c r="D2" s="1" t="s">
        <v>6</v>
      </c>
      <c r="F2" s="1" t="s">
        <v>4</v>
      </c>
      <c r="G2" s="1" t="s">
        <v>5</v>
      </c>
      <c r="H2" s="1" t="s">
        <v>6</v>
      </c>
      <c r="J2" s="1" t="s">
        <v>4</v>
      </c>
      <c r="K2" s="1" t="s">
        <v>5</v>
      </c>
      <c r="L2" s="1" t="s">
        <v>6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4</v>
      </c>
      <c r="S2" s="2" t="s">
        <v>5</v>
      </c>
      <c r="T2" s="2" t="s">
        <v>6</v>
      </c>
    </row>
    <row r="3" customFormat="false" ht="15.75" hidden="false" customHeight="true" outlineLevel="0" collapsed="false">
      <c r="B3" s="1" t="n">
        <v>0</v>
      </c>
      <c r="C3" s="3" t="n">
        <f aca="false">B3+273</f>
        <v>273</v>
      </c>
      <c r="D3" s="3" t="n">
        <f aca="false">(B3*9/5)+32</f>
        <v>32</v>
      </c>
      <c r="F3" s="1" t="n">
        <v>0</v>
      </c>
      <c r="G3" s="3" t="n">
        <f aca="false">F3+273+com.sun.star.sheet.addin.Analysis.getRandbetween(-10,10)</f>
        <v>279</v>
      </c>
      <c r="H3" s="3" t="n">
        <f aca="false">(F3*9/5)+32+com.sun.star.sheet.addin.Analysis.getRandbetween(-10,10)</f>
        <v>26</v>
      </c>
      <c r="I3" s="1"/>
      <c r="J3" s="1" t="n">
        <v>0</v>
      </c>
      <c r="K3" s="3" t="n">
        <f aca="false">com.sun.star.sheet.addin.Analysis.getRandbetween(1,100)</f>
        <v>37</v>
      </c>
      <c r="L3" s="3" t="n">
        <f aca="false">com.sun.star.sheet.addin.Analysis.getRandbetween(101,3000)</f>
        <v>838</v>
      </c>
      <c r="N3" s="2" t="n">
        <v>0</v>
      </c>
      <c r="O3" s="2" t="n">
        <v>100</v>
      </c>
      <c r="P3" s="2" t="n">
        <v>100</v>
      </c>
      <c r="R3" s="2" t="n">
        <v>0</v>
      </c>
      <c r="S3" s="3" t="e">
        <f aca="false">G3/F3*100</f>
        <v>#DIV/0!</v>
      </c>
      <c r="T3" s="3" t="e">
        <f aca="false">H3/F3*100</f>
        <v>#DIV/0!</v>
      </c>
    </row>
    <row r="4" customFormat="false" ht="15.75" hidden="false" customHeight="true" outlineLevel="0" collapsed="false">
      <c r="B4" s="1" t="n">
        <v>1</v>
      </c>
      <c r="C4" s="3" t="n">
        <f aca="false">B4+273</f>
        <v>274</v>
      </c>
      <c r="D4" s="3" t="n">
        <f aca="false">(B4*9/5)+32</f>
        <v>33.8</v>
      </c>
      <c r="F4" s="1" t="n">
        <v>1</v>
      </c>
      <c r="G4" s="3" t="n">
        <f aca="false">F4+273+com.sun.star.sheet.addin.Analysis.getRandbetween(-10,10)</f>
        <v>273</v>
      </c>
      <c r="H4" s="3" t="n">
        <f aca="false">(F4*9/5)+32+com.sun.star.sheet.addin.Analysis.getRandbetween(-10,10)</f>
        <v>41.8</v>
      </c>
      <c r="J4" s="1" t="n">
        <v>1</v>
      </c>
      <c r="K4" s="3" t="n">
        <f aca="false">com.sun.star.sheet.addin.Analysis.getRandbetween(1,100)</f>
        <v>1</v>
      </c>
      <c r="L4" s="3" t="n">
        <f aca="false">com.sun.star.sheet.addin.Analysis.getRandbetween(101,3000)</f>
        <v>957</v>
      </c>
      <c r="N4" s="2" t="n">
        <v>1</v>
      </c>
      <c r="O4" s="3" t="n">
        <f aca="false">C4/B4*100</f>
        <v>27400</v>
      </c>
      <c r="P4" s="3" t="n">
        <f aca="false">D4/B4*100</f>
        <v>3380</v>
      </c>
      <c r="R4" s="2" t="n">
        <v>1</v>
      </c>
      <c r="S4" s="3" t="n">
        <f aca="false">G4/F4*100</f>
        <v>27300</v>
      </c>
      <c r="T4" s="3" t="n">
        <f aca="false">H4/F4*100</f>
        <v>4180</v>
      </c>
    </row>
    <row r="5" customFormat="false" ht="15.75" hidden="false" customHeight="true" outlineLevel="0" collapsed="false">
      <c r="B5" s="1" t="n">
        <v>2</v>
      </c>
      <c r="C5" s="3" t="n">
        <f aca="false">B5+273</f>
        <v>275</v>
      </c>
      <c r="D5" s="3" t="n">
        <f aca="false">(B5*9/5)+32</f>
        <v>35.6</v>
      </c>
      <c r="F5" s="1" t="n">
        <v>2</v>
      </c>
      <c r="G5" s="3" t="n">
        <f aca="false">F5+273+com.sun.star.sheet.addin.Analysis.getRandbetween(-10,10)</f>
        <v>279</v>
      </c>
      <c r="H5" s="3" t="n">
        <f aca="false">(F5*9/5)+32+com.sun.star.sheet.addin.Analysis.getRandbetween(-10,10)</f>
        <v>27.6</v>
      </c>
      <c r="J5" s="1" t="n">
        <v>2</v>
      </c>
      <c r="K5" s="3" t="n">
        <f aca="false">com.sun.star.sheet.addin.Analysis.getRandbetween(1,100)</f>
        <v>32</v>
      </c>
      <c r="L5" s="3" t="n">
        <f aca="false">com.sun.star.sheet.addin.Analysis.getRandbetween(101,3000)</f>
        <v>1803</v>
      </c>
      <c r="N5" s="2" t="n">
        <v>2</v>
      </c>
      <c r="O5" s="3" t="n">
        <f aca="false">C5/B5*100</f>
        <v>13750</v>
      </c>
      <c r="P5" s="3" t="n">
        <f aca="false">D5/B5*100</f>
        <v>1780</v>
      </c>
      <c r="R5" s="2" t="n">
        <v>2</v>
      </c>
      <c r="S5" s="3" t="n">
        <f aca="false">G5/F5*100</f>
        <v>13950</v>
      </c>
      <c r="T5" s="3" t="n">
        <f aca="false">H5/F5*100</f>
        <v>1380</v>
      </c>
    </row>
    <row r="6" customFormat="false" ht="15.75" hidden="false" customHeight="true" outlineLevel="0" collapsed="false">
      <c r="B6" s="1" t="n">
        <v>3</v>
      </c>
      <c r="C6" s="3" t="n">
        <f aca="false">B6+273</f>
        <v>276</v>
      </c>
      <c r="D6" s="3" t="n">
        <f aca="false">(B6*9/5)+32</f>
        <v>37.4</v>
      </c>
      <c r="F6" s="1" t="n">
        <v>3</v>
      </c>
      <c r="G6" s="3" t="n">
        <f aca="false">F6+273+com.sun.star.sheet.addin.Analysis.getRandbetween(-10,10)</f>
        <v>282</v>
      </c>
      <c r="H6" s="3" t="n">
        <f aca="false">(F6*9/5)+32+com.sun.star.sheet.addin.Analysis.getRandbetween(-10,10)</f>
        <v>33.4</v>
      </c>
      <c r="J6" s="1" t="n">
        <v>3</v>
      </c>
      <c r="K6" s="3" t="n">
        <f aca="false">com.sun.star.sheet.addin.Analysis.getRandbetween(1,100)</f>
        <v>1</v>
      </c>
      <c r="L6" s="3" t="n">
        <f aca="false">com.sun.star.sheet.addin.Analysis.getRandbetween(101,3000)</f>
        <v>1090</v>
      </c>
      <c r="N6" s="2" t="n">
        <v>3</v>
      </c>
      <c r="O6" s="3" t="n">
        <f aca="false">C6/B6*100</f>
        <v>9200</v>
      </c>
      <c r="P6" s="3" t="n">
        <f aca="false">D6/B6*100</f>
        <v>1246.66666666667</v>
      </c>
      <c r="R6" s="2" t="n">
        <v>3</v>
      </c>
      <c r="S6" s="3" t="n">
        <f aca="false">G6/F6*100</f>
        <v>9400</v>
      </c>
      <c r="T6" s="3" t="n">
        <f aca="false">H6/F6*100</f>
        <v>1113.33333333333</v>
      </c>
    </row>
    <row r="7" customFormat="false" ht="15.75" hidden="false" customHeight="true" outlineLevel="0" collapsed="false">
      <c r="B7" s="1" t="n">
        <v>4</v>
      </c>
      <c r="C7" s="3" t="n">
        <f aca="false">B7+273</f>
        <v>277</v>
      </c>
      <c r="D7" s="3" t="n">
        <f aca="false">(B7*9/5)+32</f>
        <v>39.2</v>
      </c>
      <c r="F7" s="1" t="n">
        <v>4</v>
      </c>
      <c r="G7" s="3" t="n">
        <f aca="false">F7+273+com.sun.star.sheet.addin.Analysis.getRandbetween(-10,10)</f>
        <v>277</v>
      </c>
      <c r="H7" s="3" t="n">
        <f aca="false">(F7*9/5)+32+com.sun.star.sheet.addin.Analysis.getRandbetween(-10,10)</f>
        <v>41.2</v>
      </c>
      <c r="J7" s="1" t="n">
        <v>4</v>
      </c>
      <c r="K7" s="3" t="n">
        <f aca="false">com.sun.star.sheet.addin.Analysis.getRandbetween(1,100)</f>
        <v>37</v>
      </c>
      <c r="L7" s="3" t="n">
        <f aca="false">com.sun.star.sheet.addin.Analysis.getRandbetween(101,3000)</f>
        <v>1384</v>
      </c>
      <c r="N7" s="2" t="n">
        <v>4</v>
      </c>
      <c r="O7" s="3" t="n">
        <f aca="false">C7/B7*100</f>
        <v>6925</v>
      </c>
      <c r="P7" s="3" t="n">
        <f aca="false">D7/B7*100</f>
        <v>980</v>
      </c>
      <c r="R7" s="2" t="n">
        <v>4</v>
      </c>
      <c r="S7" s="3" t="n">
        <f aca="false">G7/F7*100</f>
        <v>6925</v>
      </c>
      <c r="T7" s="3" t="n">
        <f aca="false">H7/F7*100</f>
        <v>1030</v>
      </c>
    </row>
    <row r="8" customFormat="false" ht="15.75" hidden="false" customHeight="true" outlineLevel="0" collapsed="false">
      <c r="B8" s="1" t="n">
        <v>5</v>
      </c>
      <c r="C8" s="3" t="n">
        <f aca="false">B8+273</f>
        <v>278</v>
      </c>
      <c r="D8" s="3" t="n">
        <f aca="false">(B8*9/5)+32</f>
        <v>41</v>
      </c>
      <c r="F8" s="1" t="n">
        <v>5</v>
      </c>
      <c r="G8" s="3" t="n">
        <f aca="false">F8+273+com.sun.star.sheet.addin.Analysis.getRandbetween(-10,10)</f>
        <v>278</v>
      </c>
      <c r="H8" s="3" t="n">
        <f aca="false">(F8*9/5)+32+com.sun.star.sheet.addin.Analysis.getRandbetween(-10,10)</f>
        <v>43</v>
      </c>
      <c r="J8" s="1" t="n">
        <v>5</v>
      </c>
      <c r="K8" s="3" t="n">
        <f aca="false">com.sun.star.sheet.addin.Analysis.getRandbetween(1,100)</f>
        <v>44</v>
      </c>
      <c r="L8" s="3" t="n">
        <f aca="false">com.sun.star.sheet.addin.Analysis.getRandbetween(101,3000)</f>
        <v>2358</v>
      </c>
      <c r="N8" s="2" t="n">
        <v>5</v>
      </c>
      <c r="O8" s="3" t="n">
        <f aca="false">C8/B8*100</f>
        <v>5560</v>
      </c>
      <c r="P8" s="3" t="n">
        <f aca="false">D8/B8*100</f>
        <v>820</v>
      </c>
      <c r="R8" s="2" t="n">
        <v>5</v>
      </c>
      <c r="S8" s="3" t="n">
        <f aca="false">G8/F8*100</f>
        <v>5560</v>
      </c>
      <c r="T8" s="3" t="n">
        <f aca="false">H8/F8*100</f>
        <v>860</v>
      </c>
    </row>
    <row r="9" customFormat="false" ht="15.75" hidden="false" customHeight="true" outlineLevel="0" collapsed="false">
      <c r="B9" s="1" t="n">
        <v>6</v>
      </c>
      <c r="C9" s="3" t="n">
        <f aca="false">B9+273</f>
        <v>279</v>
      </c>
      <c r="D9" s="3" t="n">
        <f aca="false">(B9*9/5)+32</f>
        <v>42.8</v>
      </c>
      <c r="F9" s="1" t="n">
        <v>6</v>
      </c>
      <c r="G9" s="3" t="n">
        <f aca="false">F9+273+com.sun.star.sheet.addin.Analysis.getRandbetween(-10,10)</f>
        <v>286</v>
      </c>
      <c r="H9" s="3" t="n">
        <f aca="false">(F9*9/5)+32+com.sun.star.sheet.addin.Analysis.getRandbetween(-10,10)</f>
        <v>45.8</v>
      </c>
      <c r="J9" s="1" t="n">
        <v>6</v>
      </c>
      <c r="K9" s="3" t="n">
        <f aca="false">com.sun.star.sheet.addin.Analysis.getRandbetween(1,100)</f>
        <v>41</v>
      </c>
      <c r="L9" s="3" t="n">
        <f aca="false">com.sun.star.sheet.addin.Analysis.getRandbetween(101,3000)</f>
        <v>236</v>
      </c>
      <c r="N9" s="2" t="n">
        <v>6</v>
      </c>
      <c r="O9" s="3" t="n">
        <f aca="false">C9/B9*100</f>
        <v>4650</v>
      </c>
      <c r="P9" s="3" t="n">
        <f aca="false">D9/B9*100</f>
        <v>713.333333333333</v>
      </c>
      <c r="R9" s="2" t="n">
        <v>6</v>
      </c>
      <c r="S9" s="3" t="n">
        <f aca="false">G9/F9*100</f>
        <v>4766.66666666667</v>
      </c>
      <c r="T9" s="3" t="n">
        <f aca="false">H9/F9*100</f>
        <v>763.333333333333</v>
      </c>
    </row>
    <row r="10" customFormat="false" ht="15.75" hidden="false" customHeight="true" outlineLevel="0" collapsed="false">
      <c r="B10" s="1" t="n">
        <v>7</v>
      </c>
      <c r="C10" s="3" t="n">
        <f aca="false">B10+273</f>
        <v>280</v>
      </c>
      <c r="D10" s="3" t="n">
        <f aca="false">(B10*9/5)+32</f>
        <v>44.6</v>
      </c>
      <c r="F10" s="1" t="n">
        <v>7</v>
      </c>
      <c r="G10" s="3" t="n">
        <f aca="false">F10+273+com.sun.star.sheet.addin.Analysis.getRandbetween(-10,10)</f>
        <v>273</v>
      </c>
      <c r="H10" s="3" t="n">
        <f aca="false">(F10*9/5)+32+com.sun.star.sheet.addin.Analysis.getRandbetween(-10,10)</f>
        <v>54.6</v>
      </c>
      <c r="J10" s="1" t="n">
        <v>7</v>
      </c>
      <c r="K10" s="3" t="n">
        <f aca="false">com.sun.star.sheet.addin.Analysis.getRandbetween(1,100)</f>
        <v>52</v>
      </c>
      <c r="L10" s="3" t="n">
        <f aca="false">com.sun.star.sheet.addin.Analysis.getRandbetween(101,3000)</f>
        <v>2844</v>
      </c>
      <c r="N10" s="2" t="n">
        <v>7</v>
      </c>
      <c r="O10" s="3" t="n">
        <f aca="false">C10/B10*100</f>
        <v>4000</v>
      </c>
      <c r="P10" s="3" t="n">
        <f aca="false">D10/B10*100</f>
        <v>637.142857142857</v>
      </c>
      <c r="R10" s="2" t="n">
        <v>7</v>
      </c>
      <c r="S10" s="3" t="n">
        <f aca="false">G10/F10*100</f>
        <v>3900</v>
      </c>
      <c r="T10" s="3" t="n">
        <f aca="false">H10/F10*100</f>
        <v>780</v>
      </c>
    </row>
    <row r="11" customFormat="false" ht="15.75" hidden="false" customHeight="true" outlineLevel="0" collapsed="false">
      <c r="B11" s="1" t="n">
        <v>8</v>
      </c>
      <c r="C11" s="3" t="n">
        <f aca="false">B11+273</f>
        <v>281</v>
      </c>
      <c r="D11" s="3" t="n">
        <f aca="false">(B11*9/5)+32</f>
        <v>46.4</v>
      </c>
      <c r="F11" s="1" t="n">
        <v>8</v>
      </c>
      <c r="G11" s="3" t="n">
        <f aca="false">F11+273+com.sun.star.sheet.addin.Analysis.getRandbetween(-10,10)</f>
        <v>289</v>
      </c>
      <c r="H11" s="3" t="n">
        <f aca="false">(F11*9/5)+32+com.sun.star.sheet.addin.Analysis.getRandbetween(-10,10)</f>
        <v>52.4</v>
      </c>
      <c r="J11" s="1" t="n">
        <v>8</v>
      </c>
      <c r="K11" s="3" t="n">
        <f aca="false">com.sun.star.sheet.addin.Analysis.getRandbetween(1,100)</f>
        <v>36</v>
      </c>
      <c r="L11" s="3" t="n">
        <f aca="false">com.sun.star.sheet.addin.Analysis.getRandbetween(101,3000)</f>
        <v>1132</v>
      </c>
      <c r="N11" s="2" t="n">
        <v>8</v>
      </c>
      <c r="O11" s="3" t="n">
        <f aca="false">C11/B11*100</f>
        <v>3512.5</v>
      </c>
      <c r="P11" s="3" t="n">
        <f aca="false">D11/B11*100</f>
        <v>580</v>
      </c>
      <c r="R11" s="2" t="n">
        <v>8</v>
      </c>
      <c r="S11" s="3" t="n">
        <f aca="false">G11/F11*100</f>
        <v>3612.5</v>
      </c>
      <c r="T11" s="3" t="n">
        <f aca="false">H11/F11*100</f>
        <v>655</v>
      </c>
    </row>
    <row r="12" customFormat="false" ht="15.75" hidden="false" customHeight="true" outlineLevel="0" collapsed="false">
      <c r="B12" s="1" t="n">
        <v>9</v>
      </c>
      <c r="C12" s="3" t="n">
        <f aca="false">B12+273</f>
        <v>282</v>
      </c>
      <c r="D12" s="3" t="n">
        <f aca="false">(B12*9/5)+32</f>
        <v>48.2</v>
      </c>
      <c r="F12" s="1" t="n">
        <v>9</v>
      </c>
      <c r="G12" s="3" t="n">
        <f aca="false">F12+273+com.sun.star.sheet.addin.Analysis.getRandbetween(-10,10)</f>
        <v>282</v>
      </c>
      <c r="H12" s="3" t="n">
        <f aca="false">(F12*9/5)+32+com.sun.star.sheet.addin.Analysis.getRandbetween(-10,10)</f>
        <v>45.2</v>
      </c>
      <c r="J12" s="1" t="n">
        <v>9</v>
      </c>
      <c r="K12" s="3" t="n">
        <f aca="false">com.sun.star.sheet.addin.Analysis.getRandbetween(1,100)</f>
        <v>23</v>
      </c>
      <c r="L12" s="3" t="n">
        <f aca="false">com.sun.star.sheet.addin.Analysis.getRandbetween(101,3000)</f>
        <v>2641</v>
      </c>
      <c r="N12" s="2" t="n">
        <v>9</v>
      </c>
      <c r="O12" s="3" t="n">
        <f aca="false">C12/B12*100</f>
        <v>3133.33333333333</v>
      </c>
      <c r="P12" s="3" t="n">
        <f aca="false">D12/B12*100</f>
        <v>535.555555555556</v>
      </c>
      <c r="R12" s="2" t="n">
        <v>9</v>
      </c>
      <c r="S12" s="3" t="n">
        <f aca="false">G12/F12*100</f>
        <v>3133.33333333333</v>
      </c>
      <c r="T12" s="3" t="n">
        <f aca="false">H12/F12*100</f>
        <v>502.222222222222</v>
      </c>
    </row>
    <row r="13" customFormat="false" ht="15.75" hidden="false" customHeight="true" outlineLevel="0" collapsed="false">
      <c r="B13" s="1" t="n">
        <v>10</v>
      </c>
      <c r="C13" s="3" t="n">
        <f aca="false">B13+273</f>
        <v>283</v>
      </c>
      <c r="D13" s="3" t="n">
        <f aca="false">(B13*9/5)+32</f>
        <v>50</v>
      </c>
      <c r="F13" s="1" t="n">
        <v>10</v>
      </c>
      <c r="G13" s="3" t="n">
        <f aca="false">F13+273+com.sun.star.sheet.addin.Analysis.getRandbetween(-10,10)</f>
        <v>293</v>
      </c>
      <c r="H13" s="3" t="n">
        <f aca="false">(F13*9/5)+32+com.sun.star.sheet.addin.Analysis.getRandbetween(-10,10)</f>
        <v>41</v>
      </c>
      <c r="J13" s="1" t="n">
        <v>10</v>
      </c>
      <c r="K13" s="3" t="n">
        <f aca="false">com.sun.star.sheet.addin.Analysis.getRandbetween(1,100)</f>
        <v>65</v>
      </c>
      <c r="L13" s="3" t="n">
        <f aca="false">com.sun.star.sheet.addin.Analysis.getRandbetween(101,3000)</f>
        <v>2230</v>
      </c>
      <c r="N13" s="2" t="n">
        <v>10</v>
      </c>
      <c r="O13" s="3" t="n">
        <f aca="false">C13/B13*100</f>
        <v>2830</v>
      </c>
      <c r="P13" s="3" t="n">
        <f aca="false">D13/B13*100</f>
        <v>500</v>
      </c>
      <c r="R13" s="2" t="n">
        <v>10</v>
      </c>
      <c r="S13" s="3" t="n">
        <f aca="false">G13/F13*100</f>
        <v>2930</v>
      </c>
      <c r="T13" s="3" t="n">
        <f aca="false">H13/F13*100</f>
        <v>410</v>
      </c>
    </row>
    <row r="14" customFormat="false" ht="15.75" hidden="false" customHeight="true" outlineLevel="0" collapsed="false">
      <c r="B14" s="1" t="n">
        <v>11</v>
      </c>
      <c r="C14" s="3" t="n">
        <f aca="false">B14+273</f>
        <v>284</v>
      </c>
      <c r="D14" s="3" t="n">
        <f aca="false">(B14*9/5)+32</f>
        <v>51.8</v>
      </c>
      <c r="F14" s="1" t="n">
        <v>11</v>
      </c>
      <c r="G14" s="3" t="n">
        <f aca="false">F14+273+com.sun.star.sheet.addin.Analysis.getRandbetween(-10,10)</f>
        <v>274</v>
      </c>
      <c r="H14" s="3" t="n">
        <f aca="false">(F14*9/5)+32+com.sun.star.sheet.addin.Analysis.getRandbetween(-10,10)</f>
        <v>53.8</v>
      </c>
      <c r="J14" s="1" t="n">
        <v>11</v>
      </c>
      <c r="K14" s="3" t="n">
        <f aca="false">com.sun.star.sheet.addin.Analysis.getRandbetween(1,100)</f>
        <v>12</v>
      </c>
      <c r="L14" s="3" t="n">
        <f aca="false">com.sun.star.sheet.addin.Analysis.getRandbetween(101,3000)</f>
        <v>1292</v>
      </c>
      <c r="N14" s="2" t="n">
        <v>11</v>
      </c>
      <c r="O14" s="3" t="n">
        <f aca="false">C14/B14*100</f>
        <v>2581.81818181818</v>
      </c>
      <c r="P14" s="3" t="n">
        <f aca="false">D14/B14*100</f>
        <v>470.909090909091</v>
      </c>
      <c r="R14" s="2" t="n">
        <v>11</v>
      </c>
      <c r="S14" s="3" t="n">
        <f aca="false">G14/F14*100</f>
        <v>2490.90909090909</v>
      </c>
      <c r="T14" s="3" t="n">
        <f aca="false">H14/F14*100</f>
        <v>489.090909090909</v>
      </c>
    </row>
    <row r="15" customFormat="false" ht="15.75" hidden="false" customHeight="true" outlineLevel="0" collapsed="false">
      <c r="B15" s="1" t="n">
        <v>12</v>
      </c>
      <c r="C15" s="3" t="n">
        <f aca="false">B15+273</f>
        <v>285</v>
      </c>
      <c r="D15" s="3" t="n">
        <f aca="false">(B15*9/5)+32</f>
        <v>53.6</v>
      </c>
      <c r="F15" s="1" t="n">
        <v>12</v>
      </c>
      <c r="G15" s="3" t="n">
        <f aca="false">F15+273+com.sun.star.sheet.addin.Analysis.getRandbetween(-10,10)</f>
        <v>285</v>
      </c>
      <c r="H15" s="3" t="n">
        <f aca="false">(F15*9/5)+32+com.sun.star.sheet.addin.Analysis.getRandbetween(-10,10)</f>
        <v>50.6</v>
      </c>
      <c r="J15" s="1" t="n">
        <v>12</v>
      </c>
      <c r="K15" s="3" t="n">
        <f aca="false">com.sun.star.sheet.addin.Analysis.getRandbetween(1,100)</f>
        <v>75</v>
      </c>
      <c r="L15" s="3" t="n">
        <f aca="false">com.sun.star.sheet.addin.Analysis.getRandbetween(101,3000)</f>
        <v>777</v>
      </c>
      <c r="N15" s="2" t="n">
        <v>12</v>
      </c>
      <c r="O15" s="3" t="n">
        <f aca="false">C15/B15*100</f>
        <v>2375</v>
      </c>
      <c r="P15" s="3" t="n">
        <f aca="false">D15/B15*100</f>
        <v>446.666666666667</v>
      </c>
      <c r="R15" s="2" t="n">
        <v>12</v>
      </c>
      <c r="S15" s="3" t="n">
        <f aca="false">G15/F15*100</f>
        <v>2375</v>
      </c>
      <c r="T15" s="3" t="n">
        <f aca="false">H15/F15*100</f>
        <v>421.666666666667</v>
      </c>
    </row>
    <row r="16" customFormat="false" ht="15.75" hidden="false" customHeight="true" outlineLevel="0" collapsed="false">
      <c r="B16" s="1" t="n">
        <v>13</v>
      </c>
      <c r="C16" s="3" t="n">
        <f aca="false">B16+273</f>
        <v>286</v>
      </c>
      <c r="D16" s="3" t="n">
        <f aca="false">(B16*9/5)+32</f>
        <v>55.4</v>
      </c>
      <c r="F16" s="1" t="n">
        <v>13</v>
      </c>
      <c r="G16" s="3" t="n">
        <f aca="false">F16+273+com.sun.star.sheet.addin.Analysis.getRandbetween(-10,10)</f>
        <v>278</v>
      </c>
      <c r="H16" s="3" t="n">
        <f aca="false">(F16*9/5)+32+com.sun.star.sheet.addin.Analysis.getRandbetween(-10,10)</f>
        <v>56.4</v>
      </c>
      <c r="J16" s="1" t="n">
        <v>13</v>
      </c>
      <c r="K16" s="3" t="n">
        <f aca="false">com.sun.star.sheet.addin.Analysis.getRandbetween(1,100)</f>
        <v>75</v>
      </c>
      <c r="L16" s="3" t="n">
        <f aca="false">com.sun.star.sheet.addin.Analysis.getRandbetween(101,3000)</f>
        <v>1557</v>
      </c>
      <c r="N16" s="2" t="n">
        <v>13</v>
      </c>
      <c r="O16" s="3" t="n">
        <f aca="false">C16/B16*100</f>
        <v>2200</v>
      </c>
      <c r="P16" s="3" t="n">
        <f aca="false">D16/B16*100</f>
        <v>426.153846153846</v>
      </c>
      <c r="R16" s="2" t="n">
        <v>13</v>
      </c>
      <c r="S16" s="3" t="n">
        <f aca="false">G16/F16*100</f>
        <v>2138.46153846154</v>
      </c>
      <c r="T16" s="3" t="n">
        <f aca="false">H16/F16*100</f>
        <v>433.846153846154</v>
      </c>
    </row>
    <row r="17" customFormat="false" ht="15.75" hidden="false" customHeight="true" outlineLevel="0" collapsed="false">
      <c r="B17" s="1" t="n">
        <v>14</v>
      </c>
      <c r="C17" s="3" t="n">
        <f aca="false">B17+273</f>
        <v>287</v>
      </c>
      <c r="D17" s="3" t="n">
        <f aca="false">(B17*9/5)+32</f>
        <v>57.2</v>
      </c>
      <c r="F17" s="1" t="n">
        <v>14</v>
      </c>
      <c r="G17" s="3" t="n">
        <f aca="false">F17+273+com.sun.star.sheet.addin.Analysis.getRandbetween(-10,10)</f>
        <v>286</v>
      </c>
      <c r="H17" s="3" t="n">
        <f aca="false">(F17*9/5)+32+com.sun.star.sheet.addin.Analysis.getRandbetween(-10,10)</f>
        <v>63.2</v>
      </c>
      <c r="J17" s="1" t="n">
        <v>14</v>
      </c>
      <c r="K17" s="3" t="n">
        <f aca="false">com.sun.star.sheet.addin.Analysis.getRandbetween(1,100)</f>
        <v>27</v>
      </c>
      <c r="L17" s="3" t="n">
        <f aca="false">com.sun.star.sheet.addin.Analysis.getRandbetween(101,3000)</f>
        <v>1565</v>
      </c>
      <c r="N17" s="2" t="n">
        <v>14</v>
      </c>
      <c r="O17" s="3" t="n">
        <f aca="false">C17/B17*100</f>
        <v>2050</v>
      </c>
      <c r="P17" s="3" t="n">
        <f aca="false">D17/B17*100</f>
        <v>408.571428571429</v>
      </c>
      <c r="R17" s="2" t="n">
        <v>14</v>
      </c>
      <c r="S17" s="3" t="n">
        <f aca="false">G17/F17*100</f>
        <v>2042.85714285714</v>
      </c>
      <c r="T17" s="3" t="n">
        <f aca="false">H17/F17*100</f>
        <v>451.428571428571</v>
      </c>
    </row>
    <row r="18" customFormat="false" ht="15.75" hidden="false" customHeight="true" outlineLevel="0" collapsed="false">
      <c r="B18" s="1" t="n">
        <v>15</v>
      </c>
      <c r="C18" s="3" t="n">
        <f aca="false">B18+273</f>
        <v>288</v>
      </c>
      <c r="D18" s="3" t="n">
        <f aca="false">(B18*9/5)+32</f>
        <v>59</v>
      </c>
      <c r="F18" s="1" t="n">
        <v>15</v>
      </c>
      <c r="G18" s="3" t="n">
        <f aca="false">F18+273+com.sun.star.sheet.addin.Analysis.getRandbetween(-10,10)</f>
        <v>282</v>
      </c>
      <c r="H18" s="3" t="n">
        <f aca="false">(F18*9/5)+32+com.sun.star.sheet.addin.Analysis.getRandbetween(-10,10)</f>
        <v>67</v>
      </c>
      <c r="J18" s="1" t="n">
        <v>15</v>
      </c>
      <c r="K18" s="3" t="n">
        <f aca="false">com.sun.star.sheet.addin.Analysis.getRandbetween(1,100)</f>
        <v>95</v>
      </c>
      <c r="L18" s="3" t="n">
        <f aca="false">com.sun.star.sheet.addin.Analysis.getRandbetween(101,3000)</f>
        <v>1638</v>
      </c>
      <c r="N18" s="2" t="n">
        <v>15</v>
      </c>
      <c r="O18" s="3" t="n">
        <f aca="false">C18/B18*100</f>
        <v>1920</v>
      </c>
      <c r="P18" s="3" t="n">
        <f aca="false">D18/B18*100</f>
        <v>393.333333333333</v>
      </c>
      <c r="R18" s="2" t="n">
        <v>15</v>
      </c>
      <c r="S18" s="3" t="n">
        <f aca="false">G18/F18*100</f>
        <v>1880</v>
      </c>
      <c r="T18" s="3" t="n">
        <f aca="false">H18/F18*100</f>
        <v>446.666666666667</v>
      </c>
    </row>
    <row r="19" customFormat="false" ht="15.75" hidden="false" customHeight="true" outlineLevel="0" collapsed="false">
      <c r="B19" s="1" t="n">
        <v>16</v>
      </c>
      <c r="C19" s="3" t="n">
        <f aca="false">B19+273</f>
        <v>289</v>
      </c>
      <c r="D19" s="3" t="n">
        <f aca="false">(B19*9/5)+32</f>
        <v>60.8</v>
      </c>
      <c r="F19" s="1" t="n">
        <v>16</v>
      </c>
      <c r="G19" s="3" t="n">
        <f aca="false">F19+273+com.sun.star.sheet.addin.Analysis.getRandbetween(-10,10)</f>
        <v>285</v>
      </c>
      <c r="H19" s="3" t="n">
        <f aca="false">(F19*9/5)+32+com.sun.star.sheet.addin.Analysis.getRandbetween(-10,10)</f>
        <v>56.8</v>
      </c>
      <c r="J19" s="1" t="n">
        <v>16</v>
      </c>
      <c r="K19" s="3" t="n">
        <f aca="false">com.sun.star.sheet.addin.Analysis.getRandbetween(1,100)</f>
        <v>58</v>
      </c>
      <c r="L19" s="3" t="n">
        <f aca="false">com.sun.star.sheet.addin.Analysis.getRandbetween(101,3000)</f>
        <v>1321</v>
      </c>
      <c r="N19" s="2" t="n">
        <v>16</v>
      </c>
      <c r="O19" s="3" t="n">
        <f aca="false">C19/B19*100</f>
        <v>1806.25</v>
      </c>
      <c r="P19" s="3" t="n">
        <f aca="false">D19/B19*100</f>
        <v>380</v>
      </c>
      <c r="R19" s="2" t="n">
        <v>16</v>
      </c>
      <c r="S19" s="3" t="n">
        <f aca="false">G19/F19*100</f>
        <v>1781.25</v>
      </c>
      <c r="T19" s="3" t="n">
        <f aca="false">H19/F19*100</f>
        <v>355</v>
      </c>
    </row>
    <row r="20" customFormat="false" ht="15.75" hidden="false" customHeight="true" outlineLevel="0" collapsed="false">
      <c r="B20" s="1" t="n">
        <v>17</v>
      </c>
      <c r="C20" s="3" t="n">
        <f aca="false">B20+273</f>
        <v>290</v>
      </c>
      <c r="D20" s="3" t="n">
        <f aca="false">(B20*9/5)+32</f>
        <v>62.6</v>
      </c>
      <c r="F20" s="1" t="n">
        <v>17</v>
      </c>
      <c r="G20" s="3" t="n">
        <f aca="false">F20+273+com.sun.star.sheet.addin.Analysis.getRandbetween(-10,10)</f>
        <v>294</v>
      </c>
      <c r="H20" s="3" t="n">
        <f aca="false">(F20*9/5)+32+com.sun.star.sheet.addin.Analysis.getRandbetween(-10,10)</f>
        <v>54.6</v>
      </c>
      <c r="J20" s="1" t="n">
        <v>17</v>
      </c>
      <c r="K20" s="3" t="n">
        <f aca="false">com.sun.star.sheet.addin.Analysis.getRandbetween(1,100)</f>
        <v>95</v>
      </c>
      <c r="L20" s="3" t="n">
        <f aca="false">com.sun.star.sheet.addin.Analysis.getRandbetween(101,3000)</f>
        <v>395</v>
      </c>
      <c r="N20" s="2" t="n">
        <v>17</v>
      </c>
      <c r="O20" s="3" t="n">
        <f aca="false">C20/B20*100</f>
        <v>1705.88235294118</v>
      </c>
      <c r="P20" s="3" t="n">
        <f aca="false">D20/B20*100</f>
        <v>368.235294117647</v>
      </c>
      <c r="R20" s="2" t="n">
        <v>17</v>
      </c>
      <c r="S20" s="3" t="n">
        <f aca="false">G20/F20*100</f>
        <v>1729.41176470588</v>
      </c>
      <c r="T20" s="3" t="n">
        <f aca="false">H20/F20*100</f>
        <v>321.176470588235</v>
      </c>
    </row>
    <row r="21" customFormat="false" ht="15.75" hidden="false" customHeight="true" outlineLevel="0" collapsed="false">
      <c r="B21" s="1" t="n">
        <v>18</v>
      </c>
      <c r="C21" s="3" t="n">
        <f aca="false">B21+273</f>
        <v>291</v>
      </c>
      <c r="D21" s="3" t="n">
        <f aca="false">(B21*9/5)+32</f>
        <v>64.4</v>
      </c>
      <c r="F21" s="1" t="n">
        <v>18</v>
      </c>
      <c r="G21" s="3" t="n">
        <f aca="false">F21+273+com.sun.star.sheet.addin.Analysis.getRandbetween(-10,10)</f>
        <v>288</v>
      </c>
      <c r="H21" s="3" t="n">
        <f aca="false">(F21*9/5)+32+com.sun.star.sheet.addin.Analysis.getRandbetween(-10,10)</f>
        <v>68.4</v>
      </c>
      <c r="J21" s="1" t="n">
        <v>18</v>
      </c>
      <c r="K21" s="3" t="n">
        <f aca="false">com.sun.star.sheet.addin.Analysis.getRandbetween(1,100)</f>
        <v>33</v>
      </c>
      <c r="L21" s="3" t="n">
        <f aca="false">com.sun.star.sheet.addin.Analysis.getRandbetween(101,3000)</f>
        <v>1369</v>
      </c>
      <c r="N21" s="2" t="n">
        <v>18</v>
      </c>
      <c r="O21" s="3" t="n">
        <f aca="false">C21/B21*100</f>
        <v>1616.66666666667</v>
      </c>
      <c r="P21" s="3" t="n">
        <f aca="false">D21/B21*100</f>
        <v>357.777777777778</v>
      </c>
      <c r="R21" s="2" t="n">
        <v>18</v>
      </c>
      <c r="S21" s="3" t="n">
        <f aca="false">G21/F21*100</f>
        <v>1600</v>
      </c>
      <c r="T21" s="3" t="n">
        <f aca="false">H21/F21*100</f>
        <v>380</v>
      </c>
    </row>
    <row r="22" customFormat="false" ht="15.75" hidden="false" customHeight="true" outlineLevel="0" collapsed="false">
      <c r="B22" s="1" t="n">
        <v>19</v>
      </c>
      <c r="C22" s="3" t="n">
        <f aca="false">B22+273</f>
        <v>292</v>
      </c>
      <c r="D22" s="3" t="n">
        <f aca="false">(B22*9/5)+32</f>
        <v>66.2</v>
      </c>
      <c r="F22" s="1" t="n">
        <v>19</v>
      </c>
      <c r="G22" s="3" t="n">
        <f aca="false">F22+273+com.sun.star.sheet.addin.Analysis.getRandbetween(-10,10)</f>
        <v>294</v>
      </c>
      <c r="H22" s="3" t="n">
        <f aca="false">(F22*9/5)+32+com.sun.star.sheet.addin.Analysis.getRandbetween(-10,10)</f>
        <v>59.2</v>
      </c>
      <c r="J22" s="1" t="n">
        <v>19</v>
      </c>
      <c r="K22" s="3" t="n">
        <f aca="false">com.sun.star.sheet.addin.Analysis.getRandbetween(1,100)</f>
        <v>77</v>
      </c>
      <c r="L22" s="3" t="n">
        <f aca="false">com.sun.star.sheet.addin.Analysis.getRandbetween(101,3000)</f>
        <v>1629</v>
      </c>
      <c r="N22" s="2" t="n">
        <v>19</v>
      </c>
      <c r="O22" s="3" t="n">
        <f aca="false">C22/B22*100</f>
        <v>1536.84210526316</v>
      </c>
      <c r="P22" s="3" t="n">
        <f aca="false">D22/B22*100</f>
        <v>348.421052631579</v>
      </c>
      <c r="R22" s="2" t="n">
        <v>19</v>
      </c>
      <c r="S22" s="3" t="n">
        <f aca="false">G22/F22*100</f>
        <v>1547.36842105263</v>
      </c>
      <c r="T22" s="3" t="n">
        <f aca="false">H22/F22*100</f>
        <v>311.578947368421</v>
      </c>
    </row>
    <row r="23" customFormat="false" ht="15.75" hidden="false" customHeight="true" outlineLevel="0" collapsed="false">
      <c r="B23" s="1" t="n">
        <v>20</v>
      </c>
      <c r="C23" s="3" t="n">
        <f aca="false">B23+273</f>
        <v>293</v>
      </c>
      <c r="D23" s="3" t="n">
        <f aca="false">(B23*9/5)+32</f>
        <v>68</v>
      </c>
      <c r="F23" s="1" t="n">
        <v>20</v>
      </c>
      <c r="G23" s="3" t="n">
        <f aca="false">F23+273+com.sun.star.sheet.addin.Analysis.getRandbetween(-10,10)</f>
        <v>300</v>
      </c>
      <c r="H23" s="3" t="n">
        <f aca="false">(F23*9/5)+32+com.sun.star.sheet.addin.Analysis.getRandbetween(-10,10)</f>
        <v>68</v>
      </c>
      <c r="J23" s="1" t="n">
        <v>20</v>
      </c>
      <c r="K23" s="3" t="n">
        <f aca="false">com.sun.star.sheet.addin.Analysis.getRandbetween(1,100)</f>
        <v>51</v>
      </c>
      <c r="L23" s="3" t="n">
        <f aca="false">com.sun.star.sheet.addin.Analysis.getRandbetween(101,3000)</f>
        <v>366</v>
      </c>
      <c r="N23" s="2" t="n">
        <v>20</v>
      </c>
      <c r="O23" s="3" t="n">
        <f aca="false">C23/B23*100</f>
        <v>1465</v>
      </c>
      <c r="P23" s="3" t="n">
        <f aca="false">D23/B23*100</f>
        <v>340</v>
      </c>
      <c r="R23" s="2" t="n">
        <v>20</v>
      </c>
      <c r="S23" s="3" t="n">
        <f aca="false">G23/F23*100</f>
        <v>1500</v>
      </c>
      <c r="T23" s="3" t="n">
        <f aca="false">H23/F23*100</f>
        <v>340</v>
      </c>
    </row>
    <row r="24" customFormat="false" ht="15.75" hidden="false" customHeight="true" outlineLevel="0" collapsed="false">
      <c r="B24" s="1" t="n">
        <v>21</v>
      </c>
      <c r="C24" s="3" t="n">
        <f aca="false">B24+273</f>
        <v>294</v>
      </c>
      <c r="D24" s="3" t="n">
        <f aca="false">(B24*9/5)+32</f>
        <v>69.8</v>
      </c>
      <c r="F24" s="1" t="n">
        <v>21</v>
      </c>
      <c r="G24" s="3" t="n">
        <f aca="false">F24+273+com.sun.star.sheet.addin.Analysis.getRandbetween(-10,10)</f>
        <v>287</v>
      </c>
      <c r="H24" s="3" t="n">
        <f aca="false">(F24*9/5)+32+com.sun.star.sheet.addin.Analysis.getRandbetween(-10,10)</f>
        <v>63.8</v>
      </c>
      <c r="J24" s="1" t="n">
        <v>21</v>
      </c>
      <c r="K24" s="3" t="n">
        <f aca="false">com.sun.star.sheet.addin.Analysis.getRandbetween(1,100)</f>
        <v>88</v>
      </c>
      <c r="L24" s="3" t="n">
        <f aca="false">com.sun.star.sheet.addin.Analysis.getRandbetween(101,3000)</f>
        <v>562</v>
      </c>
      <c r="N24" s="2" t="n">
        <v>21</v>
      </c>
      <c r="O24" s="3" t="n">
        <f aca="false">C24/B24*100</f>
        <v>1400</v>
      </c>
      <c r="P24" s="3" t="n">
        <f aca="false">D24/B24*100</f>
        <v>332.380952380952</v>
      </c>
      <c r="R24" s="2" t="n">
        <v>21</v>
      </c>
      <c r="S24" s="3" t="n">
        <f aca="false">G24/F24*100</f>
        <v>1366.66666666667</v>
      </c>
      <c r="T24" s="3" t="n">
        <f aca="false">H24/F24*100</f>
        <v>303.809523809524</v>
      </c>
    </row>
    <row r="25" customFormat="false" ht="15.75" hidden="false" customHeight="true" outlineLevel="0" collapsed="false">
      <c r="B25" s="1" t="n">
        <v>22</v>
      </c>
      <c r="C25" s="3" t="n">
        <f aca="false">B25+273</f>
        <v>295</v>
      </c>
      <c r="D25" s="3" t="n">
        <f aca="false">(B25*9/5)+32</f>
        <v>71.6</v>
      </c>
      <c r="F25" s="1" t="n">
        <v>22</v>
      </c>
      <c r="G25" s="3" t="n">
        <f aca="false">F25+273+com.sun.star.sheet.addin.Analysis.getRandbetween(-10,10)</f>
        <v>289</v>
      </c>
      <c r="H25" s="3" t="n">
        <f aca="false">(F25*9/5)+32+com.sun.star.sheet.addin.Analysis.getRandbetween(-10,10)</f>
        <v>75.6</v>
      </c>
      <c r="J25" s="1" t="n">
        <v>22</v>
      </c>
      <c r="K25" s="3" t="n">
        <f aca="false">com.sun.star.sheet.addin.Analysis.getRandbetween(1,100)</f>
        <v>51</v>
      </c>
      <c r="L25" s="3" t="n">
        <f aca="false">com.sun.star.sheet.addin.Analysis.getRandbetween(101,3000)</f>
        <v>350</v>
      </c>
      <c r="N25" s="2" t="n">
        <v>22</v>
      </c>
      <c r="O25" s="3" t="n">
        <f aca="false">C25/B25*100</f>
        <v>1340.90909090909</v>
      </c>
      <c r="P25" s="3" t="n">
        <f aca="false">D25/B25*100</f>
        <v>325.454545454545</v>
      </c>
      <c r="R25" s="2" t="n">
        <v>22</v>
      </c>
      <c r="S25" s="3" t="n">
        <f aca="false">G25/F25*100</f>
        <v>1313.63636363636</v>
      </c>
      <c r="T25" s="3" t="n">
        <f aca="false">H25/F25*100</f>
        <v>343.636363636364</v>
      </c>
    </row>
    <row r="26" customFormat="false" ht="15.75" hidden="false" customHeight="true" outlineLevel="0" collapsed="false">
      <c r="B26" s="1" t="n">
        <v>23</v>
      </c>
      <c r="C26" s="3" t="n">
        <f aca="false">B26+273</f>
        <v>296</v>
      </c>
      <c r="D26" s="3" t="n">
        <f aca="false">(B26*9/5)+32</f>
        <v>73.4</v>
      </c>
      <c r="F26" s="1" t="n">
        <v>23</v>
      </c>
      <c r="G26" s="3" t="n">
        <f aca="false">F26+273+com.sun.star.sheet.addin.Analysis.getRandbetween(-10,10)</f>
        <v>289</v>
      </c>
      <c r="H26" s="3" t="n">
        <f aca="false">(F26*9/5)+32+com.sun.star.sheet.addin.Analysis.getRandbetween(-10,10)</f>
        <v>72.4</v>
      </c>
      <c r="J26" s="1" t="n">
        <v>23</v>
      </c>
      <c r="K26" s="3" t="n">
        <f aca="false">com.sun.star.sheet.addin.Analysis.getRandbetween(1,100)</f>
        <v>67</v>
      </c>
      <c r="L26" s="3" t="n">
        <f aca="false">com.sun.star.sheet.addin.Analysis.getRandbetween(101,3000)</f>
        <v>145</v>
      </c>
      <c r="N26" s="2" t="n">
        <v>23</v>
      </c>
      <c r="O26" s="3" t="n">
        <f aca="false">C26/B26*100</f>
        <v>1286.95652173913</v>
      </c>
      <c r="P26" s="3" t="n">
        <f aca="false">D26/B26*100</f>
        <v>319.130434782609</v>
      </c>
      <c r="R26" s="2" t="n">
        <v>23</v>
      </c>
      <c r="S26" s="3" t="n">
        <f aca="false">G26/F26*100</f>
        <v>1256.52173913043</v>
      </c>
      <c r="T26" s="3" t="n">
        <f aca="false">H26/F26*100</f>
        <v>314.782608695652</v>
      </c>
    </row>
    <row r="27" customFormat="false" ht="15.75" hidden="false" customHeight="true" outlineLevel="0" collapsed="false">
      <c r="B27" s="1" t="n">
        <v>24</v>
      </c>
      <c r="C27" s="3" t="n">
        <f aca="false">B27+273</f>
        <v>297</v>
      </c>
      <c r="D27" s="3" t="n">
        <f aca="false">(B27*9/5)+32</f>
        <v>75.2</v>
      </c>
      <c r="F27" s="1" t="n">
        <v>24</v>
      </c>
      <c r="G27" s="3" t="n">
        <f aca="false">F27+273+com.sun.star.sheet.addin.Analysis.getRandbetween(-10,10)</f>
        <v>291</v>
      </c>
      <c r="H27" s="3" t="n">
        <f aca="false">(F27*9/5)+32+com.sun.star.sheet.addin.Analysis.getRandbetween(-10,10)</f>
        <v>69.2</v>
      </c>
      <c r="J27" s="1" t="n">
        <v>24</v>
      </c>
      <c r="K27" s="3" t="n">
        <f aca="false">com.sun.star.sheet.addin.Analysis.getRandbetween(1,100)</f>
        <v>54</v>
      </c>
      <c r="L27" s="3" t="n">
        <f aca="false">com.sun.star.sheet.addin.Analysis.getRandbetween(101,3000)</f>
        <v>2864</v>
      </c>
      <c r="N27" s="2" t="n">
        <v>24</v>
      </c>
      <c r="O27" s="3" t="n">
        <f aca="false">C27/B27*100</f>
        <v>1237.5</v>
      </c>
      <c r="P27" s="3" t="n">
        <f aca="false">D27/B27*100</f>
        <v>313.333333333333</v>
      </c>
      <c r="R27" s="2" t="n">
        <v>24</v>
      </c>
      <c r="S27" s="3" t="n">
        <f aca="false">G27/F27*100</f>
        <v>1212.5</v>
      </c>
      <c r="T27" s="3" t="n">
        <f aca="false">H27/F27*100</f>
        <v>288.333333333333</v>
      </c>
    </row>
    <row r="28" customFormat="false" ht="15.75" hidden="false" customHeight="true" outlineLevel="0" collapsed="false">
      <c r="B28" s="1" t="n">
        <v>25</v>
      </c>
      <c r="C28" s="3" t="n">
        <f aca="false">B28+273</f>
        <v>298</v>
      </c>
      <c r="D28" s="3" t="n">
        <f aca="false">(B28*9/5)+32</f>
        <v>77</v>
      </c>
      <c r="F28" s="1" t="n">
        <v>25</v>
      </c>
      <c r="G28" s="3" t="n">
        <f aca="false">F28+273+com.sun.star.sheet.addin.Analysis.getRandbetween(-10,10)</f>
        <v>290</v>
      </c>
      <c r="H28" s="3" t="n">
        <f aca="false">(F28*9/5)+32+com.sun.star.sheet.addin.Analysis.getRandbetween(-10,10)</f>
        <v>72</v>
      </c>
      <c r="J28" s="1" t="n">
        <v>25</v>
      </c>
      <c r="K28" s="3" t="n">
        <f aca="false">com.sun.star.sheet.addin.Analysis.getRandbetween(1,100)</f>
        <v>82</v>
      </c>
      <c r="L28" s="3" t="n">
        <f aca="false">com.sun.star.sheet.addin.Analysis.getRandbetween(101,3000)</f>
        <v>2567</v>
      </c>
      <c r="N28" s="2" t="n">
        <v>25</v>
      </c>
      <c r="O28" s="3" t="n">
        <f aca="false">C28/B28*100</f>
        <v>1192</v>
      </c>
      <c r="P28" s="3" t="n">
        <f aca="false">D28/B28*100</f>
        <v>308</v>
      </c>
      <c r="R28" s="2" t="n">
        <v>25</v>
      </c>
      <c r="S28" s="3" t="n">
        <f aca="false">G28/F28*100</f>
        <v>1160</v>
      </c>
      <c r="T28" s="3" t="n">
        <f aca="false">H28/F28*100</f>
        <v>288</v>
      </c>
    </row>
    <row r="29" customFormat="false" ht="15.75" hidden="false" customHeight="true" outlineLevel="0" collapsed="false">
      <c r="B29" s="1" t="n">
        <v>26</v>
      </c>
      <c r="C29" s="3" t="n">
        <f aca="false">B29+273</f>
        <v>299</v>
      </c>
      <c r="D29" s="3" t="n">
        <f aca="false">(B29*9/5)+32</f>
        <v>78.8</v>
      </c>
      <c r="F29" s="1" t="n">
        <v>26</v>
      </c>
      <c r="G29" s="3" t="n">
        <f aca="false">F29+273+com.sun.star.sheet.addin.Analysis.getRandbetween(-10,10)</f>
        <v>304</v>
      </c>
      <c r="H29" s="3" t="n">
        <f aca="false">(F29*9/5)+32+com.sun.star.sheet.addin.Analysis.getRandbetween(-10,10)</f>
        <v>88.8</v>
      </c>
      <c r="J29" s="1" t="n">
        <v>26</v>
      </c>
      <c r="K29" s="3" t="n">
        <f aca="false">com.sun.star.sheet.addin.Analysis.getRandbetween(1,100)</f>
        <v>37</v>
      </c>
      <c r="L29" s="3" t="n">
        <f aca="false">com.sun.star.sheet.addin.Analysis.getRandbetween(101,3000)</f>
        <v>1076</v>
      </c>
      <c r="N29" s="2" t="n">
        <v>26</v>
      </c>
      <c r="O29" s="3" t="n">
        <f aca="false">C29/B29*100</f>
        <v>1150</v>
      </c>
      <c r="P29" s="3" t="n">
        <f aca="false">D29/B29*100</f>
        <v>303.076923076923</v>
      </c>
      <c r="R29" s="2" t="n">
        <v>26</v>
      </c>
      <c r="S29" s="3" t="n">
        <f aca="false">G29/F29*100</f>
        <v>1169.23076923077</v>
      </c>
      <c r="T29" s="3" t="n">
        <f aca="false">H29/F29*100</f>
        <v>341.538461538462</v>
      </c>
    </row>
    <row r="30" customFormat="false" ht="15.75" hidden="false" customHeight="true" outlineLevel="0" collapsed="false">
      <c r="B30" s="1" t="n">
        <v>27</v>
      </c>
      <c r="C30" s="3" t="n">
        <f aca="false">B30+273</f>
        <v>300</v>
      </c>
      <c r="D30" s="3" t="n">
        <f aca="false">(B30*9/5)+32</f>
        <v>80.6</v>
      </c>
      <c r="F30" s="1" t="n">
        <v>27</v>
      </c>
      <c r="G30" s="3" t="n">
        <f aca="false">F30+273+com.sun.star.sheet.addin.Analysis.getRandbetween(-10,10)</f>
        <v>293</v>
      </c>
      <c r="H30" s="3" t="n">
        <f aca="false">(F30*9/5)+32+com.sun.star.sheet.addin.Analysis.getRandbetween(-10,10)</f>
        <v>80.6</v>
      </c>
      <c r="J30" s="1" t="n">
        <v>27</v>
      </c>
      <c r="K30" s="3" t="n">
        <f aca="false">com.sun.star.sheet.addin.Analysis.getRandbetween(1,100)</f>
        <v>26</v>
      </c>
      <c r="L30" s="3" t="n">
        <f aca="false">com.sun.star.sheet.addin.Analysis.getRandbetween(101,3000)</f>
        <v>2753</v>
      </c>
      <c r="N30" s="2" t="n">
        <v>27</v>
      </c>
      <c r="O30" s="3" t="n">
        <f aca="false">C30/B30*100</f>
        <v>1111.11111111111</v>
      </c>
      <c r="P30" s="3" t="n">
        <f aca="false">D30/B30*100</f>
        <v>298.518518518518</v>
      </c>
      <c r="R30" s="2" t="n">
        <v>27</v>
      </c>
      <c r="S30" s="3" t="n">
        <f aca="false">G30/F30*100</f>
        <v>1085.18518518519</v>
      </c>
      <c r="T30" s="3" t="n">
        <f aca="false">H30/F30*100</f>
        <v>298.518518518518</v>
      </c>
    </row>
    <row r="31" customFormat="false" ht="15.75" hidden="false" customHeight="true" outlineLevel="0" collapsed="false">
      <c r="B31" s="1" t="n">
        <v>28</v>
      </c>
      <c r="C31" s="3" t="n">
        <f aca="false">B31+273</f>
        <v>301</v>
      </c>
      <c r="D31" s="3" t="n">
        <f aca="false">(B31*9/5)+32</f>
        <v>82.4</v>
      </c>
      <c r="F31" s="1" t="n">
        <v>28</v>
      </c>
      <c r="G31" s="3" t="n">
        <f aca="false">F31+273+com.sun.star.sheet.addin.Analysis.getRandbetween(-10,10)</f>
        <v>301</v>
      </c>
      <c r="H31" s="3" t="n">
        <f aca="false">(F31*9/5)+32+com.sun.star.sheet.addin.Analysis.getRandbetween(-10,10)</f>
        <v>83.4</v>
      </c>
      <c r="J31" s="1" t="n">
        <v>28</v>
      </c>
      <c r="K31" s="3" t="n">
        <f aca="false">com.sun.star.sheet.addin.Analysis.getRandbetween(1,100)</f>
        <v>89</v>
      </c>
      <c r="L31" s="3" t="n">
        <f aca="false">com.sun.star.sheet.addin.Analysis.getRandbetween(101,3000)</f>
        <v>2670</v>
      </c>
      <c r="N31" s="2" t="n">
        <v>28</v>
      </c>
      <c r="O31" s="3" t="n">
        <f aca="false">C31/B31*100</f>
        <v>1075</v>
      </c>
      <c r="P31" s="3" t="n">
        <f aca="false">D31/B31*100</f>
        <v>294.285714285714</v>
      </c>
      <c r="R31" s="2" t="n">
        <v>28</v>
      </c>
      <c r="S31" s="3" t="n">
        <f aca="false">G31/F31*100</f>
        <v>1075</v>
      </c>
      <c r="T31" s="3" t="n">
        <f aca="false">H31/F31*100</f>
        <v>297.857142857143</v>
      </c>
    </row>
    <row r="32" customFormat="false" ht="15.75" hidden="false" customHeight="true" outlineLevel="0" collapsed="false">
      <c r="B32" s="1" t="n">
        <v>29</v>
      </c>
      <c r="C32" s="3" t="n">
        <f aca="false">B32+273</f>
        <v>302</v>
      </c>
      <c r="D32" s="3" t="n">
        <f aca="false">(B32*9/5)+32</f>
        <v>84.2</v>
      </c>
      <c r="F32" s="1" t="n">
        <v>29</v>
      </c>
      <c r="G32" s="3" t="n">
        <f aca="false">F32+273+com.sun.star.sheet.addin.Analysis.getRandbetween(-10,10)</f>
        <v>304</v>
      </c>
      <c r="H32" s="3" t="n">
        <f aca="false">(F32*9/5)+32+com.sun.star.sheet.addin.Analysis.getRandbetween(-10,10)</f>
        <v>78.2</v>
      </c>
      <c r="J32" s="1" t="n">
        <v>29</v>
      </c>
      <c r="K32" s="3" t="n">
        <f aca="false">com.sun.star.sheet.addin.Analysis.getRandbetween(1,100)</f>
        <v>53</v>
      </c>
      <c r="L32" s="3" t="n">
        <f aca="false">com.sun.star.sheet.addin.Analysis.getRandbetween(101,3000)</f>
        <v>2406</v>
      </c>
      <c r="N32" s="2" t="n">
        <v>29</v>
      </c>
      <c r="O32" s="3" t="n">
        <f aca="false">C32/B32*100</f>
        <v>1041.37931034483</v>
      </c>
      <c r="P32" s="3" t="n">
        <f aca="false">D32/B32*100</f>
        <v>290.344827586207</v>
      </c>
      <c r="R32" s="2" t="n">
        <v>29</v>
      </c>
      <c r="S32" s="3" t="n">
        <f aca="false">G32/F32*100</f>
        <v>1048.27586206897</v>
      </c>
      <c r="T32" s="3" t="n">
        <f aca="false">H32/F32*100</f>
        <v>269.655172413793</v>
      </c>
    </row>
    <row r="33" customFormat="false" ht="15.75" hidden="false" customHeight="true" outlineLevel="0" collapsed="false">
      <c r="B33" s="1" t="n">
        <v>30</v>
      </c>
      <c r="C33" s="3" t="n">
        <f aca="false">B33+273</f>
        <v>303</v>
      </c>
      <c r="D33" s="3" t="n">
        <f aca="false">(B33*9/5)+32</f>
        <v>86</v>
      </c>
      <c r="F33" s="1" t="n">
        <v>30</v>
      </c>
      <c r="G33" s="3" t="n">
        <f aca="false">F33+273+com.sun.star.sheet.addin.Analysis.getRandbetween(-10,10)</f>
        <v>302</v>
      </c>
      <c r="H33" s="3" t="n">
        <f aca="false">(F33*9/5)+32+com.sun.star.sheet.addin.Analysis.getRandbetween(-10,10)</f>
        <v>86</v>
      </c>
      <c r="J33" s="1" t="n">
        <v>30</v>
      </c>
      <c r="K33" s="3" t="n">
        <f aca="false">com.sun.star.sheet.addin.Analysis.getRandbetween(1,100)</f>
        <v>91</v>
      </c>
      <c r="L33" s="3" t="n">
        <f aca="false">com.sun.star.sheet.addin.Analysis.getRandbetween(101,3000)</f>
        <v>2681</v>
      </c>
      <c r="N33" s="2" t="n">
        <v>30</v>
      </c>
      <c r="O33" s="3" t="n">
        <f aca="false">C33/B33*100</f>
        <v>1010</v>
      </c>
      <c r="P33" s="3" t="n">
        <f aca="false">D33/B33*100</f>
        <v>286.666666666667</v>
      </c>
      <c r="R33" s="2" t="n">
        <v>30</v>
      </c>
      <c r="S33" s="3" t="n">
        <f aca="false">G33/F33*100</f>
        <v>1006.66666666667</v>
      </c>
      <c r="T33" s="3" t="n">
        <f aca="false">H33/F33*100</f>
        <v>286.666666666667</v>
      </c>
    </row>
    <row r="34" customFormat="false" ht="15.75" hidden="false" customHeight="true" outlineLevel="0" collapsed="false">
      <c r="B34" s="1" t="n">
        <v>31</v>
      </c>
      <c r="C34" s="3" t="n">
        <f aca="false">B34+273</f>
        <v>304</v>
      </c>
      <c r="D34" s="3" t="n">
        <f aca="false">(B34*9/5)+32</f>
        <v>87.8</v>
      </c>
      <c r="F34" s="1" t="n">
        <v>31</v>
      </c>
      <c r="G34" s="3" t="n">
        <f aca="false">F34+273+com.sun.star.sheet.addin.Analysis.getRandbetween(-10,10)</f>
        <v>308</v>
      </c>
      <c r="H34" s="3" t="n">
        <f aca="false">(F34*9/5)+32+com.sun.star.sheet.addin.Analysis.getRandbetween(-10,10)</f>
        <v>78.8</v>
      </c>
      <c r="J34" s="1" t="n">
        <v>31</v>
      </c>
      <c r="K34" s="3" t="n">
        <f aca="false">com.sun.star.sheet.addin.Analysis.getRandbetween(1,100)</f>
        <v>42</v>
      </c>
      <c r="L34" s="3" t="n">
        <f aca="false">com.sun.star.sheet.addin.Analysis.getRandbetween(101,3000)</f>
        <v>1340</v>
      </c>
      <c r="N34" s="2" t="n">
        <v>31</v>
      </c>
      <c r="O34" s="3" t="n">
        <f aca="false">C34/B34*100</f>
        <v>980.645161290323</v>
      </c>
      <c r="P34" s="3" t="n">
        <f aca="false">D34/B34*100</f>
        <v>283.225806451613</v>
      </c>
      <c r="R34" s="2" t="n">
        <v>31</v>
      </c>
      <c r="S34" s="3" t="n">
        <f aca="false">G34/F34*100</f>
        <v>993.548387096774</v>
      </c>
      <c r="T34" s="3" t="n">
        <f aca="false">H34/F34*100</f>
        <v>254.193548387097</v>
      </c>
    </row>
    <row r="35" customFormat="false" ht="15.75" hidden="false" customHeight="true" outlineLevel="0" collapsed="false">
      <c r="B35" s="1" t="n">
        <v>32</v>
      </c>
      <c r="C35" s="3" t="n">
        <f aca="false">B35+273</f>
        <v>305</v>
      </c>
      <c r="D35" s="3" t="n">
        <f aca="false">(B35*9/5)+32</f>
        <v>89.6</v>
      </c>
      <c r="F35" s="1" t="n">
        <v>32</v>
      </c>
      <c r="G35" s="3" t="n">
        <f aca="false">F35+273+com.sun.star.sheet.addin.Analysis.getRandbetween(-10,10)</f>
        <v>298</v>
      </c>
      <c r="H35" s="3" t="n">
        <f aca="false">(F35*9/5)+32+com.sun.star.sheet.addin.Analysis.getRandbetween(-10,10)</f>
        <v>92.6</v>
      </c>
      <c r="J35" s="1" t="n">
        <v>32</v>
      </c>
      <c r="K35" s="3" t="n">
        <f aca="false">com.sun.star.sheet.addin.Analysis.getRandbetween(1,100)</f>
        <v>26</v>
      </c>
      <c r="L35" s="3" t="n">
        <f aca="false">com.sun.star.sheet.addin.Analysis.getRandbetween(101,3000)</f>
        <v>2241</v>
      </c>
      <c r="N35" s="2" t="n">
        <v>32</v>
      </c>
      <c r="O35" s="3" t="n">
        <f aca="false">C35/B35*100</f>
        <v>953.125</v>
      </c>
      <c r="P35" s="3" t="n">
        <f aca="false">D35/B35*100</f>
        <v>280</v>
      </c>
      <c r="R35" s="2" t="n">
        <v>32</v>
      </c>
      <c r="S35" s="3" t="n">
        <f aca="false">G35/F35*100</f>
        <v>931.25</v>
      </c>
      <c r="T35" s="3" t="n">
        <f aca="false">H35/F35*100</f>
        <v>289.375</v>
      </c>
    </row>
    <row r="36" customFormat="false" ht="15.75" hidden="false" customHeight="true" outlineLevel="0" collapsed="false">
      <c r="B36" s="1" t="n">
        <v>33</v>
      </c>
      <c r="C36" s="3" t="n">
        <f aca="false">B36+273</f>
        <v>306</v>
      </c>
      <c r="D36" s="3" t="n">
        <f aca="false">(B36*9/5)+32</f>
        <v>91.4</v>
      </c>
      <c r="F36" s="1" t="n">
        <v>33</v>
      </c>
      <c r="G36" s="3" t="n">
        <f aca="false">F36+273+com.sun.star.sheet.addin.Analysis.getRandbetween(-10,10)</f>
        <v>298</v>
      </c>
      <c r="H36" s="3" t="n">
        <f aca="false">(F36*9/5)+32+com.sun.star.sheet.addin.Analysis.getRandbetween(-10,10)</f>
        <v>101.4</v>
      </c>
      <c r="J36" s="1" t="n">
        <v>33</v>
      </c>
      <c r="K36" s="3" t="n">
        <f aca="false">com.sun.star.sheet.addin.Analysis.getRandbetween(1,100)</f>
        <v>62</v>
      </c>
      <c r="L36" s="3" t="n">
        <f aca="false">com.sun.star.sheet.addin.Analysis.getRandbetween(101,3000)</f>
        <v>2998</v>
      </c>
      <c r="N36" s="2" t="n">
        <v>33</v>
      </c>
      <c r="O36" s="3" t="n">
        <f aca="false">C36/B36*100</f>
        <v>927.272727272727</v>
      </c>
      <c r="P36" s="3" t="n">
        <f aca="false">D36/B36*100</f>
        <v>276.969696969697</v>
      </c>
      <c r="R36" s="2" t="n">
        <v>33</v>
      </c>
      <c r="S36" s="3" t="n">
        <f aca="false">G36/F36*100</f>
        <v>903.030303030303</v>
      </c>
      <c r="T36" s="3" t="n">
        <f aca="false">H36/F36*100</f>
        <v>307.272727272727</v>
      </c>
    </row>
    <row r="37" customFormat="false" ht="15.75" hidden="false" customHeight="true" outlineLevel="0" collapsed="false">
      <c r="B37" s="1" t="n">
        <v>34</v>
      </c>
      <c r="C37" s="3" t="n">
        <f aca="false">B37+273</f>
        <v>307</v>
      </c>
      <c r="D37" s="3" t="n">
        <f aca="false">(B37*9/5)+32</f>
        <v>93.2</v>
      </c>
      <c r="F37" s="1" t="n">
        <v>34</v>
      </c>
      <c r="G37" s="3" t="n">
        <f aca="false">F37+273+com.sun.star.sheet.addin.Analysis.getRandbetween(-10,10)</f>
        <v>312</v>
      </c>
      <c r="H37" s="3" t="n">
        <f aca="false">(F37*9/5)+32+com.sun.star.sheet.addin.Analysis.getRandbetween(-10,10)</f>
        <v>87.2</v>
      </c>
      <c r="J37" s="1" t="n">
        <v>34</v>
      </c>
      <c r="K37" s="3" t="n">
        <f aca="false">com.sun.star.sheet.addin.Analysis.getRandbetween(1,100)</f>
        <v>75</v>
      </c>
      <c r="L37" s="3" t="n">
        <f aca="false">com.sun.star.sheet.addin.Analysis.getRandbetween(101,3000)</f>
        <v>236</v>
      </c>
      <c r="N37" s="2" t="n">
        <v>34</v>
      </c>
      <c r="O37" s="3" t="n">
        <f aca="false">C37/B37*100</f>
        <v>902.941176470588</v>
      </c>
      <c r="P37" s="3" t="n">
        <f aca="false">D37/B37*100</f>
        <v>274.117647058824</v>
      </c>
      <c r="R37" s="2" t="n">
        <v>34</v>
      </c>
      <c r="S37" s="3" t="n">
        <f aca="false">G37/F37*100</f>
        <v>917.647058823529</v>
      </c>
      <c r="T37" s="3" t="n">
        <f aca="false">H37/F37*100</f>
        <v>256.470588235294</v>
      </c>
    </row>
    <row r="38" customFormat="false" ht="15.75" hidden="false" customHeight="true" outlineLevel="0" collapsed="false">
      <c r="B38" s="1" t="n">
        <v>35</v>
      </c>
      <c r="C38" s="3" t="n">
        <f aca="false">B38+273</f>
        <v>308</v>
      </c>
      <c r="D38" s="3" t="n">
        <f aca="false">(B38*9/5)+32</f>
        <v>95</v>
      </c>
      <c r="F38" s="1" t="n">
        <v>35</v>
      </c>
      <c r="G38" s="3" t="n">
        <f aca="false">F38+273+com.sun.star.sheet.addin.Analysis.getRandbetween(-10,10)</f>
        <v>303</v>
      </c>
      <c r="H38" s="3" t="n">
        <f aca="false">(F38*9/5)+32+com.sun.star.sheet.addin.Analysis.getRandbetween(-10,10)</f>
        <v>101</v>
      </c>
      <c r="J38" s="1" t="n">
        <v>35</v>
      </c>
      <c r="K38" s="3" t="n">
        <f aca="false">com.sun.star.sheet.addin.Analysis.getRandbetween(1,100)</f>
        <v>59</v>
      </c>
      <c r="L38" s="3" t="n">
        <f aca="false">com.sun.star.sheet.addin.Analysis.getRandbetween(101,3000)</f>
        <v>1372</v>
      </c>
      <c r="N38" s="2" t="n">
        <v>35</v>
      </c>
      <c r="O38" s="3" t="n">
        <f aca="false">C38/B38*100</f>
        <v>880</v>
      </c>
      <c r="P38" s="3" t="n">
        <f aca="false">D38/B38*100</f>
        <v>271.428571428571</v>
      </c>
      <c r="R38" s="2" t="n">
        <v>35</v>
      </c>
      <c r="S38" s="3" t="n">
        <f aca="false">G38/F38*100</f>
        <v>865.714285714286</v>
      </c>
      <c r="T38" s="3" t="n">
        <f aca="false">H38/F38*100</f>
        <v>288.571428571429</v>
      </c>
    </row>
    <row r="39" customFormat="false" ht="12.5" hidden="false" customHeight="false" outlineLevel="0" collapsed="false">
      <c r="B39" s="1" t="n">
        <v>36</v>
      </c>
      <c r="C39" s="3" t="n">
        <f aca="false">B39+273</f>
        <v>309</v>
      </c>
      <c r="D39" s="3" t="n">
        <f aca="false">(B39*9/5)+32</f>
        <v>96.8</v>
      </c>
      <c r="F39" s="1" t="n">
        <v>36</v>
      </c>
      <c r="G39" s="3" t="n">
        <f aca="false">F39+273+com.sun.star.sheet.addin.Analysis.getRandbetween(-10,10)</f>
        <v>312</v>
      </c>
      <c r="H39" s="3" t="n">
        <f aca="false">(F39*9/5)+32+com.sun.star.sheet.addin.Analysis.getRandbetween(-10,10)</f>
        <v>95.8</v>
      </c>
      <c r="J39" s="1" t="n">
        <v>36</v>
      </c>
      <c r="K39" s="3" t="n">
        <f aca="false">com.sun.star.sheet.addin.Analysis.getRandbetween(1,100)</f>
        <v>23</v>
      </c>
      <c r="L39" s="3" t="n">
        <f aca="false">com.sun.star.sheet.addin.Analysis.getRandbetween(101,3000)</f>
        <v>415</v>
      </c>
      <c r="N39" s="2" t="n">
        <v>36</v>
      </c>
      <c r="O39" s="3" t="n">
        <f aca="false">C39/B39*100</f>
        <v>858.333333333333</v>
      </c>
      <c r="P39" s="3" t="n">
        <f aca="false">D39/B39*100</f>
        <v>268.888888888889</v>
      </c>
      <c r="R39" s="2" t="n">
        <v>36</v>
      </c>
      <c r="S39" s="3" t="n">
        <f aca="false">G39/F39*100</f>
        <v>866.666666666667</v>
      </c>
      <c r="T39" s="3" t="n">
        <f aca="false">H39/F39*100</f>
        <v>266.111111111111</v>
      </c>
    </row>
    <row r="40" customFormat="false" ht="12.5" hidden="false" customHeight="false" outlineLevel="0" collapsed="false">
      <c r="B40" s="1" t="n">
        <v>37</v>
      </c>
      <c r="C40" s="3" t="n">
        <f aca="false">B40+273</f>
        <v>310</v>
      </c>
      <c r="D40" s="3" t="n">
        <f aca="false">(B40*9/5)+32</f>
        <v>98.6</v>
      </c>
      <c r="F40" s="1" t="n">
        <v>37</v>
      </c>
      <c r="G40" s="3" t="n">
        <f aca="false">F40+273+com.sun.star.sheet.addin.Analysis.getRandbetween(-10,10)</f>
        <v>307</v>
      </c>
      <c r="H40" s="3" t="n">
        <f aca="false">(F40*9/5)+32+com.sun.star.sheet.addin.Analysis.getRandbetween(-10,10)</f>
        <v>101.6</v>
      </c>
      <c r="J40" s="1" t="n">
        <v>37</v>
      </c>
      <c r="K40" s="3" t="n">
        <f aca="false">com.sun.star.sheet.addin.Analysis.getRandbetween(1,100)</f>
        <v>15</v>
      </c>
      <c r="L40" s="3" t="n">
        <f aca="false">com.sun.star.sheet.addin.Analysis.getRandbetween(101,3000)</f>
        <v>2917</v>
      </c>
      <c r="N40" s="2" t="n">
        <v>37</v>
      </c>
      <c r="O40" s="3" t="n">
        <f aca="false">C40/B40*100</f>
        <v>837.837837837838</v>
      </c>
      <c r="P40" s="3" t="n">
        <f aca="false">D40/B40*100</f>
        <v>266.486486486486</v>
      </c>
      <c r="R40" s="2" t="n">
        <v>37</v>
      </c>
      <c r="S40" s="3" t="n">
        <f aca="false">G40/F40*100</f>
        <v>829.72972972973</v>
      </c>
      <c r="T40" s="3" t="n">
        <f aca="false">H40/F40*100</f>
        <v>274.594594594595</v>
      </c>
    </row>
    <row r="41" customFormat="false" ht="12.5" hidden="false" customHeight="false" outlineLevel="0" collapsed="false">
      <c r="B41" s="1" t="n">
        <v>38</v>
      </c>
      <c r="C41" s="3" t="n">
        <f aca="false">B41+273</f>
        <v>311</v>
      </c>
      <c r="D41" s="3" t="n">
        <f aca="false">(B41*9/5)+32</f>
        <v>100.4</v>
      </c>
      <c r="F41" s="1" t="n">
        <v>38</v>
      </c>
      <c r="G41" s="3" t="n">
        <f aca="false">F41+273+com.sun.star.sheet.addin.Analysis.getRandbetween(-10,10)</f>
        <v>303</v>
      </c>
      <c r="H41" s="3" t="n">
        <f aca="false">(F41*9/5)+32+com.sun.star.sheet.addin.Analysis.getRandbetween(-10,10)</f>
        <v>90.4</v>
      </c>
      <c r="J41" s="1" t="n">
        <v>38</v>
      </c>
      <c r="K41" s="3" t="n">
        <f aca="false">com.sun.star.sheet.addin.Analysis.getRandbetween(1,100)</f>
        <v>80</v>
      </c>
      <c r="L41" s="3" t="n">
        <f aca="false">com.sun.star.sheet.addin.Analysis.getRandbetween(101,3000)</f>
        <v>808</v>
      </c>
      <c r="N41" s="2" t="n">
        <v>38</v>
      </c>
      <c r="O41" s="3" t="n">
        <f aca="false">C41/B41*100</f>
        <v>818.421052631579</v>
      </c>
      <c r="P41" s="3" t="n">
        <f aca="false">D41/B41*100</f>
        <v>264.210526315789</v>
      </c>
      <c r="R41" s="2" t="n">
        <v>38</v>
      </c>
      <c r="S41" s="3" t="n">
        <f aca="false">G41/F41*100</f>
        <v>797.368421052632</v>
      </c>
      <c r="T41" s="3" t="n">
        <f aca="false">H41/F41*100</f>
        <v>237.894736842105</v>
      </c>
    </row>
    <row r="42" customFormat="false" ht="12.5" hidden="false" customHeight="false" outlineLevel="0" collapsed="false">
      <c r="B42" s="1" t="n">
        <v>39</v>
      </c>
      <c r="C42" s="3" t="n">
        <f aca="false">B42+273</f>
        <v>312</v>
      </c>
      <c r="D42" s="3" t="n">
        <f aca="false">(B42*9/5)+32</f>
        <v>102.2</v>
      </c>
      <c r="F42" s="1" t="n">
        <v>39</v>
      </c>
      <c r="G42" s="3" t="n">
        <f aca="false">F42+273+com.sun.star.sheet.addin.Analysis.getRandbetween(-10,10)</f>
        <v>316</v>
      </c>
      <c r="H42" s="3" t="n">
        <f aca="false">(F42*9/5)+32+com.sun.star.sheet.addin.Analysis.getRandbetween(-10,10)</f>
        <v>108.2</v>
      </c>
      <c r="J42" s="1" t="n">
        <v>39</v>
      </c>
      <c r="K42" s="3" t="n">
        <f aca="false">com.sun.star.sheet.addin.Analysis.getRandbetween(1,100)</f>
        <v>14</v>
      </c>
      <c r="L42" s="3" t="n">
        <f aca="false">com.sun.star.sheet.addin.Analysis.getRandbetween(101,3000)</f>
        <v>827</v>
      </c>
      <c r="N42" s="2" t="n">
        <v>39</v>
      </c>
      <c r="O42" s="3" t="n">
        <f aca="false">C42/B42*100</f>
        <v>800</v>
      </c>
      <c r="P42" s="3" t="n">
        <f aca="false">D42/B42*100</f>
        <v>262.051282051282</v>
      </c>
      <c r="R42" s="2" t="n">
        <v>39</v>
      </c>
      <c r="S42" s="3" t="n">
        <f aca="false">G42/F42*100</f>
        <v>810.25641025641</v>
      </c>
      <c r="T42" s="3" t="n">
        <f aca="false">H42/F42*100</f>
        <v>277.435897435897</v>
      </c>
    </row>
    <row r="43" customFormat="false" ht="12.5" hidden="false" customHeight="false" outlineLevel="0" collapsed="false">
      <c r="B43" s="1" t="n">
        <v>40</v>
      </c>
      <c r="C43" s="3" t="n">
        <f aca="false">B43+273</f>
        <v>313</v>
      </c>
      <c r="D43" s="3" t="n">
        <f aca="false">(B43*9/5)+32</f>
        <v>104</v>
      </c>
      <c r="F43" s="1" t="n">
        <v>40</v>
      </c>
      <c r="G43" s="3" t="n">
        <f aca="false">F43+273+com.sun.star.sheet.addin.Analysis.getRandbetween(-10,10)</f>
        <v>311</v>
      </c>
      <c r="H43" s="3" t="n">
        <f aca="false">(F43*9/5)+32+com.sun.star.sheet.addin.Analysis.getRandbetween(-10,10)</f>
        <v>101</v>
      </c>
      <c r="J43" s="1" t="n">
        <v>40</v>
      </c>
      <c r="K43" s="3" t="n">
        <f aca="false">com.sun.star.sheet.addin.Analysis.getRandbetween(1,100)</f>
        <v>20</v>
      </c>
      <c r="L43" s="3" t="n">
        <f aca="false">com.sun.star.sheet.addin.Analysis.getRandbetween(101,3000)</f>
        <v>149</v>
      </c>
      <c r="N43" s="2" t="n">
        <v>40</v>
      </c>
      <c r="O43" s="3" t="n">
        <f aca="false">C43/B43*100</f>
        <v>782.5</v>
      </c>
      <c r="P43" s="3" t="n">
        <f aca="false">D43/B43*100</f>
        <v>260</v>
      </c>
      <c r="R43" s="2" t="n">
        <v>40</v>
      </c>
      <c r="S43" s="3" t="n">
        <f aca="false">G43/F43*100</f>
        <v>777.5</v>
      </c>
      <c r="T43" s="3" t="n">
        <f aca="false">H43/F43*100</f>
        <v>252.5</v>
      </c>
    </row>
    <row r="44" customFormat="false" ht="12.5" hidden="false" customHeight="false" outlineLevel="0" collapsed="false">
      <c r="B44" s="1" t="n">
        <v>41</v>
      </c>
      <c r="C44" s="3" t="n">
        <f aca="false">B44+273</f>
        <v>314</v>
      </c>
      <c r="D44" s="3" t="n">
        <f aca="false">(B44*9/5)+32</f>
        <v>105.8</v>
      </c>
      <c r="F44" s="1" t="n">
        <v>41</v>
      </c>
      <c r="G44" s="3" t="n">
        <f aca="false">F44+273+com.sun.star.sheet.addin.Analysis.getRandbetween(-10,10)</f>
        <v>309</v>
      </c>
      <c r="H44" s="3" t="n">
        <f aca="false">(F44*9/5)+32+com.sun.star.sheet.addin.Analysis.getRandbetween(-10,10)</f>
        <v>112.8</v>
      </c>
      <c r="J44" s="1" t="n">
        <v>41</v>
      </c>
      <c r="K44" s="3" t="n">
        <f aca="false">com.sun.star.sheet.addin.Analysis.getRandbetween(1,100)</f>
        <v>13</v>
      </c>
      <c r="L44" s="3" t="n">
        <f aca="false">com.sun.star.sheet.addin.Analysis.getRandbetween(101,3000)</f>
        <v>394</v>
      </c>
      <c r="N44" s="2" t="n">
        <v>41</v>
      </c>
      <c r="O44" s="3" t="n">
        <f aca="false">C44/B44*100</f>
        <v>765.853658536585</v>
      </c>
      <c r="P44" s="3" t="n">
        <f aca="false">D44/B44*100</f>
        <v>258.048780487805</v>
      </c>
      <c r="R44" s="2" t="n">
        <v>41</v>
      </c>
      <c r="S44" s="3" t="n">
        <f aca="false">G44/F44*100</f>
        <v>753.658536585366</v>
      </c>
      <c r="T44" s="3" t="n">
        <f aca="false">H44/F44*100</f>
        <v>275.121951219512</v>
      </c>
    </row>
    <row r="45" customFormat="false" ht="12.5" hidden="false" customHeight="false" outlineLevel="0" collapsed="false">
      <c r="B45" s="1" t="n">
        <v>42</v>
      </c>
      <c r="C45" s="3" t="n">
        <f aca="false">B45+273</f>
        <v>315</v>
      </c>
      <c r="D45" s="3" t="n">
        <f aca="false">(B45*9/5)+32</f>
        <v>107.6</v>
      </c>
      <c r="F45" s="1" t="n">
        <v>42</v>
      </c>
      <c r="G45" s="3" t="n">
        <f aca="false">F45+273+com.sun.star.sheet.addin.Analysis.getRandbetween(-10,10)</f>
        <v>305</v>
      </c>
      <c r="H45" s="3" t="n">
        <f aca="false">(F45*9/5)+32+com.sun.star.sheet.addin.Analysis.getRandbetween(-10,10)</f>
        <v>100.6</v>
      </c>
      <c r="J45" s="1" t="n">
        <v>42</v>
      </c>
      <c r="K45" s="3" t="n">
        <f aca="false">com.sun.star.sheet.addin.Analysis.getRandbetween(1,100)</f>
        <v>55</v>
      </c>
      <c r="L45" s="3" t="n">
        <f aca="false">com.sun.star.sheet.addin.Analysis.getRandbetween(101,3000)</f>
        <v>2406</v>
      </c>
      <c r="N45" s="2" t="n">
        <v>42</v>
      </c>
      <c r="O45" s="3" t="n">
        <f aca="false">C45/B45*100</f>
        <v>750</v>
      </c>
      <c r="P45" s="3" t="n">
        <f aca="false">D45/B45*100</f>
        <v>256.190476190476</v>
      </c>
      <c r="R45" s="2" t="n">
        <v>42</v>
      </c>
      <c r="S45" s="3" t="n">
        <f aca="false">G45/F45*100</f>
        <v>726.190476190476</v>
      </c>
      <c r="T45" s="3" t="n">
        <f aca="false">H45/F45*100</f>
        <v>239.52380952381</v>
      </c>
    </row>
    <row r="46" customFormat="false" ht="12.5" hidden="false" customHeight="false" outlineLevel="0" collapsed="false">
      <c r="B46" s="1" t="n">
        <v>43</v>
      </c>
      <c r="C46" s="3" t="n">
        <f aca="false">B46+273</f>
        <v>316</v>
      </c>
      <c r="D46" s="3" t="n">
        <f aca="false">(B46*9/5)+32</f>
        <v>109.4</v>
      </c>
      <c r="F46" s="1" t="n">
        <v>43</v>
      </c>
      <c r="G46" s="3" t="n">
        <f aca="false">F46+273+com.sun.star.sheet.addin.Analysis.getRandbetween(-10,10)</f>
        <v>312</v>
      </c>
      <c r="H46" s="3" t="n">
        <f aca="false">(F46*9/5)+32+com.sun.star.sheet.addin.Analysis.getRandbetween(-10,10)</f>
        <v>100.4</v>
      </c>
      <c r="J46" s="1" t="n">
        <v>43</v>
      </c>
      <c r="K46" s="3" t="n">
        <f aca="false">com.sun.star.sheet.addin.Analysis.getRandbetween(1,100)</f>
        <v>42</v>
      </c>
      <c r="L46" s="3" t="n">
        <f aca="false">com.sun.star.sheet.addin.Analysis.getRandbetween(101,3000)</f>
        <v>1473</v>
      </c>
      <c r="N46" s="2" t="n">
        <v>43</v>
      </c>
      <c r="O46" s="3" t="n">
        <f aca="false">C46/B46*100</f>
        <v>734.883720930233</v>
      </c>
      <c r="P46" s="3" t="n">
        <f aca="false">D46/B46*100</f>
        <v>254.418604651163</v>
      </c>
      <c r="R46" s="2" t="n">
        <v>43</v>
      </c>
      <c r="S46" s="3" t="n">
        <f aca="false">G46/F46*100</f>
        <v>725.581395348837</v>
      </c>
      <c r="T46" s="3" t="n">
        <f aca="false">H46/F46*100</f>
        <v>233.488372093023</v>
      </c>
    </row>
    <row r="47" customFormat="false" ht="12.5" hidden="false" customHeight="false" outlineLevel="0" collapsed="false">
      <c r="B47" s="1" t="n">
        <v>44</v>
      </c>
      <c r="C47" s="3" t="n">
        <f aca="false">B47+273</f>
        <v>317</v>
      </c>
      <c r="D47" s="3" t="n">
        <f aca="false">(B47*9/5)+32</f>
        <v>111.2</v>
      </c>
      <c r="F47" s="1" t="n">
        <v>44</v>
      </c>
      <c r="G47" s="3" t="n">
        <f aca="false">F47+273+com.sun.star.sheet.addin.Analysis.getRandbetween(-10,10)</f>
        <v>325</v>
      </c>
      <c r="H47" s="3" t="n">
        <f aca="false">(F47*9/5)+32+com.sun.star.sheet.addin.Analysis.getRandbetween(-10,10)</f>
        <v>121.2</v>
      </c>
      <c r="J47" s="1" t="n">
        <v>44</v>
      </c>
      <c r="K47" s="3" t="n">
        <f aca="false">com.sun.star.sheet.addin.Analysis.getRandbetween(1,100)</f>
        <v>71</v>
      </c>
      <c r="L47" s="3" t="n">
        <f aca="false">com.sun.star.sheet.addin.Analysis.getRandbetween(101,3000)</f>
        <v>2589</v>
      </c>
      <c r="N47" s="2" t="n">
        <v>44</v>
      </c>
      <c r="O47" s="3" t="n">
        <f aca="false">C47/B47*100</f>
        <v>720.454545454545</v>
      </c>
      <c r="P47" s="3" t="n">
        <f aca="false">D47/B47*100</f>
        <v>252.727272727273</v>
      </c>
      <c r="R47" s="2" t="n">
        <v>44</v>
      </c>
      <c r="S47" s="3" t="n">
        <f aca="false">G47/F47*100</f>
        <v>738.636363636364</v>
      </c>
      <c r="T47" s="3" t="n">
        <f aca="false">H47/F47*100</f>
        <v>275.454545454545</v>
      </c>
    </row>
    <row r="48" customFormat="false" ht="12.5" hidden="false" customHeight="false" outlineLevel="0" collapsed="false">
      <c r="B48" s="1" t="n">
        <v>45</v>
      </c>
      <c r="C48" s="3" t="n">
        <f aca="false">B48+273</f>
        <v>318</v>
      </c>
      <c r="D48" s="3" t="n">
        <f aca="false">(B48*9/5)+32</f>
        <v>113</v>
      </c>
      <c r="F48" s="1" t="n">
        <v>45</v>
      </c>
      <c r="G48" s="3" t="n">
        <f aca="false">F48+273+com.sun.star.sheet.addin.Analysis.getRandbetween(-10,10)</f>
        <v>314</v>
      </c>
      <c r="H48" s="3" t="n">
        <f aca="false">(F48*9/5)+32+com.sun.star.sheet.addin.Analysis.getRandbetween(-10,10)</f>
        <v>118</v>
      </c>
      <c r="J48" s="1" t="n">
        <v>45</v>
      </c>
      <c r="K48" s="3" t="n">
        <f aca="false">com.sun.star.sheet.addin.Analysis.getRandbetween(1,100)</f>
        <v>56</v>
      </c>
      <c r="L48" s="3" t="n">
        <f aca="false">com.sun.star.sheet.addin.Analysis.getRandbetween(101,3000)</f>
        <v>2757</v>
      </c>
      <c r="N48" s="2" t="n">
        <v>45</v>
      </c>
      <c r="O48" s="3" t="n">
        <f aca="false">C48/B48*100</f>
        <v>706.666666666667</v>
      </c>
      <c r="P48" s="3" t="n">
        <f aca="false">D48/B48*100</f>
        <v>251.111111111111</v>
      </c>
      <c r="R48" s="2" t="n">
        <v>45</v>
      </c>
      <c r="S48" s="3" t="n">
        <f aca="false">G48/F48*100</f>
        <v>697.777777777778</v>
      </c>
      <c r="T48" s="3" t="n">
        <f aca="false">H48/F48*100</f>
        <v>262.222222222222</v>
      </c>
    </row>
    <row r="49" customFormat="false" ht="12.5" hidden="false" customHeight="false" outlineLevel="0" collapsed="false">
      <c r="B49" s="1" t="n">
        <v>46</v>
      </c>
      <c r="C49" s="3" t="n">
        <f aca="false">B49+273</f>
        <v>319</v>
      </c>
      <c r="D49" s="3" t="n">
        <f aca="false">(B49*9/5)+32</f>
        <v>114.8</v>
      </c>
      <c r="F49" s="1" t="n">
        <v>46</v>
      </c>
      <c r="G49" s="3" t="n">
        <f aca="false">F49+273+com.sun.star.sheet.addin.Analysis.getRandbetween(-10,10)</f>
        <v>314</v>
      </c>
      <c r="H49" s="3" t="n">
        <f aca="false">(F49*9/5)+32+com.sun.star.sheet.addin.Analysis.getRandbetween(-10,10)</f>
        <v>119.8</v>
      </c>
      <c r="J49" s="1" t="n">
        <v>46</v>
      </c>
      <c r="K49" s="3" t="n">
        <f aca="false">com.sun.star.sheet.addin.Analysis.getRandbetween(1,100)</f>
        <v>44</v>
      </c>
      <c r="L49" s="3" t="n">
        <f aca="false">com.sun.star.sheet.addin.Analysis.getRandbetween(101,3000)</f>
        <v>987</v>
      </c>
      <c r="N49" s="2" t="n">
        <v>46</v>
      </c>
      <c r="O49" s="3" t="n">
        <f aca="false">C49/B49*100</f>
        <v>693.478260869565</v>
      </c>
      <c r="P49" s="3" t="n">
        <f aca="false">D49/B49*100</f>
        <v>249.565217391304</v>
      </c>
      <c r="R49" s="2" t="n">
        <v>46</v>
      </c>
      <c r="S49" s="3" t="n">
        <f aca="false">G49/F49*100</f>
        <v>682.608695652174</v>
      </c>
      <c r="T49" s="3" t="n">
        <f aca="false">H49/F49*100</f>
        <v>260.434782608696</v>
      </c>
    </row>
    <row r="50" customFormat="false" ht="12.5" hidden="false" customHeight="false" outlineLevel="0" collapsed="false">
      <c r="B50" s="1" t="n">
        <v>47</v>
      </c>
      <c r="C50" s="3" t="n">
        <f aca="false">B50+273</f>
        <v>320</v>
      </c>
      <c r="D50" s="3" t="n">
        <f aca="false">(B50*9/5)+32</f>
        <v>116.6</v>
      </c>
      <c r="F50" s="1" t="n">
        <v>47</v>
      </c>
      <c r="G50" s="3" t="n">
        <f aca="false">F50+273+com.sun.star.sheet.addin.Analysis.getRandbetween(-10,10)</f>
        <v>323</v>
      </c>
      <c r="H50" s="3" t="n">
        <f aca="false">(F50*9/5)+32+com.sun.star.sheet.addin.Analysis.getRandbetween(-10,10)</f>
        <v>106.6</v>
      </c>
      <c r="J50" s="1" t="n">
        <v>47</v>
      </c>
      <c r="K50" s="3" t="n">
        <f aca="false">com.sun.star.sheet.addin.Analysis.getRandbetween(1,100)</f>
        <v>43</v>
      </c>
      <c r="L50" s="3" t="n">
        <f aca="false">com.sun.star.sheet.addin.Analysis.getRandbetween(101,3000)</f>
        <v>973</v>
      </c>
      <c r="N50" s="2" t="n">
        <v>47</v>
      </c>
      <c r="O50" s="3" t="n">
        <f aca="false">C50/B50*100</f>
        <v>680.851063829787</v>
      </c>
      <c r="P50" s="3" t="n">
        <f aca="false">D50/B50*100</f>
        <v>248.085106382979</v>
      </c>
      <c r="R50" s="2" t="n">
        <v>47</v>
      </c>
      <c r="S50" s="3" t="n">
        <f aca="false">G50/F50*100</f>
        <v>687.234042553191</v>
      </c>
      <c r="T50" s="3" t="n">
        <f aca="false">H50/F50*100</f>
        <v>226.808510638298</v>
      </c>
    </row>
    <row r="51" customFormat="false" ht="12.5" hidden="false" customHeight="false" outlineLevel="0" collapsed="false">
      <c r="B51" s="1" t="n">
        <v>48</v>
      </c>
      <c r="C51" s="3" t="n">
        <f aca="false">B51+273</f>
        <v>321</v>
      </c>
      <c r="D51" s="3" t="n">
        <f aca="false">(B51*9/5)+32</f>
        <v>118.4</v>
      </c>
      <c r="F51" s="1" t="n">
        <v>48</v>
      </c>
      <c r="G51" s="3" t="n">
        <f aca="false">F51+273+com.sun.star.sheet.addin.Analysis.getRandbetween(-10,10)</f>
        <v>329</v>
      </c>
      <c r="H51" s="3" t="n">
        <f aca="false">(F51*9/5)+32+com.sun.star.sheet.addin.Analysis.getRandbetween(-10,10)</f>
        <v>121.4</v>
      </c>
      <c r="J51" s="1" t="n">
        <v>48</v>
      </c>
      <c r="K51" s="3" t="n">
        <f aca="false">com.sun.star.sheet.addin.Analysis.getRandbetween(1,100)</f>
        <v>36</v>
      </c>
      <c r="L51" s="3" t="n">
        <f aca="false">com.sun.star.sheet.addin.Analysis.getRandbetween(101,3000)</f>
        <v>1868</v>
      </c>
      <c r="N51" s="2" t="n">
        <v>48</v>
      </c>
      <c r="O51" s="3" t="n">
        <f aca="false">C51/B51*100</f>
        <v>668.75</v>
      </c>
      <c r="P51" s="3" t="n">
        <f aca="false">D51/B51*100</f>
        <v>246.666666666667</v>
      </c>
      <c r="R51" s="2" t="n">
        <v>48</v>
      </c>
      <c r="S51" s="3" t="n">
        <f aca="false">G51/F51*100</f>
        <v>685.416666666667</v>
      </c>
      <c r="T51" s="3" t="n">
        <f aca="false">H51/F51*100</f>
        <v>252.916666666667</v>
      </c>
    </row>
    <row r="52" customFormat="false" ht="12.5" hidden="false" customHeight="false" outlineLevel="0" collapsed="false">
      <c r="B52" s="1" t="n">
        <v>49</v>
      </c>
      <c r="C52" s="3" t="n">
        <f aca="false">B52+273</f>
        <v>322</v>
      </c>
      <c r="D52" s="3" t="n">
        <f aca="false">(B52*9/5)+32</f>
        <v>120.2</v>
      </c>
      <c r="F52" s="1" t="n">
        <v>49</v>
      </c>
      <c r="G52" s="3" t="n">
        <f aca="false">F52+273+com.sun.star.sheet.addin.Analysis.getRandbetween(-10,10)</f>
        <v>320</v>
      </c>
      <c r="H52" s="3" t="n">
        <f aca="false">(F52*9/5)+32+com.sun.star.sheet.addin.Analysis.getRandbetween(-10,10)</f>
        <v>111.2</v>
      </c>
      <c r="J52" s="1" t="n">
        <v>49</v>
      </c>
      <c r="K52" s="3" t="n">
        <f aca="false">com.sun.star.sheet.addin.Analysis.getRandbetween(1,100)</f>
        <v>59</v>
      </c>
      <c r="L52" s="3" t="n">
        <f aca="false">com.sun.star.sheet.addin.Analysis.getRandbetween(101,3000)</f>
        <v>2633</v>
      </c>
      <c r="N52" s="2" t="n">
        <v>49</v>
      </c>
      <c r="O52" s="3" t="n">
        <f aca="false">C52/B52*100</f>
        <v>657.142857142857</v>
      </c>
      <c r="P52" s="3" t="n">
        <f aca="false">D52/B52*100</f>
        <v>245.30612244898</v>
      </c>
      <c r="R52" s="2" t="n">
        <v>49</v>
      </c>
      <c r="S52" s="3" t="n">
        <f aca="false">G52/F52*100</f>
        <v>653.061224489796</v>
      </c>
      <c r="T52" s="3" t="n">
        <f aca="false">H52/F52*100</f>
        <v>226.938775510204</v>
      </c>
    </row>
    <row r="53" customFormat="false" ht="12.5" hidden="false" customHeight="false" outlineLevel="0" collapsed="false">
      <c r="B53" s="1" t="n">
        <v>50</v>
      </c>
      <c r="C53" s="3" t="n">
        <f aca="false">B53+273</f>
        <v>323</v>
      </c>
      <c r="D53" s="3" t="n">
        <f aca="false">(B53*9/5)+32</f>
        <v>122</v>
      </c>
      <c r="F53" s="1" t="n">
        <v>50</v>
      </c>
      <c r="G53" s="3" t="n">
        <f aca="false">F53+273+com.sun.star.sheet.addin.Analysis.getRandbetween(-10,10)</f>
        <v>327</v>
      </c>
      <c r="H53" s="3" t="n">
        <f aca="false">(F53*9/5)+32+com.sun.star.sheet.addin.Analysis.getRandbetween(-10,10)</f>
        <v>130</v>
      </c>
      <c r="J53" s="1" t="n">
        <v>50</v>
      </c>
      <c r="K53" s="3" t="n">
        <f aca="false">com.sun.star.sheet.addin.Analysis.getRandbetween(1,100)</f>
        <v>34</v>
      </c>
      <c r="L53" s="3" t="n">
        <f aca="false">com.sun.star.sheet.addin.Analysis.getRandbetween(101,3000)</f>
        <v>1355</v>
      </c>
      <c r="N53" s="2" t="n">
        <v>50</v>
      </c>
      <c r="O53" s="3" t="n">
        <f aca="false">C53/B53*100</f>
        <v>646</v>
      </c>
      <c r="P53" s="3" t="n">
        <f aca="false">D53/B53*100</f>
        <v>244</v>
      </c>
      <c r="R53" s="2" t="n">
        <v>50</v>
      </c>
      <c r="S53" s="3" t="n">
        <f aca="false">G53/F53*100</f>
        <v>654</v>
      </c>
      <c r="T53" s="3" t="n">
        <f aca="false">H53/F53*100</f>
        <v>260</v>
      </c>
    </row>
    <row r="54" customFormat="false" ht="12.5" hidden="false" customHeight="false" outlineLevel="0" collapsed="false">
      <c r="B54" s="1" t="n">
        <v>51</v>
      </c>
      <c r="C54" s="3" t="n">
        <f aca="false">B54+273</f>
        <v>324</v>
      </c>
      <c r="D54" s="3" t="n">
        <f aca="false">(B54*9/5)+32</f>
        <v>123.8</v>
      </c>
      <c r="F54" s="1" t="n">
        <v>51</v>
      </c>
      <c r="G54" s="3" t="n">
        <f aca="false">F54+273+com.sun.star.sheet.addin.Analysis.getRandbetween(-10,10)</f>
        <v>324</v>
      </c>
      <c r="H54" s="3" t="n">
        <f aca="false">(F54*9/5)+32+com.sun.star.sheet.addin.Analysis.getRandbetween(-10,10)</f>
        <v>117.8</v>
      </c>
      <c r="J54" s="1" t="n">
        <v>51</v>
      </c>
      <c r="K54" s="3" t="n">
        <f aca="false">com.sun.star.sheet.addin.Analysis.getRandbetween(1,100)</f>
        <v>98</v>
      </c>
      <c r="L54" s="3" t="n">
        <f aca="false">com.sun.star.sheet.addin.Analysis.getRandbetween(101,3000)</f>
        <v>1162</v>
      </c>
      <c r="N54" s="2" t="n">
        <v>51</v>
      </c>
      <c r="O54" s="3" t="n">
        <f aca="false">C54/B54*100</f>
        <v>635.294117647059</v>
      </c>
      <c r="P54" s="3" t="n">
        <f aca="false">D54/B54*100</f>
        <v>242.745098039216</v>
      </c>
      <c r="R54" s="2" t="n">
        <v>51</v>
      </c>
      <c r="S54" s="3" t="n">
        <f aca="false">G54/F54*100</f>
        <v>635.294117647059</v>
      </c>
      <c r="T54" s="3" t="n">
        <f aca="false">H54/F54*100</f>
        <v>230.980392156863</v>
      </c>
    </row>
    <row r="55" customFormat="false" ht="12.5" hidden="false" customHeight="false" outlineLevel="0" collapsed="false">
      <c r="B55" s="1" t="n">
        <v>52</v>
      </c>
      <c r="C55" s="3" t="n">
        <f aca="false">B55+273</f>
        <v>325</v>
      </c>
      <c r="D55" s="3" t="n">
        <f aca="false">(B55*9/5)+32</f>
        <v>125.6</v>
      </c>
      <c r="F55" s="1" t="n">
        <v>52</v>
      </c>
      <c r="G55" s="3" t="n">
        <f aca="false">F55+273+com.sun.star.sheet.addin.Analysis.getRandbetween(-10,10)</f>
        <v>332</v>
      </c>
      <c r="H55" s="3" t="n">
        <f aca="false">(F55*9/5)+32+com.sun.star.sheet.addin.Analysis.getRandbetween(-10,10)</f>
        <v>131.6</v>
      </c>
      <c r="J55" s="1" t="n">
        <v>52</v>
      </c>
      <c r="K55" s="3" t="n">
        <f aca="false">com.sun.star.sheet.addin.Analysis.getRandbetween(1,100)</f>
        <v>17</v>
      </c>
      <c r="L55" s="3" t="n">
        <f aca="false">com.sun.star.sheet.addin.Analysis.getRandbetween(101,3000)</f>
        <v>142</v>
      </c>
      <c r="N55" s="2" t="n">
        <v>52</v>
      </c>
      <c r="O55" s="3" t="n">
        <f aca="false">C55/B55*100</f>
        <v>625</v>
      </c>
      <c r="P55" s="3" t="n">
        <f aca="false">D55/B55*100</f>
        <v>241.538461538462</v>
      </c>
      <c r="R55" s="2" t="n">
        <v>52</v>
      </c>
      <c r="S55" s="3" t="n">
        <f aca="false">G55/F55*100</f>
        <v>638.461538461538</v>
      </c>
      <c r="T55" s="3" t="n">
        <f aca="false">H55/F55*100</f>
        <v>253.076923076923</v>
      </c>
    </row>
    <row r="56" customFormat="false" ht="12.5" hidden="false" customHeight="false" outlineLevel="0" collapsed="false">
      <c r="B56" s="1" t="n">
        <v>53</v>
      </c>
      <c r="C56" s="3" t="n">
        <f aca="false">B56+273</f>
        <v>326</v>
      </c>
      <c r="D56" s="3" t="n">
        <f aca="false">(B56*9/5)+32</f>
        <v>127.4</v>
      </c>
      <c r="F56" s="1" t="n">
        <v>53</v>
      </c>
      <c r="G56" s="3" t="n">
        <f aca="false">F56+273+com.sun.star.sheet.addin.Analysis.getRandbetween(-10,10)</f>
        <v>324</v>
      </c>
      <c r="H56" s="3" t="n">
        <f aca="false">(F56*9/5)+32+com.sun.star.sheet.addin.Analysis.getRandbetween(-10,10)</f>
        <v>129.4</v>
      </c>
      <c r="J56" s="1" t="n">
        <v>53</v>
      </c>
      <c r="K56" s="3" t="n">
        <f aca="false">com.sun.star.sheet.addin.Analysis.getRandbetween(1,100)</f>
        <v>82</v>
      </c>
      <c r="L56" s="3" t="n">
        <f aca="false">com.sun.star.sheet.addin.Analysis.getRandbetween(101,3000)</f>
        <v>263</v>
      </c>
      <c r="N56" s="2" t="n">
        <v>53</v>
      </c>
      <c r="O56" s="3" t="n">
        <f aca="false">C56/B56*100</f>
        <v>615.094339622642</v>
      </c>
      <c r="P56" s="3" t="n">
        <f aca="false">D56/B56*100</f>
        <v>240.377358490566</v>
      </c>
      <c r="R56" s="2" t="n">
        <v>53</v>
      </c>
      <c r="S56" s="3" t="n">
        <f aca="false">G56/F56*100</f>
        <v>611.320754716981</v>
      </c>
      <c r="T56" s="3" t="n">
        <f aca="false">H56/F56*100</f>
        <v>244.150943396226</v>
      </c>
    </row>
    <row r="57" customFormat="false" ht="12.5" hidden="false" customHeight="false" outlineLevel="0" collapsed="false">
      <c r="B57" s="1" t="n">
        <v>54</v>
      </c>
      <c r="C57" s="3" t="n">
        <f aca="false">B57+273</f>
        <v>327</v>
      </c>
      <c r="D57" s="3" t="n">
        <f aca="false">(B57*9/5)+32</f>
        <v>129.2</v>
      </c>
      <c r="F57" s="1" t="n">
        <v>54</v>
      </c>
      <c r="G57" s="3" t="n">
        <f aca="false">F57+273+com.sun.star.sheet.addin.Analysis.getRandbetween(-10,10)</f>
        <v>321</v>
      </c>
      <c r="H57" s="3" t="n">
        <f aca="false">(F57*9/5)+32+com.sun.star.sheet.addin.Analysis.getRandbetween(-10,10)</f>
        <v>134.2</v>
      </c>
      <c r="J57" s="1" t="n">
        <v>54</v>
      </c>
      <c r="K57" s="3" t="n">
        <f aca="false">com.sun.star.sheet.addin.Analysis.getRandbetween(1,100)</f>
        <v>9</v>
      </c>
      <c r="L57" s="3" t="n">
        <f aca="false">com.sun.star.sheet.addin.Analysis.getRandbetween(101,3000)</f>
        <v>1886</v>
      </c>
      <c r="N57" s="2" t="n">
        <v>54</v>
      </c>
      <c r="O57" s="3" t="n">
        <f aca="false">C57/B57*100</f>
        <v>605.555555555556</v>
      </c>
      <c r="P57" s="3" t="n">
        <f aca="false">D57/B57*100</f>
        <v>239.259259259259</v>
      </c>
      <c r="R57" s="2" t="n">
        <v>54</v>
      </c>
      <c r="S57" s="3" t="n">
        <f aca="false">G57/F57*100</f>
        <v>594.444444444444</v>
      </c>
      <c r="T57" s="3" t="n">
        <f aca="false">H57/F57*100</f>
        <v>248.518518518518</v>
      </c>
    </row>
    <row r="58" customFormat="false" ht="12.5" hidden="false" customHeight="false" outlineLevel="0" collapsed="false">
      <c r="B58" s="1" t="n">
        <v>55</v>
      </c>
      <c r="C58" s="3" t="n">
        <f aca="false">B58+273</f>
        <v>328</v>
      </c>
      <c r="D58" s="3" t="n">
        <f aca="false">(B58*9/5)+32</f>
        <v>131</v>
      </c>
      <c r="F58" s="1" t="n">
        <v>55</v>
      </c>
      <c r="G58" s="3" t="n">
        <f aca="false">F58+273+com.sun.star.sheet.addin.Analysis.getRandbetween(-10,10)</f>
        <v>337</v>
      </c>
      <c r="H58" s="3" t="n">
        <f aca="false">(F58*9/5)+32+com.sun.star.sheet.addin.Analysis.getRandbetween(-10,10)</f>
        <v>133</v>
      </c>
      <c r="J58" s="1" t="n">
        <v>55</v>
      </c>
      <c r="K58" s="3" t="n">
        <f aca="false">com.sun.star.sheet.addin.Analysis.getRandbetween(1,100)</f>
        <v>40</v>
      </c>
      <c r="L58" s="3" t="n">
        <f aca="false">com.sun.star.sheet.addin.Analysis.getRandbetween(101,3000)</f>
        <v>2774</v>
      </c>
      <c r="N58" s="2" t="n">
        <v>55</v>
      </c>
      <c r="O58" s="3" t="n">
        <f aca="false">C58/B58*100</f>
        <v>596.363636363636</v>
      </c>
      <c r="P58" s="3" t="n">
        <f aca="false">D58/B58*100</f>
        <v>238.181818181818</v>
      </c>
      <c r="R58" s="2" t="n">
        <v>55</v>
      </c>
      <c r="S58" s="3" t="n">
        <f aca="false">G58/F58*100</f>
        <v>612.727272727273</v>
      </c>
      <c r="T58" s="3" t="n">
        <f aca="false">H58/F58*100</f>
        <v>241.818181818182</v>
      </c>
    </row>
    <row r="59" customFormat="false" ht="12.5" hidden="false" customHeight="false" outlineLevel="0" collapsed="false">
      <c r="B59" s="1" t="n">
        <v>56</v>
      </c>
      <c r="C59" s="3" t="n">
        <f aca="false">B59+273</f>
        <v>329</v>
      </c>
      <c r="D59" s="3" t="n">
        <f aca="false">(B59*9/5)+32</f>
        <v>132.8</v>
      </c>
      <c r="F59" s="1" t="n">
        <v>56</v>
      </c>
      <c r="G59" s="3" t="n">
        <f aca="false">F59+273+com.sun.star.sheet.addin.Analysis.getRandbetween(-10,10)</f>
        <v>335</v>
      </c>
      <c r="H59" s="3" t="n">
        <f aca="false">(F59*9/5)+32+com.sun.star.sheet.addin.Analysis.getRandbetween(-10,10)</f>
        <v>127.8</v>
      </c>
      <c r="J59" s="1" t="n">
        <v>56</v>
      </c>
      <c r="K59" s="3" t="n">
        <f aca="false">com.sun.star.sheet.addin.Analysis.getRandbetween(1,100)</f>
        <v>94</v>
      </c>
      <c r="L59" s="3" t="n">
        <f aca="false">com.sun.star.sheet.addin.Analysis.getRandbetween(101,3000)</f>
        <v>652</v>
      </c>
      <c r="N59" s="2" t="n">
        <v>56</v>
      </c>
      <c r="O59" s="3" t="n">
        <f aca="false">C59/B59*100</f>
        <v>587.5</v>
      </c>
      <c r="P59" s="3" t="n">
        <f aca="false">D59/B59*100</f>
        <v>237.142857142857</v>
      </c>
      <c r="R59" s="2" t="n">
        <v>56</v>
      </c>
      <c r="S59" s="3" t="n">
        <f aca="false">G59/F59*100</f>
        <v>598.214285714286</v>
      </c>
      <c r="T59" s="3" t="n">
        <f aca="false">H59/F59*100</f>
        <v>228.214285714286</v>
      </c>
    </row>
    <row r="60" customFormat="false" ht="12.5" hidden="false" customHeight="false" outlineLevel="0" collapsed="false">
      <c r="B60" s="1" t="n">
        <v>57</v>
      </c>
      <c r="C60" s="3" t="n">
        <f aca="false">B60+273</f>
        <v>330</v>
      </c>
      <c r="D60" s="3" t="n">
        <f aca="false">(B60*9/5)+32</f>
        <v>134.6</v>
      </c>
      <c r="F60" s="1" t="n">
        <v>57</v>
      </c>
      <c r="G60" s="3" t="n">
        <f aca="false">F60+273+com.sun.star.sheet.addin.Analysis.getRandbetween(-10,10)</f>
        <v>325</v>
      </c>
      <c r="H60" s="3" t="n">
        <f aca="false">(F60*9/5)+32+com.sun.star.sheet.addin.Analysis.getRandbetween(-10,10)</f>
        <v>131.6</v>
      </c>
      <c r="J60" s="1" t="n">
        <v>57</v>
      </c>
      <c r="K60" s="3" t="n">
        <f aca="false">com.sun.star.sheet.addin.Analysis.getRandbetween(1,100)</f>
        <v>5</v>
      </c>
      <c r="L60" s="3" t="n">
        <f aca="false">com.sun.star.sheet.addin.Analysis.getRandbetween(101,3000)</f>
        <v>648</v>
      </c>
      <c r="N60" s="2" t="n">
        <v>57</v>
      </c>
      <c r="O60" s="3" t="n">
        <f aca="false">C60/B60*100</f>
        <v>578.947368421053</v>
      </c>
      <c r="P60" s="3" t="n">
        <f aca="false">D60/B60*100</f>
        <v>236.140350877193</v>
      </c>
      <c r="R60" s="2" t="n">
        <v>57</v>
      </c>
      <c r="S60" s="3" t="n">
        <f aca="false">G60/F60*100</f>
        <v>570.175438596491</v>
      </c>
      <c r="T60" s="3" t="n">
        <f aca="false">H60/F60*100</f>
        <v>230.877192982456</v>
      </c>
    </row>
    <row r="61" customFormat="false" ht="12.5" hidden="false" customHeight="false" outlineLevel="0" collapsed="false">
      <c r="B61" s="1" t="n">
        <v>58</v>
      </c>
      <c r="C61" s="3" t="n">
        <f aca="false">B61+273</f>
        <v>331</v>
      </c>
      <c r="D61" s="3" t="n">
        <f aca="false">(B61*9/5)+32</f>
        <v>136.4</v>
      </c>
      <c r="F61" s="1" t="n">
        <v>58</v>
      </c>
      <c r="G61" s="3" t="n">
        <f aca="false">F61+273+com.sun.star.sheet.addin.Analysis.getRandbetween(-10,10)</f>
        <v>327</v>
      </c>
      <c r="H61" s="3" t="n">
        <f aca="false">(F61*9/5)+32+com.sun.star.sheet.addin.Analysis.getRandbetween(-10,10)</f>
        <v>138.4</v>
      </c>
      <c r="J61" s="1" t="n">
        <v>58</v>
      </c>
      <c r="K61" s="3" t="n">
        <f aca="false">com.sun.star.sheet.addin.Analysis.getRandbetween(1,100)</f>
        <v>29</v>
      </c>
      <c r="L61" s="3" t="n">
        <f aca="false">com.sun.star.sheet.addin.Analysis.getRandbetween(101,3000)</f>
        <v>1863</v>
      </c>
      <c r="N61" s="2" t="n">
        <v>58</v>
      </c>
      <c r="O61" s="3" t="n">
        <f aca="false">C61/B61*100</f>
        <v>570.689655172414</v>
      </c>
      <c r="P61" s="3" t="n">
        <f aca="false">D61/B61*100</f>
        <v>235.172413793103</v>
      </c>
      <c r="R61" s="2" t="n">
        <v>58</v>
      </c>
      <c r="S61" s="3" t="n">
        <f aca="false">G61/F61*100</f>
        <v>563.793103448276</v>
      </c>
      <c r="T61" s="3" t="n">
        <f aca="false">H61/F61*100</f>
        <v>238.620689655172</v>
      </c>
    </row>
    <row r="62" customFormat="false" ht="12.5" hidden="false" customHeight="false" outlineLevel="0" collapsed="false">
      <c r="B62" s="1" t="n">
        <v>59</v>
      </c>
      <c r="C62" s="3" t="n">
        <f aca="false">B62+273</f>
        <v>332</v>
      </c>
      <c r="D62" s="3" t="n">
        <f aca="false">(B62*9/5)+32</f>
        <v>138.2</v>
      </c>
      <c r="F62" s="1" t="n">
        <v>59</v>
      </c>
      <c r="G62" s="3" t="n">
        <f aca="false">F62+273+com.sun.star.sheet.addin.Analysis.getRandbetween(-10,10)</f>
        <v>340</v>
      </c>
      <c r="H62" s="3" t="n">
        <f aca="false">(F62*9/5)+32+com.sun.star.sheet.addin.Analysis.getRandbetween(-10,10)</f>
        <v>148.2</v>
      </c>
      <c r="J62" s="1" t="n">
        <v>59</v>
      </c>
      <c r="K62" s="3" t="n">
        <f aca="false">com.sun.star.sheet.addin.Analysis.getRandbetween(1,100)</f>
        <v>87</v>
      </c>
      <c r="L62" s="3" t="n">
        <f aca="false">com.sun.star.sheet.addin.Analysis.getRandbetween(101,3000)</f>
        <v>954</v>
      </c>
      <c r="N62" s="2" t="n">
        <v>59</v>
      </c>
      <c r="O62" s="3" t="n">
        <f aca="false">C62/B62*100</f>
        <v>562.71186440678</v>
      </c>
      <c r="P62" s="3" t="n">
        <f aca="false">D62/B62*100</f>
        <v>234.237288135593</v>
      </c>
      <c r="R62" s="2" t="n">
        <v>59</v>
      </c>
      <c r="S62" s="3" t="n">
        <f aca="false">G62/F62*100</f>
        <v>576.271186440678</v>
      </c>
      <c r="T62" s="3" t="n">
        <f aca="false">H62/F62*100</f>
        <v>251.186440677966</v>
      </c>
    </row>
    <row r="63" customFormat="false" ht="12.5" hidden="false" customHeight="false" outlineLevel="0" collapsed="false">
      <c r="B63" s="1" t="n">
        <v>60</v>
      </c>
      <c r="C63" s="3" t="n">
        <f aca="false">B63+273</f>
        <v>333</v>
      </c>
      <c r="D63" s="3" t="n">
        <f aca="false">(B63*9/5)+32</f>
        <v>140</v>
      </c>
      <c r="F63" s="1" t="n">
        <v>60</v>
      </c>
      <c r="G63" s="3" t="n">
        <f aca="false">F63+273+com.sun.star.sheet.addin.Analysis.getRandbetween(-10,10)</f>
        <v>327</v>
      </c>
      <c r="H63" s="3" t="n">
        <f aca="false">(F63*9/5)+32+com.sun.star.sheet.addin.Analysis.getRandbetween(-10,10)</f>
        <v>150</v>
      </c>
      <c r="J63" s="1" t="n">
        <v>60</v>
      </c>
      <c r="K63" s="3" t="n">
        <f aca="false">com.sun.star.sheet.addin.Analysis.getRandbetween(1,100)</f>
        <v>76</v>
      </c>
      <c r="L63" s="3" t="n">
        <f aca="false">com.sun.star.sheet.addin.Analysis.getRandbetween(101,3000)</f>
        <v>827</v>
      </c>
      <c r="N63" s="2" t="n">
        <v>60</v>
      </c>
      <c r="O63" s="3" t="n">
        <f aca="false">C63/B63*100</f>
        <v>555</v>
      </c>
      <c r="P63" s="3" t="n">
        <f aca="false">D63/B63*100</f>
        <v>233.333333333333</v>
      </c>
      <c r="R63" s="2" t="n">
        <v>60</v>
      </c>
      <c r="S63" s="3" t="n">
        <f aca="false">G63/F63*100</f>
        <v>545</v>
      </c>
      <c r="T63" s="3" t="n">
        <f aca="false">H63/F63*100</f>
        <v>250</v>
      </c>
    </row>
    <row r="64" customFormat="false" ht="12.5" hidden="false" customHeight="false" outlineLevel="0" collapsed="false">
      <c r="B64" s="1" t="n">
        <v>61</v>
      </c>
      <c r="C64" s="3" t="n">
        <f aca="false">B64+273</f>
        <v>334</v>
      </c>
      <c r="D64" s="3" t="n">
        <f aca="false">(B64*9/5)+32</f>
        <v>141.8</v>
      </c>
      <c r="F64" s="1" t="n">
        <v>61</v>
      </c>
      <c r="G64" s="3" t="n">
        <f aca="false">F64+273+com.sun.star.sheet.addin.Analysis.getRandbetween(-10,10)</f>
        <v>334</v>
      </c>
      <c r="H64" s="3" t="n">
        <f aca="false">(F64*9/5)+32+com.sun.star.sheet.addin.Analysis.getRandbetween(-10,10)</f>
        <v>145.8</v>
      </c>
      <c r="J64" s="1" t="n">
        <v>61</v>
      </c>
      <c r="K64" s="3" t="n">
        <f aca="false">com.sun.star.sheet.addin.Analysis.getRandbetween(1,100)</f>
        <v>14</v>
      </c>
      <c r="L64" s="3" t="n">
        <f aca="false">com.sun.star.sheet.addin.Analysis.getRandbetween(101,3000)</f>
        <v>2095</v>
      </c>
      <c r="N64" s="2" t="n">
        <v>61</v>
      </c>
      <c r="O64" s="3" t="n">
        <f aca="false">C64/B64*100</f>
        <v>547.540983606558</v>
      </c>
      <c r="P64" s="3" t="n">
        <f aca="false">D64/B64*100</f>
        <v>232.459016393443</v>
      </c>
      <c r="R64" s="2" t="n">
        <v>61</v>
      </c>
      <c r="S64" s="3" t="n">
        <f aca="false">G64/F64*100</f>
        <v>547.540983606558</v>
      </c>
      <c r="T64" s="3" t="n">
        <f aca="false">H64/F64*100</f>
        <v>239.016393442623</v>
      </c>
    </row>
    <row r="65" customFormat="false" ht="12.5" hidden="false" customHeight="false" outlineLevel="0" collapsed="false">
      <c r="B65" s="1" t="n">
        <v>62</v>
      </c>
      <c r="C65" s="3" t="n">
        <f aca="false">B65+273</f>
        <v>335</v>
      </c>
      <c r="D65" s="3" t="n">
        <f aca="false">(B65*9/5)+32</f>
        <v>143.6</v>
      </c>
      <c r="F65" s="1" t="n">
        <v>62</v>
      </c>
      <c r="G65" s="3" t="n">
        <f aca="false">F65+273+com.sun.star.sheet.addin.Analysis.getRandbetween(-10,10)</f>
        <v>326</v>
      </c>
      <c r="H65" s="3" t="n">
        <f aca="false">(F65*9/5)+32+com.sun.star.sheet.addin.Analysis.getRandbetween(-10,10)</f>
        <v>141.6</v>
      </c>
      <c r="J65" s="1" t="n">
        <v>62</v>
      </c>
      <c r="K65" s="3" t="n">
        <f aca="false">com.sun.star.sheet.addin.Analysis.getRandbetween(1,100)</f>
        <v>96</v>
      </c>
      <c r="L65" s="3" t="n">
        <f aca="false">com.sun.star.sheet.addin.Analysis.getRandbetween(101,3000)</f>
        <v>311</v>
      </c>
      <c r="N65" s="2" t="n">
        <v>62</v>
      </c>
      <c r="O65" s="3" t="n">
        <f aca="false">C65/B65*100</f>
        <v>540.322580645161</v>
      </c>
      <c r="P65" s="3" t="n">
        <f aca="false">D65/B65*100</f>
        <v>231.612903225806</v>
      </c>
      <c r="R65" s="2" t="n">
        <v>62</v>
      </c>
      <c r="S65" s="3" t="n">
        <f aca="false">G65/F65*100</f>
        <v>525.806451612903</v>
      </c>
      <c r="T65" s="3" t="n">
        <f aca="false">H65/F65*100</f>
        <v>228.387096774194</v>
      </c>
    </row>
    <row r="66" customFormat="false" ht="12.5" hidden="false" customHeight="false" outlineLevel="0" collapsed="false">
      <c r="B66" s="1" t="n">
        <v>63</v>
      </c>
      <c r="C66" s="3" t="n">
        <f aca="false">B66+273</f>
        <v>336</v>
      </c>
      <c r="D66" s="3" t="n">
        <f aca="false">(B66*9/5)+32</f>
        <v>145.4</v>
      </c>
      <c r="F66" s="1" t="n">
        <v>63</v>
      </c>
      <c r="G66" s="3" t="n">
        <f aca="false">F66+273+com.sun.star.sheet.addin.Analysis.getRandbetween(-10,10)</f>
        <v>342</v>
      </c>
      <c r="H66" s="3" t="n">
        <f aca="false">(F66*9/5)+32+com.sun.star.sheet.addin.Analysis.getRandbetween(-10,10)</f>
        <v>143.4</v>
      </c>
      <c r="J66" s="1" t="n">
        <v>63</v>
      </c>
      <c r="K66" s="3" t="n">
        <f aca="false">com.sun.star.sheet.addin.Analysis.getRandbetween(1,100)</f>
        <v>40</v>
      </c>
      <c r="L66" s="3" t="n">
        <f aca="false">com.sun.star.sheet.addin.Analysis.getRandbetween(101,3000)</f>
        <v>604</v>
      </c>
      <c r="N66" s="2" t="n">
        <v>63</v>
      </c>
      <c r="O66" s="3" t="n">
        <f aca="false">C66/B66*100</f>
        <v>533.333333333333</v>
      </c>
      <c r="P66" s="3" t="n">
        <f aca="false">D66/B66*100</f>
        <v>230.793650793651</v>
      </c>
      <c r="R66" s="2" t="n">
        <v>63</v>
      </c>
      <c r="S66" s="3" t="n">
        <f aca="false">G66/F66*100</f>
        <v>542.857142857143</v>
      </c>
      <c r="T66" s="3" t="n">
        <f aca="false">H66/F66*100</f>
        <v>227.619047619048</v>
      </c>
    </row>
    <row r="67" customFormat="false" ht="12.5" hidden="false" customHeight="false" outlineLevel="0" collapsed="false">
      <c r="B67" s="1" t="n">
        <v>64</v>
      </c>
      <c r="C67" s="3" t="n">
        <f aca="false">B67+273</f>
        <v>337</v>
      </c>
      <c r="D67" s="3" t="n">
        <f aca="false">(B67*9/5)+32</f>
        <v>147.2</v>
      </c>
      <c r="F67" s="1" t="n">
        <v>64</v>
      </c>
      <c r="G67" s="3" t="n">
        <f aca="false">F67+273+com.sun.star.sheet.addin.Analysis.getRandbetween(-10,10)</f>
        <v>339</v>
      </c>
      <c r="H67" s="3" t="n">
        <f aca="false">(F67*9/5)+32+com.sun.star.sheet.addin.Analysis.getRandbetween(-10,10)</f>
        <v>146.2</v>
      </c>
      <c r="J67" s="1" t="n">
        <v>64</v>
      </c>
      <c r="K67" s="3" t="n">
        <f aca="false">com.sun.star.sheet.addin.Analysis.getRandbetween(1,100)</f>
        <v>67</v>
      </c>
      <c r="L67" s="3" t="n">
        <f aca="false">com.sun.star.sheet.addin.Analysis.getRandbetween(101,3000)</f>
        <v>1226</v>
      </c>
      <c r="N67" s="2" t="n">
        <v>64</v>
      </c>
      <c r="O67" s="3" t="n">
        <f aca="false">C67/B67*100</f>
        <v>526.5625</v>
      </c>
      <c r="P67" s="3" t="n">
        <f aca="false">D67/B67*100</f>
        <v>230</v>
      </c>
      <c r="R67" s="2" t="n">
        <v>64</v>
      </c>
      <c r="S67" s="3" t="n">
        <f aca="false">G67/F67*100</f>
        <v>529.6875</v>
      </c>
      <c r="T67" s="3" t="n">
        <f aca="false">H67/F67*100</f>
        <v>228.4375</v>
      </c>
    </row>
    <row r="68" customFormat="false" ht="12.5" hidden="false" customHeight="false" outlineLevel="0" collapsed="false">
      <c r="B68" s="1" t="n">
        <v>65</v>
      </c>
      <c r="C68" s="3" t="n">
        <f aca="false">B68+273</f>
        <v>338</v>
      </c>
      <c r="D68" s="3" t="n">
        <f aca="false">(B68*9/5)+32</f>
        <v>149</v>
      </c>
      <c r="F68" s="1" t="n">
        <v>65</v>
      </c>
      <c r="G68" s="3" t="n">
        <f aca="false">F68+273+com.sun.star.sheet.addin.Analysis.getRandbetween(-10,10)</f>
        <v>335</v>
      </c>
      <c r="H68" s="3" t="n">
        <f aca="false">(F68*9/5)+32+com.sun.star.sheet.addin.Analysis.getRandbetween(-10,10)</f>
        <v>150</v>
      </c>
      <c r="J68" s="1" t="n">
        <v>65</v>
      </c>
      <c r="K68" s="3" t="n">
        <f aca="false">com.sun.star.sheet.addin.Analysis.getRandbetween(1,100)</f>
        <v>85</v>
      </c>
      <c r="L68" s="3" t="n">
        <f aca="false">com.sun.star.sheet.addin.Analysis.getRandbetween(101,3000)</f>
        <v>1489</v>
      </c>
      <c r="N68" s="2" t="n">
        <v>65</v>
      </c>
      <c r="O68" s="3" t="n">
        <f aca="false">C68/B68*100</f>
        <v>520</v>
      </c>
      <c r="P68" s="3" t="n">
        <f aca="false">D68/B68*100</f>
        <v>229.230769230769</v>
      </c>
      <c r="R68" s="2" t="n">
        <v>65</v>
      </c>
      <c r="S68" s="3" t="n">
        <f aca="false">G68/F68*100</f>
        <v>515.384615384616</v>
      </c>
      <c r="T68" s="3" t="n">
        <f aca="false">H68/F68*100</f>
        <v>230.769230769231</v>
      </c>
    </row>
    <row r="69" customFormat="false" ht="12.5" hidden="false" customHeight="false" outlineLevel="0" collapsed="false">
      <c r="B69" s="1" t="n">
        <v>66</v>
      </c>
      <c r="C69" s="3" t="n">
        <f aca="false">B69+273</f>
        <v>339</v>
      </c>
      <c r="D69" s="3" t="n">
        <f aca="false">(B69*9/5)+32</f>
        <v>150.8</v>
      </c>
      <c r="F69" s="1" t="n">
        <v>66</v>
      </c>
      <c r="G69" s="3" t="n">
        <f aca="false">F69+273+com.sun.star.sheet.addin.Analysis.getRandbetween(-10,10)</f>
        <v>341</v>
      </c>
      <c r="H69" s="3" t="n">
        <f aca="false">(F69*9/5)+32+com.sun.star.sheet.addin.Analysis.getRandbetween(-10,10)</f>
        <v>153.8</v>
      </c>
      <c r="J69" s="1" t="n">
        <v>66</v>
      </c>
      <c r="K69" s="3" t="n">
        <f aca="false">com.sun.star.sheet.addin.Analysis.getRandbetween(1,100)</f>
        <v>90</v>
      </c>
      <c r="L69" s="3" t="n">
        <f aca="false">com.sun.star.sheet.addin.Analysis.getRandbetween(101,3000)</f>
        <v>177</v>
      </c>
      <c r="N69" s="2" t="n">
        <v>66</v>
      </c>
      <c r="O69" s="3" t="n">
        <f aca="false">C69/B69*100</f>
        <v>513.636363636364</v>
      </c>
      <c r="P69" s="3" t="n">
        <f aca="false">D69/B69*100</f>
        <v>228.484848484849</v>
      </c>
      <c r="R69" s="2" t="n">
        <v>66</v>
      </c>
      <c r="S69" s="3" t="n">
        <f aca="false">G69/F69*100</f>
        <v>516.666666666667</v>
      </c>
      <c r="T69" s="3" t="n">
        <f aca="false">H69/F69*100</f>
        <v>233.030303030303</v>
      </c>
    </row>
    <row r="70" customFormat="false" ht="12.5" hidden="false" customHeight="false" outlineLevel="0" collapsed="false">
      <c r="B70" s="1" t="n">
        <v>67</v>
      </c>
      <c r="C70" s="3" t="n">
        <f aca="false">B70+273</f>
        <v>340</v>
      </c>
      <c r="D70" s="3" t="n">
        <f aca="false">(B70*9/5)+32</f>
        <v>152.6</v>
      </c>
      <c r="F70" s="1" t="n">
        <v>67</v>
      </c>
      <c r="G70" s="3" t="n">
        <f aca="false">F70+273+com.sun.star.sheet.addin.Analysis.getRandbetween(-10,10)</f>
        <v>332</v>
      </c>
      <c r="H70" s="3" t="n">
        <f aca="false">(F70*9/5)+32+com.sun.star.sheet.addin.Analysis.getRandbetween(-10,10)</f>
        <v>153.6</v>
      </c>
      <c r="J70" s="1" t="n">
        <v>67</v>
      </c>
      <c r="K70" s="3" t="n">
        <f aca="false">com.sun.star.sheet.addin.Analysis.getRandbetween(1,100)</f>
        <v>17</v>
      </c>
      <c r="L70" s="3" t="n">
        <f aca="false">com.sun.star.sheet.addin.Analysis.getRandbetween(101,3000)</f>
        <v>2362</v>
      </c>
      <c r="N70" s="2" t="n">
        <v>67</v>
      </c>
      <c r="O70" s="3" t="n">
        <f aca="false">C70/B70*100</f>
        <v>507.462686567164</v>
      </c>
      <c r="P70" s="3" t="n">
        <f aca="false">D70/B70*100</f>
        <v>227.761194029851</v>
      </c>
      <c r="R70" s="2" t="n">
        <v>67</v>
      </c>
      <c r="S70" s="3" t="n">
        <f aca="false">G70/F70*100</f>
        <v>495.522388059702</v>
      </c>
      <c r="T70" s="3" t="n">
        <f aca="false">H70/F70*100</f>
        <v>229.253731343284</v>
      </c>
    </row>
    <row r="71" customFormat="false" ht="12.5" hidden="false" customHeight="false" outlineLevel="0" collapsed="false">
      <c r="B71" s="1" t="n">
        <v>68</v>
      </c>
      <c r="C71" s="3" t="n">
        <f aca="false">B71+273</f>
        <v>341</v>
      </c>
      <c r="D71" s="3" t="n">
        <f aca="false">(B71*9/5)+32</f>
        <v>154.4</v>
      </c>
      <c r="F71" s="1" t="n">
        <v>68</v>
      </c>
      <c r="G71" s="3" t="n">
        <f aca="false">F71+273+com.sun.star.sheet.addin.Analysis.getRandbetween(-10,10)</f>
        <v>339</v>
      </c>
      <c r="H71" s="3" t="n">
        <f aca="false">(F71*9/5)+32+com.sun.star.sheet.addin.Analysis.getRandbetween(-10,10)</f>
        <v>154.4</v>
      </c>
      <c r="J71" s="1" t="n">
        <v>68</v>
      </c>
      <c r="K71" s="3" t="n">
        <f aca="false">com.sun.star.sheet.addin.Analysis.getRandbetween(1,100)</f>
        <v>79</v>
      </c>
      <c r="L71" s="3" t="n">
        <f aca="false">com.sun.star.sheet.addin.Analysis.getRandbetween(101,3000)</f>
        <v>2828</v>
      </c>
      <c r="N71" s="2" t="n">
        <v>68</v>
      </c>
      <c r="O71" s="3" t="n">
        <f aca="false">C71/B71*100</f>
        <v>501.470588235294</v>
      </c>
      <c r="P71" s="3" t="n">
        <f aca="false">D71/B71*100</f>
        <v>227.058823529412</v>
      </c>
      <c r="R71" s="2" t="n">
        <v>68</v>
      </c>
      <c r="S71" s="3" t="n">
        <f aca="false">G71/F71*100</f>
        <v>498.529411764706</v>
      </c>
      <c r="T71" s="3" t="n">
        <f aca="false">H71/F71*100</f>
        <v>227.058823529412</v>
      </c>
    </row>
    <row r="72" customFormat="false" ht="12.5" hidden="false" customHeight="false" outlineLevel="0" collapsed="false">
      <c r="B72" s="1" t="n">
        <v>69</v>
      </c>
      <c r="C72" s="3" t="n">
        <f aca="false">B72+273</f>
        <v>342</v>
      </c>
      <c r="D72" s="3" t="n">
        <f aca="false">(B72*9/5)+32</f>
        <v>156.2</v>
      </c>
      <c r="F72" s="1" t="n">
        <v>69</v>
      </c>
      <c r="G72" s="3" t="n">
        <f aca="false">F72+273+com.sun.star.sheet.addin.Analysis.getRandbetween(-10,10)</f>
        <v>350</v>
      </c>
      <c r="H72" s="3" t="n">
        <f aca="false">(F72*9/5)+32+com.sun.star.sheet.addin.Analysis.getRandbetween(-10,10)</f>
        <v>164.2</v>
      </c>
      <c r="J72" s="1" t="n">
        <v>69</v>
      </c>
      <c r="K72" s="3" t="n">
        <f aca="false">com.sun.star.sheet.addin.Analysis.getRandbetween(1,100)</f>
        <v>16</v>
      </c>
      <c r="L72" s="3" t="n">
        <f aca="false">com.sun.star.sheet.addin.Analysis.getRandbetween(101,3000)</f>
        <v>572</v>
      </c>
      <c r="N72" s="2" t="n">
        <v>69</v>
      </c>
      <c r="O72" s="3" t="n">
        <f aca="false">C72/B72*100</f>
        <v>495.652173913043</v>
      </c>
      <c r="P72" s="3" t="n">
        <f aca="false">D72/B72*100</f>
        <v>226.376811594203</v>
      </c>
      <c r="R72" s="2" t="n">
        <v>69</v>
      </c>
      <c r="S72" s="3" t="n">
        <f aca="false">G72/F72*100</f>
        <v>507.246376811594</v>
      </c>
      <c r="T72" s="3" t="n">
        <f aca="false">H72/F72*100</f>
        <v>237.971014492754</v>
      </c>
    </row>
    <row r="73" customFormat="false" ht="12.5" hidden="false" customHeight="false" outlineLevel="0" collapsed="false">
      <c r="B73" s="1" t="n">
        <v>70</v>
      </c>
      <c r="C73" s="3" t="n">
        <f aca="false">B73+273</f>
        <v>343</v>
      </c>
      <c r="D73" s="3" t="n">
        <f aca="false">(B73*9/5)+32</f>
        <v>158</v>
      </c>
      <c r="F73" s="1" t="n">
        <v>70</v>
      </c>
      <c r="G73" s="3" t="n">
        <f aca="false">F73+273+com.sun.star.sheet.addin.Analysis.getRandbetween(-10,10)</f>
        <v>349</v>
      </c>
      <c r="H73" s="3" t="n">
        <f aca="false">(F73*9/5)+32+com.sun.star.sheet.addin.Analysis.getRandbetween(-10,10)</f>
        <v>168</v>
      </c>
      <c r="J73" s="1" t="n">
        <v>70</v>
      </c>
      <c r="K73" s="3" t="n">
        <f aca="false">com.sun.star.sheet.addin.Analysis.getRandbetween(1,100)</f>
        <v>83</v>
      </c>
      <c r="L73" s="3" t="n">
        <f aca="false">com.sun.star.sheet.addin.Analysis.getRandbetween(101,3000)</f>
        <v>890</v>
      </c>
      <c r="N73" s="2" t="n">
        <v>70</v>
      </c>
      <c r="O73" s="3" t="n">
        <f aca="false">C73/B73*100</f>
        <v>490</v>
      </c>
      <c r="P73" s="3" t="n">
        <f aca="false">D73/B73*100</f>
        <v>225.714285714286</v>
      </c>
      <c r="R73" s="2" t="n">
        <v>70</v>
      </c>
      <c r="S73" s="3" t="n">
        <f aca="false">G73/F73*100</f>
        <v>498.571428571429</v>
      </c>
      <c r="T73" s="3" t="n">
        <f aca="false">H73/F73*100</f>
        <v>240</v>
      </c>
    </row>
    <row r="74" customFormat="false" ht="12.5" hidden="false" customHeight="false" outlineLevel="0" collapsed="false">
      <c r="B74" s="1" t="n">
        <v>71</v>
      </c>
      <c r="C74" s="3" t="n">
        <f aca="false">B74+273</f>
        <v>344</v>
      </c>
      <c r="D74" s="3" t="n">
        <f aca="false">(B74*9/5)+32</f>
        <v>159.8</v>
      </c>
      <c r="F74" s="1" t="n">
        <v>71</v>
      </c>
      <c r="G74" s="3" t="n">
        <f aca="false">F74+273+com.sun.star.sheet.addin.Analysis.getRandbetween(-10,10)</f>
        <v>345</v>
      </c>
      <c r="H74" s="3" t="n">
        <f aca="false">(F74*9/5)+32+com.sun.star.sheet.addin.Analysis.getRandbetween(-10,10)</f>
        <v>169.8</v>
      </c>
      <c r="J74" s="1" t="n">
        <v>71</v>
      </c>
      <c r="K74" s="3" t="n">
        <f aca="false">com.sun.star.sheet.addin.Analysis.getRandbetween(1,100)</f>
        <v>27</v>
      </c>
      <c r="L74" s="3" t="n">
        <f aca="false">com.sun.star.sheet.addin.Analysis.getRandbetween(101,3000)</f>
        <v>2181</v>
      </c>
      <c r="N74" s="2" t="n">
        <v>71</v>
      </c>
      <c r="O74" s="3" t="n">
        <f aca="false">C74/B74*100</f>
        <v>484.507042253521</v>
      </c>
      <c r="P74" s="3" t="n">
        <f aca="false">D74/B74*100</f>
        <v>225.070422535211</v>
      </c>
      <c r="R74" s="2" t="n">
        <v>71</v>
      </c>
      <c r="S74" s="3" t="n">
        <f aca="false">G74/F74*100</f>
        <v>485.915492957747</v>
      </c>
      <c r="T74" s="3" t="n">
        <f aca="false">H74/F74*100</f>
        <v>239.154929577465</v>
      </c>
    </row>
    <row r="75" customFormat="false" ht="12.5" hidden="false" customHeight="false" outlineLevel="0" collapsed="false">
      <c r="B75" s="1" t="n">
        <v>72</v>
      </c>
      <c r="C75" s="3" t="n">
        <f aca="false">B75+273</f>
        <v>345</v>
      </c>
      <c r="D75" s="3" t="n">
        <f aca="false">(B75*9/5)+32</f>
        <v>161.6</v>
      </c>
      <c r="F75" s="1" t="n">
        <v>72</v>
      </c>
      <c r="G75" s="3" t="n">
        <f aca="false">F75+273+com.sun.star.sheet.addin.Analysis.getRandbetween(-10,10)</f>
        <v>341</v>
      </c>
      <c r="H75" s="3" t="n">
        <f aca="false">(F75*9/5)+32+com.sun.star.sheet.addin.Analysis.getRandbetween(-10,10)</f>
        <v>159.6</v>
      </c>
      <c r="J75" s="1" t="n">
        <v>72</v>
      </c>
      <c r="K75" s="3" t="n">
        <f aca="false">com.sun.star.sheet.addin.Analysis.getRandbetween(1,100)</f>
        <v>64</v>
      </c>
      <c r="L75" s="3" t="n">
        <f aca="false">com.sun.star.sheet.addin.Analysis.getRandbetween(101,3000)</f>
        <v>2404</v>
      </c>
      <c r="N75" s="2" t="n">
        <v>72</v>
      </c>
      <c r="O75" s="3" t="n">
        <f aca="false">C75/B75*100</f>
        <v>479.166666666667</v>
      </c>
      <c r="P75" s="3" t="n">
        <f aca="false">D75/B75*100</f>
        <v>224.444444444444</v>
      </c>
      <c r="R75" s="2" t="n">
        <v>72</v>
      </c>
      <c r="S75" s="3" t="n">
        <f aca="false">G75/F75*100</f>
        <v>473.611111111111</v>
      </c>
      <c r="T75" s="3" t="n">
        <f aca="false">H75/F75*100</f>
        <v>221.666666666667</v>
      </c>
    </row>
    <row r="76" customFormat="false" ht="12.5" hidden="false" customHeight="false" outlineLevel="0" collapsed="false">
      <c r="B76" s="1" t="n">
        <v>73</v>
      </c>
      <c r="C76" s="3" t="n">
        <f aca="false">B76+273</f>
        <v>346</v>
      </c>
      <c r="D76" s="3" t="n">
        <f aca="false">(B76*9/5)+32</f>
        <v>163.4</v>
      </c>
      <c r="F76" s="1" t="n">
        <v>73</v>
      </c>
      <c r="G76" s="3" t="n">
        <f aca="false">F76+273+com.sun.star.sheet.addin.Analysis.getRandbetween(-10,10)</f>
        <v>339</v>
      </c>
      <c r="H76" s="3" t="n">
        <f aca="false">(F76*9/5)+32+com.sun.star.sheet.addin.Analysis.getRandbetween(-10,10)</f>
        <v>161.4</v>
      </c>
      <c r="J76" s="1" t="n">
        <v>73</v>
      </c>
      <c r="K76" s="3" t="n">
        <f aca="false">com.sun.star.sheet.addin.Analysis.getRandbetween(1,100)</f>
        <v>53</v>
      </c>
      <c r="L76" s="3" t="n">
        <f aca="false">com.sun.star.sheet.addin.Analysis.getRandbetween(101,3000)</f>
        <v>2747</v>
      </c>
      <c r="N76" s="2" t="n">
        <v>73</v>
      </c>
      <c r="O76" s="3" t="n">
        <f aca="false">C76/B76*100</f>
        <v>473.972602739726</v>
      </c>
      <c r="P76" s="3" t="n">
        <f aca="false">D76/B76*100</f>
        <v>223.835616438356</v>
      </c>
      <c r="R76" s="2" t="n">
        <v>73</v>
      </c>
      <c r="S76" s="3" t="n">
        <f aca="false">G76/F76*100</f>
        <v>464.383561643836</v>
      </c>
      <c r="T76" s="3" t="n">
        <f aca="false">H76/F76*100</f>
        <v>221.095890410959</v>
      </c>
    </row>
    <row r="77" customFormat="false" ht="12.5" hidden="false" customHeight="false" outlineLevel="0" collapsed="false">
      <c r="B77" s="1" t="n">
        <v>74</v>
      </c>
      <c r="C77" s="3" t="n">
        <f aca="false">B77+273</f>
        <v>347</v>
      </c>
      <c r="D77" s="3" t="n">
        <f aca="false">(B77*9/5)+32</f>
        <v>165.2</v>
      </c>
      <c r="F77" s="1" t="n">
        <v>74</v>
      </c>
      <c r="G77" s="3" t="n">
        <f aca="false">F77+273+com.sun.star.sheet.addin.Analysis.getRandbetween(-10,10)</f>
        <v>346</v>
      </c>
      <c r="H77" s="3" t="n">
        <f aca="false">(F77*9/5)+32+com.sun.star.sheet.addin.Analysis.getRandbetween(-10,10)</f>
        <v>163.2</v>
      </c>
      <c r="J77" s="1" t="n">
        <v>74</v>
      </c>
      <c r="K77" s="3" t="n">
        <f aca="false">com.sun.star.sheet.addin.Analysis.getRandbetween(1,100)</f>
        <v>39</v>
      </c>
      <c r="L77" s="3" t="n">
        <f aca="false">com.sun.star.sheet.addin.Analysis.getRandbetween(101,3000)</f>
        <v>1407</v>
      </c>
      <c r="N77" s="2" t="n">
        <v>74</v>
      </c>
      <c r="O77" s="3" t="n">
        <f aca="false">C77/B77*100</f>
        <v>468.918918918919</v>
      </c>
      <c r="P77" s="3" t="n">
        <f aca="false">D77/B77*100</f>
        <v>223.243243243243</v>
      </c>
      <c r="R77" s="2" t="n">
        <v>74</v>
      </c>
      <c r="S77" s="3" t="n">
        <f aca="false">G77/F77*100</f>
        <v>467.567567567568</v>
      </c>
      <c r="T77" s="3" t="n">
        <f aca="false">H77/F77*100</f>
        <v>220.54054054054</v>
      </c>
    </row>
    <row r="78" customFormat="false" ht="12.5" hidden="false" customHeight="false" outlineLevel="0" collapsed="false">
      <c r="B78" s="1" t="n">
        <v>75</v>
      </c>
      <c r="C78" s="3" t="n">
        <f aca="false">B78+273</f>
        <v>348</v>
      </c>
      <c r="D78" s="3" t="n">
        <f aca="false">(B78*9/5)+32</f>
        <v>167</v>
      </c>
      <c r="F78" s="1" t="n">
        <v>75</v>
      </c>
      <c r="G78" s="3" t="n">
        <f aca="false">F78+273+com.sun.star.sheet.addin.Analysis.getRandbetween(-10,10)</f>
        <v>340</v>
      </c>
      <c r="H78" s="3" t="n">
        <f aca="false">(F78*9/5)+32+com.sun.star.sheet.addin.Analysis.getRandbetween(-10,10)</f>
        <v>166</v>
      </c>
      <c r="J78" s="1" t="n">
        <v>75</v>
      </c>
      <c r="K78" s="3" t="n">
        <f aca="false">com.sun.star.sheet.addin.Analysis.getRandbetween(1,100)</f>
        <v>93</v>
      </c>
      <c r="L78" s="3" t="n">
        <f aca="false">com.sun.star.sheet.addin.Analysis.getRandbetween(101,3000)</f>
        <v>1156</v>
      </c>
      <c r="N78" s="2" t="n">
        <v>75</v>
      </c>
      <c r="O78" s="3" t="n">
        <f aca="false">C78/B78*100</f>
        <v>464</v>
      </c>
      <c r="P78" s="3" t="n">
        <f aca="false">D78/B78*100</f>
        <v>222.666666666667</v>
      </c>
      <c r="R78" s="2" t="n">
        <v>75</v>
      </c>
      <c r="S78" s="3" t="n">
        <f aca="false">G78/F78*100</f>
        <v>453.333333333333</v>
      </c>
      <c r="T78" s="3" t="n">
        <f aca="false">H78/F78*100</f>
        <v>221.333333333333</v>
      </c>
    </row>
    <row r="79" customFormat="false" ht="12.5" hidden="false" customHeight="false" outlineLevel="0" collapsed="false">
      <c r="B79" s="1" t="n">
        <v>76</v>
      </c>
      <c r="C79" s="3" t="n">
        <f aca="false">B79+273</f>
        <v>349</v>
      </c>
      <c r="D79" s="3" t="n">
        <f aca="false">(B79*9/5)+32</f>
        <v>168.8</v>
      </c>
      <c r="F79" s="1" t="n">
        <v>76</v>
      </c>
      <c r="G79" s="3" t="n">
        <f aca="false">F79+273+com.sun.star.sheet.addin.Analysis.getRandbetween(-10,10)</f>
        <v>347</v>
      </c>
      <c r="H79" s="3" t="n">
        <f aca="false">(F79*9/5)+32+com.sun.star.sheet.addin.Analysis.getRandbetween(-10,10)</f>
        <v>166.8</v>
      </c>
      <c r="J79" s="1" t="n">
        <v>76</v>
      </c>
      <c r="K79" s="3" t="n">
        <f aca="false">com.sun.star.sheet.addin.Analysis.getRandbetween(1,100)</f>
        <v>28</v>
      </c>
      <c r="L79" s="3" t="n">
        <f aca="false">com.sun.star.sheet.addin.Analysis.getRandbetween(101,3000)</f>
        <v>2244</v>
      </c>
      <c r="N79" s="2" t="n">
        <v>76</v>
      </c>
      <c r="O79" s="3" t="n">
        <f aca="false">C79/B79*100</f>
        <v>459.21052631579</v>
      </c>
      <c r="P79" s="3" t="n">
        <f aca="false">D79/B79*100</f>
        <v>222.105263157895</v>
      </c>
      <c r="R79" s="2" t="n">
        <v>76</v>
      </c>
      <c r="S79" s="3" t="n">
        <f aca="false">G79/F79*100</f>
        <v>456.578947368421</v>
      </c>
      <c r="T79" s="3" t="n">
        <f aca="false">H79/F79*100</f>
        <v>219.473684210526</v>
      </c>
    </row>
    <row r="80" customFormat="false" ht="12.5" hidden="false" customHeight="false" outlineLevel="0" collapsed="false">
      <c r="B80" s="1" t="n">
        <v>77</v>
      </c>
      <c r="C80" s="3" t="n">
        <f aca="false">B80+273</f>
        <v>350</v>
      </c>
      <c r="D80" s="3" t="n">
        <f aca="false">(B80*9/5)+32</f>
        <v>170.6</v>
      </c>
      <c r="F80" s="1" t="n">
        <v>77</v>
      </c>
      <c r="G80" s="3" t="n">
        <f aca="false">F80+273+com.sun.star.sheet.addin.Analysis.getRandbetween(-10,10)</f>
        <v>354</v>
      </c>
      <c r="H80" s="3" t="n">
        <f aca="false">(F80*9/5)+32+com.sun.star.sheet.addin.Analysis.getRandbetween(-10,10)</f>
        <v>165.6</v>
      </c>
      <c r="J80" s="1" t="n">
        <v>77</v>
      </c>
      <c r="K80" s="3" t="n">
        <f aca="false">com.sun.star.sheet.addin.Analysis.getRandbetween(1,100)</f>
        <v>56</v>
      </c>
      <c r="L80" s="3" t="n">
        <f aca="false">com.sun.star.sheet.addin.Analysis.getRandbetween(101,3000)</f>
        <v>1912</v>
      </c>
      <c r="N80" s="2" t="n">
        <v>77</v>
      </c>
      <c r="O80" s="3" t="n">
        <f aca="false">C80/B80*100</f>
        <v>454.545454545455</v>
      </c>
      <c r="P80" s="3" t="n">
        <f aca="false">D80/B80*100</f>
        <v>221.558441558442</v>
      </c>
      <c r="R80" s="2" t="n">
        <v>77</v>
      </c>
      <c r="S80" s="3" t="n">
        <f aca="false">G80/F80*100</f>
        <v>459.74025974026</v>
      </c>
      <c r="T80" s="3" t="n">
        <f aca="false">H80/F80*100</f>
        <v>215.064935064935</v>
      </c>
    </row>
    <row r="81" customFormat="false" ht="12.5" hidden="false" customHeight="false" outlineLevel="0" collapsed="false">
      <c r="B81" s="1" t="n">
        <v>78</v>
      </c>
      <c r="C81" s="3" t="n">
        <f aca="false">B81+273</f>
        <v>351</v>
      </c>
      <c r="D81" s="3" t="n">
        <f aca="false">(B81*9/5)+32</f>
        <v>172.4</v>
      </c>
      <c r="F81" s="1" t="n">
        <v>78</v>
      </c>
      <c r="G81" s="3" t="n">
        <f aca="false">F81+273+com.sun.star.sheet.addin.Analysis.getRandbetween(-10,10)</f>
        <v>360</v>
      </c>
      <c r="H81" s="3" t="n">
        <f aca="false">(F81*9/5)+32+com.sun.star.sheet.addin.Analysis.getRandbetween(-10,10)</f>
        <v>165.4</v>
      </c>
      <c r="J81" s="1" t="n">
        <v>78</v>
      </c>
      <c r="K81" s="3" t="n">
        <f aca="false">com.sun.star.sheet.addin.Analysis.getRandbetween(1,100)</f>
        <v>25</v>
      </c>
      <c r="L81" s="3" t="n">
        <f aca="false">com.sun.star.sheet.addin.Analysis.getRandbetween(101,3000)</f>
        <v>2885</v>
      </c>
      <c r="N81" s="2" t="n">
        <v>78</v>
      </c>
      <c r="O81" s="3" t="n">
        <f aca="false">C81/B81*100</f>
        <v>450</v>
      </c>
      <c r="P81" s="3" t="n">
        <f aca="false">D81/B81*100</f>
        <v>221.025641025641</v>
      </c>
      <c r="R81" s="2" t="n">
        <v>78</v>
      </c>
      <c r="S81" s="3" t="n">
        <f aca="false">G81/F81*100</f>
        <v>461.538461538462</v>
      </c>
      <c r="T81" s="3" t="n">
        <f aca="false">H81/F81*100</f>
        <v>212.051282051282</v>
      </c>
    </row>
    <row r="82" customFormat="false" ht="12.5" hidden="false" customHeight="false" outlineLevel="0" collapsed="false">
      <c r="B82" s="1" t="n">
        <v>79</v>
      </c>
      <c r="C82" s="3" t="n">
        <f aca="false">B82+273</f>
        <v>352</v>
      </c>
      <c r="D82" s="3" t="n">
        <f aca="false">(B82*9/5)+32</f>
        <v>174.2</v>
      </c>
      <c r="F82" s="1" t="n">
        <v>79</v>
      </c>
      <c r="G82" s="3" t="n">
        <f aca="false">F82+273+com.sun.star.sheet.addin.Analysis.getRandbetween(-10,10)</f>
        <v>358</v>
      </c>
      <c r="H82" s="3" t="n">
        <f aca="false">(F82*9/5)+32+com.sun.star.sheet.addin.Analysis.getRandbetween(-10,10)</f>
        <v>183.2</v>
      </c>
      <c r="J82" s="1" t="n">
        <v>79</v>
      </c>
      <c r="K82" s="3" t="n">
        <f aca="false">com.sun.star.sheet.addin.Analysis.getRandbetween(1,100)</f>
        <v>48</v>
      </c>
      <c r="L82" s="3" t="n">
        <f aca="false">com.sun.star.sheet.addin.Analysis.getRandbetween(101,3000)</f>
        <v>1460</v>
      </c>
      <c r="N82" s="2" t="n">
        <v>79</v>
      </c>
      <c r="O82" s="3" t="n">
        <f aca="false">C82/B82*100</f>
        <v>445.569620253165</v>
      </c>
      <c r="P82" s="3" t="n">
        <f aca="false">D82/B82*100</f>
        <v>220.506329113924</v>
      </c>
      <c r="R82" s="2" t="n">
        <v>79</v>
      </c>
      <c r="S82" s="3" t="n">
        <f aca="false">G82/F82*100</f>
        <v>453.164556962025</v>
      </c>
      <c r="T82" s="3" t="n">
        <f aca="false">H82/F82*100</f>
        <v>231.898734177215</v>
      </c>
    </row>
    <row r="83" customFormat="false" ht="12.5" hidden="false" customHeight="false" outlineLevel="0" collapsed="false">
      <c r="B83" s="1" t="n">
        <v>80</v>
      </c>
      <c r="C83" s="3" t="n">
        <f aca="false">B83+273</f>
        <v>353</v>
      </c>
      <c r="D83" s="3" t="n">
        <f aca="false">(B83*9/5)+32</f>
        <v>176</v>
      </c>
      <c r="F83" s="1" t="n">
        <v>80</v>
      </c>
      <c r="G83" s="3" t="n">
        <f aca="false">F83+273+com.sun.star.sheet.addin.Analysis.getRandbetween(-10,10)</f>
        <v>355</v>
      </c>
      <c r="H83" s="3" t="n">
        <f aca="false">(F83*9/5)+32+com.sun.star.sheet.addin.Analysis.getRandbetween(-10,10)</f>
        <v>177</v>
      </c>
      <c r="J83" s="1" t="n">
        <v>80</v>
      </c>
      <c r="K83" s="3" t="n">
        <f aca="false">com.sun.star.sheet.addin.Analysis.getRandbetween(1,100)</f>
        <v>8</v>
      </c>
      <c r="L83" s="3" t="n">
        <f aca="false">com.sun.star.sheet.addin.Analysis.getRandbetween(101,3000)</f>
        <v>679</v>
      </c>
      <c r="N83" s="2" t="n">
        <v>80</v>
      </c>
      <c r="O83" s="3" t="n">
        <f aca="false">C83/B83*100</f>
        <v>441.25</v>
      </c>
      <c r="P83" s="3" t="n">
        <f aca="false">D83/B83*100</f>
        <v>220</v>
      </c>
      <c r="R83" s="2" t="n">
        <v>80</v>
      </c>
      <c r="S83" s="3" t="n">
        <f aca="false">G83/F83*100</f>
        <v>443.75</v>
      </c>
      <c r="T83" s="3" t="n">
        <f aca="false">H83/F83*100</f>
        <v>221.25</v>
      </c>
    </row>
    <row r="84" customFormat="false" ht="12.5" hidden="false" customHeight="false" outlineLevel="0" collapsed="false">
      <c r="B84" s="1" t="n">
        <v>81</v>
      </c>
      <c r="C84" s="3" t="n">
        <f aca="false">B84+273</f>
        <v>354</v>
      </c>
      <c r="D84" s="3" t="n">
        <f aca="false">(B84*9/5)+32</f>
        <v>177.8</v>
      </c>
      <c r="F84" s="1" t="n">
        <v>81</v>
      </c>
      <c r="G84" s="3" t="n">
        <f aca="false">F84+273+com.sun.star.sheet.addin.Analysis.getRandbetween(-10,10)</f>
        <v>350</v>
      </c>
      <c r="H84" s="3" t="n">
        <f aca="false">(F84*9/5)+32+com.sun.star.sheet.addin.Analysis.getRandbetween(-10,10)</f>
        <v>171.8</v>
      </c>
      <c r="J84" s="1" t="n">
        <v>81</v>
      </c>
      <c r="K84" s="3" t="n">
        <f aca="false">com.sun.star.sheet.addin.Analysis.getRandbetween(1,100)</f>
        <v>36</v>
      </c>
      <c r="L84" s="3" t="n">
        <f aca="false">com.sun.star.sheet.addin.Analysis.getRandbetween(101,3000)</f>
        <v>2260</v>
      </c>
      <c r="N84" s="2" t="n">
        <v>81</v>
      </c>
      <c r="O84" s="3" t="n">
        <f aca="false">C84/B84*100</f>
        <v>437.037037037037</v>
      </c>
      <c r="P84" s="3" t="n">
        <f aca="false">D84/B84*100</f>
        <v>219.506172839506</v>
      </c>
      <c r="R84" s="2" t="n">
        <v>81</v>
      </c>
      <c r="S84" s="3" t="n">
        <f aca="false">G84/F84*100</f>
        <v>432.098765432099</v>
      </c>
      <c r="T84" s="3" t="n">
        <f aca="false">H84/F84*100</f>
        <v>212.098765432099</v>
      </c>
    </row>
    <row r="85" customFormat="false" ht="12.5" hidden="false" customHeight="false" outlineLevel="0" collapsed="false">
      <c r="B85" s="1" t="n">
        <v>82</v>
      </c>
      <c r="C85" s="3" t="n">
        <f aca="false">B85+273</f>
        <v>355</v>
      </c>
      <c r="D85" s="3" t="n">
        <f aca="false">(B85*9/5)+32</f>
        <v>179.6</v>
      </c>
      <c r="F85" s="1" t="n">
        <v>82</v>
      </c>
      <c r="G85" s="3" t="n">
        <f aca="false">F85+273+com.sun.star.sheet.addin.Analysis.getRandbetween(-10,10)</f>
        <v>357</v>
      </c>
      <c r="H85" s="3" t="n">
        <f aca="false">(F85*9/5)+32+com.sun.star.sheet.addin.Analysis.getRandbetween(-10,10)</f>
        <v>181.6</v>
      </c>
      <c r="J85" s="1" t="n">
        <v>82</v>
      </c>
      <c r="K85" s="3" t="n">
        <f aca="false">com.sun.star.sheet.addin.Analysis.getRandbetween(1,100)</f>
        <v>46</v>
      </c>
      <c r="L85" s="3" t="n">
        <f aca="false">com.sun.star.sheet.addin.Analysis.getRandbetween(101,3000)</f>
        <v>1668</v>
      </c>
      <c r="N85" s="2" t="n">
        <v>82</v>
      </c>
      <c r="O85" s="3" t="n">
        <f aca="false">C85/B85*100</f>
        <v>432.926829268293</v>
      </c>
      <c r="P85" s="3" t="n">
        <f aca="false">D85/B85*100</f>
        <v>219.024390243902</v>
      </c>
      <c r="R85" s="2" t="n">
        <v>82</v>
      </c>
      <c r="S85" s="3" t="n">
        <f aca="false">G85/F85*100</f>
        <v>435.365853658537</v>
      </c>
      <c r="T85" s="3" t="n">
        <f aca="false">H85/F85*100</f>
        <v>221.463414634146</v>
      </c>
    </row>
    <row r="86" customFormat="false" ht="12.5" hidden="false" customHeight="false" outlineLevel="0" collapsed="false">
      <c r="B86" s="1" t="n">
        <v>83</v>
      </c>
      <c r="C86" s="3" t="n">
        <f aca="false">B86+273</f>
        <v>356</v>
      </c>
      <c r="D86" s="3" t="n">
        <f aca="false">(B86*9/5)+32</f>
        <v>181.4</v>
      </c>
      <c r="F86" s="1" t="n">
        <v>83</v>
      </c>
      <c r="G86" s="3" t="n">
        <f aca="false">F86+273+com.sun.star.sheet.addin.Analysis.getRandbetween(-10,10)</f>
        <v>354</v>
      </c>
      <c r="H86" s="3" t="n">
        <f aca="false">(F86*9/5)+32+com.sun.star.sheet.addin.Analysis.getRandbetween(-10,10)</f>
        <v>176.4</v>
      </c>
      <c r="J86" s="1" t="n">
        <v>83</v>
      </c>
      <c r="K86" s="3" t="n">
        <f aca="false">com.sun.star.sheet.addin.Analysis.getRandbetween(1,100)</f>
        <v>61</v>
      </c>
      <c r="L86" s="3" t="n">
        <f aca="false">com.sun.star.sheet.addin.Analysis.getRandbetween(101,3000)</f>
        <v>115</v>
      </c>
      <c r="N86" s="2" t="n">
        <v>83</v>
      </c>
      <c r="O86" s="3" t="n">
        <f aca="false">C86/B86*100</f>
        <v>428.915662650602</v>
      </c>
      <c r="P86" s="3" t="n">
        <f aca="false">D86/B86*100</f>
        <v>218.55421686747</v>
      </c>
      <c r="R86" s="2" t="n">
        <v>83</v>
      </c>
      <c r="S86" s="3" t="n">
        <f aca="false">G86/F86*100</f>
        <v>426.506024096386</v>
      </c>
      <c r="T86" s="3" t="n">
        <f aca="false">H86/F86*100</f>
        <v>212.530120481928</v>
      </c>
    </row>
    <row r="87" customFormat="false" ht="12.5" hidden="false" customHeight="false" outlineLevel="0" collapsed="false">
      <c r="B87" s="1" t="n">
        <v>84</v>
      </c>
      <c r="C87" s="3" t="n">
        <f aca="false">B87+273</f>
        <v>357</v>
      </c>
      <c r="D87" s="3" t="n">
        <f aca="false">(B87*9/5)+32</f>
        <v>183.2</v>
      </c>
      <c r="F87" s="1" t="n">
        <v>84</v>
      </c>
      <c r="G87" s="3" t="n">
        <f aca="false">F87+273+com.sun.star.sheet.addin.Analysis.getRandbetween(-10,10)</f>
        <v>359</v>
      </c>
      <c r="H87" s="3" t="n">
        <f aca="false">(F87*9/5)+32+com.sun.star.sheet.addin.Analysis.getRandbetween(-10,10)</f>
        <v>175.2</v>
      </c>
      <c r="J87" s="1" t="n">
        <v>84</v>
      </c>
      <c r="K87" s="3" t="n">
        <f aca="false">com.sun.star.sheet.addin.Analysis.getRandbetween(1,100)</f>
        <v>89</v>
      </c>
      <c r="L87" s="3" t="n">
        <f aca="false">com.sun.star.sheet.addin.Analysis.getRandbetween(101,3000)</f>
        <v>2390</v>
      </c>
      <c r="N87" s="2" t="n">
        <v>84</v>
      </c>
      <c r="O87" s="3" t="n">
        <f aca="false">C87/B87*100</f>
        <v>425</v>
      </c>
      <c r="P87" s="3" t="n">
        <f aca="false">D87/B87*100</f>
        <v>218.095238095238</v>
      </c>
      <c r="R87" s="2" t="n">
        <v>84</v>
      </c>
      <c r="S87" s="3" t="n">
        <f aca="false">G87/F87*100</f>
        <v>427.380952380952</v>
      </c>
      <c r="T87" s="3" t="n">
        <f aca="false">H87/F87*100</f>
        <v>208.571428571429</v>
      </c>
    </row>
    <row r="88" customFormat="false" ht="12.5" hidden="false" customHeight="false" outlineLevel="0" collapsed="false">
      <c r="B88" s="1" t="n">
        <v>85</v>
      </c>
      <c r="C88" s="3" t="n">
        <f aca="false">B88+273</f>
        <v>358</v>
      </c>
      <c r="D88" s="3" t="n">
        <f aca="false">(B88*9/5)+32</f>
        <v>185</v>
      </c>
      <c r="F88" s="1" t="n">
        <v>85</v>
      </c>
      <c r="G88" s="3" t="n">
        <f aca="false">F88+273+com.sun.star.sheet.addin.Analysis.getRandbetween(-10,10)</f>
        <v>368</v>
      </c>
      <c r="H88" s="3" t="n">
        <f aca="false">(F88*9/5)+32+com.sun.star.sheet.addin.Analysis.getRandbetween(-10,10)</f>
        <v>186</v>
      </c>
      <c r="J88" s="1" t="n">
        <v>85</v>
      </c>
      <c r="K88" s="3" t="n">
        <f aca="false">com.sun.star.sheet.addin.Analysis.getRandbetween(1,100)</f>
        <v>50</v>
      </c>
      <c r="L88" s="3" t="n">
        <f aca="false">com.sun.star.sheet.addin.Analysis.getRandbetween(101,3000)</f>
        <v>2493</v>
      </c>
      <c r="N88" s="2" t="n">
        <v>85</v>
      </c>
      <c r="O88" s="3" t="n">
        <f aca="false">C88/B88*100</f>
        <v>421.176470588235</v>
      </c>
      <c r="P88" s="3" t="n">
        <f aca="false">D88/B88*100</f>
        <v>217.647058823529</v>
      </c>
      <c r="R88" s="2" t="n">
        <v>85</v>
      </c>
      <c r="S88" s="3" t="n">
        <f aca="false">G88/F88*100</f>
        <v>432.941176470588</v>
      </c>
      <c r="T88" s="3" t="n">
        <f aca="false">H88/F88*100</f>
        <v>218.823529411765</v>
      </c>
    </row>
    <row r="89" customFormat="false" ht="12.5" hidden="false" customHeight="false" outlineLevel="0" collapsed="false">
      <c r="B89" s="1" t="n">
        <v>86</v>
      </c>
      <c r="C89" s="3" t="n">
        <f aca="false">B89+273</f>
        <v>359</v>
      </c>
      <c r="D89" s="3" t="n">
        <f aca="false">(B89*9/5)+32</f>
        <v>186.8</v>
      </c>
      <c r="F89" s="1" t="n">
        <v>86</v>
      </c>
      <c r="G89" s="3" t="n">
        <f aca="false">F89+273+com.sun.star.sheet.addin.Analysis.getRandbetween(-10,10)</f>
        <v>355</v>
      </c>
      <c r="H89" s="3" t="n">
        <f aca="false">(F89*9/5)+32+com.sun.star.sheet.addin.Analysis.getRandbetween(-10,10)</f>
        <v>177.8</v>
      </c>
      <c r="J89" s="1" t="n">
        <v>86</v>
      </c>
      <c r="K89" s="3" t="n">
        <f aca="false">com.sun.star.sheet.addin.Analysis.getRandbetween(1,100)</f>
        <v>15</v>
      </c>
      <c r="L89" s="3" t="n">
        <f aca="false">com.sun.star.sheet.addin.Analysis.getRandbetween(101,3000)</f>
        <v>1239</v>
      </c>
      <c r="N89" s="2" t="n">
        <v>86</v>
      </c>
      <c r="O89" s="3" t="n">
        <f aca="false">C89/B89*100</f>
        <v>417.441860465116</v>
      </c>
      <c r="P89" s="3" t="n">
        <f aca="false">D89/B89*100</f>
        <v>217.209302325581</v>
      </c>
      <c r="R89" s="2" t="n">
        <v>86</v>
      </c>
      <c r="S89" s="3" t="n">
        <f aca="false">G89/F89*100</f>
        <v>412.790697674419</v>
      </c>
      <c r="T89" s="3" t="n">
        <f aca="false">H89/F89*100</f>
        <v>206.744186046512</v>
      </c>
    </row>
    <row r="90" customFormat="false" ht="12.5" hidden="false" customHeight="false" outlineLevel="0" collapsed="false">
      <c r="B90" s="1" t="n">
        <v>87</v>
      </c>
      <c r="C90" s="3" t="n">
        <f aca="false">B90+273</f>
        <v>360</v>
      </c>
      <c r="D90" s="3" t="n">
        <f aca="false">(B90*9/5)+32</f>
        <v>188.6</v>
      </c>
      <c r="F90" s="1" t="n">
        <v>87</v>
      </c>
      <c r="G90" s="3" t="n">
        <f aca="false">F90+273+com.sun.star.sheet.addin.Analysis.getRandbetween(-10,10)</f>
        <v>352</v>
      </c>
      <c r="H90" s="3" t="n">
        <f aca="false">(F90*9/5)+32+com.sun.star.sheet.addin.Analysis.getRandbetween(-10,10)</f>
        <v>187.6</v>
      </c>
      <c r="J90" s="1" t="n">
        <v>87</v>
      </c>
      <c r="K90" s="3" t="n">
        <f aca="false">com.sun.star.sheet.addin.Analysis.getRandbetween(1,100)</f>
        <v>53</v>
      </c>
      <c r="L90" s="3" t="n">
        <f aca="false">com.sun.star.sheet.addin.Analysis.getRandbetween(101,3000)</f>
        <v>1139</v>
      </c>
      <c r="N90" s="2" t="n">
        <v>87</v>
      </c>
      <c r="O90" s="3" t="n">
        <f aca="false">C90/B90*100</f>
        <v>413.793103448276</v>
      </c>
      <c r="P90" s="3" t="n">
        <f aca="false">D90/B90*100</f>
        <v>216.781609195402</v>
      </c>
      <c r="R90" s="2" t="n">
        <v>87</v>
      </c>
      <c r="S90" s="3" t="n">
        <f aca="false">G90/F90*100</f>
        <v>404.597701149425</v>
      </c>
      <c r="T90" s="3" t="n">
        <f aca="false">H90/F90*100</f>
        <v>215.632183908046</v>
      </c>
    </row>
    <row r="91" customFormat="false" ht="12.5" hidden="false" customHeight="false" outlineLevel="0" collapsed="false">
      <c r="B91" s="1" t="n">
        <v>88</v>
      </c>
      <c r="C91" s="3" t="n">
        <f aca="false">B91+273</f>
        <v>361</v>
      </c>
      <c r="D91" s="3" t="n">
        <f aca="false">(B91*9/5)+32</f>
        <v>190.4</v>
      </c>
      <c r="F91" s="1" t="n">
        <v>88</v>
      </c>
      <c r="G91" s="3" t="n">
        <f aca="false">F91+273+com.sun.star.sheet.addin.Analysis.getRandbetween(-10,10)</f>
        <v>361</v>
      </c>
      <c r="H91" s="3" t="n">
        <f aca="false">(F91*9/5)+32+com.sun.star.sheet.addin.Analysis.getRandbetween(-10,10)</f>
        <v>193.4</v>
      </c>
      <c r="J91" s="1" t="n">
        <v>88</v>
      </c>
      <c r="K91" s="3" t="n">
        <f aca="false">com.sun.star.sheet.addin.Analysis.getRandbetween(1,100)</f>
        <v>57</v>
      </c>
      <c r="L91" s="3" t="n">
        <f aca="false">com.sun.star.sheet.addin.Analysis.getRandbetween(101,3000)</f>
        <v>488</v>
      </c>
      <c r="N91" s="2" t="n">
        <v>88</v>
      </c>
      <c r="O91" s="3" t="n">
        <f aca="false">C91/B91*100</f>
        <v>410.227272727273</v>
      </c>
      <c r="P91" s="3" t="n">
        <f aca="false">D91/B91*100</f>
        <v>216.363636363636</v>
      </c>
      <c r="R91" s="2" t="n">
        <v>88</v>
      </c>
      <c r="S91" s="3" t="n">
        <f aca="false">G91/F91*100</f>
        <v>410.227272727273</v>
      </c>
      <c r="T91" s="3" t="n">
        <f aca="false">H91/F91*100</f>
        <v>219.772727272727</v>
      </c>
    </row>
    <row r="92" customFormat="false" ht="12.5" hidden="false" customHeight="false" outlineLevel="0" collapsed="false">
      <c r="B92" s="1" t="n">
        <v>89</v>
      </c>
      <c r="C92" s="3" t="n">
        <f aca="false">B92+273</f>
        <v>362</v>
      </c>
      <c r="D92" s="3" t="n">
        <f aca="false">(B92*9/5)+32</f>
        <v>192.2</v>
      </c>
      <c r="F92" s="1" t="n">
        <v>89</v>
      </c>
      <c r="G92" s="3" t="n">
        <f aca="false">F92+273+com.sun.star.sheet.addin.Analysis.getRandbetween(-10,10)</f>
        <v>364</v>
      </c>
      <c r="H92" s="3" t="n">
        <f aca="false">(F92*9/5)+32+com.sun.star.sheet.addin.Analysis.getRandbetween(-10,10)</f>
        <v>192.2</v>
      </c>
      <c r="J92" s="1" t="n">
        <v>89</v>
      </c>
      <c r="K92" s="3" t="n">
        <f aca="false">com.sun.star.sheet.addin.Analysis.getRandbetween(1,100)</f>
        <v>14</v>
      </c>
      <c r="L92" s="3" t="n">
        <f aca="false">com.sun.star.sheet.addin.Analysis.getRandbetween(101,3000)</f>
        <v>1461</v>
      </c>
      <c r="N92" s="2" t="n">
        <v>89</v>
      </c>
      <c r="O92" s="3" t="n">
        <f aca="false">C92/B92*100</f>
        <v>406.741573033708</v>
      </c>
      <c r="P92" s="3" t="n">
        <f aca="false">D92/B92*100</f>
        <v>215.955056179775</v>
      </c>
      <c r="R92" s="2" t="n">
        <v>89</v>
      </c>
      <c r="S92" s="3" t="n">
        <f aca="false">G92/F92*100</f>
        <v>408.988764044944</v>
      </c>
      <c r="T92" s="3" t="n">
        <f aca="false">H92/F92*100</f>
        <v>215.955056179775</v>
      </c>
    </row>
    <row r="93" customFormat="false" ht="12.5" hidden="false" customHeight="false" outlineLevel="0" collapsed="false">
      <c r="B93" s="1" t="n">
        <v>90</v>
      </c>
      <c r="C93" s="3" t="n">
        <f aca="false">B93+273</f>
        <v>363</v>
      </c>
      <c r="D93" s="3" t="n">
        <f aca="false">(B93*9/5)+32</f>
        <v>194</v>
      </c>
      <c r="F93" s="1" t="n">
        <v>90</v>
      </c>
      <c r="G93" s="3" t="n">
        <f aca="false">F93+273+com.sun.star.sheet.addin.Analysis.getRandbetween(-10,10)</f>
        <v>364</v>
      </c>
      <c r="H93" s="3" t="n">
        <f aca="false">(F93*9/5)+32+com.sun.star.sheet.addin.Analysis.getRandbetween(-10,10)</f>
        <v>195</v>
      </c>
      <c r="J93" s="1" t="n">
        <v>90</v>
      </c>
      <c r="K93" s="3" t="n">
        <f aca="false">com.sun.star.sheet.addin.Analysis.getRandbetween(1,100)</f>
        <v>93</v>
      </c>
      <c r="L93" s="3" t="n">
        <f aca="false">com.sun.star.sheet.addin.Analysis.getRandbetween(101,3000)</f>
        <v>2041</v>
      </c>
      <c r="N93" s="2" t="n">
        <v>90</v>
      </c>
      <c r="O93" s="3" t="n">
        <f aca="false">C93/B93*100</f>
        <v>403.333333333333</v>
      </c>
      <c r="P93" s="3" t="n">
        <f aca="false">D93/B93*100</f>
        <v>215.555555555556</v>
      </c>
      <c r="R93" s="2" t="n">
        <v>90</v>
      </c>
      <c r="S93" s="3" t="n">
        <f aca="false">G93/F93*100</f>
        <v>404.444444444444</v>
      </c>
      <c r="T93" s="3" t="n">
        <f aca="false">H93/F93*100</f>
        <v>216.666666666667</v>
      </c>
    </row>
    <row r="94" customFormat="false" ht="12.5" hidden="false" customHeight="false" outlineLevel="0" collapsed="false">
      <c r="B94" s="1" t="n">
        <v>91</v>
      </c>
      <c r="C94" s="3" t="n">
        <f aca="false">B94+273</f>
        <v>364</v>
      </c>
      <c r="D94" s="3" t="n">
        <f aca="false">(B94*9/5)+32</f>
        <v>195.8</v>
      </c>
      <c r="F94" s="1" t="n">
        <v>91</v>
      </c>
      <c r="G94" s="3" t="n">
        <f aca="false">F94+273+com.sun.star.sheet.addin.Analysis.getRandbetween(-10,10)</f>
        <v>366</v>
      </c>
      <c r="H94" s="3" t="n">
        <f aca="false">(F94*9/5)+32+com.sun.star.sheet.addin.Analysis.getRandbetween(-10,10)</f>
        <v>185.8</v>
      </c>
      <c r="J94" s="1" t="n">
        <v>91</v>
      </c>
      <c r="K94" s="3" t="n">
        <f aca="false">com.sun.star.sheet.addin.Analysis.getRandbetween(1,100)</f>
        <v>19</v>
      </c>
      <c r="L94" s="3" t="n">
        <f aca="false">com.sun.star.sheet.addin.Analysis.getRandbetween(101,3000)</f>
        <v>402</v>
      </c>
      <c r="N94" s="2" t="n">
        <v>91</v>
      </c>
      <c r="O94" s="3" t="n">
        <f aca="false">C94/B94*100</f>
        <v>400</v>
      </c>
      <c r="P94" s="3" t="n">
        <f aca="false">D94/B94*100</f>
        <v>215.164835164835</v>
      </c>
      <c r="R94" s="2" t="n">
        <v>91</v>
      </c>
      <c r="S94" s="3" t="n">
        <f aca="false">G94/F94*100</f>
        <v>402.197802197802</v>
      </c>
      <c r="T94" s="3" t="n">
        <f aca="false">H94/F94*100</f>
        <v>204.175824175824</v>
      </c>
    </row>
    <row r="95" customFormat="false" ht="12.5" hidden="false" customHeight="false" outlineLevel="0" collapsed="false">
      <c r="B95" s="1" t="n">
        <v>92</v>
      </c>
      <c r="C95" s="3" t="n">
        <f aca="false">B95+273</f>
        <v>365</v>
      </c>
      <c r="D95" s="3" t="n">
        <f aca="false">(B95*9/5)+32</f>
        <v>197.6</v>
      </c>
      <c r="F95" s="1" t="n">
        <v>92</v>
      </c>
      <c r="G95" s="3" t="n">
        <f aca="false">F95+273+com.sun.star.sheet.addin.Analysis.getRandbetween(-10,10)</f>
        <v>363</v>
      </c>
      <c r="H95" s="3" t="n">
        <f aca="false">(F95*9/5)+32+com.sun.star.sheet.addin.Analysis.getRandbetween(-10,10)</f>
        <v>191.6</v>
      </c>
      <c r="J95" s="1" t="n">
        <v>92</v>
      </c>
      <c r="K95" s="3" t="n">
        <f aca="false">com.sun.star.sheet.addin.Analysis.getRandbetween(1,100)</f>
        <v>99</v>
      </c>
      <c r="L95" s="3" t="n">
        <f aca="false">com.sun.star.sheet.addin.Analysis.getRandbetween(101,3000)</f>
        <v>2019</v>
      </c>
      <c r="N95" s="2" t="n">
        <v>92</v>
      </c>
      <c r="O95" s="3" t="n">
        <f aca="false">C95/B95*100</f>
        <v>396.739130434783</v>
      </c>
      <c r="P95" s="3" t="n">
        <f aca="false">D95/B95*100</f>
        <v>214.782608695652</v>
      </c>
      <c r="R95" s="2" t="n">
        <v>92</v>
      </c>
      <c r="S95" s="3" t="n">
        <f aca="false">G95/F95*100</f>
        <v>394.565217391304</v>
      </c>
      <c r="T95" s="3" t="n">
        <f aca="false">H95/F95*100</f>
        <v>208.260869565217</v>
      </c>
    </row>
    <row r="96" customFormat="false" ht="12.5" hidden="false" customHeight="false" outlineLevel="0" collapsed="false">
      <c r="B96" s="1" t="n">
        <v>93</v>
      </c>
      <c r="C96" s="3" t="n">
        <f aca="false">B96+273</f>
        <v>366</v>
      </c>
      <c r="D96" s="3" t="n">
        <f aca="false">(B96*9/5)+32</f>
        <v>199.4</v>
      </c>
      <c r="F96" s="1" t="n">
        <v>93</v>
      </c>
      <c r="G96" s="3" t="n">
        <f aca="false">F96+273+com.sun.star.sheet.addin.Analysis.getRandbetween(-10,10)</f>
        <v>364</v>
      </c>
      <c r="H96" s="3" t="n">
        <f aca="false">(F96*9/5)+32+com.sun.star.sheet.addin.Analysis.getRandbetween(-10,10)</f>
        <v>189.4</v>
      </c>
      <c r="J96" s="1" t="n">
        <v>93</v>
      </c>
      <c r="K96" s="3" t="n">
        <f aca="false">com.sun.star.sheet.addin.Analysis.getRandbetween(1,100)</f>
        <v>44</v>
      </c>
      <c r="L96" s="3" t="n">
        <f aca="false">com.sun.star.sheet.addin.Analysis.getRandbetween(101,3000)</f>
        <v>2929</v>
      </c>
      <c r="N96" s="2" t="n">
        <v>93</v>
      </c>
      <c r="O96" s="3" t="n">
        <f aca="false">C96/B96*100</f>
        <v>393.548387096774</v>
      </c>
      <c r="P96" s="3" t="n">
        <f aca="false">D96/B96*100</f>
        <v>214.408602150538</v>
      </c>
      <c r="R96" s="2" t="n">
        <v>93</v>
      </c>
      <c r="S96" s="3" t="n">
        <f aca="false">G96/F96*100</f>
        <v>391.397849462366</v>
      </c>
      <c r="T96" s="3" t="n">
        <f aca="false">H96/F96*100</f>
        <v>203.655913978495</v>
      </c>
    </row>
    <row r="97" customFormat="false" ht="12.5" hidden="false" customHeight="false" outlineLevel="0" collapsed="false">
      <c r="B97" s="1" t="n">
        <v>94</v>
      </c>
      <c r="C97" s="3" t="n">
        <f aca="false">B97+273</f>
        <v>367</v>
      </c>
      <c r="D97" s="3" t="n">
        <f aca="false">(B97*9/5)+32</f>
        <v>201.2</v>
      </c>
      <c r="F97" s="1" t="n">
        <v>94</v>
      </c>
      <c r="G97" s="3" t="n">
        <f aca="false">F97+273+com.sun.star.sheet.addin.Analysis.getRandbetween(-10,10)</f>
        <v>371</v>
      </c>
      <c r="H97" s="3" t="n">
        <f aca="false">(F97*9/5)+32+com.sun.star.sheet.addin.Analysis.getRandbetween(-10,10)</f>
        <v>194.2</v>
      </c>
      <c r="J97" s="1" t="n">
        <v>94</v>
      </c>
      <c r="K97" s="3" t="n">
        <f aca="false">com.sun.star.sheet.addin.Analysis.getRandbetween(1,100)</f>
        <v>63</v>
      </c>
      <c r="L97" s="3" t="n">
        <f aca="false">com.sun.star.sheet.addin.Analysis.getRandbetween(101,3000)</f>
        <v>935</v>
      </c>
      <c r="N97" s="2" t="n">
        <v>94</v>
      </c>
      <c r="O97" s="3" t="n">
        <f aca="false">C97/B97*100</f>
        <v>390.425531914894</v>
      </c>
      <c r="P97" s="3" t="n">
        <f aca="false">D97/B97*100</f>
        <v>214.042553191489</v>
      </c>
      <c r="R97" s="2" t="n">
        <v>94</v>
      </c>
      <c r="S97" s="3" t="n">
        <f aca="false">G97/F97*100</f>
        <v>394.68085106383</v>
      </c>
      <c r="T97" s="3" t="n">
        <f aca="false">H97/F97*100</f>
        <v>206.595744680851</v>
      </c>
    </row>
    <row r="98" customFormat="false" ht="12.5" hidden="false" customHeight="false" outlineLevel="0" collapsed="false">
      <c r="B98" s="1" t="n">
        <v>95</v>
      </c>
      <c r="C98" s="3" t="n">
        <f aca="false">B98+273</f>
        <v>368</v>
      </c>
      <c r="D98" s="3" t="n">
        <f aca="false">(B98*9/5)+32</f>
        <v>203</v>
      </c>
      <c r="F98" s="1" t="n">
        <v>95</v>
      </c>
      <c r="G98" s="3" t="n">
        <f aca="false">F98+273+com.sun.star.sheet.addin.Analysis.getRandbetween(-10,10)</f>
        <v>365</v>
      </c>
      <c r="H98" s="3" t="n">
        <f aca="false">(F98*9/5)+32+com.sun.star.sheet.addin.Analysis.getRandbetween(-10,10)</f>
        <v>196</v>
      </c>
      <c r="J98" s="1" t="n">
        <v>95</v>
      </c>
      <c r="K98" s="3" t="n">
        <f aca="false">com.sun.star.sheet.addin.Analysis.getRandbetween(1,100)</f>
        <v>50</v>
      </c>
      <c r="L98" s="3" t="n">
        <f aca="false">com.sun.star.sheet.addin.Analysis.getRandbetween(101,3000)</f>
        <v>1769</v>
      </c>
      <c r="N98" s="2" t="n">
        <v>95</v>
      </c>
      <c r="O98" s="3" t="n">
        <f aca="false">C98/B98*100</f>
        <v>387.368421052632</v>
      </c>
      <c r="P98" s="3" t="n">
        <f aca="false">D98/B98*100</f>
        <v>213.684210526316</v>
      </c>
      <c r="R98" s="2" t="n">
        <v>95</v>
      </c>
      <c r="S98" s="3" t="n">
        <f aca="false">G98/F98*100</f>
        <v>384.210526315789</v>
      </c>
      <c r="T98" s="3" t="n">
        <f aca="false">H98/F98*100</f>
        <v>206.315789473684</v>
      </c>
    </row>
    <row r="99" customFormat="false" ht="12.5" hidden="false" customHeight="false" outlineLevel="0" collapsed="false">
      <c r="B99" s="1" t="n">
        <v>96</v>
      </c>
      <c r="C99" s="3" t="n">
        <f aca="false">B99+273</f>
        <v>369</v>
      </c>
      <c r="D99" s="3" t="n">
        <f aca="false">(B99*9/5)+32</f>
        <v>204.8</v>
      </c>
      <c r="F99" s="1" t="n">
        <v>96</v>
      </c>
      <c r="G99" s="3" t="n">
        <f aca="false">F99+273+com.sun.star.sheet.addin.Analysis.getRandbetween(-10,10)</f>
        <v>371</v>
      </c>
      <c r="H99" s="3" t="n">
        <f aca="false">(F99*9/5)+32+com.sun.star.sheet.addin.Analysis.getRandbetween(-10,10)</f>
        <v>210.8</v>
      </c>
      <c r="J99" s="1" t="n">
        <v>96</v>
      </c>
      <c r="K99" s="3" t="n">
        <f aca="false">com.sun.star.sheet.addin.Analysis.getRandbetween(1,100)</f>
        <v>36</v>
      </c>
      <c r="L99" s="3" t="n">
        <f aca="false">com.sun.star.sheet.addin.Analysis.getRandbetween(101,3000)</f>
        <v>1676</v>
      </c>
      <c r="N99" s="2" t="n">
        <v>96</v>
      </c>
      <c r="O99" s="3" t="n">
        <f aca="false">C99/B99*100</f>
        <v>384.375</v>
      </c>
      <c r="P99" s="3" t="n">
        <f aca="false">D99/B99*100</f>
        <v>213.333333333333</v>
      </c>
      <c r="R99" s="2" t="n">
        <v>96</v>
      </c>
      <c r="S99" s="3" t="n">
        <f aca="false">G99/F99*100</f>
        <v>386.458333333333</v>
      </c>
      <c r="T99" s="3" t="n">
        <f aca="false">H99/F99*100</f>
        <v>219.583333333333</v>
      </c>
    </row>
    <row r="100" customFormat="false" ht="12.5" hidden="false" customHeight="false" outlineLevel="0" collapsed="false">
      <c r="B100" s="1" t="n">
        <v>97</v>
      </c>
      <c r="C100" s="3" t="n">
        <f aca="false">B100+273</f>
        <v>370</v>
      </c>
      <c r="D100" s="3" t="n">
        <f aca="false">(B100*9/5)+32</f>
        <v>206.6</v>
      </c>
      <c r="F100" s="1" t="n">
        <v>97</v>
      </c>
      <c r="G100" s="3" t="n">
        <f aca="false">F100+273+com.sun.star.sheet.addin.Analysis.getRandbetween(-10,10)</f>
        <v>362</v>
      </c>
      <c r="H100" s="3" t="n">
        <f aca="false">(F100*9/5)+32+com.sun.star.sheet.addin.Analysis.getRandbetween(-10,10)</f>
        <v>204.6</v>
      </c>
      <c r="J100" s="1" t="n">
        <v>97</v>
      </c>
      <c r="K100" s="3" t="n">
        <f aca="false">com.sun.star.sheet.addin.Analysis.getRandbetween(1,100)</f>
        <v>2</v>
      </c>
      <c r="L100" s="3" t="n">
        <f aca="false">com.sun.star.sheet.addin.Analysis.getRandbetween(101,3000)</f>
        <v>766</v>
      </c>
      <c r="N100" s="2" t="n">
        <v>97</v>
      </c>
      <c r="O100" s="3" t="n">
        <f aca="false">C100/B100*100</f>
        <v>381.443298969072</v>
      </c>
      <c r="P100" s="3" t="n">
        <f aca="false">D100/B100*100</f>
        <v>212.989690721649</v>
      </c>
      <c r="R100" s="2" t="n">
        <v>97</v>
      </c>
      <c r="S100" s="3" t="n">
        <f aca="false">G100/F100*100</f>
        <v>373.19587628866</v>
      </c>
      <c r="T100" s="3" t="n">
        <f aca="false">H100/F100*100</f>
        <v>210.927835051546</v>
      </c>
    </row>
    <row r="101" customFormat="false" ht="12.5" hidden="false" customHeight="false" outlineLevel="0" collapsed="false">
      <c r="B101" s="1" t="n">
        <v>98</v>
      </c>
      <c r="C101" s="3" t="n">
        <f aca="false">B101+273</f>
        <v>371</v>
      </c>
      <c r="D101" s="3" t="n">
        <f aca="false">(B101*9/5)+32</f>
        <v>208.4</v>
      </c>
      <c r="F101" s="1" t="n">
        <v>98</v>
      </c>
      <c r="G101" s="3" t="n">
        <f aca="false">F101+273+com.sun.star.sheet.addin.Analysis.getRandbetween(-10,10)</f>
        <v>362</v>
      </c>
      <c r="H101" s="3" t="n">
        <f aca="false">(F101*9/5)+32+com.sun.star.sheet.addin.Analysis.getRandbetween(-10,10)</f>
        <v>205.4</v>
      </c>
      <c r="J101" s="1" t="n">
        <v>98</v>
      </c>
      <c r="K101" s="3" t="n">
        <f aca="false">com.sun.star.sheet.addin.Analysis.getRandbetween(1,100)</f>
        <v>69</v>
      </c>
      <c r="L101" s="3" t="n">
        <f aca="false">com.sun.star.sheet.addin.Analysis.getRandbetween(101,3000)</f>
        <v>230</v>
      </c>
      <c r="N101" s="2" t="n">
        <v>98</v>
      </c>
      <c r="O101" s="3" t="n">
        <f aca="false">C101/B101*100</f>
        <v>378.571428571429</v>
      </c>
      <c r="P101" s="3" t="n">
        <f aca="false">D101/B101*100</f>
        <v>212.65306122449</v>
      </c>
      <c r="R101" s="2" t="n">
        <v>98</v>
      </c>
      <c r="S101" s="3" t="n">
        <f aca="false">G101/F101*100</f>
        <v>369.387755102041</v>
      </c>
      <c r="T101" s="3" t="n">
        <f aca="false">H101/F101*100</f>
        <v>209.591836734694</v>
      </c>
    </row>
    <row r="102" customFormat="false" ht="12.5" hidden="false" customHeight="false" outlineLevel="0" collapsed="false">
      <c r="B102" s="1" t="n">
        <v>99</v>
      </c>
      <c r="C102" s="3" t="n">
        <f aca="false">B102+273</f>
        <v>372</v>
      </c>
      <c r="D102" s="3" t="n">
        <f aca="false">(B102*9/5)+32</f>
        <v>210.2</v>
      </c>
      <c r="F102" s="1" t="n">
        <v>99</v>
      </c>
      <c r="G102" s="3" t="n">
        <f aca="false">F102+273+com.sun.star.sheet.addin.Analysis.getRandbetween(-10,10)</f>
        <v>380</v>
      </c>
      <c r="H102" s="3" t="n">
        <f aca="false">(F102*9/5)+32+com.sun.star.sheet.addin.Analysis.getRandbetween(-10,10)</f>
        <v>205.2</v>
      </c>
      <c r="J102" s="1" t="n">
        <v>99</v>
      </c>
      <c r="K102" s="3" t="n">
        <f aca="false">com.sun.star.sheet.addin.Analysis.getRandbetween(1,100)</f>
        <v>98</v>
      </c>
      <c r="L102" s="3" t="n">
        <f aca="false">com.sun.star.sheet.addin.Analysis.getRandbetween(101,3000)</f>
        <v>2201</v>
      </c>
      <c r="N102" s="2" t="n">
        <v>99</v>
      </c>
      <c r="O102" s="3" t="n">
        <f aca="false">C102/B102*100</f>
        <v>375.757575757576</v>
      </c>
      <c r="P102" s="3" t="n">
        <f aca="false">D102/B102*100</f>
        <v>212.323232323232</v>
      </c>
      <c r="R102" s="2" t="n">
        <v>99</v>
      </c>
      <c r="S102" s="3" t="n">
        <f aca="false">G102/F102*100</f>
        <v>383.838383838384</v>
      </c>
      <c r="T102" s="3" t="n">
        <f aca="false">H102/F102*100</f>
        <v>207.272727272727</v>
      </c>
    </row>
    <row r="103" customFormat="false" ht="12.5" hidden="false" customHeight="false" outlineLevel="0" collapsed="false">
      <c r="B103" s="1" t="n">
        <v>100</v>
      </c>
      <c r="C103" s="3" t="n">
        <f aca="false">B103+273</f>
        <v>373</v>
      </c>
      <c r="D103" s="3" t="n">
        <f aca="false">(B103*9/5)+32</f>
        <v>212</v>
      </c>
      <c r="F103" s="1" t="n">
        <v>100</v>
      </c>
      <c r="G103" s="3" t="n">
        <f aca="false">F103+273+com.sun.star.sheet.addin.Analysis.getRandbetween(-10,10)</f>
        <v>374</v>
      </c>
      <c r="H103" s="3" t="n">
        <f aca="false">(F103*9/5)+32+com.sun.star.sheet.addin.Analysis.getRandbetween(-10,10)</f>
        <v>202</v>
      </c>
      <c r="J103" s="1" t="n">
        <v>100</v>
      </c>
      <c r="K103" s="3" t="n">
        <f aca="false">com.sun.star.sheet.addin.Analysis.getRandbetween(1,100)</f>
        <v>43</v>
      </c>
      <c r="L103" s="3" t="n">
        <f aca="false">com.sun.star.sheet.addin.Analysis.getRandbetween(101,3000)</f>
        <v>829</v>
      </c>
      <c r="N103" s="2" t="n">
        <v>100</v>
      </c>
      <c r="O103" s="3" t="n">
        <f aca="false">C103/B103*100</f>
        <v>373</v>
      </c>
      <c r="P103" s="3" t="n">
        <f aca="false">D103/B103*100</f>
        <v>212</v>
      </c>
      <c r="R103" s="2" t="n">
        <v>100</v>
      </c>
      <c r="S103" s="3" t="n">
        <f aca="false">G103/F103*100</f>
        <v>374</v>
      </c>
      <c r="T103" s="3" t="n">
        <f aca="false">H103/F103*100</f>
        <v>202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S107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P138" activeCellId="0" sqref="P138"/>
    </sheetView>
  </sheetViews>
  <sheetFormatPr defaultColWidth="14.5234375" defaultRowHeight="15.75" zeroHeight="false" outlineLevelRow="0" outlineLevelCol="0"/>
  <sheetData>
    <row r="2" customFormat="false" ht="15.75" hidden="false" customHeight="false" outlineLevel="0" collapsed="false">
      <c r="B2" s="4" t="s">
        <v>8</v>
      </c>
      <c r="C2" s="4"/>
      <c r="D2" s="5"/>
      <c r="E2" s="5"/>
      <c r="F2" s="5" t="s">
        <v>9</v>
      </c>
      <c r="G2" s="5"/>
      <c r="H2" s="5"/>
      <c r="I2" s="4" t="s">
        <v>10</v>
      </c>
      <c r="J2" s="4"/>
      <c r="K2" s="5"/>
      <c r="L2" s="5"/>
      <c r="M2" s="4" t="s">
        <v>11</v>
      </c>
      <c r="N2" s="4"/>
      <c r="O2" s="5"/>
      <c r="P2" s="5"/>
      <c r="Q2" s="4" t="s">
        <v>12</v>
      </c>
      <c r="R2" s="4"/>
      <c r="S2" s="5"/>
    </row>
    <row r="3" customFormat="false" ht="15.75" hidden="false" customHeight="false" outlineLevel="0" collapsed="false">
      <c r="B3" s="5" t="s">
        <v>13</v>
      </c>
      <c r="C3" s="5" t="s">
        <v>14</v>
      </c>
      <c r="D3" s="5" t="s">
        <v>15</v>
      </c>
      <c r="E3" s="5"/>
      <c r="F3" s="5" t="s">
        <v>16</v>
      </c>
      <c r="G3" s="5" t="s">
        <v>17</v>
      </c>
      <c r="H3" s="5"/>
      <c r="I3" s="5" t="s">
        <v>13</v>
      </c>
      <c r="J3" s="5" t="s">
        <v>14</v>
      </c>
      <c r="K3" s="5" t="s">
        <v>15</v>
      </c>
      <c r="L3" s="5"/>
      <c r="M3" s="5" t="s">
        <v>13</v>
      </c>
      <c r="N3" s="5" t="s">
        <v>14</v>
      </c>
      <c r="O3" s="5" t="s">
        <v>15</v>
      </c>
      <c r="P3" s="5"/>
      <c r="Q3" s="5" t="s">
        <v>13</v>
      </c>
      <c r="R3" s="5" t="s">
        <v>14</v>
      </c>
      <c r="S3" s="5" t="s">
        <v>15</v>
      </c>
    </row>
    <row r="4" customFormat="false" ht="15.75" hidden="false" customHeight="false" outlineLevel="0" collapsed="false">
      <c r="B4" s="6" t="n">
        <v>0</v>
      </c>
      <c r="C4" s="6" t="n">
        <v>273</v>
      </c>
      <c r="D4" s="6" t="n">
        <v>32</v>
      </c>
      <c r="E4" s="5"/>
      <c r="F4" s="6" t="n">
        <v>8.89690326</v>
      </c>
      <c r="G4" s="6" t="n">
        <v>65.7140864</v>
      </c>
      <c r="H4" s="5"/>
      <c r="I4" s="6" t="n">
        <v>0</v>
      </c>
      <c r="J4" s="6" t="n">
        <v>273.727575</v>
      </c>
      <c r="K4" s="6" t="n">
        <v>32.9378031</v>
      </c>
      <c r="L4" s="5"/>
      <c r="M4" s="6" t="n">
        <v>0</v>
      </c>
      <c r="N4" s="6" t="n">
        <v>278.917266</v>
      </c>
      <c r="O4" s="6" t="n">
        <v>37.2526759</v>
      </c>
      <c r="P4" s="5"/>
      <c r="Q4" s="6" t="n">
        <v>0</v>
      </c>
      <c r="R4" s="6" t="n">
        <v>320.409286</v>
      </c>
      <c r="S4" s="6" t="n">
        <v>130.484938</v>
      </c>
    </row>
    <row r="5" customFormat="false" ht="15.75" hidden="false" customHeight="false" outlineLevel="0" collapsed="false">
      <c r="B5" s="6" t="n">
        <v>1</v>
      </c>
      <c r="C5" s="6" t="n">
        <v>274</v>
      </c>
      <c r="D5" s="6" t="n">
        <v>33.8</v>
      </c>
      <c r="E5" s="5"/>
      <c r="F5" s="6" t="n">
        <v>6.84179787</v>
      </c>
      <c r="G5" s="6" t="n">
        <v>75.265053</v>
      </c>
      <c r="H5" s="5"/>
      <c r="I5" s="6" t="n">
        <v>1</v>
      </c>
      <c r="J5" s="6" t="n">
        <v>274.02456</v>
      </c>
      <c r="K5" s="6" t="n">
        <v>34.4907729</v>
      </c>
      <c r="L5" s="5"/>
      <c r="M5" s="6" t="n">
        <v>1</v>
      </c>
      <c r="N5" s="6" t="n">
        <v>274.473727</v>
      </c>
      <c r="O5" s="6" t="n">
        <v>34.1155795</v>
      </c>
      <c r="P5" s="5"/>
      <c r="Q5" s="6" t="n">
        <v>1</v>
      </c>
      <c r="R5" s="6" t="n">
        <v>300.967613</v>
      </c>
      <c r="S5" s="6" t="n">
        <v>53.3004803</v>
      </c>
    </row>
    <row r="6" customFormat="false" ht="15.75" hidden="false" customHeight="false" outlineLevel="0" collapsed="false">
      <c r="B6" s="6" t="n">
        <v>2</v>
      </c>
      <c r="C6" s="6" t="n">
        <v>275</v>
      </c>
      <c r="D6" s="1" t="n">
        <v>35.6</v>
      </c>
      <c r="E6" s="5"/>
      <c r="F6" s="6" t="n">
        <v>11.4416645</v>
      </c>
      <c r="G6" s="6" t="n">
        <v>55.2680201</v>
      </c>
      <c r="H6" s="5"/>
      <c r="I6" s="6" t="n">
        <v>2</v>
      </c>
      <c r="J6" s="6" t="n">
        <v>275.586532</v>
      </c>
      <c r="K6" s="6" t="n">
        <v>36.0751878</v>
      </c>
      <c r="L6" s="5"/>
      <c r="M6" s="6" t="n">
        <v>2</v>
      </c>
      <c r="N6" s="6" t="n">
        <v>275.578257</v>
      </c>
      <c r="O6" s="6" t="n">
        <v>36.4838345</v>
      </c>
      <c r="P6" s="5"/>
      <c r="Q6" s="6" t="n">
        <v>2</v>
      </c>
      <c r="R6" s="6" t="n">
        <v>298.220368</v>
      </c>
      <c r="S6" s="6" t="n">
        <v>50.2496028</v>
      </c>
    </row>
    <row r="7" customFormat="false" ht="15.75" hidden="false" customHeight="false" outlineLevel="0" collapsed="false">
      <c r="B7" s="6" t="n">
        <v>3</v>
      </c>
      <c r="C7" s="6" t="n">
        <v>276</v>
      </c>
      <c r="D7" s="6" t="n">
        <v>37.4</v>
      </c>
      <c r="E7" s="5"/>
      <c r="F7" s="6" t="n">
        <v>9.30896144</v>
      </c>
      <c r="G7" s="6" t="n">
        <v>53.1926343</v>
      </c>
      <c r="H7" s="5"/>
      <c r="I7" s="6" t="n">
        <v>3</v>
      </c>
      <c r="J7" s="6" t="n">
        <v>276.931422</v>
      </c>
      <c r="K7" s="6" t="n">
        <v>37.7393538</v>
      </c>
      <c r="L7" s="5"/>
      <c r="M7" s="6" t="n">
        <v>3</v>
      </c>
      <c r="N7" s="6" t="n">
        <v>276.329119</v>
      </c>
      <c r="O7" s="6" t="n">
        <v>37.5158528</v>
      </c>
      <c r="P7" s="5"/>
      <c r="Q7" s="6" t="n">
        <v>3</v>
      </c>
      <c r="R7" s="6" t="n">
        <v>369.538007</v>
      </c>
      <c r="S7" s="6" t="n">
        <v>80.7275197</v>
      </c>
    </row>
    <row r="8" customFormat="false" ht="15.75" hidden="false" customHeight="false" outlineLevel="0" collapsed="false">
      <c r="B8" s="6" t="n">
        <v>4</v>
      </c>
      <c r="C8" s="6" t="n">
        <v>277</v>
      </c>
      <c r="D8" s="6" t="n">
        <v>39.2</v>
      </c>
      <c r="E8" s="5"/>
      <c r="F8" s="6" t="n">
        <v>6.92937583</v>
      </c>
      <c r="G8" s="6" t="n">
        <v>63.9611589</v>
      </c>
      <c r="H8" s="5"/>
      <c r="I8" s="6" t="n">
        <v>4</v>
      </c>
      <c r="J8" s="6" t="n">
        <v>277.217999</v>
      </c>
      <c r="K8" s="6" t="n">
        <v>40.1221488</v>
      </c>
      <c r="L8" s="5"/>
      <c r="M8" s="6" t="n">
        <v>4</v>
      </c>
      <c r="N8" s="6" t="n">
        <v>277.308371</v>
      </c>
      <c r="O8" s="6" t="n">
        <v>39.2776151</v>
      </c>
      <c r="P8" s="5"/>
      <c r="Q8" s="6" t="n">
        <v>4</v>
      </c>
      <c r="R8" s="6" t="n">
        <v>328.104499</v>
      </c>
      <c r="S8" s="6" t="n">
        <v>96.5708169</v>
      </c>
    </row>
    <row r="9" customFormat="false" ht="15.75" hidden="false" customHeight="false" outlineLevel="0" collapsed="false">
      <c r="B9" s="6" t="n">
        <v>5</v>
      </c>
      <c r="C9" s="6" t="n">
        <v>278</v>
      </c>
      <c r="D9" s="6" t="n">
        <v>41</v>
      </c>
      <c r="E9" s="5"/>
      <c r="F9" s="6" t="n">
        <v>14.7876804</v>
      </c>
      <c r="G9" s="6" t="n">
        <v>77.1724581</v>
      </c>
      <c r="H9" s="5"/>
      <c r="I9" s="6" t="n">
        <v>5</v>
      </c>
      <c r="J9" s="6" t="n">
        <v>278.629022</v>
      </c>
      <c r="K9" s="6" t="n">
        <v>41.6943075</v>
      </c>
      <c r="L9" s="5"/>
      <c r="M9" s="6" t="n">
        <v>5</v>
      </c>
      <c r="N9" s="6" t="n">
        <v>278.168344</v>
      </c>
      <c r="O9" s="6" t="n">
        <v>41.3128767</v>
      </c>
      <c r="P9" s="5"/>
      <c r="Q9" s="6" t="n">
        <v>5</v>
      </c>
      <c r="R9" s="6" t="n">
        <v>329.595396</v>
      </c>
      <c r="S9" s="6" t="n">
        <v>75.8400239</v>
      </c>
    </row>
    <row r="10" customFormat="false" ht="15.75" hidden="false" customHeight="false" outlineLevel="0" collapsed="false">
      <c r="B10" s="6" t="n">
        <v>6</v>
      </c>
      <c r="C10" s="6" t="n">
        <v>279</v>
      </c>
      <c r="D10" s="6" t="n">
        <v>42.8</v>
      </c>
      <c r="E10" s="5"/>
      <c r="F10" s="6" t="n">
        <v>7.93658683</v>
      </c>
      <c r="G10" s="6" t="n">
        <v>52.6417574</v>
      </c>
      <c r="H10" s="5"/>
      <c r="I10" s="6" t="n">
        <v>6</v>
      </c>
      <c r="J10" s="6" t="n">
        <v>279.619585</v>
      </c>
      <c r="K10" s="6" t="n">
        <v>43.6019982</v>
      </c>
      <c r="L10" s="5"/>
      <c r="M10" s="6" t="n">
        <v>6</v>
      </c>
      <c r="N10" s="6" t="n">
        <v>279.920323</v>
      </c>
      <c r="O10" s="6" t="n">
        <v>43.7587455</v>
      </c>
      <c r="P10" s="5"/>
      <c r="Q10" s="6" t="n">
        <v>6</v>
      </c>
      <c r="R10" s="6" t="n">
        <v>333.120434</v>
      </c>
      <c r="S10" s="6" t="n">
        <v>98.7242564</v>
      </c>
    </row>
    <row r="11" customFormat="false" ht="15.75" hidden="false" customHeight="false" outlineLevel="0" collapsed="false">
      <c r="B11" s="6" t="n">
        <v>7</v>
      </c>
      <c r="C11" s="6" t="n">
        <v>280</v>
      </c>
      <c r="D11" s="6" t="n">
        <v>44.6</v>
      </c>
      <c r="E11" s="5"/>
      <c r="F11" s="6" t="n">
        <v>13.9675492</v>
      </c>
      <c r="G11" s="6" t="n">
        <v>68.020593</v>
      </c>
      <c r="H11" s="5"/>
      <c r="I11" s="6" t="n">
        <v>7</v>
      </c>
      <c r="J11" s="6" t="n">
        <v>280.334328</v>
      </c>
      <c r="K11" s="6" t="n">
        <v>45.0201552</v>
      </c>
      <c r="L11" s="5"/>
      <c r="M11" s="6" t="n">
        <v>7</v>
      </c>
      <c r="N11" s="6" t="n">
        <v>280.217546</v>
      </c>
      <c r="O11" s="6" t="n">
        <v>45.1091854</v>
      </c>
      <c r="P11" s="5"/>
      <c r="Q11" s="6" t="n">
        <v>7</v>
      </c>
      <c r="R11" s="6" t="n">
        <v>374.495467</v>
      </c>
      <c r="S11" s="6" t="n">
        <v>105.23968</v>
      </c>
    </row>
    <row r="12" customFormat="false" ht="15.75" hidden="false" customHeight="false" outlineLevel="0" collapsed="false">
      <c r="B12" s="6" t="n">
        <v>8</v>
      </c>
      <c r="C12" s="6" t="n">
        <v>281</v>
      </c>
      <c r="D12" s="6" t="n">
        <v>46.4</v>
      </c>
      <c r="E12" s="5"/>
      <c r="F12" s="6" t="n">
        <v>11.2232014</v>
      </c>
      <c r="G12" s="6" t="n">
        <v>71.1072967</v>
      </c>
      <c r="H12" s="5"/>
      <c r="I12" s="6" t="n">
        <v>8</v>
      </c>
      <c r="J12" s="6" t="n">
        <v>281.757022</v>
      </c>
      <c r="K12" s="6" t="n">
        <v>46.6110369</v>
      </c>
      <c r="L12" s="5"/>
      <c r="M12" s="6" t="n">
        <v>8</v>
      </c>
      <c r="N12" s="6" t="n">
        <v>281.242731</v>
      </c>
      <c r="O12" s="6" t="n">
        <v>47.2121746</v>
      </c>
      <c r="P12" s="5"/>
      <c r="Q12" s="6" t="n">
        <v>8</v>
      </c>
      <c r="R12" s="6" t="n">
        <v>311.362488</v>
      </c>
      <c r="S12" s="6" t="n">
        <v>123.765396</v>
      </c>
    </row>
    <row r="13" customFormat="false" ht="15.75" hidden="false" customHeight="false" outlineLevel="0" collapsed="false">
      <c r="B13" s="6" t="n">
        <v>9</v>
      </c>
      <c r="C13" s="6" t="n">
        <v>282</v>
      </c>
      <c r="D13" s="6" t="n">
        <v>48.2</v>
      </c>
      <c r="E13" s="5"/>
      <c r="F13" s="6" t="n">
        <v>13.3146077</v>
      </c>
      <c r="G13" s="6" t="n">
        <v>62.0194736</v>
      </c>
      <c r="H13" s="5"/>
      <c r="I13" s="6" t="n">
        <v>9</v>
      </c>
      <c r="J13" s="6" t="n">
        <v>282.954882</v>
      </c>
      <c r="K13" s="6" t="n">
        <v>49.0087912</v>
      </c>
      <c r="L13" s="5"/>
      <c r="M13" s="6" t="n">
        <v>9</v>
      </c>
      <c r="N13" s="6" t="n">
        <v>282.774876</v>
      </c>
      <c r="O13" s="6" t="n">
        <v>48.9475237</v>
      </c>
      <c r="P13" s="5"/>
      <c r="Q13" s="6" t="n">
        <v>9</v>
      </c>
      <c r="R13" s="6" t="n">
        <v>331.308057</v>
      </c>
      <c r="S13" s="6" t="n">
        <v>124.594542</v>
      </c>
    </row>
    <row r="14" customFormat="false" ht="15.75" hidden="false" customHeight="false" outlineLevel="0" collapsed="false">
      <c r="B14" s="6" t="n">
        <v>10</v>
      </c>
      <c r="C14" s="6" t="n">
        <v>283</v>
      </c>
      <c r="D14" s="6" t="n">
        <v>50</v>
      </c>
      <c r="E14" s="5"/>
      <c r="F14" s="6" t="n">
        <v>8.70756482</v>
      </c>
      <c r="G14" s="6" t="n">
        <v>77.8523655</v>
      </c>
      <c r="H14" s="5"/>
      <c r="I14" s="6" t="n">
        <v>10</v>
      </c>
      <c r="J14" s="6" t="n">
        <v>283.596341</v>
      </c>
      <c r="K14" s="6" t="n">
        <v>50.2755788</v>
      </c>
      <c r="L14" s="5"/>
      <c r="M14" s="6" t="n">
        <v>10</v>
      </c>
      <c r="N14" s="6" t="n">
        <v>283.029652</v>
      </c>
      <c r="O14" s="6" t="n">
        <v>50.5484391</v>
      </c>
      <c r="P14" s="5"/>
      <c r="Q14" s="6" t="n">
        <v>10</v>
      </c>
      <c r="R14" s="6" t="n">
        <v>346.600853</v>
      </c>
      <c r="S14" s="6" t="n">
        <v>61.2518764</v>
      </c>
    </row>
    <row r="15" customFormat="false" ht="15.75" hidden="false" customHeight="false" outlineLevel="0" collapsed="false">
      <c r="B15" s="6" t="n">
        <v>11</v>
      </c>
      <c r="C15" s="6" t="n">
        <v>284</v>
      </c>
      <c r="D15" s="6" t="n">
        <v>51.8</v>
      </c>
      <c r="E15" s="5"/>
      <c r="F15" s="6" t="n">
        <v>12.0596518</v>
      </c>
      <c r="G15" s="6" t="n">
        <v>66.28293</v>
      </c>
      <c r="H15" s="5"/>
      <c r="I15" s="6" t="n">
        <v>11</v>
      </c>
      <c r="J15" s="6" t="n">
        <v>284.219066</v>
      </c>
      <c r="K15" s="6" t="n">
        <v>52.3715937</v>
      </c>
      <c r="L15" s="5"/>
      <c r="M15" s="6" t="n">
        <v>11</v>
      </c>
      <c r="N15" s="6" t="n">
        <v>284.328796</v>
      </c>
      <c r="O15" s="6" t="n">
        <v>52.3640292</v>
      </c>
      <c r="P15" s="5"/>
      <c r="Q15" s="6" t="n">
        <v>11</v>
      </c>
      <c r="R15" s="6" t="n">
        <v>294.014812</v>
      </c>
      <c r="S15" s="6" t="n">
        <v>134.08103</v>
      </c>
    </row>
    <row r="16" customFormat="false" ht="15.75" hidden="false" customHeight="false" outlineLevel="0" collapsed="false">
      <c r="B16" s="6" t="n">
        <v>12</v>
      </c>
      <c r="C16" s="6" t="n">
        <v>285</v>
      </c>
      <c r="D16" s="6" t="n">
        <v>53.6</v>
      </c>
      <c r="E16" s="5"/>
      <c r="F16" s="6" t="n">
        <v>12.8774981</v>
      </c>
      <c r="G16" s="6" t="n">
        <v>52.3777246</v>
      </c>
      <c r="H16" s="5"/>
      <c r="I16" s="6" t="n">
        <v>12</v>
      </c>
      <c r="J16" s="6" t="n">
        <v>285.081361</v>
      </c>
      <c r="K16" s="6" t="n">
        <v>54.249938</v>
      </c>
      <c r="L16" s="5"/>
      <c r="M16" s="6" t="n">
        <v>12</v>
      </c>
      <c r="N16" s="6" t="n">
        <v>285.30716</v>
      </c>
      <c r="O16" s="6" t="n">
        <v>53.900983</v>
      </c>
      <c r="P16" s="5"/>
      <c r="Q16" s="6" t="n">
        <v>12</v>
      </c>
      <c r="R16" s="6" t="n">
        <v>376.54023</v>
      </c>
      <c r="S16" s="6" t="n">
        <v>90.6035729</v>
      </c>
    </row>
    <row r="17" customFormat="false" ht="15.75" hidden="false" customHeight="false" outlineLevel="0" collapsed="false">
      <c r="B17" s="6" t="n">
        <v>13</v>
      </c>
      <c r="C17" s="6" t="n">
        <v>286</v>
      </c>
      <c r="D17" s="6" t="n">
        <v>55.4</v>
      </c>
      <c r="E17" s="5"/>
      <c r="F17" s="6" t="n">
        <v>13.2917912</v>
      </c>
      <c r="G17" s="6" t="n">
        <v>77.5209868</v>
      </c>
      <c r="H17" s="5"/>
      <c r="I17" s="6" t="n">
        <v>13</v>
      </c>
      <c r="J17" s="6" t="n">
        <v>286.117335</v>
      </c>
      <c r="K17" s="6" t="n">
        <v>55.8693757</v>
      </c>
      <c r="L17" s="5"/>
      <c r="M17" s="6" t="n">
        <v>13</v>
      </c>
      <c r="N17" s="6" t="n">
        <v>286.567371</v>
      </c>
      <c r="O17" s="6" t="n">
        <v>56.3346731</v>
      </c>
      <c r="P17" s="5"/>
      <c r="Q17" s="6" t="n">
        <v>13</v>
      </c>
      <c r="R17" s="6" t="n">
        <v>286.936684</v>
      </c>
      <c r="S17" s="6" t="n">
        <v>111.341331</v>
      </c>
    </row>
    <row r="18" customFormat="false" ht="15.75" hidden="false" customHeight="false" outlineLevel="0" collapsed="false">
      <c r="B18" s="6" t="n">
        <v>14</v>
      </c>
      <c r="C18" s="6" t="n">
        <v>287</v>
      </c>
      <c r="D18" s="6" t="n">
        <v>57.2</v>
      </c>
      <c r="E18" s="5"/>
      <c r="F18" s="6" t="n">
        <v>14.7786719</v>
      </c>
      <c r="G18" s="6" t="n">
        <v>58.4863925</v>
      </c>
      <c r="H18" s="5"/>
      <c r="I18" s="6" t="n">
        <v>14</v>
      </c>
      <c r="J18" s="6" t="n">
        <v>287.649542</v>
      </c>
      <c r="K18" s="6" t="n">
        <v>58.1483914</v>
      </c>
      <c r="L18" s="5"/>
      <c r="M18" s="6" t="n">
        <v>14</v>
      </c>
      <c r="N18" s="6" t="n">
        <v>287.778688</v>
      </c>
      <c r="O18" s="6" t="n">
        <v>57.2649144</v>
      </c>
      <c r="P18" s="5"/>
      <c r="Q18" s="6" t="n">
        <v>14</v>
      </c>
      <c r="R18" s="6" t="n">
        <v>289.130542</v>
      </c>
      <c r="S18" s="6" t="n">
        <v>85.2991357</v>
      </c>
    </row>
    <row r="19" customFormat="false" ht="15.75" hidden="false" customHeight="false" outlineLevel="0" collapsed="false">
      <c r="B19" s="6" t="n">
        <v>15</v>
      </c>
      <c r="C19" s="6" t="n">
        <v>288</v>
      </c>
      <c r="D19" s="6" t="n">
        <v>59</v>
      </c>
      <c r="E19" s="5"/>
      <c r="F19" s="6" t="n">
        <v>13.9713225</v>
      </c>
      <c r="G19" s="6" t="n">
        <v>70.8896132</v>
      </c>
      <c r="H19" s="5"/>
      <c r="I19" s="6" t="n">
        <v>15</v>
      </c>
      <c r="J19" s="6" t="n">
        <v>288.451362</v>
      </c>
      <c r="K19" s="6" t="n">
        <v>59.0348169</v>
      </c>
      <c r="L19" s="5"/>
      <c r="M19" s="6" t="n">
        <v>15</v>
      </c>
      <c r="N19" s="6" t="n">
        <v>288.413279</v>
      </c>
      <c r="O19" s="6" t="n">
        <v>59.8544596</v>
      </c>
      <c r="P19" s="5"/>
      <c r="Q19" s="6" t="n">
        <v>15</v>
      </c>
      <c r="R19" s="6" t="n">
        <v>373.461139</v>
      </c>
      <c r="S19" s="6" t="n">
        <v>140.880958</v>
      </c>
    </row>
    <row r="20" customFormat="false" ht="15.75" hidden="false" customHeight="false" outlineLevel="0" collapsed="false">
      <c r="B20" s="6" t="n">
        <v>16</v>
      </c>
      <c r="C20" s="6" t="n">
        <v>289</v>
      </c>
      <c r="D20" s="6" t="n">
        <v>60.8</v>
      </c>
      <c r="E20" s="5"/>
      <c r="F20" s="6" t="n">
        <v>13.1189598</v>
      </c>
      <c r="G20" s="6" t="n">
        <v>71.9645135</v>
      </c>
      <c r="H20" s="5"/>
      <c r="I20" s="6" t="n">
        <v>16</v>
      </c>
      <c r="J20" s="6" t="n">
        <v>289.441703</v>
      </c>
      <c r="K20" s="6" t="n">
        <v>61.7835469</v>
      </c>
      <c r="L20" s="5"/>
      <c r="M20" s="6" t="n">
        <v>16</v>
      </c>
      <c r="N20" s="6" t="n">
        <v>289.267509</v>
      </c>
      <c r="O20" s="6" t="n">
        <v>60.9909892</v>
      </c>
      <c r="P20" s="5"/>
      <c r="Q20" s="6" t="n">
        <v>16</v>
      </c>
      <c r="R20" s="6" t="n">
        <v>346.389436</v>
      </c>
      <c r="S20" s="6" t="n">
        <v>129.636411</v>
      </c>
    </row>
    <row r="21" customFormat="false" ht="15.75" hidden="false" customHeight="false" outlineLevel="0" collapsed="false">
      <c r="B21" s="6" t="n">
        <v>17</v>
      </c>
      <c r="C21" s="6" t="n">
        <v>290</v>
      </c>
      <c r="D21" s="6" t="n">
        <v>62.6</v>
      </c>
      <c r="E21" s="5"/>
      <c r="F21" s="6" t="n">
        <v>12.2919833</v>
      </c>
      <c r="G21" s="6" t="n">
        <v>79.3272403</v>
      </c>
      <c r="H21" s="5"/>
      <c r="I21" s="6" t="n">
        <v>17</v>
      </c>
      <c r="J21" s="6" t="n">
        <v>290.614507</v>
      </c>
      <c r="K21" s="6" t="n">
        <v>63.5977652</v>
      </c>
      <c r="L21" s="5"/>
      <c r="M21" s="6" t="n">
        <v>17</v>
      </c>
      <c r="N21" s="6" t="n">
        <v>290.202256</v>
      </c>
      <c r="O21" s="6" t="n">
        <v>63.4644425</v>
      </c>
      <c r="P21" s="5"/>
      <c r="Q21" s="6" t="n">
        <v>17</v>
      </c>
      <c r="R21" s="6" t="n">
        <v>387.704913</v>
      </c>
      <c r="S21" s="6" t="n">
        <v>128.403841</v>
      </c>
    </row>
    <row r="22" customFormat="false" ht="15.75" hidden="false" customHeight="false" outlineLevel="0" collapsed="false">
      <c r="B22" s="6" t="n">
        <v>18</v>
      </c>
      <c r="C22" s="6" t="n">
        <v>291</v>
      </c>
      <c r="D22" s="6" t="n">
        <v>64.4</v>
      </c>
      <c r="E22" s="5"/>
      <c r="F22" s="6" t="n">
        <v>14.0820677</v>
      </c>
      <c r="G22" s="6" t="n">
        <v>50.5958723</v>
      </c>
      <c r="H22" s="5"/>
      <c r="I22" s="6" t="n">
        <v>18</v>
      </c>
      <c r="J22" s="6" t="n">
        <v>291.670229</v>
      </c>
      <c r="K22" s="6" t="n">
        <v>64.942478</v>
      </c>
      <c r="L22" s="5"/>
      <c r="M22" s="6" t="n">
        <v>18</v>
      </c>
      <c r="N22" s="6" t="n">
        <v>291.277026</v>
      </c>
      <c r="O22" s="6" t="n">
        <v>65.2874426</v>
      </c>
      <c r="P22" s="5"/>
      <c r="Q22" s="6" t="n">
        <v>18</v>
      </c>
      <c r="R22" s="6" t="n">
        <v>332.082785</v>
      </c>
      <c r="S22" s="6" t="n">
        <v>122.287168</v>
      </c>
    </row>
    <row r="23" customFormat="false" ht="15.75" hidden="false" customHeight="false" outlineLevel="0" collapsed="false">
      <c r="B23" s="6" t="n">
        <v>19</v>
      </c>
      <c r="C23" s="6" t="n">
        <v>292</v>
      </c>
      <c r="D23" s="6" t="n">
        <v>66.2</v>
      </c>
      <c r="E23" s="5"/>
      <c r="F23" s="6" t="n">
        <v>9.65813702</v>
      </c>
      <c r="G23" s="6" t="n">
        <v>51.8247376</v>
      </c>
      <c r="H23" s="5"/>
      <c r="I23" s="6" t="n">
        <v>19</v>
      </c>
      <c r="J23" s="6" t="n">
        <v>292.376638</v>
      </c>
      <c r="K23" s="6" t="n">
        <v>66.7228147</v>
      </c>
      <c r="L23" s="5"/>
      <c r="M23" s="6" t="n">
        <v>19</v>
      </c>
      <c r="N23" s="6" t="n">
        <v>292.916989</v>
      </c>
      <c r="O23" s="6" t="n">
        <v>66.7316716</v>
      </c>
      <c r="P23" s="5"/>
      <c r="Q23" s="6" t="n">
        <v>19</v>
      </c>
      <c r="R23" s="6" t="n">
        <v>349.691114</v>
      </c>
      <c r="S23" s="6" t="n">
        <v>127.069046</v>
      </c>
    </row>
    <row r="24" customFormat="false" ht="15.75" hidden="false" customHeight="false" outlineLevel="0" collapsed="false">
      <c r="B24" s="6" t="n">
        <v>20</v>
      </c>
      <c r="C24" s="6" t="n">
        <v>293</v>
      </c>
      <c r="D24" s="6" t="n">
        <v>68</v>
      </c>
      <c r="E24" s="5"/>
      <c r="F24" s="6" t="n">
        <v>6.65116288</v>
      </c>
      <c r="G24" s="6" t="n">
        <v>71.3217775</v>
      </c>
      <c r="H24" s="5"/>
      <c r="I24" s="6" t="n">
        <v>20</v>
      </c>
      <c r="J24" s="6" t="n">
        <v>293.109052</v>
      </c>
      <c r="K24" s="6" t="n">
        <v>68.638862</v>
      </c>
      <c r="L24" s="5"/>
      <c r="M24" s="6" t="n">
        <v>20</v>
      </c>
      <c r="N24" s="6" t="n">
        <v>293.617444</v>
      </c>
      <c r="O24" s="6" t="n">
        <v>68.2287702</v>
      </c>
      <c r="P24" s="5"/>
      <c r="Q24" s="6" t="n">
        <v>20</v>
      </c>
      <c r="R24" s="6" t="n">
        <v>375.210725</v>
      </c>
      <c r="S24" s="6" t="n">
        <v>99.9168308</v>
      </c>
    </row>
    <row r="25" customFormat="false" ht="15.75" hidden="false" customHeight="false" outlineLevel="0" collapsed="false">
      <c r="B25" s="6" t="n">
        <v>21</v>
      </c>
      <c r="C25" s="6" t="n">
        <v>294</v>
      </c>
      <c r="D25" s="6" t="n">
        <v>69.8</v>
      </c>
      <c r="E25" s="5"/>
      <c r="F25" s="6" t="n">
        <v>10.2090264</v>
      </c>
      <c r="G25" s="6" t="n">
        <v>57.5395951</v>
      </c>
      <c r="H25" s="5"/>
      <c r="I25" s="6" t="n">
        <v>21</v>
      </c>
      <c r="J25" s="6" t="n">
        <v>294.368358</v>
      </c>
      <c r="K25" s="6" t="n">
        <v>70.6243667</v>
      </c>
      <c r="L25" s="5"/>
      <c r="M25" s="6" t="n">
        <v>21</v>
      </c>
      <c r="N25" s="6" t="n">
        <v>294.619297</v>
      </c>
      <c r="O25" s="6" t="n">
        <v>69.80688</v>
      </c>
      <c r="P25" s="5"/>
      <c r="Q25" s="6" t="n">
        <v>21</v>
      </c>
      <c r="R25" s="6" t="n">
        <v>313.330029</v>
      </c>
      <c r="S25" s="6" t="n">
        <v>138.121966</v>
      </c>
    </row>
    <row r="26" customFormat="false" ht="15.75" hidden="false" customHeight="false" outlineLevel="0" collapsed="false">
      <c r="B26" s="6" t="n">
        <v>22</v>
      </c>
      <c r="C26" s="6" t="n">
        <v>295</v>
      </c>
      <c r="D26" s="6" t="n">
        <v>71.6</v>
      </c>
      <c r="E26" s="5"/>
      <c r="F26" s="6" t="n">
        <v>8.69107874</v>
      </c>
      <c r="G26" s="6" t="n">
        <v>68.6168318</v>
      </c>
      <c r="H26" s="5"/>
      <c r="I26" s="6" t="n">
        <v>22</v>
      </c>
      <c r="J26" s="6" t="n">
        <v>295.877783</v>
      </c>
      <c r="K26" s="6" t="n">
        <v>72.0468656</v>
      </c>
      <c r="L26" s="5"/>
      <c r="M26" s="6" t="n">
        <v>22</v>
      </c>
      <c r="N26" s="6" t="n">
        <v>295.741847</v>
      </c>
      <c r="O26" s="6" t="n">
        <v>72.3918104</v>
      </c>
      <c r="P26" s="5"/>
      <c r="Q26" s="6" t="n">
        <v>22</v>
      </c>
      <c r="R26" s="6" t="n">
        <v>394.046528</v>
      </c>
      <c r="S26" s="6" t="n">
        <v>128.37573</v>
      </c>
    </row>
    <row r="27" customFormat="false" ht="15.75" hidden="false" customHeight="false" outlineLevel="0" collapsed="false">
      <c r="B27" s="6" t="n">
        <v>23</v>
      </c>
      <c r="C27" s="6" t="n">
        <v>296</v>
      </c>
      <c r="D27" s="6" t="n">
        <v>73.4</v>
      </c>
      <c r="E27" s="5"/>
      <c r="F27" s="6" t="n">
        <v>9.89938078</v>
      </c>
      <c r="G27" s="6" t="n">
        <v>70.5665832</v>
      </c>
      <c r="H27" s="5"/>
      <c r="I27" s="6" t="n">
        <v>23</v>
      </c>
      <c r="J27" s="6" t="n">
        <v>296.865107</v>
      </c>
      <c r="K27" s="6" t="n">
        <v>74.3551825</v>
      </c>
      <c r="L27" s="5"/>
      <c r="M27" s="6" t="n">
        <v>23</v>
      </c>
      <c r="N27" s="6" t="n">
        <v>296.724044</v>
      </c>
      <c r="O27" s="6" t="n">
        <v>73.777461</v>
      </c>
      <c r="P27" s="5"/>
      <c r="Q27" s="6" t="n">
        <v>23</v>
      </c>
      <c r="R27" s="6" t="n">
        <v>363.996241</v>
      </c>
      <c r="S27" s="6" t="n">
        <v>169.944386</v>
      </c>
    </row>
    <row r="28" customFormat="false" ht="15.75" hidden="false" customHeight="false" outlineLevel="0" collapsed="false">
      <c r="B28" s="6" t="n">
        <v>24</v>
      </c>
      <c r="C28" s="6" t="n">
        <v>297</v>
      </c>
      <c r="D28" s="6" t="n">
        <v>75.2</v>
      </c>
      <c r="E28" s="5"/>
      <c r="F28" s="6" t="n">
        <v>13.3072054</v>
      </c>
      <c r="G28" s="6" t="n">
        <v>59.5782045</v>
      </c>
      <c r="H28" s="5"/>
      <c r="I28" s="6" t="n">
        <v>24</v>
      </c>
      <c r="J28" s="6" t="n">
        <v>297.313149</v>
      </c>
      <c r="K28" s="6" t="n">
        <v>75.8648175</v>
      </c>
      <c r="L28" s="5"/>
      <c r="M28" s="6" t="n">
        <v>24</v>
      </c>
      <c r="N28" s="6" t="n">
        <v>297.256201</v>
      </c>
      <c r="O28" s="6" t="n">
        <v>75.7542797</v>
      </c>
      <c r="P28" s="5"/>
      <c r="Q28" s="6" t="n">
        <v>24</v>
      </c>
      <c r="R28" s="6" t="n">
        <v>395.253007</v>
      </c>
      <c r="S28" s="6" t="n">
        <v>145.845851</v>
      </c>
    </row>
    <row r="29" customFormat="false" ht="15.75" hidden="false" customHeight="false" outlineLevel="0" collapsed="false">
      <c r="B29" s="6" t="n">
        <v>25</v>
      </c>
      <c r="C29" s="6" t="n">
        <v>298</v>
      </c>
      <c r="D29" s="6" t="n">
        <v>77</v>
      </c>
      <c r="E29" s="5"/>
      <c r="F29" s="6" t="n">
        <v>13.4464773</v>
      </c>
      <c r="G29" s="6" t="n">
        <v>78.8097159</v>
      </c>
      <c r="H29" s="5"/>
      <c r="I29" s="6" t="n">
        <v>25</v>
      </c>
      <c r="J29" s="6" t="n">
        <v>298.232635</v>
      </c>
      <c r="K29" s="6" t="n">
        <v>77.6309341</v>
      </c>
      <c r="L29" s="5"/>
      <c r="M29" s="6" t="n">
        <v>25</v>
      </c>
      <c r="N29" s="6" t="n">
        <v>298.926559</v>
      </c>
      <c r="O29" s="6" t="n">
        <v>77.4559636</v>
      </c>
      <c r="P29" s="5"/>
      <c r="Q29" s="6" t="n">
        <v>25</v>
      </c>
      <c r="R29" s="6" t="n">
        <v>339.239643</v>
      </c>
      <c r="S29" s="6" t="n">
        <v>152.910414</v>
      </c>
    </row>
    <row r="30" customFormat="false" ht="15.75" hidden="false" customHeight="false" outlineLevel="0" collapsed="false">
      <c r="B30" s="6" t="n">
        <v>26</v>
      </c>
      <c r="C30" s="6" t="n">
        <v>299</v>
      </c>
      <c r="D30" s="6" t="n">
        <v>78.8</v>
      </c>
      <c r="E30" s="5"/>
      <c r="F30" s="6" t="n">
        <v>9.8591774</v>
      </c>
      <c r="G30" s="6" t="n">
        <v>71.4030776</v>
      </c>
      <c r="H30" s="5"/>
      <c r="I30" s="6" t="n">
        <v>26</v>
      </c>
      <c r="J30" s="6" t="n">
        <v>299.65849</v>
      </c>
      <c r="K30" s="6" t="n">
        <v>79.2889574</v>
      </c>
      <c r="L30" s="5"/>
      <c r="M30" s="6" t="n">
        <v>26</v>
      </c>
      <c r="N30" s="6" t="n">
        <v>299.703927</v>
      </c>
      <c r="O30" s="6" t="n">
        <v>78.9912022</v>
      </c>
      <c r="P30" s="5"/>
      <c r="Q30" s="6" t="n">
        <v>26</v>
      </c>
      <c r="R30" s="6" t="n">
        <v>382.1655</v>
      </c>
      <c r="S30" s="6" t="n">
        <v>159.305851</v>
      </c>
    </row>
    <row r="31" customFormat="false" ht="15.75" hidden="false" customHeight="false" outlineLevel="0" collapsed="false">
      <c r="B31" s="6" t="n">
        <v>27</v>
      </c>
      <c r="C31" s="6" t="n">
        <v>300</v>
      </c>
      <c r="D31" s="6" t="n">
        <v>80.6</v>
      </c>
      <c r="E31" s="5"/>
      <c r="F31" s="6" t="n">
        <v>12.4946707</v>
      </c>
      <c r="G31" s="6" t="n">
        <v>52.4838139</v>
      </c>
      <c r="H31" s="5"/>
      <c r="I31" s="6" t="n">
        <v>27</v>
      </c>
      <c r="J31" s="6" t="n">
        <v>300.445591</v>
      </c>
      <c r="K31" s="6" t="n">
        <v>81.273995</v>
      </c>
      <c r="L31" s="5"/>
      <c r="M31" s="6" t="n">
        <v>27</v>
      </c>
      <c r="N31" s="6" t="n">
        <v>300.98813</v>
      </c>
      <c r="O31" s="6" t="n">
        <v>81.1358836</v>
      </c>
      <c r="P31" s="5"/>
      <c r="Q31" s="6" t="n">
        <v>27</v>
      </c>
      <c r="R31" s="6" t="n">
        <v>327.423779</v>
      </c>
      <c r="S31" s="6" t="n">
        <v>176.864179</v>
      </c>
    </row>
    <row r="32" customFormat="false" ht="15.75" hidden="false" customHeight="false" outlineLevel="0" collapsed="false">
      <c r="B32" s="6" t="n">
        <v>28</v>
      </c>
      <c r="C32" s="6" t="n">
        <v>301</v>
      </c>
      <c r="D32" s="6" t="n">
        <v>82.4</v>
      </c>
      <c r="E32" s="5"/>
      <c r="F32" s="6" t="n">
        <v>10.5630631</v>
      </c>
      <c r="G32" s="6" t="n">
        <v>50.0304293</v>
      </c>
      <c r="H32" s="5"/>
      <c r="I32" s="6" t="n">
        <v>28</v>
      </c>
      <c r="J32" s="6" t="n">
        <v>301.414858</v>
      </c>
      <c r="K32" s="6" t="n">
        <v>83.0539663</v>
      </c>
      <c r="L32" s="5"/>
      <c r="M32" s="6" t="n">
        <v>28</v>
      </c>
      <c r="N32" s="6" t="n">
        <v>301.911004</v>
      </c>
      <c r="O32" s="6" t="n">
        <v>82.5873869</v>
      </c>
      <c r="P32" s="5"/>
      <c r="Q32" s="6" t="n">
        <v>28</v>
      </c>
      <c r="R32" s="6" t="n">
        <v>344.1566</v>
      </c>
      <c r="S32" s="6" t="n">
        <v>118.812981</v>
      </c>
    </row>
    <row r="33" customFormat="false" ht="15.75" hidden="false" customHeight="false" outlineLevel="0" collapsed="false">
      <c r="B33" s="6" t="n">
        <v>29</v>
      </c>
      <c r="C33" s="6" t="n">
        <v>302</v>
      </c>
      <c r="D33" s="6" t="n">
        <v>84.2</v>
      </c>
      <c r="E33" s="5"/>
      <c r="F33" s="6" t="n">
        <v>13.3324489</v>
      </c>
      <c r="G33" s="6" t="n">
        <v>64.3086549</v>
      </c>
      <c r="H33" s="5"/>
      <c r="I33" s="6" t="n">
        <v>29</v>
      </c>
      <c r="J33" s="6" t="n">
        <v>302.642459</v>
      </c>
      <c r="K33" s="6" t="n">
        <v>84.9205567</v>
      </c>
      <c r="L33" s="5"/>
      <c r="M33" s="6" t="n">
        <v>29</v>
      </c>
      <c r="N33" s="6" t="n">
        <v>302.821314</v>
      </c>
      <c r="O33" s="6" t="n">
        <v>84.6052697</v>
      </c>
      <c r="P33" s="5"/>
      <c r="Q33" s="6" t="n">
        <v>29</v>
      </c>
      <c r="R33" s="6" t="n">
        <v>303.964704</v>
      </c>
      <c r="S33" s="6" t="n">
        <v>129.735786</v>
      </c>
    </row>
    <row r="34" customFormat="false" ht="15.75" hidden="false" customHeight="false" outlineLevel="0" collapsed="false">
      <c r="B34" s="6" t="n">
        <v>30</v>
      </c>
      <c r="C34" s="6" t="n">
        <v>303</v>
      </c>
      <c r="D34" s="6" t="n">
        <v>86</v>
      </c>
      <c r="E34" s="5"/>
      <c r="F34" s="6" t="n">
        <v>5.83645431</v>
      </c>
      <c r="G34" s="6" t="n">
        <v>63.6372895</v>
      </c>
      <c r="H34" s="5"/>
      <c r="I34" s="6" t="n">
        <v>30</v>
      </c>
      <c r="J34" s="6" t="n">
        <v>303.099688</v>
      </c>
      <c r="K34" s="6" t="n">
        <v>86.6788065</v>
      </c>
      <c r="L34" s="5"/>
      <c r="M34" s="6" t="n">
        <v>30</v>
      </c>
      <c r="N34" s="6" t="n">
        <v>303.54363</v>
      </c>
      <c r="O34" s="6" t="n">
        <v>86.5107238</v>
      </c>
      <c r="P34" s="5"/>
      <c r="Q34" s="6" t="n">
        <v>30</v>
      </c>
      <c r="R34" s="6" t="n">
        <v>307.884295</v>
      </c>
      <c r="S34" s="6" t="n">
        <v>160.797515</v>
      </c>
    </row>
    <row r="35" customFormat="false" ht="15.75" hidden="false" customHeight="false" outlineLevel="0" collapsed="false">
      <c r="B35" s="6" t="n">
        <v>31</v>
      </c>
      <c r="C35" s="6" t="n">
        <v>304</v>
      </c>
      <c r="D35" s="6" t="n">
        <v>87.8</v>
      </c>
      <c r="E35" s="5"/>
      <c r="F35" s="6" t="n">
        <v>5.21389346</v>
      </c>
      <c r="G35" s="6" t="n">
        <v>65.306402</v>
      </c>
      <c r="H35" s="5"/>
      <c r="I35" s="6" t="n">
        <v>31</v>
      </c>
      <c r="J35" s="6" t="n">
        <v>304.54714</v>
      </c>
      <c r="K35" s="6" t="n">
        <v>88.160291</v>
      </c>
      <c r="L35" s="5"/>
      <c r="M35" s="6" t="n">
        <v>31</v>
      </c>
      <c r="N35" s="6" t="n">
        <v>304.16198</v>
      </c>
      <c r="O35" s="6" t="n">
        <v>88.5920413</v>
      </c>
      <c r="P35" s="5"/>
      <c r="Q35" s="6" t="n">
        <v>31</v>
      </c>
      <c r="R35" s="6" t="n">
        <v>368.357604</v>
      </c>
      <c r="S35" s="6" t="n">
        <v>161.660743</v>
      </c>
    </row>
    <row r="36" customFormat="false" ht="15.75" hidden="false" customHeight="false" outlineLevel="0" collapsed="false">
      <c r="B36" s="6" t="n">
        <v>32</v>
      </c>
      <c r="C36" s="6" t="n">
        <v>305</v>
      </c>
      <c r="D36" s="6" t="n">
        <v>89.6</v>
      </c>
      <c r="E36" s="5"/>
      <c r="F36" s="6" t="n">
        <v>8.71213488</v>
      </c>
      <c r="G36" s="6" t="n">
        <v>55.5364009</v>
      </c>
      <c r="H36" s="5"/>
      <c r="I36" s="6" t="n">
        <v>32</v>
      </c>
      <c r="J36" s="6" t="n">
        <v>305.604383</v>
      </c>
      <c r="K36" s="6" t="n">
        <v>89.6362561</v>
      </c>
      <c r="L36" s="5"/>
      <c r="M36" s="6" t="n">
        <v>32</v>
      </c>
      <c r="N36" s="6" t="n">
        <v>305.795267</v>
      </c>
      <c r="O36" s="6" t="n">
        <v>90.1703485</v>
      </c>
      <c r="P36" s="5"/>
      <c r="Q36" s="6" t="n">
        <v>32</v>
      </c>
      <c r="R36" s="6" t="n">
        <v>396.409395</v>
      </c>
      <c r="S36" s="6" t="n">
        <v>97.4553505</v>
      </c>
    </row>
    <row r="37" customFormat="false" ht="15.75" hidden="false" customHeight="false" outlineLevel="0" collapsed="false">
      <c r="B37" s="6" t="n">
        <v>33</v>
      </c>
      <c r="C37" s="6" t="n">
        <v>306</v>
      </c>
      <c r="D37" s="6" t="n">
        <v>91.4</v>
      </c>
      <c r="E37" s="5"/>
      <c r="F37" s="6" t="n">
        <v>6.5904462</v>
      </c>
      <c r="G37" s="6" t="n">
        <v>62.313199</v>
      </c>
      <c r="H37" s="5"/>
      <c r="I37" s="6" t="n">
        <v>33</v>
      </c>
      <c r="J37" s="6" t="n">
        <v>306.923187</v>
      </c>
      <c r="K37" s="6" t="n">
        <v>92.0307429</v>
      </c>
      <c r="L37" s="5"/>
      <c r="M37" s="6" t="n">
        <v>33</v>
      </c>
      <c r="N37" s="6" t="n">
        <v>306.132404</v>
      </c>
      <c r="O37" s="6" t="n">
        <v>92.2984315</v>
      </c>
      <c r="P37" s="5"/>
      <c r="Q37" s="6" t="n">
        <v>33</v>
      </c>
      <c r="R37" s="6" t="n">
        <v>340.076532</v>
      </c>
      <c r="S37" s="6" t="n">
        <v>120.104928</v>
      </c>
    </row>
    <row r="38" customFormat="false" ht="15.75" hidden="false" customHeight="false" outlineLevel="0" collapsed="false">
      <c r="B38" s="6" t="n">
        <v>34</v>
      </c>
      <c r="C38" s="6" t="n">
        <v>307</v>
      </c>
      <c r="D38" s="6" t="n">
        <v>93.2</v>
      </c>
      <c r="E38" s="5"/>
      <c r="F38" s="6" t="n">
        <v>14.590524</v>
      </c>
      <c r="G38" s="6" t="n">
        <v>74.5415048</v>
      </c>
      <c r="H38" s="5"/>
      <c r="I38" s="6" t="n">
        <v>34</v>
      </c>
      <c r="J38" s="6" t="n">
        <v>307.189939</v>
      </c>
      <c r="K38" s="6" t="n">
        <v>93.8889176</v>
      </c>
      <c r="L38" s="5"/>
      <c r="M38" s="6" t="n">
        <v>34</v>
      </c>
      <c r="N38" s="6" t="n">
        <v>307.707159</v>
      </c>
      <c r="O38" s="6" t="n">
        <v>94.0769365</v>
      </c>
      <c r="P38" s="5"/>
      <c r="Q38" s="6" t="n">
        <v>34</v>
      </c>
      <c r="R38" s="6" t="n">
        <v>351.382592</v>
      </c>
      <c r="S38" s="6" t="n">
        <v>116.587676</v>
      </c>
    </row>
    <row r="39" customFormat="false" ht="15.75" hidden="false" customHeight="false" outlineLevel="0" collapsed="false">
      <c r="B39" s="6" t="n">
        <v>35</v>
      </c>
      <c r="C39" s="6" t="n">
        <v>308</v>
      </c>
      <c r="D39" s="6" t="n">
        <v>95</v>
      </c>
      <c r="E39" s="5"/>
      <c r="F39" s="6" t="n">
        <v>6.87159217</v>
      </c>
      <c r="G39" s="6" t="n">
        <v>78.761605</v>
      </c>
      <c r="H39" s="5"/>
      <c r="I39" s="6" t="n">
        <v>35</v>
      </c>
      <c r="J39" s="6" t="n">
        <v>308.379912</v>
      </c>
      <c r="K39" s="6" t="n">
        <v>95.2305268</v>
      </c>
      <c r="L39" s="5"/>
      <c r="M39" s="6" t="n">
        <v>35</v>
      </c>
      <c r="N39" s="6" t="n">
        <v>308.023886</v>
      </c>
      <c r="O39" s="6" t="n">
        <v>95.8124333</v>
      </c>
      <c r="P39" s="5"/>
      <c r="Q39" s="6" t="n">
        <v>35</v>
      </c>
      <c r="R39" s="6" t="n">
        <v>387.817437</v>
      </c>
      <c r="S39" s="6" t="n">
        <v>194.64266</v>
      </c>
    </row>
    <row r="40" customFormat="false" ht="15.75" hidden="false" customHeight="false" outlineLevel="0" collapsed="false">
      <c r="B40" s="6" t="n">
        <v>36</v>
      </c>
      <c r="C40" s="6" t="n">
        <v>309</v>
      </c>
      <c r="D40" s="6" t="n">
        <v>96.8</v>
      </c>
      <c r="E40" s="5"/>
      <c r="F40" s="6" t="n">
        <v>10.4347091</v>
      </c>
      <c r="G40" s="6" t="n">
        <v>66.9557949</v>
      </c>
      <c r="H40" s="5"/>
      <c r="I40" s="6" t="n">
        <v>36</v>
      </c>
      <c r="J40" s="6" t="n">
        <v>309.887144</v>
      </c>
      <c r="K40" s="6" t="n">
        <v>97.4363273</v>
      </c>
      <c r="L40" s="5"/>
      <c r="M40" s="6" t="n">
        <v>36</v>
      </c>
      <c r="N40" s="6" t="n">
        <v>309.391175</v>
      </c>
      <c r="O40" s="6" t="n">
        <v>97.100118</v>
      </c>
      <c r="P40" s="5"/>
      <c r="Q40" s="6" t="n">
        <v>36</v>
      </c>
      <c r="R40" s="6" t="n">
        <v>332.885346</v>
      </c>
      <c r="S40" s="6" t="n">
        <v>97.3653386</v>
      </c>
    </row>
    <row r="41" customFormat="false" ht="15.75" hidden="false" customHeight="false" outlineLevel="0" collapsed="false">
      <c r="B41" s="6" t="n">
        <v>37</v>
      </c>
      <c r="C41" s="6" t="n">
        <v>310</v>
      </c>
      <c r="D41" s="6" t="n">
        <v>98.6</v>
      </c>
      <c r="E41" s="5"/>
      <c r="F41" s="6" t="n">
        <v>10.9402234</v>
      </c>
      <c r="G41" s="6" t="n">
        <v>75.2116168</v>
      </c>
      <c r="H41" s="5"/>
      <c r="I41" s="6" t="n">
        <v>37</v>
      </c>
      <c r="J41" s="6" t="n">
        <v>310.934463</v>
      </c>
      <c r="K41" s="6" t="n">
        <v>98.6137965</v>
      </c>
      <c r="L41" s="5"/>
      <c r="M41" s="6" t="n">
        <v>37</v>
      </c>
      <c r="N41" s="6" t="n">
        <v>310.21391</v>
      </c>
      <c r="O41" s="6" t="n">
        <v>98.8535976</v>
      </c>
      <c r="P41" s="5"/>
      <c r="Q41" s="6" t="n">
        <v>37</v>
      </c>
      <c r="R41" s="6" t="n">
        <v>388.127067</v>
      </c>
      <c r="S41" s="6" t="n">
        <v>195.769399</v>
      </c>
    </row>
    <row r="42" customFormat="false" ht="15.75" hidden="false" customHeight="false" outlineLevel="0" collapsed="false">
      <c r="B42" s="6" t="n">
        <v>38</v>
      </c>
      <c r="C42" s="6" t="n">
        <v>311</v>
      </c>
      <c r="D42" s="6" t="n">
        <v>100.4</v>
      </c>
      <c r="E42" s="5"/>
      <c r="F42" s="6" t="n">
        <v>5.42849997</v>
      </c>
      <c r="G42" s="6" t="n">
        <v>66.4394762</v>
      </c>
      <c r="H42" s="5"/>
      <c r="I42" s="6" t="n">
        <v>38</v>
      </c>
      <c r="J42" s="6" t="n">
        <v>311.702942</v>
      </c>
      <c r="K42" s="6" t="n">
        <v>101.316053</v>
      </c>
      <c r="L42" s="5"/>
      <c r="M42" s="6" t="n">
        <v>38</v>
      </c>
      <c r="N42" s="6" t="n">
        <v>311.610408</v>
      </c>
      <c r="O42" s="6" t="n">
        <v>100.853152</v>
      </c>
      <c r="P42" s="5"/>
      <c r="Q42" s="6" t="n">
        <v>38</v>
      </c>
      <c r="R42" s="6" t="n">
        <v>320.78964</v>
      </c>
      <c r="S42" s="6" t="n">
        <v>173.080646</v>
      </c>
    </row>
    <row r="43" customFormat="false" ht="15.75" hidden="false" customHeight="false" outlineLevel="0" collapsed="false">
      <c r="B43" s="6" t="n">
        <v>39</v>
      </c>
      <c r="C43" s="6" t="n">
        <v>312</v>
      </c>
      <c r="D43" s="6" t="n">
        <v>102.2</v>
      </c>
      <c r="E43" s="5"/>
      <c r="F43" s="6" t="n">
        <v>11.9844011</v>
      </c>
      <c r="G43" s="6" t="n">
        <v>61.376579</v>
      </c>
      <c r="H43" s="5"/>
      <c r="I43" s="6" t="n">
        <v>39</v>
      </c>
      <c r="J43" s="6" t="n">
        <v>312.557765</v>
      </c>
      <c r="K43" s="6" t="n">
        <v>102.57167</v>
      </c>
      <c r="L43" s="5"/>
      <c r="M43" s="6" t="n">
        <v>39</v>
      </c>
      <c r="N43" s="6" t="n">
        <v>312.164921</v>
      </c>
      <c r="O43" s="6" t="n">
        <v>102.833092</v>
      </c>
      <c r="P43" s="5"/>
      <c r="Q43" s="6" t="n">
        <v>39</v>
      </c>
      <c r="R43" s="6" t="n">
        <v>348.927216</v>
      </c>
      <c r="S43" s="6" t="n">
        <v>195.818615</v>
      </c>
    </row>
    <row r="44" customFormat="false" ht="15.75" hidden="false" customHeight="false" outlineLevel="0" collapsed="false">
      <c r="B44" s="6" t="n">
        <v>40</v>
      </c>
      <c r="C44" s="6" t="n">
        <v>313</v>
      </c>
      <c r="D44" s="6" t="n">
        <v>104</v>
      </c>
      <c r="E44" s="5"/>
      <c r="F44" s="6" t="n">
        <v>14.3826096</v>
      </c>
      <c r="G44" s="6" t="n">
        <v>73.7716558</v>
      </c>
      <c r="H44" s="5"/>
      <c r="I44" s="6" t="n">
        <v>40</v>
      </c>
      <c r="J44" s="6" t="n">
        <v>313.428815</v>
      </c>
      <c r="K44" s="6" t="n">
        <v>104.196537</v>
      </c>
      <c r="L44" s="5"/>
      <c r="M44" s="6" t="n">
        <v>40</v>
      </c>
      <c r="N44" s="6" t="n">
        <v>313.598223</v>
      </c>
      <c r="O44" s="6" t="n">
        <v>104.648984</v>
      </c>
      <c r="P44" s="5"/>
      <c r="Q44" s="6" t="n">
        <v>40</v>
      </c>
      <c r="R44" s="6" t="n">
        <v>396.016786</v>
      </c>
      <c r="S44" s="6" t="n">
        <v>166.959381</v>
      </c>
    </row>
    <row r="45" customFormat="false" ht="15.75" hidden="false" customHeight="false" outlineLevel="0" collapsed="false">
      <c r="B45" s="6" t="n">
        <v>41</v>
      </c>
      <c r="C45" s="6" t="n">
        <v>314</v>
      </c>
      <c r="D45" s="6" t="n">
        <v>105.8</v>
      </c>
      <c r="E45" s="5"/>
      <c r="F45" s="6" t="n">
        <v>14.6116811</v>
      </c>
      <c r="G45" s="6" t="n">
        <v>52.4786824</v>
      </c>
      <c r="H45" s="5"/>
      <c r="I45" s="6" t="n">
        <v>41</v>
      </c>
      <c r="J45" s="6" t="n">
        <v>314.57152</v>
      </c>
      <c r="K45" s="6" t="n">
        <v>106.716698</v>
      </c>
      <c r="L45" s="5"/>
      <c r="M45" s="6" t="n">
        <v>41</v>
      </c>
      <c r="N45" s="6" t="n">
        <v>314.337076</v>
      </c>
      <c r="O45" s="6" t="n">
        <v>105.850988</v>
      </c>
      <c r="P45" s="5"/>
      <c r="Q45" s="6" t="n">
        <v>41</v>
      </c>
      <c r="R45" s="6" t="n">
        <v>372.749388</v>
      </c>
      <c r="S45" s="6" t="n">
        <v>145.849884</v>
      </c>
    </row>
    <row r="46" customFormat="false" ht="15.75" hidden="false" customHeight="false" outlineLevel="0" collapsed="false">
      <c r="B46" s="6" t="n">
        <v>42</v>
      </c>
      <c r="C46" s="6" t="n">
        <v>315</v>
      </c>
      <c r="D46" s="6" t="n">
        <v>107.6</v>
      </c>
      <c r="E46" s="5"/>
      <c r="F46" s="6" t="n">
        <v>5.84590725</v>
      </c>
      <c r="G46" s="6" t="n">
        <v>61.1482048</v>
      </c>
      <c r="H46" s="5"/>
      <c r="I46" s="6" t="n">
        <v>42</v>
      </c>
      <c r="J46" s="6" t="n">
        <v>315.379289</v>
      </c>
      <c r="K46" s="6" t="n">
        <v>108.065584</v>
      </c>
      <c r="L46" s="5"/>
      <c r="M46" s="6" t="n">
        <v>42</v>
      </c>
      <c r="N46" s="6" t="n">
        <v>315.641633</v>
      </c>
      <c r="O46" s="6" t="n">
        <v>107.728436</v>
      </c>
      <c r="P46" s="5"/>
      <c r="Q46" s="6" t="n">
        <v>42</v>
      </c>
      <c r="R46" s="6" t="n">
        <v>341.408046</v>
      </c>
      <c r="S46" s="6" t="n">
        <v>198.212366</v>
      </c>
    </row>
    <row r="47" customFormat="false" ht="15.75" hidden="false" customHeight="false" outlineLevel="0" collapsed="false">
      <c r="B47" s="6" t="n">
        <v>43</v>
      </c>
      <c r="C47" s="6" t="n">
        <v>316</v>
      </c>
      <c r="D47" s="6" t="n">
        <v>109.4</v>
      </c>
      <c r="E47" s="5"/>
      <c r="F47" s="6" t="n">
        <v>7.67229679</v>
      </c>
      <c r="G47" s="6" t="n">
        <v>61.4094982</v>
      </c>
      <c r="H47" s="5"/>
      <c r="I47" s="6" t="n">
        <v>43</v>
      </c>
      <c r="J47" s="6" t="n">
        <v>316.962584</v>
      </c>
      <c r="K47" s="6" t="n">
        <v>110.254855</v>
      </c>
      <c r="L47" s="5"/>
      <c r="M47" s="6" t="n">
        <v>43</v>
      </c>
      <c r="N47" s="6" t="n">
        <v>316.270267</v>
      </c>
      <c r="O47" s="6" t="n">
        <v>110.272483</v>
      </c>
      <c r="P47" s="5"/>
      <c r="Q47" s="6" t="n">
        <v>43</v>
      </c>
      <c r="R47" s="6" t="n">
        <v>343.720807</v>
      </c>
      <c r="S47" s="6" t="n">
        <v>193.491955</v>
      </c>
    </row>
    <row r="48" customFormat="false" ht="15.75" hidden="false" customHeight="false" outlineLevel="0" collapsed="false">
      <c r="B48" s="6" t="n">
        <v>44</v>
      </c>
      <c r="C48" s="6" t="n">
        <v>317</v>
      </c>
      <c r="D48" s="6" t="n">
        <v>111.2</v>
      </c>
      <c r="E48" s="5"/>
      <c r="F48" s="6" t="n">
        <v>11.6350244</v>
      </c>
      <c r="G48" s="6" t="n">
        <v>71.7245442</v>
      </c>
      <c r="H48" s="5"/>
      <c r="I48" s="6" t="n">
        <v>44</v>
      </c>
      <c r="J48" s="6" t="n">
        <v>317.720604</v>
      </c>
      <c r="K48" s="6" t="n">
        <v>111.258162</v>
      </c>
      <c r="L48" s="5"/>
      <c r="M48" s="6" t="n">
        <v>44</v>
      </c>
      <c r="N48" s="6" t="n">
        <v>317.040435</v>
      </c>
      <c r="O48" s="6" t="n">
        <v>112.027859</v>
      </c>
      <c r="P48" s="5"/>
      <c r="Q48" s="6" t="n">
        <v>44</v>
      </c>
      <c r="R48" s="6" t="n">
        <v>361.975799</v>
      </c>
      <c r="S48" s="6" t="n">
        <v>156.498655</v>
      </c>
    </row>
    <row r="49" customFormat="false" ht="15.75" hidden="false" customHeight="false" outlineLevel="0" collapsed="false">
      <c r="B49" s="6" t="n">
        <v>45</v>
      </c>
      <c r="C49" s="6" t="n">
        <v>318</v>
      </c>
      <c r="D49" s="6" t="n">
        <v>113</v>
      </c>
      <c r="E49" s="5"/>
      <c r="F49" s="6" t="n">
        <v>11.1639582</v>
      </c>
      <c r="G49" s="6" t="n">
        <v>52.3613247</v>
      </c>
      <c r="H49" s="5"/>
      <c r="I49" s="6" t="n">
        <v>45</v>
      </c>
      <c r="J49" s="6" t="n">
        <v>318.209305</v>
      </c>
      <c r="K49" s="6" t="n">
        <v>113.187171</v>
      </c>
      <c r="L49" s="5"/>
      <c r="M49" s="6" t="n">
        <v>45</v>
      </c>
      <c r="N49" s="6" t="n">
        <v>318.028882</v>
      </c>
      <c r="O49" s="6" t="n">
        <v>113.912044</v>
      </c>
      <c r="P49" s="5"/>
      <c r="Q49" s="6" t="n">
        <v>45</v>
      </c>
      <c r="R49" s="6" t="n">
        <v>340.346731</v>
      </c>
      <c r="S49" s="6" t="n">
        <v>128.895139</v>
      </c>
    </row>
    <row r="50" customFormat="false" ht="15.75" hidden="false" customHeight="false" outlineLevel="0" collapsed="false">
      <c r="B50" s="6" t="n">
        <v>46</v>
      </c>
      <c r="C50" s="6" t="n">
        <v>319</v>
      </c>
      <c r="D50" s="6" t="n">
        <v>114.8</v>
      </c>
      <c r="E50" s="5"/>
      <c r="F50" s="6" t="n">
        <v>6.18472367</v>
      </c>
      <c r="G50" s="6" t="n">
        <v>50.9954131</v>
      </c>
      <c r="H50" s="5"/>
      <c r="I50" s="6" t="n">
        <v>46</v>
      </c>
      <c r="J50" s="6" t="n">
        <v>319.79916</v>
      </c>
      <c r="K50" s="6" t="n">
        <v>115.047068</v>
      </c>
      <c r="L50" s="5"/>
      <c r="M50" s="6" t="n">
        <v>46</v>
      </c>
      <c r="N50" s="6" t="n">
        <v>319.99211</v>
      </c>
      <c r="O50" s="6" t="n">
        <v>114.889535</v>
      </c>
      <c r="P50" s="5"/>
      <c r="Q50" s="6" t="n">
        <v>46</v>
      </c>
      <c r="R50" s="6" t="n">
        <v>342.664806</v>
      </c>
      <c r="S50" s="6" t="n">
        <v>178.061585</v>
      </c>
    </row>
    <row r="51" customFormat="false" ht="15.75" hidden="false" customHeight="false" outlineLevel="0" collapsed="false">
      <c r="B51" s="6" t="n">
        <v>47</v>
      </c>
      <c r="C51" s="6" t="n">
        <v>320</v>
      </c>
      <c r="D51" s="6" t="n">
        <v>116.6</v>
      </c>
      <c r="E51" s="5"/>
      <c r="F51" s="6" t="n">
        <v>5.49367567</v>
      </c>
      <c r="G51" s="6" t="n">
        <v>70.930964</v>
      </c>
      <c r="H51" s="5"/>
      <c r="I51" s="6" t="n">
        <v>47</v>
      </c>
      <c r="J51" s="6" t="n">
        <v>320.994885</v>
      </c>
      <c r="K51" s="6" t="n">
        <v>117.594869</v>
      </c>
      <c r="L51" s="5"/>
      <c r="M51" s="6" t="n">
        <v>47</v>
      </c>
      <c r="N51" s="6" t="n">
        <v>320.824116</v>
      </c>
      <c r="O51" s="6" t="n">
        <v>117.201035</v>
      </c>
      <c r="P51" s="5"/>
      <c r="Q51" s="6" t="n">
        <v>47</v>
      </c>
      <c r="R51" s="6" t="n">
        <v>336.597486</v>
      </c>
      <c r="S51" s="6" t="n">
        <v>177.423082</v>
      </c>
    </row>
    <row r="52" customFormat="false" ht="15.75" hidden="false" customHeight="false" outlineLevel="0" collapsed="false">
      <c r="B52" s="6" t="n">
        <v>48</v>
      </c>
      <c r="C52" s="6" t="n">
        <v>321</v>
      </c>
      <c r="D52" s="6" t="n">
        <v>118.4</v>
      </c>
      <c r="E52" s="5"/>
      <c r="F52" s="6" t="n">
        <v>7.76847763</v>
      </c>
      <c r="G52" s="6" t="n">
        <v>63.3114417</v>
      </c>
      <c r="H52" s="5"/>
      <c r="I52" s="6" t="n">
        <v>48</v>
      </c>
      <c r="J52" s="6" t="n">
        <v>321.511194</v>
      </c>
      <c r="K52" s="6" t="n">
        <v>118.436742</v>
      </c>
      <c r="L52" s="5"/>
      <c r="M52" s="6" t="n">
        <v>48</v>
      </c>
      <c r="N52" s="6" t="n">
        <v>321.954564</v>
      </c>
      <c r="O52" s="6" t="n">
        <v>118.727368</v>
      </c>
      <c r="P52" s="5"/>
      <c r="Q52" s="6" t="n">
        <v>48</v>
      </c>
      <c r="R52" s="6" t="n">
        <v>340.029426</v>
      </c>
      <c r="S52" s="6" t="n">
        <v>142.981226</v>
      </c>
    </row>
    <row r="53" customFormat="false" ht="15.75" hidden="false" customHeight="false" outlineLevel="0" collapsed="false">
      <c r="B53" s="6" t="n">
        <v>49</v>
      </c>
      <c r="C53" s="6" t="n">
        <v>322</v>
      </c>
      <c r="D53" s="6" t="n">
        <v>120.2</v>
      </c>
      <c r="E53" s="5"/>
      <c r="F53" s="6" t="n">
        <v>10.9695779</v>
      </c>
      <c r="G53" s="6" t="n">
        <v>50.1467631</v>
      </c>
      <c r="H53" s="5"/>
      <c r="I53" s="6" t="n">
        <v>49</v>
      </c>
      <c r="J53" s="6" t="n">
        <v>322.943804</v>
      </c>
      <c r="K53" s="6" t="n">
        <v>121.09312</v>
      </c>
      <c r="L53" s="5"/>
      <c r="M53" s="6" t="n">
        <v>49</v>
      </c>
      <c r="N53" s="6" t="n">
        <v>322.637799</v>
      </c>
      <c r="O53" s="6" t="n">
        <v>120.670878</v>
      </c>
      <c r="P53" s="5"/>
      <c r="Q53" s="6" t="n">
        <v>49</v>
      </c>
      <c r="R53" s="6" t="n">
        <v>334.829059</v>
      </c>
      <c r="S53" s="6" t="n">
        <v>142.569697</v>
      </c>
    </row>
    <row r="54" customFormat="false" ht="15.75" hidden="false" customHeight="false" outlineLevel="0" collapsed="false">
      <c r="B54" s="6" t="n">
        <v>50</v>
      </c>
      <c r="C54" s="6" t="n">
        <v>323</v>
      </c>
      <c r="D54" s="6" t="n">
        <v>122</v>
      </c>
      <c r="E54" s="5"/>
      <c r="F54" s="6" t="n">
        <v>10.5830223</v>
      </c>
      <c r="G54" s="6" t="n">
        <v>70.3339189</v>
      </c>
      <c r="H54" s="5"/>
      <c r="I54" s="6" t="n">
        <v>50</v>
      </c>
      <c r="J54" s="6" t="n">
        <v>323.573721</v>
      </c>
      <c r="K54" s="6" t="n">
        <v>122.108847</v>
      </c>
      <c r="L54" s="5"/>
      <c r="M54" s="6" t="n">
        <v>50</v>
      </c>
      <c r="N54" s="6" t="n">
        <v>323.633563</v>
      </c>
      <c r="O54" s="6" t="n">
        <v>122.134073</v>
      </c>
      <c r="P54" s="5"/>
      <c r="Q54" s="6" t="n">
        <v>50</v>
      </c>
      <c r="R54" s="6" t="n">
        <v>384.867713</v>
      </c>
      <c r="S54" s="6" t="n">
        <v>217.637861</v>
      </c>
    </row>
    <row r="55" customFormat="false" ht="15.75" hidden="false" customHeight="false" outlineLevel="0" collapsed="false">
      <c r="B55" s="6" t="n">
        <v>51</v>
      </c>
      <c r="C55" s="6" t="n">
        <v>324</v>
      </c>
      <c r="D55" s="6" t="n">
        <v>123.8</v>
      </c>
      <c r="E55" s="5"/>
      <c r="F55" s="6" t="n">
        <v>14.5087789</v>
      </c>
      <c r="G55" s="6" t="n">
        <v>78.5596327</v>
      </c>
      <c r="H55" s="5"/>
      <c r="I55" s="6" t="n">
        <v>51</v>
      </c>
      <c r="J55" s="6" t="n">
        <v>324.989828</v>
      </c>
      <c r="K55" s="6" t="n">
        <v>124.754288</v>
      </c>
      <c r="L55" s="5"/>
      <c r="M55" s="6" t="n">
        <v>51</v>
      </c>
      <c r="N55" s="6" t="n">
        <v>324.461393</v>
      </c>
      <c r="O55" s="6" t="n">
        <v>124.610307</v>
      </c>
      <c r="P55" s="5"/>
      <c r="Q55" s="6" t="n">
        <v>51</v>
      </c>
      <c r="R55" s="6" t="n">
        <v>422.963135</v>
      </c>
      <c r="S55" s="6" t="n">
        <v>215.595161</v>
      </c>
    </row>
    <row r="56" customFormat="false" ht="15.75" hidden="false" customHeight="false" outlineLevel="0" collapsed="false">
      <c r="B56" s="6" t="n">
        <v>52</v>
      </c>
      <c r="C56" s="6" t="n">
        <v>325</v>
      </c>
      <c r="D56" s="6" t="n">
        <v>125.6</v>
      </c>
      <c r="E56" s="5"/>
      <c r="F56" s="6" t="n">
        <v>10.4939773</v>
      </c>
      <c r="G56" s="6" t="n">
        <v>56.4749136</v>
      </c>
      <c r="H56" s="5"/>
      <c r="I56" s="6" t="n">
        <v>52</v>
      </c>
      <c r="J56" s="6" t="n">
        <v>325.196582</v>
      </c>
      <c r="K56" s="6" t="n">
        <v>126.561746</v>
      </c>
      <c r="L56" s="5"/>
      <c r="M56" s="6" t="n">
        <v>52</v>
      </c>
      <c r="N56" s="6" t="n">
        <v>325.755164</v>
      </c>
      <c r="O56" s="6" t="n">
        <v>126.475938</v>
      </c>
      <c r="P56" s="5"/>
      <c r="Q56" s="6" t="n">
        <v>52</v>
      </c>
      <c r="R56" s="6" t="n">
        <v>404.298978</v>
      </c>
      <c r="S56" s="6" t="n">
        <v>186.014189</v>
      </c>
    </row>
    <row r="57" customFormat="false" ht="15.75" hidden="false" customHeight="false" outlineLevel="0" collapsed="false">
      <c r="B57" s="6" t="n">
        <v>53</v>
      </c>
      <c r="C57" s="6" t="n">
        <v>326</v>
      </c>
      <c r="D57" s="6" t="n">
        <v>127.4</v>
      </c>
      <c r="E57" s="5"/>
      <c r="F57" s="6" t="n">
        <v>10.9452663</v>
      </c>
      <c r="G57" s="6" t="n">
        <v>75.9874501</v>
      </c>
      <c r="H57" s="5"/>
      <c r="I57" s="6" t="n">
        <v>53</v>
      </c>
      <c r="J57" s="6" t="n">
        <v>326.835928</v>
      </c>
      <c r="K57" s="6" t="n">
        <v>128.177674</v>
      </c>
      <c r="L57" s="5"/>
      <c r="M57" s="6" t="n">
        <v>53</v>
      </c>
      <c r="N57" s="6" t="n">
        <v>326.580957</v>
      </c>
      <c r="O57" s="6" t="n">
        <v>127.917149</v>
      </c>
      <c r="P57" s="5"/>
      <c r="Q57" s="6" t="n">
        <v>53</v>
      </c>
      <c r="R57" s="6" t="n">
        <v>332.829345</v>
      </c>
      <c r="S57" s="6" t="n">
        <v>194.108159</v>
      </c>
    </row>
    <row r="58" customFormat="false" ht="15.75" hidden="false" customHeight="false" outlineLevel="0" collapsed="false">
      <c r="B58" s="6" t="n">
        <v>54</v>
      </c>
      <c r="C58" s="6" t="n">
        <v>327</v>
      </c>
      <c r="D58" s="6" t="n">
        <v>129.2</v>
      </c>
      <c r="E58" s="5"/>
      <c r="F58" s="6" t="n">
        <v>5.86005</v>
      </c>
      <c r="G58" s="6" t="n">
        <v>61.5592511</v>
      </c>
      <c r="H58" s="5"/>
      <c r="I58" s="6" t="n">
        <v>54</v>
      </c>
      <c r="J58" s="6" t="n">
        <v>327.247328</v>
      </c>
      <c r="K58" s="6" t="n">
        <v>129.640856</v>
      </c>
      <c r="L58" s="5"/>
      <c r="M58" s="6" t="n">
        <v>54</v>
      </c>
      <c r="N58" s="6" t="n">
        <v>327.32159</v>
      </c>
      <c r="O58" s="6" t="n">
        <v>129.80666</v>
      </c>
      <c r="P58" s="5"/>
      <c r="Q58" s="6" t="n">
        <v>54</v>
      </c>
      <c r="R58" s="6" t="n">
        <v>364.383726</v>
      </c>
      <c r="S58" s="6" t="n">
        <v>220.59949</v>
      </c>
    </row>
    <row r="59" customFormat="false" ht="15.75" hidden="false" customHeight="false" outlineLevel="0" collapsed="false">
      <c r="B59" s="6" t="n">
        <v>55</v>
      </c>
      <c r="C59" s="6" t="n">
        <v>328</v>
      </c>
      <c r="D59" s="6" t="n">
        <v>131</v>
      </c>
      <c r="E59" s="5"/>
      <c r="F59" s="6" t="n">
        <v>11.4489508</v>
      </c>
      <c r="G59" s="6" t="n">
        <v>51.2529187</v>
      </c>
      <c r="H59" s="5"/>
      <c r="I59" s="6" t="n">
        <v>55</v>
      </c>
      <c r="J59" s="6" t="n">
        <v>328.690913</v>
      </c>
      <c r="K59" s="6" t="n">
        <v>131.703421</v>
      </c>
      <c r="L59" s="5"/>
      <c r="M59" s="6" t="n">
        <v>55</v>
      </c>
      <c r="N59" s="6" t="n">
        <v>328.064583</v>
      </c>
      <c r="O59" s="6" t="n">
        <v>131.969605</v>
      </c>
      <c r="P59" s="5"/>
      <c r="Q59" s="6" t="n">
        <v>55</v>
      </c>
      <c r="R59" s="6" t="n">
        <v>405.240356</v>
      </c>
      <c r="S59" s="6" t="n">
        <v>175.978149</v>
      </c>
    </row>
    <row r="60" customFormat="false" ht="15.75" hidden="false" customHeight="false" outlineLevel="0" collapsed="false">
      <c r="B60" s="6" t="n">
        <v>56</v>
      </c>
      <c r="C60" s="6" t="n">
        <v>329</v>
      </c>
      <c r="D60" s="6" t="n">
        <v>132.8</v>
      </c>
      <c r="E60" s="5"/>
      <c r="F60" s="6" t="n">
        <v>8.14439158</v>
      </c>
      <c r="G60" s="6" t="n">
        <v>55.6907071</v>
      </c>
      <c r="H60" s="5"/>
      <c r="I60" s="6" t="n">
        <v>56</v>
      </c>
      <c r="J60" s="6" t="n">
        <v>329.50072</v>
      </c>
      <c r="K60" s="6" t="n">
        <v>132.825751</v>
      </c>
      <c r="L60" s="5"/>
      <c r="M60" s="6" t="n">
        <v>56</v>
      </c>
      <c r="N60" s="6" t="n">
        <v>329.201892</v>
      </c>
      <c r="O60" s="6" t="n">
        <v>133.23139</v>
      </c>
      <c r="P60" s="5"/>
      <c r="Q60" s="6" t="n">
        <v>56</v>
      </c>
      <c r="R60" s="6" t="n">
        <v>378.815477</v>
      </c>
      <c r="S60" s="6" t="n">
        <v>222.302076</v>
      </c>
    </row>
    <row r="61" customFormat="false" ht="15.75" hidden="false" customHeight="false" outlineLevel="0" collapsed="false">
      <c r="B61" s="6" t="n">
        <v>57</v>
      </c>
      <c r="C61" s="6" t="n">
        <v>330</v>
      </c>
      <c r="D61" s="6" t="n">
        <v>134.6</v>
      </c>
      <c r="E61" s="5"/>
      <c r="F61" s="6" t="n">
        <v>11.9116382</v>
      </c>
      <c r="G61" s="6" t="n">
        <v>64.6273149</v>
      </c>
      <c r="H61" s="5"/>
      <c r="I61" s="6" t="n">
        <v>57</v>
      </c>
      <c r="J61" s="6" t="n">
        <v>330.24711</v>
      </c>
      <c r="K61" s="6" t="n">
        <v>135.057333</v>
      </c>
      <c r="L61" s="5"/>
      <c r="M61" s="6" t="n">
        <v>57</v>
      </c>
      <c r="N61" s="6" t="n">
        <v>330.37513</v>
      </c>
      <c r="O61" s="6" t="n">
        <v>135.055142</v>
      </c>
      <c r="P61" s="5"/>
      <c r="Q61" s="6" t="n">
        <v>57</v>
      </c>
      <c r="R61" s="6" t="n">
        <v>339.062177</v>
      </c>
      <c r="S61" s="6" t="n">
        <v>143.976313</v>
      </c>
    </row>
    <row r="62" customFormat="false" ht="15.75" hidden="false" customHeight="false" outlineLevel="0" collapsed="false">
      <c r="B62" s="6" t="n">
        <v>58</v>
      </c>
      <c r="C62" s="6" t="n">
        <v>331</v>
      </c>
      <c r="D62" s="6" t="n">
        <v>136.4</v>
      </c>
      <c r="E62" s="5"/>
      <c r="F62" s="6" t="n">
        <v>7.05240159</v>
      </c>
      <c r="G62" s="6" t="n">
        <v>75.0771777</v>
      </c>
      <c r="H62" s="5"/>
      <c r="I62" s="6" t="n">
        <v>58</v>
      </c>
      <c r="J62" s="6" t="n">
        <v>331.972603</v>
      </c>
      <c r="K62" s="6" t="n">
        <v>136.513305</v>
      </c>
      <c r="L62" s="5"/>
      <c r="M62" s="6" t="n">
        <v>58</v>
      </c>
      <c r="N62" s="6" t="n">
        <v>331.580096</v>
      </c>
      <c r="O62" s="6" t="n">
        <v>136.654558</v>
      </c>
      <c r="P62" s="5"/>
      <c r="Q62" s="6" t="n">
        <v>58</v>
      </c>
      <c r="R62" s="6" t="n">
        <v>419.48702</v>
      </c>
      <c r="S62" s="6" t="n">
        <v>137.474163</v>
      </c>
    </row>
    <row r="63" customFormat="false" ht="15.75" hidden="false" customHeight="false" outlineLevel="0" collapsed="false">
      <c r="B63" s="6" t="n">
        <v>59</v>
      </c>
      <c r="C63" s="6" t="n">
        <v>332</v>
      </c>
      <c r="D63" s="6" t="n">
        <v>138.2</v>
      </c>
      <c r="E63" s="5"/>
      <c r="F63" s="6" t="n">
        <v>5.33942308</v>
      </c>
      <c r="G63" s="6" t="n">
        <v>65.2147602</v>
      </c>
      <c r="H63" s="5"/>
      <c r="I63" s="6" t="n">
        <v>59</v>
      </c>
      <c r="J63" s="6" t="n">
        <v>332.487866</v>
      </c>
      <c r="K63" s="6" t="n">
        <v>138.467771</v>
      </c>
      <c r="L63" s="5"/>
      <c r="M63" s="6" t="n">
        <v>59</v>
      </c>
      <c r="N63" s="6" t="n">
        <v>332.362732</v>
      </c>
      <c r="O63" s="6" t="n">
        <v>138.351646</v>
      </c>
      <c r="P63" s="5"/>
      <c r="Q63" s="6" t="n">
        <v>59</v>
      </c>
      <c r="R63" s="6" t="n">
        <v>349.334297</v>
      </c>
      <c r="S63" s="6" t="n">
        <v>162.11335</v>
      </c>
    </row>
    <row r="64" customFormat="false" ht="15.75" hidden="false" customHeight="false" outlineLevel="0" collapsed="false">
      <c r="B64" s="6" t="n">
        <v>60</v>
      </c>
      <c r="C64" s="6" t="n">
        <v>333</v>
      </c>
      <c r="D64" s="6" t="n">
        <v>140</v>
      </c>
      <c r="E64" s="5"/>
      <c r="F64" s="6" t="n">
        <v>14.5249996</v>
      </c>
      <c r="G64" s="6" t="n">
        <v>79.5619406</v>
      </c>
      <c r="H64" s="5"/>
      <c r="I64" s="6" t="n">
        <v>60</v>
      </c>
      <c r="J64" s="6" t="n">
        <v>333.260651</v>
      </c>
      <c r="K64" s="6" t="n">
        <v>140.029908</v>
      </c>
      <c r="L64" s="5"/>
      <c r="M64" s="6" t="n">
        <v>60</v>
      </c>
      <c r="N64" s="6" t="n">
        <v>333.736945</v>
      </c>
      <c r="O64" s="6" t="n">
        <v>140.339861</v>
      </c>
      <c r="P64" s="5"/>
      <c r="Q64" s="6" t="n">
        <v>60</v>
      </c>
      <c r="R64" s="6" t="n">
        <v>405.808846</v>
      </c>
      <c r="S64" s="6" t="n">
        <v>217.501879</v>
      </c>
    </row>
    <row r="65" customFormat="false" ht="15.75" hidden="false" customHeight="false" outlineLevel="0" collapsed="false">
      <c r="B65" s="6" t="n">
        <v>61</v>
      </c>
      <c r="C65" s="6" t="n">
        <v>334</v>
      </c>
      <c r="D65" s="6" t="n">
        <v>141.8</v>
      </c>
      <c r="E65" s="5"/>
      <c r="F65" s="6" t="n">
        <v>13.7480656</v>
      </c>
      <c r="G65" s="6" t="n">
        <v>68.6859783</v>
      </c>
      <c r="H65" s="5"/>
      <c r="I65" s="6" t="n">
        <v>61</v>
      </c>
      <c r="J65" s="6" t="n">
        <v>334.191288</v>
      </c>
      <c r="K65" s="6" t="n">
        <v>142.512491</v>
      </c>
      <c r="L65" s="5"/>
      <c r="M65" s="6" t="n">
        <v>61</v>
      </c>
      <c r="N65" s="6" t="n">
        <v>334.65033</v>
      </c>
      <c r="O65" s="6" t="n">
        <v>142.514326</v>
      </c>
      <c r="P65" s="5"/>
      <c r="Q65" s="6" t="n">
        <v>61</v>
      </c>
      <c r="R65" s="6" t="n">
        <v>356.84153</v>
      </c>
      <c r="S65" s="6" t="n">
        <v>176.122669</v>
      </c>
    </row>
    <row r="66" customFormat="false" ht="15.75" hidden="false" customHeight="false" outlineLevel="0" collapsed="false">
      <c r="B66" s="6" t="n">
        <v>62</v>
      </c>
      <c r="C66" s="6" t="n">
        <v>335</v>
      </c>
      <c r="D66" s="6" t="n">
        <v>143.6</v>
      </c>
      <c r="E66" s="5"/>
      <c r="F66" s="6" t="n">
        <v>12.9383957</v>
      </c>
      <c r="G66" s="6" t="n">
        <v>74.5595963</v>
      </c>
      <c r="H66" s="5"/>
      <c r="I66" s="6" t="n">
        <v>62</v>
      </c>
      <c r="J66" s="6" t="n">
        <v>335.262097</v>
      </c>
      <c r="K66" s="6" t="n">
        <v>143.986637</v>
      </c>
      <c r="L66" s="5"/>
      <c r="M66" s="6" t="n">
        <v>62</v>
      </c>
      <c r="N66" s="6" t="n">
        <v>335.182681</v>
      </c>
      <c r="O66" s="6" t="n">
        <v>144.229124</v>
      </c>
      <c r="P66" s="5"/>
      <c r="Q66" s="6" t="n">
        <v>62</v>
      </c>
      <c r="R66" s="6" t="n">
        <v>373.79587</v>
      </c>
      <c r="S66" s="6" t="n">
        <v>164.712207</v>
      </c>
    </row>
    <row r="67" customFormat="false" ht="15.75" hidden="false" customHeight="false" outlineLevel="0" collapsed="false">
      <c r="B67" s="6" t="n">
        <v>63</v>
      </c>
      <c r="C67" s="6" t="n">
        <v>336</v>
      </c>
      <c r="D67" s="6" t="n">
        <v>145.4</v>
      </c>
      <c r="E67" s="5"/>
      <c r="F67" s="6" t="n">
        <v>14.062095</v>
      </c>
      <c r="G67" s="6" t="n">
        <v>51.8720687</v>
      </c>
      <c r="H67" s="5"/>
      <c r="I67" s="6" t="n">
        <v>63</v>
      </c>
      <c r="J67" s="6" t="n">
        <v>336.09986</v>
      </c>
      <c r="K67" s="6" t="n">
        <v>146.288052</v>
      </c>
      <c r="L67" s="5"/>
      <c r="M67" s="6" t="n">
        <v>63</v>
      </c>
      <c r="N67" s="6" t="n">
        <v>336.977976</v>
      </c>
      <c r="O67" s="6" t="n">
        <v>146.238055</v>
      </c>
      <c r="P67" s="5"/>
      <c r="Q67" s="6" t="n">
        <v>63</v>
      </c>
      <c r="R67" s="6" t="n">
        <v>430.589285</v>
      </c>
      <c r="S67" s="6" t="n">
        <v>233.941025</v>
      </c>
    </row>
    <row r="68" customFormat="false" ht="15.75" hidden="false" customHeight="false" outlineLevel="0" collapsed="false">
      <c r="B68" s="6" t="n">
        <v>64</v>
      </c>
      <c r="C68" s="6" t="n">
        <v>337</v>
      </c>
      <c r="D68" s="6" t="n">
        <v>147.2</v>
      </c>
      <c r="E68" s="5"/>
      <c r="F68" s="6" t="n">
        <v>14.9627465</v>
      </c>
      <c r="G68" s="6" t="n">
        <v>67.5539524</v>
      </c>
      <c r="H68" s="5"/>
      <c r="I68" s="6" t="n">
        <v>64</v>
      </c>
      <c r="J68" s="6" t="n">
        <v>337.560829</v>
      </c>
      <c r="K68" s="6" t="n">
        <v>147.206173</v>
      </c>
      <c r="L68" s="5"/>
      <c r="M68" s="6" t="n">
        <v>64</v>
      </c>
      <c r="N68" s="6" t="n">
        <v>337.224232</v>
      </c>
      <c r="O68" s="6" t="n">
        <v>148.183485</v>
      </c>
      <c r="P68" s="5"/>
      <c r="Q68" s="6" t="n">
        <v>64</v>
      </c>
      <c r="R68" s="6" t="n">
        <v>373.916095</v>
      </c>
      <c r="S68" s="6" t="n">
        <v>152.036232</v>
      </c>
    </row>
    <row r="69" customFormat="false" ht="15.75" hidden="false" customHeight="false" outlineLevel="0" collapsed="false">
      <c r="B69" s="6" t="n">
        <v>65</v>
      </c>
      <c r="C69" s="6" t="n">
        <v>338</v>
      </c>
      <c r="D69" s="6" t="n">
        <v>149</v>
      </c>
      <c r="E69" s="5"/>
      <c r="F69" s="6" t="n">
        <v>9.66578974</v>
      </c>
      <c r="G69" s="6" t="n">
        <v>68.3513271</v>
      </c>
      <c r="H69" s="5"/>
      <c r="I69" s="6" t="n">
        <v>65</v>
      </c>
      <c r="J69" s="6" t="n">
        <v>338.753694</v>
      </c>
      <c r="K69" s="6" t="n">
        <v>149.54892</v>
      </c>
      <c r="L69" s="5"/>
      <c r="M69" s="6" t="n">
        <v>65</v>
      </c>
      <c r="N69" s="6" t="n">
        <v>338.157585</v>
      </c>
      <c r="O69" s="6" t="n">
        <v>149.794488</v>
      </c>
      <c r="P69" s="5"/>
      <c r="Q69" s="6" t="n">
        <v>65</v>
      </c>
      <c r="R69" s="6" t="n">
        <v>428.04377</v>
      </c>
      <c r="S69" s="6" t="n">
        <v>193.120973</v>
      </c>
    </row>
    <row r="70" customFormat="false" ht="15.75" hidden="false" customHeight="false" outlineLevel="0" collapsed="false">
      <c r="B70" s="6" t="n">
        <v>66</v>
      </c>
      <c r="C70" s="6" t="n">
        <v>339</v>
      </c>
      <c r="D70" s="6" t="n">
        <v>150.8</v>
      </c>
      <c r="E70" s="5"/>
      <c r="F70" s="6" t="n">
        <v>6.63615624</v>
      </c>
      <c r="G70" s="6" t="n">
        <v>72.5190059</v>
      </c>
      <c r="H70" s="5"/>
      <c r="I70" s="6" t="n">
        <v>66</v>
      </c>
      <c r="J70" s="6" t="n">
        <v>339.233877</v>
      </c>
      <c r="K70" s="6" t="n">
        <v>151.532976</v>
      </c>
      <c r="L70" s="5"/>
      <c r="M70" s="6" t="n">
        <v>66</v>
      </c>
      <c r="N70" s="6" t="n">
        <v>339.621124</v>
      </c>
      <c r="O70" s="6" t="n">
        <v>151.310384</v>
      </c>
      <c r="P70" s="5"/>
      <c r="Q70" s="6" t="n">
        <v>66</v>
      </c>
      <c r="R70" s="6" t="n">
        <v>344.680624</v>
      </c>
      <c r="S70" s="6" t="n">
        <v>199.561368</v>
      </c>
    </row>
    <row r="71" customFormat="false" ht="15.75" hidden="false" customHeight="false" outlineLevel="0" collapsed="false">
      <c r="B71" s="6" t="n">
        <v>67</v>
      </c>
      <c r="C71" s="6" t="n">
        <v>340</v>
      </c>
      <c r="D71" s="6" t="n">
        <v>152.6</v>
      </c>
      <c r="E71" s="5"/>
      <c r="F71" s="6" t="n">
        <v>5.56518555</v>
      </c>
      <c r="G71" s="6" t="n">
        <v>72.47278</v>
      </c>
      <c r="H71" s="5"/>
      <c r="I71" s="6" t="n">
        <v>67</v>
      </c>
      <c r="J71" s="6" t="n">
        <v>340.733373</v>
      </c>
      <c r="K71" s="6" t="n">
        <v>153.097682</v>
      </c>
      <c r="L71" s="5"/>
      <c r="M71" s="6" t="n">
        <v>67</v>
      </c>
      <c r="N71" s="6" t="n">
        <v>340.968901</v>
      </c>
      <c r="O71" s="6" t="n">
        <v>153.384154</v>
      </c>
      <c r="P71" s="5"/>
      <c r="Q71" s="6" t="n">
        <v>67</v>
      </c>
      <c r="R71" s="6" t="n">
        <v>391.574522</v>
      </c>
      <c r="S71" s="6" t="n">
        <v>242.502484</v>
      </c>
    </row>
    <row r="72" customFormat="false" ht="15.75" hidden="false" customHeight="false" outlineLevel="0" collapsed="false">
      <c r="B72" s="6" t="n">
        <v>68</v>
      </c>
      <c r="C72" s="6" t="n">
        <v>341</v>
      </c>
      <c r="D72" s="6" t="n">
        <v>154.4</v>
      </c>
      <c r="E72" s="5"/>
      <c r="F72" s="6" t="n">
        <v>6.35752287</v>
      </c>
      <c r="G72" s="6" t="n">
        <v>54.628164</v>
      </c>
      <c r="H72" s="5"/>
      <c r="I72" s="6" t="n">
        <v>68</v>
      </c>
      <c r="J72" s="6" t="n">
        <v>341.06397</v>
      </c>
      <c r="K72" s="6" t="n">
        <v>155.210669</v>
      </c>
      <c r="L72" s="5"/>
      <c r="M72" s="6" t="n">
        <v>68</v>
      </c>
      <c r="N72" s="6" t="n">
        <v>341.97717</v>
      </c>
      <c r="O72" s="6" t="n">
        <v>155.174527</v>
      </c>
      <c r="P72" s="5"/>
      <c r="Q72" s="6" t="n">
        <v>68</v>
      </c>
      <c r="R72" s="6" t="n">
        <v>439.634211</v>
      </c>
      <c r="S72" s="6" t="n">
        <v>157.766456</v>
      </c>
    </row>
    <row r="73" customFormat="false" ht="15.75" hidden="false" customHeight="false" outlineLevel="0" collapsed="false">
      <c r="B73" s="6" t="n">
        <v>69</v>
      </c>
      <c r="C73" s="6" t="n">
        <v>342</v>
      </c>
      <c r="D73" s="6" t="n">
        <v>156.2</v>
      </c>
      <c r="E73" s="5"/>
      <c r="F73" s="6" t="n">
        <v>7.88733768</v>
      </c>
      <c r="G73" s="6" t="n">
        <v>56.8697296</v>
      </c>
      <c r="H73" s="5"/>
      <c r="I73" s="6" t="n">
        <v>69</v>
      </c>
      <c r="J73" s="6" t="n">
        <v>342.962744</v>
      </c>
      <c r="K73" s="6" t="n">
        <v>156.767367</v>
      </c>
      <c r="L73" s="5"/>
      <c r="M73" s="6" t="n">
        <v>69</v>
      </c>
      <c r="N73" s="6" t="n">
        <v>342.208945</v>
      </c>
      <c r="O73" s="6" t="n">
        <v>157.067997</v>
      </c>
      <c r="P73" s="5"/>
      <c r="Q73" s="6" t="n">
        <v>69</v>
      </c>
      <c r="R73" s="6" t="n">
        <v>409.138908</v>
      </c>
      <c r="S73" s="6" t="n">
        <v>189.713204</v>
      </c>
    </row>
    <row r="74" customFormat="false" ht="15.75" hidden="false" customHeight="false" outlineLevel="0" collapsed="false">
      <c r="B74" s="6" t="n">
        <v>70</v>
      </c>
      <c r="C74" s="6" t="n">
        <v>343</v>
      </c>
      <c r="D74" s="6" t="n">
        <v>158</v>
      </c>
      <c r="E74" s="5"/>
      <c r="F74" s="6" t="n">
        <v>8.54172957</v>
      </c>
      <c r="G74" s="6" t="n">
        <v>61.1400098</v>
      </c>
      <c r="H74" s="5"/>
      <c r="I74" s="6" t="n">
        <v>70</v>
      </c>
      <c r="J74" s="6" t="n">
        <v>343.007956</v>
      </c>
      <c r="K74" s="6" t="n">
        <v>158.576747</v>
      </c>
      <c r="L74" s="5"/>
      <c r="M74" s="6" t="n">
        <v>70</v>
      </c>
      <c r="N74" s="6" t="n">
        <v>343.675766</v>
      </c>
      <c r="O74" s="6" t="n">
        <v>158.69145</v>
      </c>
      <c r="P74" s="5"/>
      <c r="Q74" s="6" t="n">
        <v>70</v>
      </c>
      <c r="R74" s="6" t="n">
        <v>364.864248</v>
      </c>
      <c r="S74" s="6" t="n">
        <v>170.640401</v>
      </c>
    </row>
    <row r="75" customFormat="false" ht="15.75" hidden="false" customHeight="false" outlineLevel="0" collapsed="false">
      <c r="B75" s="6" t="n">
        <v>71</v>
      </c>
      <c r="C75" s="6" t="n">
        <v>344</v>
      </c>
      <c r="D75" s="6" t="n">
        <v>159.8</v>
      </c>
      <c r="E75" s="5"/>
      <c r="F75" s="6" t="n">
        <v>9.51931864</v>
      </c>
      <c r="G75" s="6" t="n">
        <v>62.710386</v>
      </c>
      <c r="H75" s="5"/>
      <c r="I75" s="6" t="n">
        <v>71</v>
      </c>
      <c r="J75" s="6" t="n">
        <v>344.026738</v>
      </c>
      <c r="K75" s="6" t="n">
        <v>160.663336</v>
      </c>
      <c r="L75" s="5"/>
      <c r="M75" s="6" t="n">
        <v>71</v>
      </c>
      <c r="N75" s="6" t="n">
        <v>344.968483</v>
      </c>
      <c r="O75" s="6" t="n">
        <v>160.498479</v>
      </c>
      <c r="P75" s="5"/>
      <c r="Q75" s="6" t="n">
        <v>71</v>
      </c>
      <c r="R75" s="6" t="n">
        <v>355.244474</v>
      </c>
      <c r="S75" s="6" t="n">
        <v>171.391733</v>
      </c>
    </row>
    <row r="76" customFormat="false" ht="15.75" hidden="false" customHeight="false" outlineLevel="0" collapsed="false">
      <c r="B76" s="6" t="n">
        <v>72</v>
      </c>
      <c r="C76" s="6" t="n">
        <v>345</v>
      </c>
      <c r="D76" s="6" t="n">
        <v>161.6</v>
      </c>
      <c r="E76" s="5"/>
      <c r="F76" s="6" t="n">
        <v>13.5303302</v>
      </c>
      <c r="G76" s="6" t="n">
        <v>73.4271828</v>
      </c>
      <c r="H76" s="5"/>
      <c r="I76" s="6" t="n">
        <v>72</v>
      </c>
      <c r="J76" s="6" t="n">
        <v>345.554456</v>
      </c>
      <c r="K76" s="6" t="n">
        <v>162.006623</v>
      </c>
      <c r="L76" s="5"/>
      <c r="M76" s="6" t="n">
        <v>72</v>
      </c>
      <c r="N76" s="6" t="n">
        <v>345.081668</v>
      </c>
      <c r="O76" s="6" t="n">
        <v>162.046273</v>
      </c>
      <c r="P76" s="5"/>
      <c r="Q76" s="6" t="n">
        <v>72</v>
      </c>
      <c r="R76" s="6" t="n">
        <v>441.391225</v>
      </c>
      <c r="S76" s="6" t="n">
        <v>211.830617</v>
      </c>
    </row>
    <row r="77" customFormat="false" ht="15.75" hidden="false" customHeight="false" outlineLevel="0" collapsed="false">
      <c r="B77" s="6" t="n">
        <v>73</v>
      </c>
      <c r="C77" s="6" t="n">
        <v>346</v>
      </c>
      <c r="D77" s="6" t="n">
        <v>163.4</v>
      </c>
      <c r="E77" s="5"/>
      <c r="F77" s="6" t="n">
        <v>14.5659877</v>
      </c>
      <c r="G77" s="6" t="n">
        <v>59.7070665</v>
      </c>
      <c r="H77" s="5"/>
      <c r="I77" s="6" t="n">
        <v>73</v>
      </c>
      <c r="J77" s="6" t="n">
        <v>346.414557</v>
      </c>
      <c r="K77" s="6" t="n">
        <v>163.954059</v>
      </c>
      <c r="L77" s="5"/>
      <c r="M77" s="6" t="n">
        <v>73</v>
      </c>
      <c r="N77" s="6" t="n">
        <v>346.302709</v>
      </c>
      <c r="O77" s="6" t="n">
        <v>164.34866</v>
      </c>
      <c r="P77" s="5"/>
      <c r="Q77" s="6" t="n">
        <v>73</v>
      </c>
      <c r="R77" s="6" t="n">
        <v>414.640713</v>
      </c>
      <c r="S77" s="6" t="n">
        <v>200.964332</v>
      </c>
    </row>
    <row r="78" customFormat="false" ht="15.75" hidden="false" customHeight="false" outlineLevel="0" collapsed="false">
      <c r="B78" s="6" t="n">
        <v>74</v>
      </c>
      <c r="C78" s="6" t="n">
        <v>347</v>
      </c>
      <c r="D78" s="6" t="n">
        <v>165.2</v>
      </c>
      <c r="E78" s="5"/>
      <c r="F78" s="6" t="n">
        <v>12.4996909</v>
      </c>
      <c r="G78" s="6" t="n">
        <v>75.400027</v>
      </c>
      <c r="H78" s="5"/>
      <c r="I78" s="6" t="n">
        <v>74</v>
      </c>
      <c r="J78" s="6" t="n">
        <v>347.028934</v>
      </c>
      <c r="K78" s="6" t="n">
        <v>165.569006</v>
      </c>
      <c r="L78" s="5"/>
      <c r="M78" s="6" t="n">
        <v>74</v>
      </c>
      <c r="N78" s="6" t="n">
        <v>347.020287</v>
      </c>
      <c r="O78" s="6" t="n">
        <v>165.350574</v>
      </c>
      <c r="P78" s="5"/>
      <c r="Q78" s="6" t="n">
        <v>74</v>
      </c>
      <c r="R78" s="6" t="n">
        <v>380.006202</v>
      </c>
      <c r="S78" s="6" t="n">
        <v>231.47438</v>
      </c>
    </row>
    <row r="79" customFormat="false" ht="15.75" hidden="false" customHeight="false" outlineLevel="0" collapsed="false">
      <c r="B79" s="6" t="n">
        <v>75</v>
      </c>
      <c r="C79" s="6" t="n">
        <v>348</v>
      </c>
      <c r="D79" s="6" t="n">
        <v>167</v>
      </c>
      <c r="E79" s="5"/>
      <c r="F79" s="6" t="n">
        <v>13.7371429</v>
      </c>
      <c r="G79" s="6" t="n">
        <v>79.3820067</v>
      </c>
      <c r="H79" s="5"/>
      <c r="I79" s="6" t="n">
        <v>75</v>
      </c>
      <c r="J79" s="6" t="n">
        <v>348.396679</v>
      </c>
      <c r="K79" s="6" t="n">
        <v>167.52148</v>
      </c>
      <c r="L79" s="5"/>
      <c r="M79" s="6" t="n">
        <v>75</v>
      </c>
      <c r="N79" s="6" t="n">
        <v>348.253853</v>
      </c>
      <c r="O79" s="6" t="n">
        <v>167.53429</v>
      </c>
      <c r="P79" s="5"/>
      <c r="Q79" s="6" t="n">
        <v>75</v>
      </c>
      <c r="R79" s="6" t="n">
        <v>394.559453</v>
      </c>
      <c r="S79" s="6" t="n">
        <v>197.793249</v>
      </c>
    </row>
    <row r="80" customFormat="false" ht="15.75" hidden="false" customHeight="false" outlineLevel="0" collapsed="false">
      <c r="B80" s="6" t="n">
        <v>76</v>
      </c>
      <c r="C80" s="6" t="n">
        <v>349</v>
      </c>
      <c r="D80" s="6" t="n">
        <v>168.8</v>
      </c>
      <c r="E80" s="5"/>
      <c r="F80" s="6" t="n">
        <v>7.61707022</v>
      </c>
      <c r="G80" s="6" t="n">
        <v>57.1523798</v>
      </c>
      <c r="H80" s="5"/>
      <c r="I80" s="6" t="n">
        <v>76</v>
      </c>
      <c r="J80" s="6" t="n">
        <v>349.457592</v>
      </c>
      <c r="K80" s="6" t="n">
        <v>169.797835</v>
      </c>
      <c r="L80" s="5"/>
      <c r="M80" s="6" t="n">
        <v>76</v>
      </c>
      <c r="N80" s="6" t="n">
        <v>349.24834</v>
      </c>
      <c r="O80" s="6" t="n">
        <v>169.615751</v>
      </c>
      <c r="P80" s="5"/>
      <c r="Q80" s="6" t="n">
        <v>76</v>
      </c>
      <c r="R80" s="6" t="n">
        <v>360.525535</v>
      </c>
      <c r="S80" s="6" t="n">
        <v>187.764179</v>
      </c>
    </row>
    <row r="81" customFormat="false" ht="15.75" hidden="false" customHeight="false" outlineLevel="0" collapsed="false">
      <c r="B81" s="6" t="n">
        <v>77</v>
      </c>
      <c r="C81" s="6" t="n">
        <v>350</v>
      </c>
      <c r="D81" s="6" t="n">
        <v>170.6</v>
      </c>
      <c r="E81" s="5"/>
      <c r="F81" s="6" t="n">
        <v>10.5155792</v>
      </c>
      <c r="G81" s="6" t="n">
        <v>59.0858468</v>
      </c>
      <c r="H81" s="5"/>
      <c r="I81" s="6" t="n">
        <v>77</v>
      </c>
      <c r="J81" s="6" t="n">
        <v>350.122579</v>
      </c>
      <c r="K81" s="6" t="n">
        <v>170.826616</v>
      </c>
      <c r="L81" s="5"/>
      <c r="M81" s="6" t="n">
        <v>77</v>
      </c>
      <c r="N81" s="6" t="n">
        <v>350.221105</v>
      </c>
      <c r="O81" s="6" t="n">
        <v>171.285929</v>
      </c>
      <c r="P81" s="5"/>
      <c r="Q81" s="6" t="n">
        <v>77</v>
      </c>
      <c r="R81" s="6" t="n">
        <v>363.843458</v>
      </c>
      <c r="S81" s="6" t="n">
        <v>244.45094</v>
      </c>
    </row>
    <row r="82" customFormat="false" ht="15.75" hidden="false" customHeight="false" outlineLevel="0" collapsed="false">
      <c r="B82" s="6" t="n">
        <v>78</v>
      </c>
      <c r="C82" s="6" t="n">
        <v>351</v>
      </c>
      <c r="D82" s="6" t="n">
        <v>172.4</v>
      </c>
      <c r="E82" s="5"/>
      <c r="F82" s="6" t="n">
        <v>11.3143931</v>
      </c>
      <c r="G82" s="6" t="n">
        <v>70.1269448</v>
      </c>
      <c r="H82" s="5"/>
      <c r="I82" s="6" t="n">
        <v>78</v>
      </c>
      <c r="J82" s="6" t="n">
        <v>351.214683</v>
      </c>
      <c r="K82" s="6" t="n">
        <v>172.465304</v>
      </c>
      <c r="L82" s="5"/>
      <c r="M82" s="6" t="n">
        <v>78</v>
      </c>
      <c r="N82" s="6" t="n">
        <v>351.972824</v>
      </c>
      <c r="O82" s="6" t="n">
        <v>172.647089</v>
      </c>
      <c r="P82" s="5"/>
      <c r="Q82" s="6" t="n">
        <v>78</v>
      </c>
      <c r="R82" s="6" t="n">
        <v>438.014008</v>
      </c>
      <c r="S82" s="6" t="n">
        <v>211.23625</v>
      </c>
    </row>
    <row r="83" customFormat="false" ht="15.75" hidden="false" customHeight="false" outlineLevel="0" collapsed="false">
      <c r="B83" s="6" t="n">
        <v>79</v>
      </c>
      <c r="C83" s="6" t="n">
        <v>352</v>
      </c>
      <c r="D83" s="6" t="n">
        <v>174.2</v>
      </c>
      <c r="E83" s="5"/>
      <c r="F83" s="6" t="n">
        <v>10.7757165</v>
      </c>
      <c r="G83" s="6" t="n">
        <v>62.5083979</v>
      </c>
      <c r="H83" s="5"/>
      <c r="I83" s="6" t="n">
        <v>79</v>
      </c>
      <c r="J83" s="6" t="n">
        <v>352.788423</v>
      </c>
      <c r="K83" s="6" t="n">
        <v>174.704565</v>
      </c>
      <c r="L83" s="5"/>
      <c r="M83" s="6" t="n">
        <v>79</v>
      </c>
      <c r="N83" s="6" t="n">
        <v>352.268828</v>
      </c>
      <c r="O83" s="6" t="n">
        <v>174.559547</v>
      </c>
      <c r="P83" s="5"/>
      <c r="Q83" s="6" t="n">
        <v>79</v>
      </c>
      <c r="R83" s="6" t="n">
        <v>450.475501</v>
      </c>
      <c r="S83" s="6" t="n">
        <v>211.944381</v>
      </c>
    </row>
    <row r="84" customFormat="false" ht="15.75" hidden="false" customHeight="false" outlineLevel="0" collapsed="false">
      <c r="B84" s="6" t="n">
        <v>80</v>
      </c>
      <c r="C84" s="6" t="n">
        <v>353</v>
      </c>
      <c r="D84" s="6" t="n">
        <v>176</v>
      </c>
      <c r="E84" s="5"/>
      <c r="F84" s="6" t="n">
        <v>9.79111312</v>
      </c>
      <c r="G84" s="6" t="n">
        <v>74.780417</v>
      </c>
      <c r="H84" s="5"/>
      <c r="I84" s="6" t="n">
        <v>80</v>
      </c>
      <c r="J84" s="6" t="n">
        <v>353.995216</v>
      </c>
      <c r="K84" s="6" t="n">
        <v>176.246177</v>
      </c>
      <c r="L84" s="5"/>
      <c r="M84" s="6" t="n">
        <v>80</v>
      </c>
      <c r="N84" s="6" t="n">
        <v>353.195867</v>
      </c>
      <c r="O84" s="6" t="n">
        <v>176.799326</v>
      </c>
      <c r="P84" s="5"/>
      <c r="Q84" s="6" t="n">
        <v>80</v>
      </c>
      <c r="R84" s="6" t="n">
        <v>422.118263</v>
      </c>
      <c r="S84" s="6" t="n">
        <v>219.342369</v>
      </c>
    </row>
    <row r="85" customFormat="false" ht="15.75" hidden="false" customHeight="false" outlineLevel="0" collapsed="false">
      <c r="B85" s="6" t="n">
        <v>81</v>
      </c>
      <c r="C85" s="6" t="n">
        <v>354</v>
      </c>
      <c r="D85" s="6" t="n">
        <v>177.8</v>
      </c>
      <c r="E85" s="5"/>
      <c r="F85" s="6" t="n">
        <v>5.65624807</v>
      </c>
      <c r="G85" s="6" t="n">
        <v>70.0133633</v>
      </c>
      <c r="H85" s="5"/>
      <c r="I85" s="6" t="n">
        <v>81</v>
      </c>
      <c r="J85" s="6" t="n">
        <v>354.115033</v>
      </c>
      <c r="K85" s="6" t="n">
        <v>178.254466</v>
      </c>
      <c r="L85" s="5"/>
      <c r="M85" s="6" t="n">
        <v>81</v>
      </c>
      <c r="N85" s="6" t="n">
        <v>354.748846</v>
      </c>
      <c r="O85" s="6" t="n">
        <v>178.5959</v>
      </c>
      <c r="P85" s="5"/>
      <c r="Q85" s="6" t="n">
        <v>81</v>
      </c>
      <c r="R85" s="6" t="n">
        <v>402.874442</v>
      </c>
      <c r="S85" s="6" t="n">
        <v>189.259023</v>
      </c>
    </row>
    <row r="86" customFormat="false" ht="15.75" hidden="false" customHeight="false" outlineLevel="0" collapsed="false">
      <c r="B86" s="6" t="n">
        <v>82</v>
      </c>
      <c r="C86" s="6" t="n">
        <v>355</v>
      </c>
      <c r="D86" s="6" t="n">
        <v>179.6</v>
      </c>
      <c r="E86" s="5"/>
      <c r="F86" s="6" t="n">
        <v>10.8269877</v>
      </c>
      <c r="G86" s="6" t="n">
        <v>68.0698692</v>
      </c>
      <c r="H86" s="5"/>
      <c r="I86" s="6" t="n">
        <v>82</v>
      </c>
      <c r="J86" s="6" t="n">
        <v>355.828521</v>
      </c>
      <c r="K86" s="6" t="n">
        <v>180.547088</v>
      </c>
      <c r="L86" s="5"/>
      <c r="M86" s="6" t="n">
        <v>82</v>
      </c>
      <c r="N86" s="6" t="n">
        <v>355.968327</v>
      </c>
      <c r="O86" s="6" t="n">
        <v>180.515184</v>
      </c>
      <c r="P86" s="5"/>
      <c r="Q86" s="6" t="n">
        <v>82</v>
      </c>
      <c r="R86" s="6" t="n">
        <v>394.367312</v>
      </c>
      <c r="S86" s="6" t="n">
        <v>279.347136</v>
      </c>
    </row>
    <row r="87" customFormat="false" ht="15.75" hidden="false" customHeight="false" outlineLevel="0" collapsed="false">
      <c r="B87" s="6" t="n">
        <v>83</v>
      </c>
      <c r="C87" s="6" t="n">
        <v>356</v>
      </c>
      <c r="D87" s="6" t="n">
        <v>181.4</v>
      </c>
      <c r="E87" s="5"/>
      <c r="F87" s="6" t="n">
        <v>7.0936772</v>
      </c>
      <c r="G87" s="6" t="n">
        <v>64.1764309</v>
      </c>
      <c r="H87" s="5"/>
      <c r="I87" s="6" t="n">
        <v>83</v>
      </c>
      <c r="J87" s="6" t="n">
        <v>356.88873</v>
      </c>
      <c r="K87" s="6" t="n">
        <v>182.122612</v>
      </c>
      <c r="L87" s="5"/>
      <c r="M87" s="6" t="n">
        <v>83</v>
      </c>
      <c r="N87" s="6" t="n">
        <v>356.020423</v>
      </c>
      <c r="O87" s="6" t="n">
        <v>181.406746</v>
      </c>
      <c r="P87" s="5"/>
      <c r="Q87" s="6" t="n">
        <v>83</v>
      </c>
      <c r="R87" s="6" t="n">
        <v>406.131468</v>
      </c>
      <c r="S87" s="6" t="n">
        <v>222.34943</v>
      </c>
    </row>
    <row r="88" customFormat="false" ht="15.75" hidden="false" customHeight="false" outlineLevel="0" collapsed="false">
      <c r="B88" s="6" t="n">
        <v>84</v>
      </c>
      <c r="C88" s="6" t="n">
        <v>357</v>
      </c>
      <c r="D88" s="6" t="n">
        <v>183.2</v>
      </c>
      <c r="E88" s="5"/>
      <c r="F88" s="6" t="n">
        <v>12.2134897</v>
      </c>
      <c r="G88" s="6" t="n">
        <v>69.8829607</v>
      </c>
      <c r="H88" s="5"/>
      <c r="I88" s="6" t="n">
        <v>84</v>
      </c>
      <c r="J88" s="6" t="n">
        <v>357.971658</v>
      </c>
      <c r="K88" s="6" t="n">
        <v>183.661906</v>
      </c>
      <c r="L88" s="5"/>
      <c r="M88" s="6" t="n">
        <v>84</v>
      </c>
      <c r="N88" s="6" t="n">
        <v>357.158815</v>
      </c>
      <c r="O88" s="6" t="n">
        <v>183.688422</v>
      </c>
      <c r="P88" s="5"/>
      <c r="Q88" s="6" t="n">
        <v>84</v>
      </c>
      <c r="R88" s="6" t="n">
        <v>454.555033</v>
      </c>
      <c r="S88" s="6" t="n">
        <v>262.31964</v>
      </c>
    </row>
    <row r="89" customFormat="false" ht="15.75" hidden="false" customHeight="false" outlineLevel="0" collapsed="false">
      <c r="B89" s="6" t="n">
        <v>85</v>
      </c>
      <c r="C89" s="6" t="n">
        <v>358</v>
      </c>
      <c r="D89" s="6" t="n">
        <v>185</v>
      </c>
      <c r="E89" s="5"/>
      <c r="F89" s="6" t="n">
        <v>10.8856132</v>
      </c>
      <c r="G89" s="6" t="n">
        <v>58.9402867</v>
      </c>
      <c r="H89" s="5"/>
      <c r="I89" s="6" t="n">
        <v>85</v>
      </c>
      <c r="J89" s="6" t="n">
        <v>358.663694</v>
      </c>
      <c r="K89" s="6" t="n">
        <v>185.95332</v>
      </c>
      <c r="L89" s="5"/>
      <c r="M89" s="6" t="n">
        <v>85</v>
      </c>
      <c r="N89" s="6" t="n">
        <v>358.829804</v>
      </c>
      <c r="O89" s="6" t="n">
        <v>185.391543</v>
      </c>
      <c r="P89" s="5"/>
      <c r="Q89" s="6" t="n">
        <v>85</v>
      </c>
      <c r="R89" s="6" t="n">
        <v>376.69533</v>
      </c>
      <c r="S89" s="6" t="n">
        <v>230.944968</v>
      </c>
    </row>
    <row r="90" customFormat="false" ht="15.75" hidden="false" customHeight="false" outlineLevel="0" collapsed="false">
      <c r="B90" s="6" t="n">
        <v>86</v>
      </c>
      <c r="C90" s="6" t="n">
        <v>359</v>
      </c>
      <c r="D90" s="6" t="n">
        <v>186.8</v>
      </c>
      <c r="E90" s="5"/>
      <c r="F90" s="6" t="n">
        <v>8.011099</v>
      </c>
      <c r="G90" s="6" t="n">
        <v>79.9900138</v>
      </c>
      <c r="H90" s="5"/>
      <c r="I90" s="6" t="n">
        <v>86</v>
      </c>
      <c r="J90" s="6" t="n">
        <v>359.607799</v>
      </c>
      <c r="K90" s="6" t="n">
        <v>187.658183</v>
      </c>
      <c r="L90" s="5"/>
      <c r="M90" s="6" t="n">
        <v>86</v>
      </c>
      <c r="N90" s="6" t="n">
        <v>359.463243</v>
      </c>
      <c r="O90" s="6" t="n">
        <v>187.121302</v>
      </c>
      <c r="P90" s="5"/>
      <c r="Q90" s="6" t="n">
        <v>86</v>
      </c>
      <c r="R90" s="6" t="n">
        <v>428.816353</v>
      </c>
      <c r="S90" s="6" t="n">
        <v>236.649295</v>
      </c>
    </row>
    <row r="91" customFormat="false" ht="15.75" hidden="false" customHeight="false" outlineLevel="0" collapsed="false">
      <c r="B91" s="6" t="n">
        <v>87</v>
      </c>
      <c r="C91" s="6" t="n">
        <v>360</v>
      </c>
      <c r="D91" s="6" t="n">
        <v>188.6</v>
      </c>
      <c r="E91" s="5"/>
      <c r="F91" s="6" t="n">
        <v>11.3572007</v>
      </c>
      <c r="G91" s="6" t="n">
        <v>59.6614744</v>
      </c>
      <c r="H91" s="5"/>
      <c r="I91" s="6" t="n">
        <v>87</v>
      </c>
      <c r="J91" s="6" t="n">
        <v>360.677607</v>
      </c>
      <c r="K91" s="6" t="n">
        <v>189.571844</v>
      </c>
      <c r="L91" s="5"/>
      <c r="M91" s="6" t="n">
        <v>87</v>
      </c>
      <c r="N91" s="6" t="n">
        <v>360.155793</v>
      </c>
      <c r="O91" s="6" t="n">
        <v>189.269103</v>
      </c>
      <c r="P91" s="5"/>
      <c r="Q91" s="6" t="n">
        <v>87</v>
      </c>
      <c r="R91" s="6" t="n">
        <v>408.995134</v>
      </c>
      <c r="S91" s="6" t="n">
        <v>254.629842</v>
      </c>
    </row>
    <row r="92" customFormat="false" ht="15.75" hidden="false" customHeight="false" outlineLevel="0" collapsed="false">
      <c r="B92" s="6" t="n">
        <v>88</v>
      </c>
      <c r="C92" s="6" t="n">
        <v>361</v>
      </c>
      <c r="D92" s="6" t="n">
        <v>190.4</v>
      </c>
      <c r="E92" s="5"/>
      <c r="F92" s="6" t="n">
        <v>10.9942948</v>
      </c>
      <c r="G92" s="6" t="n">
        <v>71.4217365</v>
      </c>
      <c r="H92" s="5"/>
      <c r="I92" s="6" t="n">
        <v>88</v>
      </c>
      <c r="J92" s="6" t="n">
        <v>361.237875</v>
      </c>
      <c r="K92" s="6" t="n">
        <v>190.491439</v>
      </c>
      <c r="L92" s="5"/>
      <c r="M92" s="6" t="n">
        <v>88</v>
      </c>
      <c r="N92" s="6" t="n">
        <v>361.896443</v>
      </c>
      <c r="O92" s="6" t="n">
        <v>191.383682</v>
      </c>
      <c r="P92" s="5"/>
      <c r="Q92" s="6" t="n">
        <v>88</v>
      </c>
      <c r="R92" s="6" t="n">
        <v>385.522516</v>
      </c>
      <c r="S92" s="6" t="n">
        <v>236.642387</v>
      </c>
    </row>
    <row r="93" customFormat="false" ht="15.75" hidden="false" customHeight="false" outlineLevel="0" collapsed="false">
      <c r="B93" s="6" t="n">
        <v>89</v>
      </c>
      <c r="C93" s="6" t="n">
        <v>362</v>
      </c>
      <c r="D93" s="6" t="n">
        <v>192.2</v>
      </c>
      <c r="E93" s="5"/>
      <c r="F93" s="6" t="n">
        <v>14.8820692</v>
      </c>
      <c r="G93" s="6" t="n">
        <v>56.3978847</v>
      </c>
      <c r="H93" s="5"/>
      <c r="I93" s="6" t="n">
        <v>89</v>
      </c>
      <c r="J93" s="6" t="n">
        <v>362.76342</v>
      </c>
      <c r="K93" s="6" t="n">
        <v>192.550134</v>
      </c>
      <c r="L93" s="5"/>
      <c r="M93" s="6" t="n">
        <v>89</v>
      </c>
      <c r="N93" s="6" t="n">
        <v>362.194469</v>
      </c>
      <c r="O93" s="6" t="n">
        <v>192.283807</v>
      </c>
      <c r="P93" s="5"/>
      <c r="Q93" s="6" t="n">
        <v>89</v>
      </c>
      <c r="R93" s="6" t="n">
        <v>392.824506</v>
      </c>
      <c r="S93" s="6" t="n">
        <v>286.280856</v>
      </c>
    </row>
    <row r="94" customFormat="false" ht="15.75" hidden="false" customHeight="false" outlineLevel="0" collapsed="false">
      <c r="B94" s="6" t="n">
        <v>90</v>
      </c>
      <c r="C94" s="6" t="n">
        <v>363</v>
      </c>
      <c r="D94" s="6" t="n">
        <v>194</v>
      </c>
      <c r="E94" s="5"/>
      <c r="F94" s="6" t="n">
        <v>12.170357</v>
      </c>
      <c r="G94" s="6" t="n">
        <v>58.5309015</v>
      </c>
      <c r="H94" s="5"/>
      <c r="I94" s="6" t="n">
        <v>90</v>
      </c>
      <c r="J94" s="6" t="n">
        <v>363.266489</v>
      </c>
      <c r="K94" s="6" t="n">
        <v>194.182837</v>
      </c>
      <c r="L94" s="5"/>
      <c r="M94" s="6" t="n">
        <v>90</v>
      </c>
      <c r="N94" s="6" t="n">
        <v>363.578799</v>
      </c>
      <c r="O94" s="6" t="n">
        <v>194.727497</v>
      </c>
      <c r="P94" s="5"/>
      <c r="Q94" s="6" t="n">
        <v>90</v>
      </c>
      <c r="R94" s="6" t="n">
        <v>363.490393</v>
      </c>
      <c r="S94" s="6" t="n">
        <v>288.166621</v>
      </c>
    </row>
    <row r="95" customFormat="false" ht="15.75" hidden="false" customHeight="false" outlineLevel="0" collapsed="false">
      <c r="B95" s="6" t="n">
        <v>91</v>
      </c>
      <c r="C95" s="6" t="n">
        <v>364</v>
      </c>
      <c r="D95" s="6" t="n">
        <v>195.8</v>
      </c>
      <c r="E95" s="5"/>
      <c r="F95" s="6" t="n">
        <v>12.6042383</v>
      </c>
      <c r="G95" s="6" t="n">
        <v>67.4414617</v>
      </c>
      <c r="H95" s="5"/>
      <c r="I95" s="6" t="n">
        <v>91</v>
      </c>
      <c r="J95" s="6" t="n">
        <v>364.037682</v>
      </c>
      <c r="K95" s="6" t="n">
        <v>196.083282</v>
      </c>
      <c r="L95" s="5"/>
      <c r="M95" s="6" t="n">
        <v>91</v>
      </c>
      <c r="N95" s="6" t="n">
        <v>364.206584</v>
      </c>
      <c r="O95" s="6" t="n">
        <v>196.664832</v>
      </c>
      <c r="P95" s="5"/>
      <c r="Q95" s="6" t="n">
        <v>91</v>
      </c>
      <c r="R95" s="6" t="n">
        <v>415.796571</v>
      </c>
      <c r="S95" s="6" t="n">
        <v>257.151001</v>
      </c>
    </row>
    <row r="96" customFormat="false" ht="15.75" hidden="false" customHeight="false" outlineLevel="0" collapsed="false">
      <c r="B96" s="6" t="n">
        <v>92</v>
      </c>
      <c r="C96" s="6" t="n">
        <v>365</v>
      </c>
      <c r="D96" s="6" t="n">
        <v>197.6</v>
      </c>
      <c r="E96" s="5"/>
      <c r="F96" s="6" t="n">
        <v>6.52474022</v>
      </c>
      <c r="G96" s="6" t="n">
        <v>65.4031302</v>
      </c>
      <c r="H96" s="5"/>
      <c r="I96" s="6" t="n">
        <v>92</v>
      </c>
      <c r="J96" s="6" t="n">
        <v>365.676651</v>
      </c>
      <c r="K96" s="6" t="n">
        <v>198.571312</v>
      </c>
      <c r="L96" s="5"/>
      <c r="M96" s="6" t="n">
        <v>92</v>
      </c>
      <c r="N96" s="6" t="n">
        <v>365.616491</v>
      </c>
      <c r="O96" s="6" t="n">
        <v>198.515149</v>
      </c>
      <c r="P96" s="5"/>
      <c r="Q96" s="6" t="n">
        <v>92</v>
      </c>
      <c r="R96" s="6" t="n">
        <v>437.615614</v>
      </c>
      <c r="S96" s="6" t="n">
        <v>293.939752</v>
      </c>
    </row>
    <row r="97" customFormat="false" ht="15.75" hidden="false" customHeight="false" outlineLevel="0" collapsed="false">
      <c r="B97" s="6" t="n">
        <v>93</v>
      </c>
      <c r="C97" s="6" t="n">
        <v>366</v>
      </c>
      <c r="D97" s="6" t="n">
        <v>199.4</v>
      </c>
      <c r="E97" s="5"/>
      <c r="F97" s="6" t="n">
        <v>6.38782704</v>
      </c>
      <c r="G97" s="6" t="n">
        <v>74.1280385</v>
      </c>
      <c r="H97" s="5"/>
      <c r="I97" s="6" t="n">
        <v>93</v>
      </c>
      <c r="J97" s="6" t="n">
        <v>366.283184</v>
      </c>
      <c r="K97" s="6" t="n">
        <v>200.246831</v>
      </c>
      <c r="L97" s="5"/>
      <c r="M97" s="6" t="n">
        <v>93</v>
      </c>
      <c r="N97" s="6" t="n">
        <v>366.726165</v>
      </c>
      <c r="O97" s="6" t="n">
        <v>200.060752</v>
      </c>
      <c r="P97" s="5"/>
      <c r="Q97" s="6" t="n">
        <v>93</v>
      </c>
      <c r="R97" s="6" t="n">
        <v>423.134962</v>
      </c>
      <c r="S97" s="6" t="n">
        <v>235.497889</v>
      </c>
    </row>
    <row r="98" customFormat="false" ht="15.75" hidden="false" customHeight="false" outlineLevel="0" collapsed="false">
      <c r="B98" s="6" t="n">
        <v>94</v>
      </c>
      <c r="C98" s="6" t="n">
        <v>367</v>
      </c>
      <c r="D98" s="6" t="n">
        <v>201.2</v>
      </c>
      <c r="E98" s="5"/>
      <c r="F98" s="6" t="n">
        <v>7.83390928</v>
      </c>
      <c r="G98" s="6" t="n">
        <v>66.3105527</v>
      </c>
      <c r="H98" s="5"/>
      <c r="I98" s="6" t="n">
        <v>94</v>
      </c>
      <c r="J98" s="6" t="n">
        <v>367.367519</v>
      </c>
      <c r="K98" s="6" t="n">
        <v>201.26467</v>
      </c>
      <c r="L98" s="5"/>
      <c r="M98" s="6" t="n">
        <v>94</v>
      </c>
      <c r="N98" s="6" t="n">
        <v>367.281492</v>
      </c>
      <c r="O98" s="6" t="n">
        <v>201.965288</v>
      </c>
      <c r="P98" s="5"/>
      <c r="Q98" s="6" t="n">
        <v>94</v>
      </c>
      <c r="R98" s="6" t="n">
        <v>458.791772</v>
      </c>
      <c r="S98" s="6" t="n">
        <v>283.821792</v>
      </c>
    </row>
    <row r="99" customFormat="false" ht="15.75" hidden="false" customHeight="false" outlineLevel="0" collapsed="false">
      <c r="B99" s="6" t="n">
        <v>95</v>
      </c>
      <c r="C99" s="6" t="n">
        <v>368</v>
      </c>
      <c r="D99" s="6" t="n">
        <v>203</v>
      </c>
      <c r="E99" s="5"/>
      <c r="F99" s="6" t="n">
        <v>10.5110393</v>
      </c>
      <c r="G99" s="6" t="n">
        <v>72.7586426</v>
      </c>
      <c r="H99" s="5"/>
      <c r="I99" s="6" t="n">
        <v>95</v>
      </c>
      <c r="J99" s="6" t="n">
        <v>368.258635</v>
      </c>
      <c r="K99" s="6" t="n">
        <v>203.141283</v>
      </c>
      <c r="L99" s="5"/>
      <c r="M99" s="6" t="n">
        <v>95</v>
      </c>
      <c r="N99" s="6" t="n">
        <v>368.804002</v>
      </c>
      <c r="O99" s="6" t="n">
        <v>203.162722</v>
      </c>
      <c r="P99" s="5"/>
      <c r="Q99" s="6" t="n">
        <v>95</v>
      </c>
      <c r="R99" s="6" t="n">
        <v>399.806848</v>
      </c>
      <c r="S99" s="6" t="n">
        <v>231.265981</v>
      </c>
    </row>
    <row r="100" customFormat="false" ht="15.75" hidden="false" customHeight="false" outlineLevel="0" collapsed="false">
      <c r="B100" s="6" t="n">
        <v>96</v>
      </c>
      <c r="C100" s="6" t="n">
        <v>369</v>
      </c>
      <c r="D100" s="6" t="n">
        <v>204.8</v>
      </c>
      <c r="E100" s="5"/>
      <c r="F100" s="6" t="n">
        <v>7.07096099</v>
      </c>
      <c r="G100" s="6" t="n">
        <v>60.8797025</v>
      </c>
      <c r="H100" s="5"/>
      <c r="I100" s="6" t="n">
        <v>96</v>
      </c>
      <c r="J100" s="6" t="n">
        <v>369.669224</v>
      </c>
      <c r="K100" s="6" t="n">
        <v>205.162285</v>
      </c>
      <c r="L100" s="5"/>
      <c r="M100" s="6" t="n">
        <v>96</v>
      </c>
      <c r="N100" s="6" t="n">
        <v>369.020386</v>
      </c>
      <c r="O100" s="6" t="n">
        <v>204.841263</v>
      </c>
      <c r="P100" s="5"/>
      <c r="Q100" s="6" t="n">
        <v>96</v>
      </c>
      <c r="R100" s="6" t="n">
        <v>417.941502</v>
      </c>
      <c r="S100" s="6" t="n">
        <v>255.634667</v>
      </c>
    </row>
    <row r="101" customFormat="false" ht="15.75" hidden="false" customHeight="false" outlineLevel="0" collapsed="false">
      <c r="B101" s="6" t="n">
        <v>97</v>
      </c>
      <c r="C101" s="6" t="n">
        <v>370</v>
      </c>
      <c r="D101" s="6" t="n">
        <v>206.6</v>
      </c>
      <c r="F101" s="6" t="n">
        <v>13.9722024</v>
      </c>
      <c r="G101" s="6" t="n">
        <v>60.3692291</v>
      </c>
      <c r="H101" s="5"/>
      <c r="I101" s="6" t="n">
        <v>97</v>
      </c>
      <c r="J101" s="6" t="n">
        <v>370.980363</v>
      </c>
      <c r="K101" s="6" t="n">
        <v>207.428636</v>
      </c>
      <c r="L101" s="5"/>
      <c r="M101" s="6" t="n">
        <v>97</v>
      </c>
      <c r="N101" s="6" t="n">
        <v>370.053171</v>
      </c>
      <c r="O101" s="6" t="n">
        <v>206.623285</v>
      </c>
      <c r="P101" s="5"/>
      <c r="Q101" s="6" t="n">
        <v>97</v>
      </c>
      <c r="R101" s="6" t="n">
        <v>445.672786</v>
      </c>
      <c r="S101" s="6" t="n">
        <v>285.800883</v>
      </c>
    </row>
    <row r="102" customFormat="false" ht="15.75" hidden="false" customHeight="false" outlineLevel="0" collapsed="false">
      <c r="B102" s="6" t="n">
        <v>98</v>
      </c>
      <c r="C102" s="6" t="n">
        <v>371</v>
      </c>
      <c r="D102" s="6" t="n">
        <v>208.4</v>
      </c>
      <c r="E102" s="5"/>
      <c r="F102" s="6" t="n">
        <v>8.67485268</v>
      </c>
      <c r="G102" s="6" t="n">
        <v>66.9485178</v>
      </c>
      <c r="H102" s="5"/>
      <c r="I102" s="6" t="n">
        <v>98</v>
      </c>
      <c r="J102" s="6" t="n">
        <v>371.564205</v>
      </c>
      <c r="K102" s="6" t="n">
        <v>209.106865</v>
      </c>
      <c r="L102" s="5"/>
      <c r="M102" s="6" t="n">
        <v>98</v>
      </c>
      <c r="N102" s="6" t="n">
        <v>371.243471</v>
      </c>
      <c r="O102" s="6" t="n">
        <v>209.251252</v>
      </c>
      <c r="P102" s="5"/>
      <c r="Q102" s="6" t="n">
        <v>98</v>
      </c>
      <c r="R102" s="6" t="n">
        <v>456.556889</v>
      </c>
      <c r="S102" s="6" t="n">
        <v>280.914022</v>
      </c>
    </row>
    <row r="103" customFormat="false" ht="15.75" hidden="false" customHeight="false" outlineLevel="0" collapsed="false">
      <c r="B103" s="6" t="n">
        <v>99</v>
      </c>
      <c r="C103" s="6" t="n">
        <v>372</v>
      </c>
      <c r="D103" s="6" t="n">
        <v>210.2</v>
      </c>
      <c r="E103" s="5"/>
      <c r="F103" s="6" t="n">
        <v>13.3611189</v>
      </c>
      <c r="G103" s="6" t="n">
        <v>51.1158445</v>
      </c>
      <c r="H103" s="5"/>
      <c r="I103" s="6" t="n">
        <v>99</v>
      </c>
      <c r="J103" s="6" t="n">
        <v>372.759546</v>
      </c>
      <c r="K103" s="6" t="n">
        <v>210.681858</v>
      </c>
      <c r="L103" s="5"/>
      <c r="M103" s="6" t="n">
        <v>99</v>
      </c>
      <c r="N103" s="6" t="n">
        <v>372.01529</v>
      </c>
      <c r="O103" s="6" t="n">
        <v>210.753349</v>
      </c>
      <c r="P103" s="5"/>
      <c r="Q103" s="6" t="n">
        <v>99</v>
      </c>
      <c r="R103" s="6" t="n">
        <v>438.169265</v>
      </c>
      <c r="S103" s="6" t="n">
        <v>259.576176</v>
      </c>
    </row>
    <row r="104" customFormat="false" ht="15.75" hidden="false" customHeight="false" outlineLevel="0" collapsed="false">
      <c r="B104" s="6" t="n">
        <v>100</v>
      </c>
      <c r="C104" s="6" t="n">
        <v>373</v>
      </c>
      <c r="D104" s="6" t="n">
        <v>212</v>
      </c>
      <c r="E104" s="5"/>
      <c r="F104" s="6" t="n">
        <v>13.3993897</v>
      </c>
      <c r="G104" s="6" t="n">
        <v>59.4145058</v>
      </c>
      <c r="H104" s="5"/>
      <c r="I104" s="6" t="n">
        <v>100</v>
      </c>
      <c r="J104" s="6" t="n">
        <v>373.575203</v>
      </c>
      <c r="K104" s="6" t="n">
        <v>212.375731</v>
      </c>
      <c r="L104" s="5"/>
      <c r="M104" s="6" t="n">
        <v>100</v>
      </c>
      <c r="N104" s="6" t="n">
        <v>373.213631</v>
      </c>
      <c r="O104" s="6" t="n">
        <v>212.073888</v>
      </c>
      <c r="P104" s="5"/>
      <c r="Q104" s="6" t="n">
        <v>100</v>
      </c>
      <c r="R104" s="6" t="n">
        <v>378.056745</v>
      </c>
      <c r="S104" s="6" t="n">
        <v>217.859957</v>
      </c>
    </row>
    <row r="106" customFormat="false" ht="15.75" hidden="false" customHeight="true" outlineLevel="0" collapsed="false">
      <c r="B106" s="1" t="s">
        <v>18</v>
      </c>
      <c r="F106" s="2" t="s">
        <v>19</v>
      </c>
      <c r="I106" s="1" t="s">
        <v>18</v>
      </c>
      <c r="M106" s="1" t="s">
        <v>18</v>
      </c>
      <c r="Q106" s="1" t="s">
        <v>18</v>
      </c>
    </row>
    <row r="107" customFormat="false" ht="15.75" hidden="false" customHeight="false" outlineLevel="0" collapsed="false">
      <c r="B107" s="7" t="n">
        <f aca="false">CORREL(B4:B104,B4:B104)</f>
        <v>1</v>
      </c>
      <c r="C107" s="8" t="n">
        <f aca="false">CORREL(B4:B104,C4:C104)</f>
        <v>1</v>
      </c>
      <c r="D107" s="1" t="n">
        <f aca="false">CORREL(B4:B104,D4:D104)</f>
        <v>1</v>
      </c>
      <c r="F107" s="3" t="n">
        <f aca="false">CORREL(F4:F104,F4:F104)</f>
        <v>1</v>
      </c>
      <c r="G107" s="3" t="n">
        <f aca="false">CORREL(F4:F104,G4:G104)</f>
        <v>0.0227258492574945</v>
      </c>
      <c r="I107" s="9" t="n">
        <f aca="false">CORREL(I4:I104,I4:I104)</f>
        <v>1</v>
      </c>
      <c r="J107" s="9" t="n">
        <f aca="false">CORREL(I4:I104,J4:J104)</f>
        <v>0.999951273563378</v>
      </c>
      <c r="K107" s="9" t="n">
        <f aca="false">CORREL(I4:I104,K4:K104)</f>
        <v>0.999984173650144</v>
      </c>
      <c r="M107" s="8" t="n">
        <f aca="false">CORREL(M4:M104,M4:M104)</f>
        <v>1</v>
      </c>
      <c r="N107" s="8" t="n">
        <f aca="false">CORREL(M4:M104,N4:N104)</f>
        <v>0.999782756606382</v>
      </c>
      <c r="O107" s="8" t="n">
        <f aca="false">CORREL(M4:M104,O4:O104)</f>
        <v>0.999945969184721</v>
      </c>
      <c r="Q107" s="8" t="n">
        <f aca="false">CORREL(Q4:Q104,Q4:Q104)</f>
        <v>1</v>
      </c>
      <c r="R107" s="8" t="n">
        <f aca="false">CORREL(R4:R104,Q4:Q104)</f>
        <v>0.699989725372019</v>
      </c>
      <c r="S107" s="8" t="n">
        <f aca="false">CORREL(Q4:Q104,S4:S104)</f>
        <v>0.874411187292873</v>
      </c>
    </row>
  </sheetData>
  <mergeCells count="4">
    <mergeCell ref="B2:C2"/>
    <mergeCell ref="I2:J2"/>
    <mergeCell ref="M2:N2"/>
    <mergeCell ref="Q2:R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57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N9" activeCellId="0" sqref="N9"/>
    </sheetView>
  </sheetViews>
  <sheetFormatPr defaultColWidth="14.5234375" defaultRowHeight="15.75" zeroHeight="false" outlineLevelRow="0" outlineLevelCol="0"/>
  <cols>
    <col collapsed="false" customWidth="true" hidden="false" outlineLevel="0" max="6" min="6" style="0" width="15.72"/>
    <col collapsed="false" customWidth="true" hidden="false" outlineLevel="0" max="15" min="15" style="0" width="15.72"/>
    <col collapsed="false" customWidth="true" hidden="false" outlineLevel="0" max="18" min="18" style="0" width="15.72"/>
    <col collapsed="false" customWidth="true" hidden="false" outlineLevel="0" max="21" min="21" style="0" width="15.72"/>
    <col collapsed="false" customWidth="true" hidden="false" outlineLevel="0" max="69" min="25" style="0" width="15.27"/>
  </cols>
  <sheetData>
    <row r="1" customFormat="false" ht="15.75" hidden="false" customHeight="true" outlineLevel="0" collapsed="false">
      <c r="A1" s="10" t="s">
        <v>20</v>
      </c>
      <c r="B1" s="10" t="s">
        <v>21</v>
      </c>
      <c r="C1" s="10" t="s">
        <v>22</v>
      </c>
      <c r="D1" s="10" t="s">
        <v>23</v>
      </c>
      <c r="E1" s="11"/>
      <c r="F1" s="10" t="s">
        <v>20</v>
      </c>
      <c r="G1" s="10" t="s">
        <v>21</v>
      </c>
      <c r="H1" s="10" t="s">
        <v>22</v>
      </c>
      <c r="I1" s="10" t="s">
        <v>23</v>
      </c>
      <c r="J1" s="1" t="s">
        <v>24</v>
      </c>
      <c r="L1" s="1" t="s">
        <v>25</v>
      </c>
      <c r="M1" s="1" t="s">
        <v>26</v>
      </c>
      <c r="O1" s="2" t="s">
        <v>27</v>
      </c>
      <c r="P1" s="2" t="s">
        <v>28</v>
      </c>
      <c r="R1" s="1" t="s">
        <v>27</v>
      </c>
      <c r="S1" s="1" t="s">
        <v>28</v>
      </c>
      <c r="T1" s="12"/>
      <c r="U1" s="2" t="s">
        <v>27</v>
      </c>
      <c r="V1" s="2" t="s">
        <v>28</v>
      </c>
      <c r="W1" s="12"/>
      <c r="X1" s="1" t="s">
        <v>27</v>
      </c>
      <c r="Y1" s="1" t="s">
        <v>28</v>
      </c>
      <c r="AA1" s="1" t="s">
        <v>27</v>
      </c>
      <c r="AB1" s="1" t="s">
        <v>28</v>
      </c>
      <c r="AD1" s="1" t="s">
        <v>27</v>
      </c>
      <c r="AE1" s="1" t="s">
        <v>28</v>
      </c>
      <c r="AG1" s="1" t="s">
        <v>27</v>
      </c>
      <c r="AH1" s="1" t="s">
        <v>28</v>
      </c>
      <c r="AJ1" s="1" t="s">
        <v>27</v>
      </c>
      <c r="AK1" s="1" t="s">
        <v>28</v>
      </c>
      <c r="AM1" s="1" t="s">
        <v>27</v>
      </c>
      <c r="AN1" s="1" t="s">
        <v>28</v>
      </c>
      <c r="AP1" s="1" t="s">
        <v>27</v>
      </c>
      <c r="AQ1" s="1" t="s">
        <v>28</v>
      </c>
      <c r="AS1" s="1" t="s">
        <v>27</v>
      </c>
      <c r="AT1" s="1" t="s">
        <v>28</v>
      </c>
      <c r="AV1" s="1" t="s">
        <v>27</v>
      </c>
      <c r="AW1" s="1" t="s">
        <v>28</v>
      </c>
      <c r="AY1" s="1" t="s">
        <v>27</v>
      </c>
      <c r="AZ1" s="1" t="s">
        <v>28</v>
      </c>
    </row>
    <row r="2" customFormat="false" ht="15.75" hidden="false" customHeight="true" outlineLevel="0" collapsed="false">
      <c r="A2" s="10" t="s">
        <v>27</v>
      </c>
      <c r="B2" s="10" t="s">
        <v>29</v>
      </c>
      <c r="C2" s="10" t="s">
        <v>30</v>
      </c>
      <c r="D2" s="10" t="n">
        <v>1541129.73525769</v>
      </c>
      <c r="F2" s="3" t="s">
        <v>27</v>
      </c>
      <c r="G2" s="3" t="s">
        <v>29</v>
      </c>
      <c r="H2" s="3" t="s">
        <v>31</v>
      </c>
      <c r="I2" s="3" t="n">
        <v>1011477.67125321</v>
      </c>
      <c r="J2" s="3" t="n">
        <f aca="false">CORREL(I2:I2601,I2602:I5201)</f>
        <v>0.0865813659208241</v>
      </c>
      <c r="K2" s="1"/>
      <c r="L2" s="13" t="str">
        <f aca="false">O3</f>
        <v>HLA-A*01:01</v>
      </c>
      <c r="M2" s="14" t="n">
        <f aca="false">P3</f>
        <v>-0.0744404945463995</v>
      </c>
      <c r="N2" s="1"/>
      <c r="O2" s="1" t="s">
        <v>25</v>
      </c>
      <c r="P2" s="15" t="s">
        <v>26</v>
      </c>
      <c r="R2" s="1" t="s">
        <v>25</v>
      </c>
      <c r="S2" s="15" t="s">
        <v>26</v>
      </c>
      <c r="U2" s="1" t="s">
        <v>25</v>
      </c>
      <c r="V2" s="15" t="s">
        <v>26</v>
      </c>
      <c r="X2" s="1" t="s">
        <v>25</v>
      </c>
      <c r="Y2" s="15" t="s">
        <v>26</v>
      </c>
      <c r="AA2" s="1" t="s">
        <v>25</v>
      </c>
      <c r="AB2" s="15" t="s">
        <v>26</v>
      </c>
      <c r="AD2" s="2" t="s">
        <v>25</v>
      </c>
      <c r="AE2" s="10" t="s">
        <v>26</v>
      </c>
      <c r="AG2" s="1" t="s">
        <v>25</v>
      </c>
      <c r="AH2" s="15" t="s">
        <v>26</v>
      </c>
      <c r="AJ2" s="1" t="s">
        <v>25</v>
      </c>
      <c r="AK2" s="15" t="s">
        <v>26</v>
      </c>
      <c r="AM2" s="1" t="s">
        <v>25</v>
      </c>
      <c r="AN2" s="15" t="s">
        <v>26</v>
      </c>
      <c r="AP2" s="1" t="s">
        <v>25</v>
      </c>
      <c r="AQ2" s="15" t="s">
        <v>26</v>
      </c>
      <c r="AS2" s="1" t="s">
        <v>25</v>
      </c>
      <c r="AT2" s="15" t="s">
        <v>26</v>
      </c>
      <c r="AV2" s="1" t="s">
        <v>25</v>
      </c>
      <c r="AW2" s="15" t="s">
        <v>26</v>
      </c>
      <c r="AY2" s="1" t="s">
        <v>25</v>
      </c>
      <c r="AZ2" s="15" t="s">
        <v>26</v>
      </c>
    </row>
    <row r="3" customFormat="false" ht="15.75" hidden="false" customHeight="true" outlineLevel="0" collapsed="false">
      <c r="A3" s="10" t="s">
        <v>32</v>
      </c>
      <c r="B3" s="10" t="s">
        <v>29</v>
      </c>
      <c r="C3" s="10" t="s">
        <v>30</v>
      </c>
      <c r="D3" s="10" t="n">
        <v>5447.16</v>
      </c>
      <c r="F3" s="3" t="s">
        <v>27</v>
      </c>
      <c r="G3" s="3" t="s">
        <v>29</v>
      </c>
      <c r="H3" s="3" t="s">
        <v>33</v>
      </c>
      <c r="I3" s="3" t="n">
        <v>515746.512574533</v>
      </c>
      <c r="L3" s="13" t="str">
        <f aca="false">R3</f>
        <v>HLA-A*02:01</v>
      </c>
      <c r="M3" s="16" t="n">
        <f aca="false">S3</f>
        <v>0.0420656621962763</v>
      </c>
      <c r="O3" s="17" t="s">
        <v>29</v>
      </c>
      <c r="P3" s="18" t="n">
        <f aca="false">CORREL(O4:O203,P4:P203)</f>
        <v>-0.0744404945463995</v>
      </c>
      <c r="R3" s="17" t="s">
        <v>34</v>
      </c>
      <c r="S3" s="18" t="n">
        <f aca="false">CORREL(R4:R203,S4:S203)</f>
        <v>0.0420656621962763</v>
      </c>
      <c r="U3" s="19" t="s">
        <v>35</v>
      </c>
      <c r="V3" s="18" t="n">
        <f aca="false">CORREL(U4:U203,V4:V203)</f>
        <v>0.0550540647741652</v>
      </c>
      <c r="X3" s="17" t="s">
        <v>36</v>
      </c>
      <c r="Y3" s="18" t="n">
        <f aca="false">CORREL(X4:X203,Y4:Y203)</f>
        <v>0.137559984798672</v>
      </c>
      <c r="AA3" s="17" t="s">
        <v>37</v>
      </c>
      <c r="AB3" s="18" t="n">
        <f aca="false">CORREL(AA4:AA203,AB4:AB203)</f>
        <v>0.217811891471427</v>
      </c>
      <c r="AD3" s="20" t="s">
        <v>38</v>
      </c>
      <c r="AE3" s="18" t="n">
        <f aca="false">CORREL(AD4:AD203,AE4:AE203)</f>
        <v>0.309244671817163</v>
      </c>
      <c r="AG3" s="17" t="s">
        <v>39</v>
      </c>
      <c r="AH3" s="18" t="n">
        <f aca="false">CORREL(AG4:AG203,AH4:AH203)</f>
        <v>0.329442080527283</v>
      </c>
      <c r="AJ3" s="17" t="s">
        <v>40</v>
      </c>
      <c r="AK3" s="18" t="n">
        <f aca="false">CORREL(AJ4:AJ203,AK4:AK203)</f>
        <v>0.226840663737821</v>
      </c>
      <c r="AM3" s="17" t="s">
        <v>41</v>
      </c>
      <c r="AN3" s="18" t="n">
        <f aca="false">CORREL(AM4:AM203,AN4:AN203)</f>
        <v>0.119101945828165</v>
      </c>
      <c r="AP3" s="17" t="s">
        <v>42</v>
      </c>
      <c r="AQ3" s="18" t="n">
        <f aca="false">CORREL(AP4:AP203,AQ4:AQ203)</f>
        <v>0.252158184850939</v>
      </c>
      <c r="AS3" s="17" t="s">
        <v>43</v>
      </c>
      <c r="AT3" s="18" t="n">
        <f aca="false">CORREL(AS4:AS203,AT4:AT203)</f>
        <v>0.155994368178951</v>
      </c>
      <c r="AV3" s="17" t="s">
        <v>44</v>
      </c>
      <c r="AW3" s="18" t="n">
        <f aca="false">CORREL(AV4:AV203,AW4:AW203)</f>
        <v>0.171217584595252</v>
      </c>
      <c r="AY3" s="17" t="s">
        <v>45</v>
      </c>
      <c r="AZ3" s="18" t="n">
        <f aca="false">CORREL(AY4:AY203,AZ4:AZ203)</f>
        <v>0.310048302316219</v>
      </c>
    </row>
    <row r="4" customFormat="false" ht="15.75" hidden="false" customHeight="true" outlineLevel="0" collapsed="false">
      <c r="A4" s="10" t="s">
        <v>27</v>
      </c>
      <c r="B4" s="10" t="s">
        <v>34</v>
      </c>
      <c r="C4" s="10" t="s">
        <v>30</v>
      </c>
      <c r="D4" s="10" t="n">
        <v>824666.209850267</v>
      </c>
      <c r="F4" s="3" t="s">
        <v>27</v>
      </c>
      <c r="G4" s="3" t="s">
        <v>29</v>
      </c>
      <c r="H4" s="3" t="s">
        <v>46</v>
      </c>
      <c r="I4" s="3" t="n">
        <v>18577.9718292609</v>
      </c>
      <c r="L4" s="21" t="str">
        <f aca="false">U3</f>
        <v>HLA-A*03:01</v>
      </c>
      <c r="M4" s="14" t="n">
        <v>0.05505406477</v>
      </c>
      <c r="O4" s="0" t="n">
        <v>1011477.67125321</v>
      </c>
      <c r="P4" s="0" t="n">
        <v>5450.89</v>
      </c>
      <c r="R4" s="0" t="n">
        <v>300975.579971756</v>
      </c>
      <c r="S4" s="3" t="n">
        <v>5582.28</v>
      </c>
      <c r="U4" s="3" t="n">
        <v>578783.044582023</v>
      </c>
      <c r="V4" s="3" t="n">
        <v>5632.78</v>
      </c>
      <c r="X4" s="3" t="n">
        <v>130589.813005067</v>
      </c>
      <c r="Y4" s="3" t="n">
        <v>5412.05</v>
      </c>
      <c r="AA4" s="3" t="n">
        <v>1347565.24009018</v>
      </c>
      <c r="AB4" s="3" t="n">
        <v>11216.82</v>
      </c>
      <c r="AD4" s="3" t="n">
        <v>640206.678058536</v>
      </c>
      <c r="AE4" s="3" t="n">
        <v>29801.75</v>
      </c>
      <c r="AG4" s="3" t="n">
        <v>434521.629984389</v>
      </c>
      <c r="AH4" s="3" t="n">
        <v>27069.85</v>
      </c>
      <c r="AJ4" s="3" t="n">
        <v>76102.9864878855</v>
      </c>
      <c r="AK4" s="3" t="n">
        <v>30222.85</v>
      </c>
      <c r="AM4" s="3" t="n">
        <v>52784.5131184406</v>
      </c>
      <c r="AN4" s="3" t="n">
        <v>30222.85</v>
      </c>
      <c r="AP4" s="3" t="n">
        <v>157742.202341459</v>
      </c>
      <c r="AQ4" s="3" t="n">
        <v>35315.17</v>
      </c>
      <c r="AS4" s="3" t="n">
        <v>42073.5056670969</v>
      </c>
      <c r="AT4" s="3" t="n">
        <v>24442.22</v>
      </c>
      <c r="AV4" s="3" t="n">
        <v>24326.6781882921</v>
      </c>
      <c r="AW4" s="3" t="n">
        <v>7052.56</v>
      </c>
      <c r="AY4" s="3" t="n">
        <v>163030.92776176</v>
      </c>
      <c r="AZ4" s="3" t="n">
        <v>36335.12</v>
      </c>
    </row>
    <row r="5" customFormat="false" ht="15.75" hidden="false" customHeight="true" outlineLevel="0" collapsed="false">
      <c r="A5" s="10" t="s">
        <v>32</v>
      </c>
      <c r="B5" s="10" t="s">
        <v>34</v>
      </c>
      <c r="C5" s="10" t="s">
        <v>30</v>
      </c>
      <c r="D5" s="10" t="n">
        <v>5614.87</v>
      </c>
      <c r="F5" s="3" t="s">
        <v>27</v>
      </c>
      <c r="G5" s="3" t="s">
        <v>29</v>
      </c>
      <c r="H5" s="3" t="s">
        <v>47</v>
      </c>
      <c r="I5" s="3" t="n">
        <v>251852.287627433</v>
      </c>
      <c r="L5" s="13" t="str">
        <f aca="false">X3</f>
        <v>HLA-A*24:02</v>
      </c>
      <c r="M5" s="14" t="n">
        <v>0.1375599848</v>
      </c>
      <c r="O5" s="0" t="n">
        <v>515746.512574533</v>
      </c>
      <c r="P5" s="0" t="n">
        <v>5451.3</v>
      </c>
      <c r="R5" s="0" t="n">
        <v>339482.193792855</v>
      </c>
      <c r="S5" s="3" t="n">
        <v>5600.67</v>
      </c>
      <c r="U5" s="3" t="n">
        <v>2905357.30387699</v>
      </c>
      <c r="V5" s="3" t="n">
        <v>5627.62</v>
      </c>
      <c r="X5" s="3" t="n">
        <v>37645.0605486196</v>
      </c>
      <c r="Y5" s="3" t="n">
        <v>5419.28</v>
      </c>
      <c r="AA5" s="3" t="n">
        <v>80806.1285382562</v>
      </c>
      <c r="AB5" s="3" t="n">
        <v>11022.96</v>
      </c>
      <c r="AD5" s="3" t="n">
        <v>53357.8227483309</v>
      </c>
      <c r="AE5" s="3" t="n">
        <v>8235</v>
      </c>
      <c r="AG5" s="3" t="n">
        <v>383188.529255105</v>
      </c>
      <c r="AH5" s="3" t="n">
        <v>25995.95</v>
      </c>
      <c r="AJ5" s="3" t="n">
        <v>57363.151075323</v>
      </c>
      <c r="AK5" s="3" t="n">
        <v>31186.3</v>
      </c>
      <c r="AM5" s="3" t="n">
        <v>212831.095268668</v>
      </c>
      <c r="AN5" s="3" t="n">
        <v>31186.3</v>
      </c>
      <c r="AP5" s="3" t="n">
        <v>52519.5746342087</v>
      </c>
      <c r="AQ5" s="3" t="n">
        <v>36046.06</v>
      </c>
      <c r="AS5" s="3" t="n">
        <v>571295.101142753</v>
      </c>
      <c r="AT5" s="3" t="n">
        <v>25971.65</v>
      </c>
      <c r="AV5" s="3" t="n">
        <v>19056.0744112516</v>
      </c>
      <c r="AW5" s="3" t="n">
        <v>32635.89</v>
      </c>
      <c r="AY5" s="3" t="n">
        <v>971490.862199193</v>
      </c>
      <c r="AZ5" s="3" t="n">
        <v>37367.37</v>
      </c>
    </row>
    <row r="6" customFormat="false" ht="15.75" hidden="false" customHeight="true" outlineLevel="0" collapsed="false">
      <c r="A6" s="10" t="s">
        <v>27</v>
      </c>
      <c r="B6" s="10" t="s">
        <v>35</v>
      </c>
      <c r="C6" s="10" t="s">
        <v>30</v>
      </c>
      <c r="D6" s="10" t="n">
        <v>285628.671555735</v>
      </c>
      <c r="F6" s="3" t="s">
        <v>27</v>
      </c>
      <c r="G6" s="3" t="s">
        <v>29</v>
      </c>
      <c r="H6" s="3" t="s">
        <v>48</v>
      </c>
      <c r="I6" s="3" t="n">
        <v>24343.5269441553</v>
      </c>
      <c r="L6" s="13" t="str">
        <f aca="false">AA3</f>
        <v>HLA-A*26:01</v>
      </c>
      <c r="M6" s="16" t="n">
        <v>0.2178118915</v>
      </c>
      <c r="O6" s="0" t="n">
        <v>18577.9718292609</v>
      </c>
      <c r="P6" s="0" t="n">
        <v>5351.39</v>
      </c>
      <c r="R6" s="0" t="n">
        <v>25684.2625075489</v>
      </c>
      <c r="S6" s="3" t="n">
        <v>5619.91</v>
      </c>
      <c r="U6" s="3" t="n">
        <v>322660.074689319</v>
      </c>
      <c r="V6" s="3" t="n">
        <v>5634.51</v>
      </c>
      <c r="X6" s="3" t="n">
        <v>30649.2428992514</v>
      </c>
      <c r="Y6" s="3" t="n">
        <v>5414.5</v>
      </c>
      <c r="AA6" s="3" t="n">
        <v>735307.168629317</v>
      </c>
      <c r="AB6" s="3" t="n">
        <v>10988.72</v>
      </c>
      <c r="AD6" s="3" t="n">
        <v>9672.853272259</v>
      </c>
      <c r="AE6" s="3" t="n">
        <v>24908.12</v>
      </c>
      <c r="AG6" s="3" t="n">
        <v>94110.244126577</v>
      </c>
      <c r="AH6" s="3" t="n">
        <v>26183.08</v>
      </c>
      <c r="AJ6" s="3" t="n">
        <v>4138.30789924308</v>
      </c>
      <c r="AK6" s="3" t="n">
        <v>24779.43</v>
      </c>
      <c r="AM6" s="3" t="n">
        <v>79395.1913976371</v>
      </c>
      <c r="AN6" s="3" t="n">
        <v>24779.43</v>
      </c>
      <c r="AP6" s="3" t="n">
        <v>151748.427718649</v>
      </c>
      <c r="AQ6" s="3" t="n">
        <v>32701.44</v>
      </c>
      <c r="AS6" s="3" t="n">
        <v>3303.82016817649</v>
      </c>
      <c r="AT6" s="3" t="n">
        <v>6237.22</v>
      </c>
      <c r="AV6" s="3" t="n">
        <v>23206.9143819384</v>
      </c>
      <c r="AW6" s="3" t="n">
        <v>4694.08</v>
      </c>
      <c r="AY6" s="3" t="n">
        <v>4886.60460588182</v>
      </c>
      <c r="AZ6" s="3" t="n">
        <v>14924.99</v>
      </c>
    </row>
    <row r="7" customFormat="false" ht="15.75" hidden="false" customHeight="true" outlineLevel="0" collapsed="false">
      <c r="A7" s="10" t="s">
        <v>32</v>
      </c>
      <c r="B7" s="10" t="s">
        <v>35</v>
      </c>
      <c r="C7" s="10" t="s">
        <v>30</v>
      </c>
      <c r="D7" s="10" t="n">
        <v>5601.08</v>
      </c>
      <c r="F7" s="3" t="s">
        <v>27</v>
      </c>
      <c r="G7" s="3" t="s">
        <v>29</v>
      </c>
      <c r="H7" s="3" t="s">
        <v>49</v>
      </c>
      <c r="I7" s="3" t="n">
        <v>25909.8863309355</v>
      </c>
      <c r="L7" s="21" t="str">
        <f aca="false">AD3</f>
        <v>HLA-B*07:02</v>
      </c>
      <c r="M7" s="21" t="n">
        <f aca="false">AE3</f>
        <v>0.309244671817163</v>
      </c>
      <c r="O7" s="0" t="n">
        <v>251852.287627433</v>
      </c>
      <c r="P7" s="0" t="n">
        <v>5437.82</v>
      </c>
      <c r="R7" s="0" t="n">
        <v>1317609.44706466</v>
      </c>
      <c r="S7" s="3" t="n">
        <v>5589.11</v>
      </c>
      <c r="U7" s="3" t="n">
        <v>622278.935334937</v>
      </c>
      <c r="V7" s="3" t="n">
        <v>5655.97</v>
      </c>
      <c r="X7" s="3" t="n">
        <v>10067.8190192883</v>
      </c>
      <c r="Y7" s="3" t="n">
        <v>5278.82</v>
      </c>
      <c r="AA7" s="3" t="n">
        <v>89626.863806418</v>
      </c>
      <c r="AB7" s="3" t="n">
        <v>13099.43</v>
      </c>
      <c r="AD7" s="3" t="n">
        <v>411670.645129342</v>
      </c>
      <c r="AE7" s="3" t="n">
        <v>37165.9</v>
      </c>
      <c r="AG7" s="3" t="n">
        <v>2815806.45382689</v>
      </c>
      <c r="AH7" s="3" t="n">
        <v>39440.3</v>
      </c>
      <c r="AJ7" s="3" t="n">
        <v>155262.719940672</v>
      </c>
      <c r="AK7" s="3" t="n">
        <v>35367.14</v>
      </c>
      <c r="AM7" s="3" t="n">
        <v>476502.408348277</v>
      </c>
      <c r="AN7" s="3" t="n">
        <v>35367.14</v>
      </c>
      <c r="AP7" s="3" t="n">
        <v>104079.668427695</v>
      </c>
      <c r="AQ7" s="3" t="n">
        <v>36363.13</v>
      </c>
      <c r="AS7" s="3" t="n">
        <v>8320.61734887009</v>
      </c>
      <c r="AT7" s="3" t="n">
        <v>20538.61</v>
      </c>
      <c r="AV7" s="3" t="n">
        <v>93085.3422770484</v>
      </c>
      <c r="AW7" s="3" t="n">
        <v>41841.81</v>
      </c>
      <c r="AY7" s="3" t="n">
        <v>1281.92131860493</v>
      </c>
      <c r="AZ7" s="3" t="n">
        <v>9372.93</v>
      </c>
    </row>
    <row r="8" customFormat="false" ht="15.75" hidden="false" customHeight="true" outlineLevel="0" collapsed="false">
      <c r="A8" s="10" t="s">
        <v>27</v>
      </c>
      <c r="B8" s="10" t="s">
        <v>36</v>
      </c>
      <c r="C8" s="10" t="s">
        <v>30</v>
      </c>
      <c r="D8" s="10" t="n">
        <v>31657.9435238217</v>
      </c>
      <c r="F8" s="3" t="s">
        <v>27</v>
      </c>
      <c r="G8" s="3" t="s">
        <v>29</v>
      </c>
      <c r="H8" s="3" t="s">
        <v>50</v>
      </c>
      <c r="I8" s="3" t="n">
        <v>14482.9322803517</v>
      </c>
      <c r="L8" s="21" t="str">
        <f aca="false">AG3</f>
        <v>HLA-B*08:01</v>
      </c>
      <c r="M8" s="21" t="n">
        <f aca="false">AH3</f>
        <v>0.329442080527283</v>
      </c>
      <c r="O8" s="0" t="n">
        <v>24343.5269441553</v>
      </c>
      <c r="P8" s="0" t="n">
        <v>5465.09</v>
      </c>
      <c r="R8" s="0" t="n">
        <v>47.2977520237096</v>
      </c>
      <c r="S8" s="3" t="n">
        <v>4122.46</v>
      </c>
      <c r="U8" s="3" t="n">
        <v>22919.1707419061</v>
      </c>
      <c r="V8" s="3" t="n">
        <v>5581.12</v>
      </c>
      <c r="X8" s="3" t="n">
        <v>8139.32706094779</v>
      </c>
      <c r="Y8" s="3" t="n">
        <v>5280.68</v>
      </c>
      <c r="AA8" s="3" t="n">
        <v>125162.722150338</v>
      </c>
      <c r="AB8" s="3" t="n">
        <v>5627.14</v>
      </c>
      <c r="AD8" s="3" t="n">
        <v>5838.10094522148</v>
      </c>
      <c r="AE8" s="3" t="n">
        <v>28217.23</v>
      </c>
      <c r="AG8" s="3" t="n">
        <v>12088.185058134</v>
      </c>
      <c r="AH8" s="3" t="n">
        <v>3648.18</v>
      </c>
      <c r="AJ8" s="3" t="n">
        <v>788.644774387547</v>
      </c>
      <c r="AK8" s="3" t="n">
        <v>1949.09</v>
      </c>
      <c r="AM8" s="3" t="n">
        <v>1200794.25104445</v>
      </c>
      <c r="AN8" s="3" t="n">
        <v>1949.09</v>
      </c>
      <c r="AP8" s="3" t="n">
        <v>7962.77822207996</v>
      </c>
      <c r="AQ8" s="3" t="n">
        <v>24870.9</v>
      </c>
      <c r="AS8" s="3" t="n">
        <v>4870.8186472056</v>
      </c>
      <c r="AT8" s="3" t="n">
        <v>16751.65</v>
      </c>
      <c r="AV8" s="3" t="n">
        <v>76965.961644585</v>
      </c>
      <c r="AW8" s="3" t="n">
        <v>33886</v>
      </c>
      <c r="AY8" s="3" t="n">
        <v>7524.84831677684</v>
      </c>
      <c r="AZ8" s="3" t="n">
        <v>6982.06</v>
      </c>
    </row>
    <row r="9" customFormat="false" ht="15.75" hidden="false" customHeight="true" outlineLevel="0" collapsed="false">
      <c r="A9" s="10" t="s">
        <v>32</v>
      </c>
      <c r="B9" s="10" t="s">
        <v>36</v>
      </c>
      <c r="C9" s="10" t="s">
        <v>30</v>
      </c>
      <c r="D9" s="10" t="n">
        <v>5431.51</v>
      </c>
      <c r="F9" s="3" t="s">
        <v>27</v>
      </c>
      <c r="G9" s="3" t="s">
        <v>29</v>
      </c>
      <c r="H9" s="3" t="s">
        <v>51</v>
      </c>
      <c r="I9" s="3" t="n">
        <v>659239.164046787</v>
      </c>
      <c r="L9" s="21" t="str">
        <f aca="false">AJ3</f>
        <v>HLA-B*15:01</v>
      </c>
      <c r="M9" s="21" t="n">
        <f aca="false">AK3</f>
        <v>0.226840663737821</v>
      </c>
      <c r="O9" s="0" t="n">
        <v>25909.8863309355</v>
      </c>
      <c r="P9" s="0" t="n">
        <v>5500.67</v>
      </c>
      <c r="R9" s="0" t="n">
        <v>120635.630948446</v>
      </c>
      <c r="S9" s="3" t="n">
        <v>5623.54</v>
      </c>
      <c r="U9" s="3" t="n">
        <v>18871.6163939017</v>
      </c>
      <c r="V9" s="3" t="n">
        <v>5660.3</v>
      </c>
      <c r="X9" s="3" t="n">
        <v>44552.7894089424</v>
      </c>
      <c r="Y9" s="3" t="n">
        <v>5364.55</v>
      </c>
      <c r="AA9" s="3" t="n">
        <v>129137.864387262</v>
      </c>
      <c r="AB9" s="3" t="n">
        <v>10741.54</v>
      </c>
      <c r="AD9" s="3" t="n">
        <v>1310464.31724892</v>
      </c>
      <c r="AE9" s="3" t="n">
        <v>37371.45</v>
      </c>
      <c r="AG9" s="3" t="n">
        <v>1837227.76480492</v>
      </c>
      <c r="AH9" s="3" t="n">
        <v>38023.52</v>
      </c>
      <c r="AJ9" s="3" t="n">
        <v>85707.4630243614</v>
      </c>
      <c r="AK9" s="3" t="n">
        <v>26814.7</v>
      </c>
      <c r="AM9" s="3" t="n">
        <v>90094.0395844381</v>
      </c>
      <c r="AN9" s="3" t="n">
        <v>26814.7</v>
      </c>
      <c r="AP9" s="3" t="n">
        <v>8599.2702940921</v>
      </c>
      <c r="AQ9" s="3" t="n">
        <v>30688.57</v>
      </c>
      <c r="AS9" s="3" t="n">
        <v>667313.467919461</v>
      </c>
      <c r="AT9" s="3" t="n">
        <v>31511.32</v>
      </c>
      <c r="AV9" s="3" t="n">
        <v>232697.062010178</v>
      </c>
      <c r="AW9" s="3" t="n">
        <v>39485.74</v>
      </c>
      <c r="AY9" s="3" t="n">
        <v>3188.10634766941</v>
      </c>
      <c r="AZ9" s="3" t="n">
        <v>797.88</v>
      </c>
    </row>
    <row r="10" customFormat="false" ht="15.75" hidden="false" customHeight="true" outlineLevel="0" collapsed="false">
      <c r="A10" s="10" t="s">
        <v>27</v>
      </c>
      <c r="B10" s="10" t="s">
        <v>37</v>
      </c>
      <c r="C10" s="10" t="s">
        <v>30</v>
      </c>
      <c r="D10" s="10" t="n">
        <v>5055504.48488311</v>
      </c>
      <c r="F10" s="3" t="s">
        <v>27</v>
      </c>
      <c r="G10" s="3" t="s">
        <v>29</v>
      </c>
      <c r="H10" s="3" t="s">
        <v>52</v>
      </c>
      <c r="I10" s="3" t="n">
        <v>18542.2742400958</v>
      </c>
      <c r="L10" s="21" t="str">
        <f aca="false">AM3</f>
        <v>HLA-B*18:01</v>
      </c>
      <c r="M10" s="21" t="n">
        <f aca="false">AN3</f>
        <v>0.119101945828165</v>
      </c>
      <c r="O10" s="0" t="n">
        <v>14482.9322803517</v>
      </c>
      <c r="P10" s="0" t="n">
        <v>5478.01</v>
      </c>
      <c r="R10" s="3" t="n">
        <v>14144.1254623616</v>
      </c>
      <c r="S10" s="3" t="n">
        <v>5648.85</v>
      </c>
      <c r="U10" s="3" t="n">
        <v>30961.685864564</v>
      </c>
      <c r="V10" s="3" t="n">
        <v>5414.96</v>
      </c>
      <c r="X10" s="3" t="n">
        <v>1737.66626572451</v>
      </c>
      <c r="Y10" s="3" t="n">
        <v>5307.39</v>
      </c>
      <c r="AA10" s="3" t="n">
        <v>2787.49379941762</v>
      </c>
      <c r="AB10" s="3" t="n">
        <v>8079.99</v>
      </c>
      <c r="AD10" s="3" t="n">
        <v>21388.3341270933</v>
      </c>
      <c r="AE10" s="3" t="n">
        <v>19625.48</v>
      </c>
      <c r="AG10" s="3" t="n">
        <v>8611.97578476831</v>
      </c>
      <c r="AH10" s="3" t="n">
        <v>30353.9</v>
      </c>
      <c r="AJ10" s="3" t="n">
        <v>220.733017351843</v>
      </c>
      <c r="AK10" s="3" t="n">
        <v>1955.87</v>
      </c>
      <c r="AM10" s="3" t="n">
        <v>15948.9464549316</v>
      </c>
      <c r="AN10" s="3" t="n">
        <v>1955.87</v>
      </c>
      <c r="AP10" s="3" t="n">
        <v>15947.2829532627</v>
      </c>
      <c r="AQ10" s="3" t="n">
        <v>30707.88</v>
      </c>
      <c r="AS10" s="3" t="n">
        <v>37530.4870081433</v>
      </c>
      <c r="AT10" s="3" t="n">
        <v>28967.85</v>
      </c>
      <c r="AV10" s="3" t="n">
        <v>2429.66725124354</v>
      </c>
      <c r="AW10" s="3" t="n">
        <v>31762.32</v>
      </c>
      <c r="AY10" s="3" t="n">
        <v>570.176481932787</v>
      </c>
      <c r="AZ10" s="3" t="n">
        <v>91</v>
      </c>
    </row>
    <row r="11" customFormat="false" ht="15.75" hidden="false" customHeight="true" outlineLevel="0" collapsed="false">
      <c r="A11" s="10" t="s">
        <v>32</v>
      </c>
      <c r="B11" s="10" t="s">
        <v>37</v>
      </c>
      <c r="C11" s="10" t="s">
        <v>30</v>
      </c>
      <c r="D11" s="10" t="n">
        <v>13078.54</v>
      </c>
      <c r="F11" s="3" t="s">
        <v>27</v>
      </c>
      <c r="G11" s="3" t="s">
        <v>29</v>
      </c>
      <c r="H11" s="3" t="s">
        <v>53</v>
      </c>
      <c r="I11" s="3" t="n">
        <v>8254.24394839287</v>
      </c>
      <c r="L11" s="21" t="str">
        <f aca="false">AP3</f>
        <v>HLA-B*27:05</v>
      </c>
      <c r="M11" s="21" t="n">
        <f aca="false">AQ3</f>
        <v>0.252158184850939</v>
      </c>
      <c r="O11" s="0" t="n">
        <v>659239.164046787</v>
      </c>
      <c r="P11" s="0" t="n">
        <v>5449.19</v>
      </c>
      <c r="R11" s="3" t="n">
        <v>431734.048068289</v>
      </c>
      <c r="S11" s="3" t="n">
        <v>5611.35</v>
      </c>
      <c r="U11" s="3" t="n">
        <v>33182.7924002246</v>
      </c>
      <c r="V11" s="3" t="n">
        <v>5616.05</v>
      </c>
      <c r="X11" s="3" t="n">
        <v>799.397342192812</v>
      </c>
      <c r="Y11" s="3" t="n">
        <v>5289.82</v>
      </c>
      <c r="AA11" s="3" t="n">
        <v>92934.9992991901</v>
      </c>
      <c r="AB11" s="3" t="n">
        <v>8824.94</v>
      </c>
      <c r="AD11" s="3" t="n">
        <v>217909.919369394</v>
      </c>
      <c r="AE11" s="3" t="n">
        <v>30752.65</v>
      </c>
      <c r="AG11" s="3" t="n">
        <v>193196.030969491</v>
      </c>
      <c r="AH11" s="3" t="n">
        <v>24026.25</v>
      </c>
      <c r="AJ11" s="3" t="n">
        <v>161793.287654</v>
      </c>
      <c r="AK11" s="3" t="n">
        <v>26080.47</v>
      </c>
      <c r="AM11" s="3" t="n">
        <v>290743.062028493</v>
      </c>
      <c r="AN11" s="3" t="n">
        <v>26080.47</v>
      </c>
      <c r="AP11" s="3" t="n">
        <v>30998.6513848402</v>
      </c>
      <c r="AQ11" s="3" t="n">
        <v>31431.77</v>
      </c>
      <c r="AS11" s="3" t="n">
        <v>447646.300821909</v>
      </c>
      <c r="AT11" s="3" t="n">
        <v>27146</v>
      </c>
      <c r="AV11" s="3" t="n">
        <v>212530.370833441</v>
      </c>
      <c r="AW11" s="3" t="n">
        <v>22715</v>
      </c>
      <c r="AY11" s="3" t="n">
        <v>165373.531224988</v>
      </c>
      <c r="AZ11" s="3" t="n">
        <v>26692.54</v>
      </c>
    </row>
    <row r="12" customFormat="false" ht="15.75" hidden="false" customHeight="true" outlineLevel="0" collapsed="false">
      <c r="A12" s="10" t="s">
        <v>27</v>
      </c>
      <c r="B12" s="10" t="s">
        <v>38</v>
      </c>
      <c r="C12" s="10" t="s">
        <v>30</v>
      </c>
      <c r="D12" s="10" t="n">
        <v>1519864.25099613</v>
      </c>
      <c r="F12" s="3" t="s">
        <v>27</v>
      </c>
      <c r="G12" s="3" t="s">
        <v>29</v>
      </c>
      <c r="H12" s="3" t="s">
        <v>54</v>
      </c>
      <c r="I12" s="3" t="n">
        <v>545907.674796582</v>
      </c>
      <c r="L12" s="21" t="str">
        <f aca="false">AS3</f>
        <v>HLA-B*39:01</v>
      </c>
      <c r="M12" s="21" t="n">
        <f aca="false">AT3</f>
        <v>0.155994368178951</v>
      </c>
      <c r="O12" s="0" t="n">
        <v>18542.2742400958</v>
      </c>
      <c r="P12" s="0" t="n">
        <v>5444.45</v>
      </c>
      <c r="R12" s="3" t="n">
        <v>181808.590545892</v>
      </c>
      <c r="S12" s="3" t="n">
        <v>5618.48</v>
      </c>
      <c r="U12" s="3" t="n">
        <v>15667.4096892326</v>
      </c>
      <c r="V12" s="3" t="n">
        <v>5649.36</v>
      </c>
      <c r="X12" s="3" t="n">
        <v>119564.898635379</v>
      </c>
      <c r="Y12" s="3" t="n">
        <v>5386.52</v>
      </c>
      <c r="AA12" s="3" t="n">
        <v>72030.5614590917</v>
      </c>
      <c r="AB12" s="3" t="n">
        <v>9899.44</v>
      </c>
      <c r="AD12" s="3" t="n">
        <v>54607.4089097237</v>
      </c>
      <c r="AE12" s="3" t="n">
        <v>26508.82</v>
      </c>
      <c r="AG12" s="3" t="n">
        <v>99210.8567354545</v>
      </c>
      <c r="AH12" s="3" t="n">
        <v>29369.75</v>
      </c>
      <c r="AJ12" s="3" t="n">
        <v>26794.484126509</v>
      </c>
      <c r="AK12" s="3" t="n">
        <v>6835.65</v>
      </c>
      <c r="AM12" s="3" t="n">
        <v>186218.386774896</v>
      </c>
      <c r="AN12" s="3" t="n">
        <v>6835.65</v>
      </c>
      <c r="AP12" s="3" t="n">
        <v>28124.0738718126</v>
      </c>
      <c r="AQ12" s="3" t="n">
        <v>24234.78</v>
      </c>
      <c r="AS12" s="3" t="n">
        <v>141761.500031572</v>
      </c>
      <c r="AT12" s="3" t="n">
        <v>29608.42</v>
      </c>
      <c r="AV12" s="3" t="n">
        <v>337118.060734407</v>
      </c>
      <c r="AW12" s="3" t="n">
        <v>38530.76</v>
      </c>
      <c r="AY12" s="3" t="n">
        <v>6340.0817824319</v>
      </c>
      <c r="AZ12" s="3" t="n">
        <v>2760.07</v>
      </c>
    </row>
    <row r="13" customFormat="false" ht="15.75" hidden="false" customHeight="true" outlineLevel="0" collapsed="false">
      <c r="A13" s="10" t="s">
        <v>32</v>
      </c>
      <c r="B13" s="10" t="s">
        <v>38</v>
      </c>
      <c r="C13" s="10" t="s">
        <v>30</v>
      </c>
      <c r="D13" s="10" t="n">
        <v>32405.39</v>
      </c>
      <c r="F13" s="3" t="s">
        <v>27</v>
      </c>
      <c r="G13" s="3" t="s">
        <v>29</v>
      </c>
      <c r="H13" s="3" t="s">
        <v>55</v>
      </c>
      <c r="I13" s="3" t="n">
        <v>34504.364261863</v>
      </c>
      <c r="L13" s="21" t="str">
        <f aca="false">AV3</f>
        <v>HLA-B*40:02</v>
      </c>
      <c r="M13" s="21" t="n">
        <f aca="false">AW3</f>
        <v>0.171217584595252</v>
      </c>
      <c r="O13" s="0" t="n">
        <v>8254.24394839287</v>
      </c>
      <c r="P13" s="0" t="n">
        <v>5456.51</v>
      </c>
      <c r="Q13" s="3"/>
      <c r="R13" s="3" t="n">
        <v>1608344.58051631</v>
      </c>
      <c r="S13" s="3" t="n">
        <v>5630.91</v>
      </c>
      <c r="U13" s="3" t="n">
        <v>23701.8693573379</v>
      </c>
      <c r="V13" s="3" t="n">
        <v>5663.84</v>
      </c>
      <c r="X13" s="3" t="n">
        <v>73248.1060879977</v>
      </c>
      <c r="Y13" s="3" t="n">
        <v>5384.53</v>
      </c>
      <c r="AA13" s="3" t="n">
        <v>51581.2663364396</v>
      </c>
      <c r="AB13" s="3" t="n">
        <v>10445.71</v>
      </c>
      <c r="AD13" s="3" t="n">
        <v>3232663.50273949</v>
      </c>
      <c r="AE13" s="3" t="n">
        <v>36198.73</v>
      </c>
      <c r="AG13" s="3" t="n">
        <v>494432.033190659</v>
      </c>
      <c r="AH13" s="3" t="n">
        <v>35000.04</v>
      </c>
      <c r="AJ13" s="3" t="n">
        <v>11505.6865938687</v>
      </c>
      <c r="AK13" s="3" t="n">
        <v>18301.12</v>
      </c>
      <c r="AM13" s="3" t="n">
        <v>7274.39031722272</v>
      </c>
      <c r="AN13" s="3" t="n">
        <v>18301.12</v>
      </c>
      <c r="AP13" s="3" t="n">
        <v>38663.657057292</v>
      </c>
      <c r="AQ13" s="3" t="n">
        <v>11335.48</v>
      </c>
      <c r="AS13" s="3" t="n">
        <v>3173195.2827831</v>
      </c>
      <c r="AT13" s="3" t="n">
        <v>32026.11</v>
      </c>
      <c r="AV13" s="3" t="n">
        <v>47207.2758833585</v>
      </c>
      <c r="AW13" s="3" t="n">
        <v>37359.73</v>
      </c>
      <c r="AY13" s="3" t="n">
        <v>31334.4805830317</v>
      </c>
      <c r="AZ13" s="3" t="n">
        <v>34231.49</v>
      </c>
    </row>
    <row r="14" customFormat="false" ht="15.75" hidden="false" customHeight="true" outlineLevel="0" collapsed="false">
      <c r="A14" s="10" t="s">
        <v>27</v>
      </c>
      <c r="B14" s="10" t="s">
        <v>39</v>
      </c>
      <c r="C14" s="10" t="s">
        <v>30</v>
      </c>
      <c r="D14" s="10" t="n">
        <v>793970.012786889</v>
      </c>
      <c r="F14" s="3" t="s">
        <v>27</v>
      </c>
      <c r="G14" s="3" t="s">
        <v>29</v>
      </c>
      <c r="H14" s="3" t="s">
        <v>56</v>
      </c>
      <c r="I14" s="3" t="n">
        <v>64255.3568738777</v>
      </c>
      <c r="L14" s="21" t="str">
        <f aca="false">AY3</f>
        <v>HLA-B*58:01</v>
      </c>
      <c r="M14" s="21" t="n">
        <f aca="false">AZ3</f>
        <v>0.310048302316219</v>
      </c>
      <c r="O14" s="0" t="n">
        <v>545907.674796582</v>
      </c>
      <c r="P14" s="0" t="n">
        <v>5423.96</v>
      </c>
      <c r="Q14" s="3"/>
      <c r="R14" s="3" t="n">
        <v>1989831.03414179</v>
      </c>
      <c r="S14" s="3" t="n">
        <v>5571.35</v>
      </c>
      <c r="U14" s="3" t="n">
        <v>48058.9568572738</v>
      </c>
      <c r="V14" s="3" t="n">
        <v>5629.16</v>
      </c>
      <c r="X14" s="3" t="n">
        <v>202120.865844955</v>
      </c>
      <c r="Y14" s="3" t="n">
        <v>5413.66</v>
      </c>
      <c r="AA14" s="3" t="n">
        <v>1989259.77127674</v>
      </c>
      <c r="AB14" s="3" t="n">
        <v>8612.55</v>
      </c>
      <c r="AD14" s="3" t="n">
        <v>1209648.80294264</v>
      </c>
      <c r="AE14" s="3" t="n">
        <v>34661.48</v>
      </c>
      <c r="AG14" s="3" t="n">
        <v>109808.687342064</v>
      </c>
      <c r="AH14" s="3" t="n">
        <v>27524.91</v>
      </c>
      <c r="AJ14" s="3" t="n">
        <v>1181979.65159409</v>
      </c>
      <c r="AK14" s="3" t="n">
        <v>30851.16</v>
      </c>
      <c r="AM14" s="3" t="n">
        <v>45959.415837997</v>
      </c>
      <c r="AN14" s="3" t="n">
        <v>30851.16</v>
      </c>
      <c r="AP14" s="3" t="n">
        <v>25729.7893113511</v>
      </c>
      <c r="AQ14" s="3" t="n">
        <v>5756.75</v>
      </c>
      <c r="AS14" s="3" t="n">
        <v>7007916.20098947</v>
      </c>
      <c r="AT14" s="3" t="n">
        <v>26381.33</v>
      </c>
      <c r="AV14" s="3" t="n">
        <v>174855.984193113</v>
      </c>
      <c r="AW14" s="3" t="n">
        <v>34018.62</v>
      </c>
      <c r="AY14" s="3" t="n">
        <v>1159391.41445023</v>
      </c>
      <c r="AZ14" s="3" t="n">
        <v>38832.55</v>
      </c>
    </row>
    <row r="15" customFormat="false" ht="15.75" hidden="false" customHeight="true" outlineLevel="0" collapsed="false">
      <c r="A15" s="10" t="s">
        <v>32</v>
      </c>
      <c r="B15" s="10" t="s">
        <v>39</v>
      </c>
      <c r="C15" s="10" t="s">
        <v>30</v>
      </c>
      <c r="D15" s="10" t="n">
        <v>36159.8</v>
      </c>
      <c r="F15" s="3" t="s">
        <v>27</v>
      </c>
      <c r="G15" s="3" t="s">
        <v>29</v>
      </c>
      <c r="H15" s="3" t="s">
        <v>57</v>
      </c>
      <c r="I15" s="3" t="n">
        <v>481979.203888928</v>
      </c>
      <c r="O15" s="0" t="n">
        <v>34504.364261863</v>
      </c>
      <c r="P15" s="0" t="n">
        <v>5443.35</v>
      </c>
      <c r="Q15" s="3"/>
      <c r="R15" s="3" t="n">
        <v>92866.2481168903</v>
      </c>
      <c r="S15" s="3" t="n">
        <v>5608.97</v>
      </c>
      <c r="U15" s="3" t="n">
        <v>336481.537664407</v>
      </c>
      <c r="V15" s="3" t="n">
        <v>5642.89</v>
      </c>
      <c r="X15" s="3" t="n">
        <v>1765.8784229475</v>
      </c>
      <c r="Y15" s="3" t="n">
        <v>5368.41</v>
      </c>
      <c r="AA15" s="3" t="n">
        <v>15318.0223904731</v>
      </c>
      <c r="AB15" s="3" t="n">
        <v>10655.68</v>
      </c>
      <c r="AD15" s="3" t="n">
        <v>613080.086493115</v>
      </c>
      <c r="AE15" s="3" t="n">
        <v>34519.85</v>
      </c>
      <c r="AG15" s="3" t="n">
        <v>47383.8887523788</v>
      </c>
      <c r="AH15" s="3" t="n">
        <v>33978.48</v>
      </c>
      <c r="AJ15" s="3" t="n">
        <v>26648.3914945739</v>
      </c>
      <c r="AK15" s="3" t="n">
        <v>26636.24</v>
      </c>
      <c r="AM15" s="3" t="n">
        <v>18776.8752105552</v>
      </c>
      <c r="AN15" s="3" t="n">
        <v>26636.24</v>
      </c>
      <c r="AP15" s="3" t="n">
        <v>309115.818537881</v>
      </c>
      <c r="AQ15" s="3" t="n">
        <v>37749.73</v>
      </c>
      <c r="AS15" s="3" t="n">
        <v>221371.827332501</v>
      </c>
      <c r="AT15" s="3" t="n">
        <v>22601.85</v>
      </c>
      <c r="AV15" s="3" t="n">
        <v>55671.8944377043</v>
      </c>
      <c r="AW15" s="3" t="n">
        <v>42825.21</v>
      </c>
      <c r="AY15" s="3" t="n">
        <v>661.324633619707</v>
      </c>
      <c r="AZ15" s="3" t="n">
        <v>16140.8</v>
      </c>
    </row>
    <row r="16" customFormat="false" ht="15.75" hidden="false" customHeight="true" outlineLevel="0" collapsed="false">
      <c r="A16" s="10" t="s">
        <v>27</v>
      </c>
      <c r="B16" s="10" t="s">
        <v>41</v>
      </c>
      <c r="C16" s="10" t="s">
        <v>30</v>
      </c>
      <c r="D16" s="10" t="n">
        <v>11182.8448610903</v>
      </c>
      <c r="F16" s="3" t="s">
        <v>27</v>
      </c>
      <c r="G16" s="3" t="s">
        <v>29</v>
      </c>
      <c r="H16" s="3" t="s">
        <v>58</v>
      </c>
      <c r="I16" s="3" t="n">
        <v>31510.3625440792</v>
      </c>
      <c r="O16" s="0" t="n">
        <v>64255.3568738777</v>
      </c>
      <c r="P16" s="0" t="n">
        <v>5436.55</v>
      </c>
      <c r="Q16" s="3"/>
      <c r="R16" s="3" t="n">
        <v>1495609.79238592</v>
      </c>
      <c r="S16" s="3" t="n">
        <v>5619.26</v>
      </c>
      <c r="U16" s="3" t="n">
        <v>108690.263093474</v>
      </c>
      <c r="V16" s="3" t="n">
        <v>5639.01</v>
      </c>
      <c r="X16" s="3" t="n">
        <v>19582.444754693</v>
      </c>
      <c r="Y16" s="3" t="n">
        <v>5397.6</v>
      </c>
      <c r="AA16" s="3" t="n">
        <v>99792.5912919019</v>
      </c>
      <c r="AB16" s="3" t="n">
        <v>10653.71</v>
      </c>
      <c r="AD16" s="3" t="n">
        <v>1574096.30693685</v>
      </c>
      <c r="AE16" s="3" t="n">
        <v>29577.55</v>
      </c>
      <c r="AG16" s="3" t="n">
        <v>524050.814116682</v>
      </c>
      <c r="AH16" s="3" t="n">
        <v>32289.25</v>
      </c>
      <c r="AJ16" s="3" t="n">
        <v>435025.715511692</v>
      </c>
      <c r="AK16" s="3" t="n">
        <v>22232.97</v>
      </c>
      <c r="AM16" s="3" t="n">
        <v>85787.3890065199</v>
      </c>
      <c r="AN16" s="3" t="n">
        <v>22232.97</v>
      </c>
      <c r="AP16" s="3" t="n">
        <v>23497.9313141718</v>
      </c>
      <c r="AQ16" s="3" t="n">
        <v>36676.26</v>
      </c>
      <c r="AS16" s="3" t="n">
        <v>3909875.78253203</v>
      </c>
      <c r="AT16" s="3" t="n">
        <v>28244.07</v>
      </c>
      <c r="AV16" s="3" t="n">
        <v>484958.236768139</v>
      </c>
      <c r="AW16" s="3" t="n">
        <v>41135.91</v>
      </c>
      <c r="AY16" s="3" t="n">
        <v>37366.991221419</v>
      </c>
      <c r="AZ16" s="3" t="n">
        <v>8632.23</v>
      </c>
    </row>
    <row r="17" customFormat="false" ht="15.75" hidden="false" customHeight="true" outlineLevel="0" collapsed="false">
      <c r="A17" s="10" t="s">
        <v>32</v>
      </c>
      <c r="B17" s="10" t="s">
        <v>41</v>
      </c>
      <c r="C17" s="10" t="s">
        <v>30</v>
      </c>
      <c r="D17" s="10" t="n">
        <v>20375.94</v>
      </c>
      <c r="F17" s="3" t="s">
        <v>27</v>
      </c>
      <c r="G17" s="3" t="s">
        <v>29</v>
      </c>
      <c r="H17" s="3" t="s">
        <v>59</v>
      </c>
      <c r="I17" s="3" t="n">
        <v>96862.1266636271</v>
      </c>
      <c r="O17" s="0" t="n">
        <v>481979.203888928</v>
      </c>
      <c r="P17" s="0" t="n">
        <v>5458.01</v>
      </c>
      <c r="R17" s="3" t="n">
        <v>3376281.11835749</v>
      </c>
      <c r="S17" s="3" t="n">
        <v>5607.59</v>
      </c>
      <c r="U17" s="3" t="n">
        <v>1305953.75965451</v>
      </c>
      <c r="V17" s="3" t="n">
        <v>5635.57</v>
      </c>
      <c r="X17" s="3" t="n">
        <v>52427.0595087629</v>
      </c>
      <c r="Y17" s="3" t="n">
        <v>5369.8</v>
      </c>
      <c r="AA17" s="3" t="n">
        <v>4269514.57045539</v>
      </c>
      <c r="AB17" s="3" t="n">
        <v>11674.22</v>
      </c>
      <c r="AD17" s="3" t="n">
        <v>3452498.51141835</v>
      </c>
      <c r="AE17" s="3" t="n">
        <v>37327.35</v>
      </c>
      <c r="AG17" s="3" t="n">
        <v>1039491.15910704</v>
      </c>
      <c r="AH17" s="3" t="n">
        <v>36017.88</v>
      </c>
      <c r="AJ17" s="3" t="n">
        <v>1156996.64604289</v>
      </c>
      <c r="AK17" s="3" t="n">
        <v>26003.33</v>
      </c>
      <c r="AM17" s="3" t="n">
        <v>583849.751905434</v>
      </c>
      <c r="AN17" s="3" t="n">
        <v>26003.33</v>
      </c>
      <c r="AP17" s="3" t="n">
        <v>469933.645494981</v>
      </c>
      <c r="AQ17" s="3" t="n">
        <v>33239.67</v>
      </c>
      <c r="AS17" s="3" t="n">
        <v>6265.35091010982</v>
      </c>
      <c r="AT17" s="3" t="n">
        <v>17269.97</v>
      </c>
      <c r="AV17" s="3" t="n">
        <v>901600.180533957</v>
      </c>
      <c r="AW17" s="3" t="n">
        <v>37169.56</v>
      </c>
      <c r="AY17" s="3" t="n">
        <v>3956892.21201963</v>
      </c>
      <c r="AZ17" s="3" t="n">
        <v>35647.34</v>
      </c>
    </row>
    <row r="18" customFormat="false" ht="15.75" hidden="false" customHeight="true" outlineLevel="0" collapsed="false">
      <c r="A18" s="10" t="s">
        <v>27</v>
      </c>
      <c r="B18" s="10" t="s">
        <v>42</v>
      </c>
      <c r="C18" s="10" t="s">
        <v>30</v>
      </c>
      <c r="D18" s="10" t="n">
        <v>52087.8102192893</v>
      </c>
      <c r="F18" s="3" t="s">
        <v>27</v>
      </c>
      <c r="G18" s="3" t="s">
        <v>29</v>
      </c>
      <c r="H18" s="3" t="s">
        <v>60</v>
      </c>
      <c r="I18" s="3" t="n">
        <v>527011.400344112</v>
      </c>
      <c r="O18" s="0" t="n">
        <v>31510.3625440792</v>
      </c>
      <c r="P18" s="0" t="n">
        <v>5439.1</v>
      </c>
      <c r="R18" s="3" t="n">
        <v>1991.48756964977</v>
      </c>
      <c r="S18" s="3" t="n">
        <v>5593.15</v>
      </c>
      <c r="U18" s="3" t="n">
        <v>310.749114668283</v>
      </c>
      <c r="V18" s="3" t="n">
        <v>5614.84</v>
      </c>
      <c r="X18" s="3" t="n">
        <v>41315.4448275718</v>
      </c>
      <c r="Y18" s="3" t="n">
        <v>5436.82</v>
      </c>
      <c r="AA18" s="3" t="n">
        <v>23477.7027641206</v>
      </c>
      <c r="AB18" s="3" t="n">
        <v>10087.02</v>
      </c>
      <c r="AD18" s="3" t="n">
        <v>1585012.53074587</v>
      </c>
      <c r="AE18" s="3" t="n">
        <v>36480.85</v>
      </c>
      <c r="AG18" s="3" t="n">
        <v>91167.7633006988</v>
      </c>
      <c r="AH18" s="3" t="n">
        <v>36712.43</v>
      </c>
      <c r="AJ18" s="3" t="n">
        <v>45171.1138785465</v>
      </c>
      <c r="AK18" s="3" t="n">
        <v>30141.48</v>
      </c>
      <c r="AM18" s="3" t="n">
        <v>121741.766732148</v>
      </c>
      <c r="AN18" s="3" t="n">
        <v>30141.48</v>
      </c>
      <c r="AP18" s="3" t="n">
        <v>14127.2756774587</v>
      </c>
      <c r="AQ18" s="3" t="n">
        <v>23053.83</v>
      </c>
      <c r="AS18" s="3" t="n">
        <v>65508.7028543247</v>
      </c>
      <c r="AT18" s="3" t="n">
        <v>31956.29</v>
      </c>
      <c r="AV18" s="3" t="n">
        <v>523815.807199812</v>
      </c>
      <c r="AW18" s="3" t="n">
        <v>42660.47</v>
      </c>
      <c r="AY18" s="3" t="n">
        <v>94151.4038555996</v>
      </c>
      <c r="AZ18" s="3" t="n">
        <v>17588.55</v>
      </c>
    </row>
    <row r="19" customFormat="false" ht="15.75" hidden="false" customHeight="true" outlineLevel="0" collapsed="false">
      <c r="A19" s="10" t="s">
        <v>32</v>
      </c>
      <c r="B19" s="10" t="s">
        <v>42</v>
      </c>
      <c r="C19" s="10" t="s">
        <v>30</v>
      </c>
      <c r="D19" s="10" t="n">
        <v>35210.99</v>
      </c>
      <c r="F19" s="3" t="s">
        <v>27</v>
      </c>
      <c r="G19" s="3" t="s">
        <v>29</v>
      </c>
      <c r="H19" s="3" t="s">
        <v>61</v>
      </c>
      <c r="I19" s="3" t="n">
        <v>311815.069439075</v>
      </c>
      <c r="O19" s="0" t="n">
        <v>96862.1266636271</v>
      </c>
      <c r="P19" s="0" t="n">
        <v>5452.15</v>
      </c>
      <c r="R19" s="3" t="n">
        <v>68518.2717286219</v>
      </c>
      <c r="S19" s="3" t="n">
        <v>5609.72</v>
      </c>
      <c r="U19" s="3" t="n">
        <v>20009.9452339851</v>
      </c>
      <c r="V19" s="3" t="n">
        <v>5639.84</v>
      </c>
      <c r="X19" s="3" t="n">
        <v>42611.5282181742</v>
      </c>
      <c r="Y19" s="3" t="n">
        <v>5412.72</v>
      </c>
      <c r="AA19" s="3" t="n">
        <v>21796.080839993</v>
      </c>
      <c r="AB19" s="3" t="n">
        <v>8469.44</v>
      </c>
      <c r="AD19" s="3" t="n">
        <v>2084.0669191623</v>
      </c>
      <c r="AE19" s="3" t="n">
        <v>5683.92</v>
      </c>
      <c r="AG19" s="3" t="n">
        <v>72.460128521308</v>
      </c>
      <c r="AH19" s="3" t="n">
        <v>64.98</v>
      </c>
      <c r="AJ19" s="3" t="n">
        <v>2047.20342754318</v>
      </c>
      <c r="AK19" s="3" t="n">
        <v>8403.18</v>
      </c>
      <c r="AM19" s="3" t="n">
        <v>168456.859505717</v>
      </c>
      <c r="AN19" s="3" t="n">
        <v>8403.18</v>
      </c>
      <c r="AP19" s="3" t="n">
        <v>38622.7443983122</v>
      </c>
      <c r="AQ19" s="3" t="n">
        <v>31530.92</v>
      </c>
      <c r="AS19" s="3" t="n">
        <v>688946.026999681</v>
      </c>
      <c r="AT19" s="3" t="n">
        <v>30162.37</v>
      </c>
      <c r="AV19" s="3" t="n">
        <v>79052.8296746616</v>
      </c>
      <c r="AW19" s="3" t="n">
        <v>40334.12</v>
      </c>
      <c r="AY19" s="3" t="n">
        <v>189483.762610893</v>
      </c>
      <c r="AZ19" s="3" t="n">
        <v>35961.54</v>
      </c>
    </row>
    <row r="20" customFormat="false" ht="15.75" hidden="false" customHeight="true" outlineLevel="0" collapsed="false">
      <c r="A20" s="10" t="s">
        <v>27</v>
      </c>
      <c r="B20" s="10" t="s">
        <v>43</v>
      </c>
      <c r="C20" s="10" t="s">
        <v>30</v>
      </c>
      <c r="D20" s="10" t="n">
        <v>239004.51212708</v>
      </c>
      <c r="F20" s="3" t="s">
        <v>27</v>
      </c>
      <c r="G20" s="3" t="s">
        <v>29</v>
      </c>
      <c r="H20" s="3" t="s">
        <v>62</v>
      </c>
      <c r="I20" s="3" t="n">
        <v>1161504.829707</v>
      </c>
      <c r="O20" s="0" t="n">
        <v>527011.400344112</v>
      </c>
      <c r="P20" s="0" t="n">
        <v>5437.76</v>
      </c>
      <c r="R20" s="3" t="n">
        <v>4997563.25772308</v>
      </c>
      <c r="S20" s="3" t="n">
        <v>5593.9</v>
      </c>
      <c r="U20" s="3" t="n">
        <v>31178.6200770347</v>
      </c>
      <c r="V20" s="3" t="n">
        <v>5644.03</v>
      </c>
      <c r="X20" s="3" t="n">
        <v>96435.6384358664</v>
      </c>
      <c r="Y20" s="3" t="n">
        <v>5374.24</v>
      </c>
      <c r="AA20" s="3" t="n">
        <v>358407.327446733</v>
      </c>
      <c r="AB20" s="3" t="n">
        <v>12267.74</v>
      </c>
      <c r="AD20" s="3" t="n">
        <v>506041.576445461</v>
      </c>
      <c r="AE20" s="3" t="n">
        <v>23759.26</v>
      </c>
      <c r="AG20" s="3" t="n">
        <v>25454.5954978239</v>
      </c>
      <c r="AH20" s="3" t="n">
        <v>29217.98</v>
      </c>
      <c r="AJ20" s="3" t="n">
        <v>99377.3930987954</v>
      </c>
      <c r="AK20" s="3" t="n">
        <v>20144.82</v>
      </c>
      <c r="AM20" s="3" t="n">
        <v>309545.902803955</v>
      </c>
      <c r="AN20" s="3" t="n">
        <v>20144.82</v>
      </c>
      <c r="AP20" s="3" t="n">
        <v>51890.4491680014</v>
      </c>
      <c r="AQ20" s="3" t="n">
        <v>31453.82</v>
      </c>
      <c r="AS20" s="3" t="n">
        <v>343157.97787718</v>
      </c>
      <c r="AT20" s="3" t="n">
        <v>29726.73</v>
      </c>
      <c r="AV20" s="3" t="n">
        <v>261803.109217953</v>
      </c>
      <c r="AW20" s="3" t="n">
        <v>41962.75</v>
      </c>
      <c r="AY20" s="3" t="n">
        <v>103759.650447982</v>
      </c>
      <c r="AZ20" s="3" t="n">
        <v>33701.39</v>
      </c>
    </row>
    <row r="21" customFormat="false" ht="15.75" hidden="false" customHeight="true" outlineLevel="0" collapsed="false">
      <c r="A21" s="10" t="s">
        <v>32</v>
      </c>
      <c r="B21" s="10" t="s">
        <v>43</v>
      </c>
      <c r="C21" s="10" t="s">
        <v>30</v>
      </c>
      <c r="D21" s="10" t="n">
        <v>21787.58</v>
      </c>
      <c r="F21" s="3" t="s">
        <v>27</v>
      </c>
      <c r="G21" s="3" t="s">
        <v>29</v>
      </c>
      <c r="H21" s="3" t="s">
        <v>63</v>
      </c>
      <c r="I21" s="3" t="n">
        <v>126660.500554574</v>
      </c>
      <c r="O21" s="0" t="n">
        <v>311815.069439075</v>
      </c>
      <c r="P21" s="0" t="n">
        <v>5434.79</v>
      </c>
      <c r="R21" s="3" t="n">
        <v>873047.35312932</v>
      </c>
      <c r="S21" s="3" t="n">
        <v>5587.64</v>
      </c>
      <c r="U21" s="3" t="n">
        <v>6675.57439191229</v>
      </c>
      <c r="V21" s="3" t="n">
        <v>5623.03</v>
      </c>
      <c r="X21" s="3" t="n">
        <v>128448.287933534</v>
      </c>
      <c r="Y21" s="3" t="n">
        <v>5436.72</v>
      </c>
      <c r="AA21" s="3" t="n">
        <v>1200656.01245515</v>
      </c>
      <c r="AB21" s="3" t="n">
        <v>13367.01</v>
      </c>
      <c r="AD21" s="3" t="n">
        <v>2754522.47330865</v>
      </c>
      <c r="AE21" s="3" t="n">
        <v>35192.38</v>
      </c>
      <c r="AG21" s="3" t="n">
        <v>589078.266314564</v>
      </c>
      <c r="AH21" s="3" t="n">
        <v>36123.62</v>
      </c>
      <c r="AJ21" s="3" t="n">
        <v>473751.938469901</v>
      </c>
      <c r="AK21" s="3" t="n">
        <v>35290.34</v>
      </c>
      <c r="AM21" s="3" t="n">
        <v>43797.6087844213</v>
      </c>
      <c r="AN21" s="3" t="n">
        <v>35290.34</v>
      </c>
      <c r="AP21" s="3" t="n">
        <v>3061.72393990403</v>
      </c>
      <c r="AQ21" s="3" t="n">
        <v>26014.96</v>
      </c>
      <c r="AS21" s="3" t="n">
        <v>984199.409205121</v>
      </c>
      <c r="AT21" s="3" t="n">
        <v>31692.23</v>
      </c>
      <c r="AV21" s="3" t="n">
        <v>100988.72751316</v>
      </c>
      <c r="AW21" s="3" t="n">
        <v>42322.9</v>
      </c>
      <c r="AY21" s="3" t="n">
        <v>359272.992195473</v>
      </c>
      <c r="AZ21" s="3" t="n">
        <v>37396.31</v>
      </c>
    </row>
    <row r="22" customFormat="false" ht="15.75" hidden="false" customHeight="true" outlineLevel="0" collapsed="false">
      <c r="A22" s="10" t="s">
        <v>27</v>
      </c>
      <c r="B22" s="10" t="s">
        <v>44</v>
      </c>
      <c r="C22" s="10" t="s">
        <v>30</v>
      </c>
      <c r="D22" s="10" t="n">
        <v>1985.88246005424</v>
      </c>
      <c r="F22" s="3" t="s">
        <v>27</v>
      </c>
      <c r="G22" s="3" t="s">
        <v>29</v>
      </c>
      <c r="H22" s="3" t="s">
        <v>64</v>
      </c>
      <c r="I22" s="3" t="n">
        <v>64988.2735734338</v>
      </c>
      <c r="O22" s="0" t="n">
        <v>1161504.829707</v>
      </c>
      <c r="P22" s="0" t="n">
        <v>5441.44</v>
      </c>
      <c r="R22" s="3" t="n">
        <v>1771095.99100117</v>
      </c>
      <c r="S22" s="3" t="n">
        <v>5577.03</v>
      </c>
      <c r="U22" s="3" t="n">
        <v>1543576.64897813</v>
      </c>
      <c r="V22" s="3" t="n">
        <v>5632.39</v>
      </c>
      <c r="X22" s="3" t="n">
        <v>18400.248571783</v>
      </c>
      <c r="Y22" s="3" t="n">
        <v>5413.97</v>
      </c>
      <c r="AA22" s="3" t="n">
        <v>4649982.30250675</v>
      </c>
      <c r="AB22" s="3" t="n">
        <v>13830.05</v>
      </c>
      <c r="AD22" s="3" t="n">
        <v>1513453.21408139</v>
      </c>
      <c r="AE22" s="3" t="n">
        <v>32238.96</v>
      </c>
      <c r="AG22" s="3" t="n">
        <v>284163.942790247</v>
      </c>
      <c r="AH22" s="3" t="n">
        <v>36019.07</v>
      </c>
      <c r="AJ22" s="3" t="n">
        <v>1040925.14583311</v>
      </c>
      <c r="AK22" s="3" t="n">
        <v>32767.52</v>
      </c>
      <c r="AM22" s="3" t="n">
        <v>733627.326886971</v>
      </c>
      <c r="AN22" s="3" t="n">
        <v>32767.52</v>
      </c>
      <c r="AP22" s="3" t="n">
        <v>2735.32320618406</v>
      </c>
      <c r="AQ22" s="3" t="n">
        <v>4703.48</v>
      </c>
      <c r="AS22" s="3" t="n">
        <v>9348.23819989885</v>
      </c>
      <c r="AT22" s="3" t="n">
        <v>21558.55</v>
      </c>
      <c r="AV22" s="3" t="n">
        <v>1134638.19759878</v>
      </c>
      <c r="AW22" s="3" t="n">
        <v>32525.21</v>
      </c>
      <c r="AY22" s="3" t="n">
        <v>122805.319686212</v>
      </c>
      <c r="AZ22" s="3" t="n">
        <v>16874</v>
      </c>
    </row>
    <row r="23" customFormat="false" ht="15.75" hidden="false" customHeight="true" outlineLevel="0" collapsed="false">
      <c r="A23" s="10" t="s">
        <v>32</v>
      </c>
      <c r="B23" s="10" t="s">
        <v>44</v>
      </c>
      <c r="C23" s="10" t="s">
        <v>30</v>
      </c>
      <c r="D23" s="10" t="n">
        <v>172.18</v>
      </c>
      <c r="F23" s="3" t="s">
        <v>27</v>
      </c>
      <c r="G23" s="3" t="s">
        <v>29</v>
      </c>
      <c r="H23" s="3" t="s">
        <v>65</v>
      </c>
      <c r="I23" s="3" t="n">
        <v>2303809.15623537</v>
      </c>
      <c r="O23" s="0" t="n">
        <v>126660.500554574</v>
      </c>
      <c r="P23" s="0" t="n">
        <v>5442.11</v>
      </c>
      <c r="R23" s="0" t="n">
        <v>2021.40297249509</v>
      </c>
      <c r="S23" s="3" t="n">
        <v>5616.3</v>
      </c>
      <c r="U23" s="3" t="n">
        <v>12561.3032412492</v>
      </c>
      <c r="V23" s="3" t="n">
        <v>5632.75</v>
      </c>
      <c r="X23" s="3" t="n">
        <v>166245.76471147</v>
      </c>
      <c r="Y23" s="3" t="n">
        <v>5396.71</v>
      </c>
      <c r="AA23" s="3" t="n">
        <v>23483.974493047</v>
      </c>
      <c r="AB23" s="3" t="n">
        <v>7689.74</v>
      </c>
      <c r="AD23" s="3" t="n">
        <v>1252001.04106647</v>
      </c>
      <c r="AE23" s="3" t="n">
        <v>31307.25</v>
      </c>
      <c r="AG23" s="3" t="n">
        <v>153780.075574523</v>
      </c>
      <c r="AH23" s="3" t="n">
        <v>33799.49</v>
      </c>
      <c r="AJ23" s="3" t="n">
        <v>40949.7448406358</v>
      </c>
      <c r="AK23" s="3" t="n">
        <v>25033.62</v>
      </c>
      <c r="AM23" s="3" t="n">
        <v>56157.1035730574</v>
      </c>
      <c r="AN23" s="3" t="n">
        <v>25033.62</v>
      </c>
      <c r="AP23" s="3" t="n">
        <v>40268.3495634126</v>
      </c>
      <c r="AQ23" s="3" t="n">
        <v>25588.38</v>
      </c>
      <c r="AS23" s="3" t="n">
        <v>1412108.83421451</v>
      </c>
      <c r="AT23" s="3" t="n">
        <v>30470.18</v>
      </c>
      <c r="AV23" s="3" t="n">
        <v>307050.70579479</v>
      </c>
      <c r="AW23" s="3" t="n">
        <v>27148.27</v>
      </c>
      <c r="AY23" s="3" t="n">
        <v>45030.5654039158</v>
      </c>
      <c r="AZ23" s="3" t="n">
        <v>7712.99</v>
      </c>
    </row>
    <row r="24" customFormat="false" ht="15.75" hidden="false" customHeight="true" outlineLevel="0" collapsed="false">
      <c r="A24" s="10" t="s">
        <v>27</v>
      </c>
      <c r="B24" s="10" t="s">
        <v>45</v>
      </c>
      <c r="C24" s="10" t="s">
        <v>30</v>
      </c>
      <c r="D24" s="10" t="n">
        <v>6192.03011677506</v>
      </c>
      <c r="F24" s="3" t="s">
        <v>27</v>
      </c>
      <c r="G24" s="3" t="s">
        <v>29</v>
      </c>
      <c r="H24" s="3" t="s">
        <v>66</v>
      </c>
      <c r="I24" s="3" t="n">
        <v>256818.970084868</v>
      </c>
      <c r="O24" s="0" t="n">
        <v>64988.2735734338</v>
      </c>
      <c r="P24" s="0" t="n">
        <v>5462.07</v>
      </c>
      <c r="R24" s="0" t="n">
        <v>9889.81801249563</v>
      </c>
      <c r="S24" s="3" t="n">
        <v>5582.18</v>
      </c>
      <c r="U24" s="3" t="n">
        <v>1983368.44768087</v>
      </c>
      <c r="V24" s="3" t="n">
        <v>5648.64</v>
      </c>
      <c r="X24" s="3" t="n">
        <v>114717.30611829</v>
      </c>
      <c r="Y24" s="3" t="n">
        <v>5394.89</v>
      </c>
      <c r="AA24" s="3" t="n">
        <v>45811.2139199197</v>
      </c>
      <c r="AB24" s="3" t="n">
        <v>9774.01</v>
      </c>
      <c r="AD24" s="3" t="n">
        <v>921823.212652032</v>
      </c>
      <c r="AE24" s="3" t="n">
        <v>35135.48</v>
      </c>
      <c r="AG24" s="3" t="n">
        <v>60511.0069515401</v>
      </c>
      <c r="AH24" s="3" t="n">
        <v>25402.87</v>
      </c>
      <c r="AJ24" s="3" t="n">
        <v>278959.720992968</v>
      </c>
      <c r="AK24" s="3" t="n">
        <v>31364.86</v>
      </c>
      <c r="AM24" s="3" t="n">
        <v>9359.29421937284</v>
      </c>
      <c r="AN24" s="3" t="n">
        <v>31364.86</v>
      </c>
      <c r="AP24" s="3" t="n">
        <v>118759.264702546</v>
      </c>
      <c r="AQ24" s="3" t="n">
        <v>34518.36</v>
      </c>
      <c r="AS24" s="3" t="n">
        <v>805339.313204091</v>
      </c>
      <c r="AT24" s="3" t="n">
        <v>22765.93</v>
      </c>
      <c r="AV24" s="3" t="n">
        <v>37860.7488805924</v>
      </c>
      <c r="AW24" s="3" t="n">
        <v>6065.52</v>
      </c>
      <c r="AY24" s="3" t="n">
        <v>54057.6298259707</v>
      </c>
      <c r="AZ24" s="3" t="n">
        <v>25213.54</v>
      </c>
    </row>
    <row r="25" customFormat="false" ht="15.75" hidden="false" customHeight="true" outlineLevel="0" collapsed="false">
      <c r="A25" s="10" t="s">
        <v>32</v>
      </c>
      <c r="B25" s="10" t="s">
        <v>45</v>
      </c>
      <c r="C25" s="10" t="s">
        <v>30</v>
      </c>
      <c r="D25" s="10" t="n">
        <v>24308.52</v>
      </c>
      <c r="F25" s="3" t="s">
        <v>27</v>
      </c>
      <c r="G25" s="3" t="s">
        <v>29</v>
      </c>
      <c r="H25" s="3" t="s">
        <v>67</v>
      </c>
      <c r="I25" s="3" t="n">
        <v>91038.614572716</v>
      </c>
      <c r="O25" s="0" t="n">
        <v>2303809.15623537</v>
      </c>
      <c r="P25" s="0" t="n">
        <v>5459.21</v>
      </c>
      <c r="R25" s="0" t="n">
        <v>4656815.15892343</v>
      </c>
      <c r="S25" s="3" t="n">
        <v>5593.22</v>
      </c>
      <c r="U25" s="3" t="n">
        <v>1192135.71738949</v>
      </c>
      <c r="V25" s="3" t="n">
        <v>5633.23</v>
      </c>
      <c r="X25" s="3" t="n">
        <v>103289.513053999</v>
      </c>
      <c r="Y25" s="3" t="n">
        <v>5388.31</v>
      </c>
      <c r="AA25" s="3" t="n">
        <v>242292.18140945</v>
      </c>
      <c r="AB25" s="3" t="n">
        <v>12145.09</v>
      </c>
      <c r="AD25" s="3" t="n">
        <v>10514208.8640816</v>
      </c>
      <c r="AE25" s="3" t="n">
        <v>36784.98</v>
      </c>
      <c r="AG25" s="3" t="n">
        <v>1977120.32171515</v>
      </c>
      <c r="AH25" s="3" t="n">
        <v>36370.01</v>
      </c>
      <c r="AJ25" s="3" t="n">
        <v>1474323.54061982</v>
      </c>
      <c r="AK25" s="3" t="n">
        <v>30293.47</v>
      </c>
      <c r="AM25" s="3" t="n">
        <v>28444.5062808522</v>
      </c>
      <c r="AN25" s="3" t="n">
        <v>30293.47</v>
      </c>
      <c r="AP25" s="3" t="n">
        <v>1392022.06708626</v>
      </c>
      <c r="AQ25" s="3" t="n">
        <v>36977.08</v>
      </c>
      <c r="AS25" s="3" t="n">
        <v>379096.871131201</v>
      </c>
      <c r="AT25" s="3" t="n">
        <v>31442.39</v>
      </c>
      <c r="AV25" s="3" t="n">
        <v>4457262.38102631</v>
      </c>
      <c r="AW25" s="3" t="n">
        <v>36930.43</v>
      </c>
      <c r="AY25" s="3" t="n">
        <v>972851.605606736</v>
      </c>
      <c r="AZ25" s="3" t="n">
        <v>24534.73</v>
      </c>
    </row>
    <row r="26" customFormat="false" ht="15.75" hidden="false" customHeight="true" outlineLevel="0" collapsed="false">
      <c r="A26" s="10" t="s">
        <v>27</v>
      </c>
      <c r="B26" s="10" t="s">
        <v>40</v>
      </c>
      <c r="C26" s="10" t="s">
        <v>30</v>
      </c>
      <c r="D26" s="10" t="n">
        <v>21904.5835104143</v>
      </c>
      <c r="F26" s="3" t="s">
        <v>27</v>
      </c>
      <c r="G26" s="3" t="s">
        <v>29</v>
      </c>
      <c r="H26" s="3" t="s">
        <v>68</v>
      </c>
      <c r="I26" s="3" t="n">
        <v>1140182.31363802</v>
      </c>
      <c r="O26" s="0" t="n">
        <v>256818.970084868</v>
      </c>
      <c r="P26" s="0" t="n">
        <v>5438.88</v>
      </c>
      <c r="R26" s="0" t="n">
        <v>552610.840288311</v>
      </c>
      <c r="S26" s="3" t="n">
        <v>5598.19</v>
      </c>
      <c r="U26" s="3" t="n">
        <v>3980494.24176936</v>
      </c>
      <c r="V26" s="3" t="n">
        <v>5628.84</v>
      </c>
      <c r="X26" s="3" t="n">
        <v>174651.813700661</v>
      </c>
      <c r="Y26" s="3" t="n">
        <v>5418.16</v>
      </c>
      <c r="AA26" s="3" t="n">
        <v>16332.734411128</v>
      </c>
      <c r="AB26" s="3" t="n">
        <v>10957.65</v>
      </c>
      <c r="AD26" s="3" t="n">
        <v>19262391.2575455</v>
      </c>
      <c r="AE26" s="3" t="n">
        <v>36983.85</v>
      </c>
      <c r="AG26" s="3" t="n">
        <v>568954.844923351</v>
      </c>
      <c r="AH26" s="3" t="n">
        <v>33292.19</v>
      </c>
      <c r="AJ26" s="3" t="n">
        <v>392990.724381333</v>
      </c>
      <c r="AK26" s="3" t="n">
        <v>32912.26</v>
      </c>
      <c r="AM26" s="3" t="n">
        <v>4523.16259818488</v>
      </c>
      <c r="AN26" s="3" t="n">
        <v>32912.26</v>
      </c>
      <c r="AP26" s="3" t="n">
        <v>577548.818834133</v>
      </c>
      <c r="AQ26" s="3" t="n">
        <v>36931.63</v>
      </c>
      <c r="AS26" s="3" t="n">
        <v>439620.46369475</v>
      </c>
      <c r="AT26" s="3" t="n">
        <v>26176.92</v>
      </c>
      <c r="AV26" s="3" t="n">
        <v>21571.5672864702</v>
      </c>
      <c r="AW26" s="3" t="n">
        <v>11244.84</v>
      </c>
      <c r="AY26" s="3" t="n">
        <v>1174767.70763868</v>
      </c>
      <c r="AZ26" s="3" t="n">
        <v>35404.89</v>
      </c>
    </row>
    <row r="27" customFormat="false" ht="15.75" hidden="false" customHeight="true" outlineLevel="0" collapsed="false">
      <c r="A27" s="10" t="s">
        <v>32</v>
      </c>
      <c r="B27" s="10" t="s">
        <v>40</v>
      </c>
      <c r="C27" s="10" t="s">
        <v>30</v>
      </c>
      <c r="D27" s="10" t="n">
        <v>26662</v>
      </c>
      <c r="F27" s="3" t="s">
        <v>27</v>
      </c>
      <c r="G27" s="3" t="s">
        <v>29</v>
      </c>
      <c r="H27" s="3" t="s">
        <v>69</v>
      </c>
      <c r="I27" s="3" t="n">
        <v>426777.780012565</v>
      </c>
      <c r="O27" s="0" t="n">
        <v>91038.614572716</v>
      </c>
      <c r="P27" s="0" t="n">
        <v>5452.82</v>
      </c>
      <c r="R27" s="0" t="n">
        <v>794987.316813395</v>
      </c>
      <c r="S27" s="3" t="n">
        <v>5679.98</v>
      </c>
      <c r="U27" s="3" t="n">
        <v>256090.990567224</v>
      </c>
      <c r="V27" s="3" t="n">
        <v>5634.13</v>
      </c>
      <c r="X27" s="3" t="n">
        <v>94000.6896765665</v>
      </c>
      <c r="Y27" s="3" t="n">
        <v>5416.9</v>
      </c>
      <c r="AA27" s="3" t="n">
        <v>7688.66803034863</v>
      </c>
      <c r="AB27" s="3" t="n">
        <v>8391.17</v>
      </c>
      <c r="AD27" s="3" t="n">
        <v>3112887.03030669</v>
      </c>
      <c r="AE27" s="3" t="n">
        <v>28301.84</v>
      </c>
      <c r="AG27" s="3" t="n">
        <v>85713.0797531582</v>
      </c>
      <c r="AH27" s="3" t="n">
        <v>25169</v>
      </c>
      <c r="AJ27" s="3" t="n">
        <v>481179.149293547</v>
      </c>
      <c r="AK27" s="3" t="n">
        <v>31740.94</v>
      </c>
      <c r="AM27" s="3" t="n">
        <v>22925.1243478952</v>
      </c>
      <c r="AN27" s="3" t="n">
        <v>31740.94</v>
      </c>
      <c r="AP27" s="3" t="n">
        <v>1224471.27099509</v>
      </c>
      <c r="AQ27" s="3" t="n">
        <v>38008.88</v>
      </c>
      <c r="AS27" s="3" t="n">
        <v>12604975.32919</v>
      </c>
      <c r="AT27" s="3" t="n">
        <v>25554.62</v>
      </c>
      <c r="AV27" s="3" t="n">
        <v>4250963.7348649</v>
      </c>
      <c r="AW27" s="3" t="n">
        <v>40721.58</v>
      </c>
      <c r="AY27" s="3" t="n">
        <v>78442.711978491</v>
      </c>
      <c r="AZ27" s="3" t="n">
        <v>31969.3</v>
      </c>
    </row>
    <row r="28" customFormat="false" ht="15.75" hidden="false" customHeight="true" outlineLevel="0" collapsed="false">
      <c r="A28" s="10" t="s">
        <v>27</v>
      </c>
      <c r="B28" s="10" t="s">
        <v>29</v>
      </c>
      <c r="C28" s="10" t="s">
        <v>70</v>
      </c>
      <c r="D28" s="10" t="n">
        <v>1649483.59267923</v>
      </c>
      <c r="F28" s="3" t="s">
        <v>27</v>
      </c>
      <c r="G28" s="3" t="s">
        <v>29</v>
      </c>
      <c r="H28" s="3" t="s">
        <v>71</v>
      </c>
      <c r="I28" s="3" t="n">
        <v>285138.617770998</v>
      </c>
      <c r="O28" s="0" t="n">
        <v>1140182.31363802</v>
      </c>
      <c r="P28" s="0" t="n">
        <v>5457.29</v>
      </c>
      <c r="R28" s="0" t="n">
        <v>2911691.10684892</v>
      </c>
      <c r="S28" s="3" t="n">
        <v>5605.15</v>
      </c>
      <c r="U28" s="3" t="n">
        <v>6245623.69484616</v>
      </c>
      <c r="V28" s="3" t="n">
        <v>5644.95</v>
      </c>
      <c r="X28" s="3" t="n">
        <v>29162.3675955092</v>
      </c>
      <c r="Y28" s="3" t="n">
        <v>5381.55</v>
      </c>
      <c r="AA28" s="3" t="n">
        <v>678726.646921405</v>
      </c>
      <c r="AB28" s="3" t="n">
        <v>11186.69</v>
      </c>
      <c r="AD28" s="3" t="n">
        <v>26336617.7236276</v>
      </c>
      <c r="AE28" s="3" t="n">
        <v>37865.8</v>
      </c>
      <c r="AG28" s="3" t="n">
        <v>317392.236800961</v>
      </c>
      <c r="AH28" s="3" t="n">
        <v>22859.71</v>
      </c>
      <c r="AJ28" s="3" t="n">
        <v>3117785.69435177</v>
      </c>
      <c r="AK28" s="3" t="n">
        <v>27184.77</v>
      </c>
      <c r="AM28" s="3" t="n">
        <v>53723.6486282323</v>
      </c>
      <c r="AN28" s="3" t="n">
        <v>27184.77</v>
      </c>
      <c r="AP28" s="3" t="n">
        <v>201699.685016932</v>
      </c>
      <c r="AQ28" s="3" t="n">
        <v>29224.03</v>
      </c>
      <c r="AS28" s="3" t="n">
        <v>41753.7609068534</v>
      </c>
      <c r="AT28" s="3" t="n">
        <v>28362.54</v>
      </c>
      <c r="AV28" s="3" t="n">
        <v>14022417.7084128</v>
      </c>
      <c r="AW28" s="3" t="n">
        <v>38470.91</v>
      </c>
      <c r="AY28" s="3" t="n">
        <v>855078.762416445</v>
      </c>
      <c r="AZ28" s="3" t="n">
        <v>23628.81</v>
      </c>
    </row>
    <row r="29" customFormat="false" ht="15.75" hidden="false" customHeight="true" outlineLevel="0" collapsed="false">
      <c r="A29" s="10" t="s">
        <v>32</v>
      </c>
      <c r="B29" s="10" t="s">
        <v>29</v>
      </c>
      <c r="C29" s="10" t="s">
        <v>70</v>
      </c>
      <c r="D29" s="10" t="n">
        <v>5434.93</v>
      </c>
      <c r="F29" s="3" t="s">
        <v>27</v>
      </c>
      <c r="G29" s="3" t="s">
        <v>29</v>
      </c>
      <c r="H29" s="3" t="s">
        <v>72</v>
      </c>
      <c r="I29" s="3" t="n">
        <v>293588.047033079</v>
      </c>
      <c r="O29" s="0" t="n">
        <v>426777.780012565</v>
      </c>
      <c r="P29" s="0" t="n">
        <v>5441.33</v>
      </c>
      <c r="R29" s="0" t="n">
        <v>13742425.7765379</v>
      </c>
      <c r="S29" s="3" t="n">
        <v>5620.18</v>
      </c>
      <c r="U29" s="3" t="n">
        <v>3917149.07667884</v>
      </c>
      <c r="V29" s="3" t="n">
        <v>5622.24</v>
      </c>
      <c r="X29" s="3" t="n">
        <v>300907.791355079</v>
      </c>
      <c r="Y29" s="3" t="n">
        <v>5399.87</v>
      </c>
      <c r="AA29" s="3" t="n">
        <v>124178.325715946</v>
      </c>
      <c r="AB29" s="3" t="n">
        <v>11792.07</v>
      </c>
      <c r="AD29" s="3" t="n">
        <v>8701269.09835846</v>
      </c>
      <c r="AE29" s="3" t="n">
        <v>36704.44</v>
      </c>
      <c r="AG29" s="3" t="n">
        <v>943649.686588921</v>
      </c>
      <c r="AH29" s="3" t="n">
        <v>38148.04</v>
      </c>
      <c r="AJ29" s="3" t="n">
        <v>4812819.78590314</v>
      </c>
      <c r="AK29" s="3" t="n">
        <v>33145.77</v>
      </c>
      <c r="AM29" s="3" t="n">
        <v>51785.4506572918</v>
      </c>
      <c r="AN29" s="3" t="n">
        <v>33145.77</v>
      </c>
      <c r="AP29" s="3" t="n">
        <v>118052.446022316</v>
      </c>
      <c r="AQ29" s="3" t="n">
        <v>32975.77</v>
      </c>
      <c r="AS29" s="3" t="n">
        <v>63046.763933668</v>
      </c>
      <c r="AT29" s="3" t="n">
        <v>30378.55</v>
      </c>
      <c r="AV29" s="3" t="n">
        <v>23929338.8751982</v>
      </c>
      <c r="AW29" s="3" t="n">
        <v>27643.37</v>
      </c>
      <c r="AY29" s="3" t="n">
        <v>7444533.69611458</v>
      </c>
      <c r="AZ29" s="3" t="n">
        <v>32221.32</v>
      </c>
    </row>
    <row r="30" customFormat="false" ht="15.75" hidden="false" customHeight="true" outlineLevel="0" collapsed="false">
      <c r="A30" s="10" t="s">
        <v>27</v>
      </c>
      <c r="B30" s="10" t="s">
        <v>34</v>
      </c>
      <c r="C30" s="10" t="s">
        <v>70</v>
      </c>
      <c r="D30" s="10" t="n">
        <v>352119.11366235</v>
      </c>
      <c r="F30" s="3" t="s">
        <v>27</v>
      </c>
      <c r="G30" s="3" t="s">
        <v>29</v>
      </c>
      <c r="H30" s="3" t="s">
        <v>73</v>
      </c>
      <c r="I30" s="3" t="n">
        <v>424928.04968206</v>
      </c>
      <c r="O30" s="0" t="n">
        <v>285138.617770998</v>
      </c>
      <c r="P30" s="0" t="n">
        <v>5437.82</v>
      </c>
      <c r="R30" s="0" t="n">
        <v>416155.788681766</v>
      </c>
      <c r="S30" s="3" t="n">
        <v>5588.37</v>
      </c>
      <c r="U30" s="3" t="n">
        <v>773860.00174594</v>
      </c>
      <c r="V30" s="3" t="n">
        <v>5630.13</v>
      </c>
      <c r="X30" s="3" t="n">
        <v>43616.6393236854</v>
      </c>
      <c r="Y30" s="3" t="n">
        <v>5433.24</v>
      </c>
      <c r="AA30" s="3" t="n">
        <v>13714.3333020819</v>
      </c>
      <c r="AB30" s="3" t="n">
        <v>11747.54</v>
      </c>
      <c r="AD30" s="3" t="n">
        <v>4695741.70501237</v>
      </c>
      <c r="AE30" s="3" t="n">
        <v>36973.85</v>
      </c>
      <c r="AG30" s="3" t="n">
        <v>340173.908530259</v>
      </c>
      <c r="AH30" s="3" t="n">
        <v>33619.92</v>
      </c>
      <c r="AJ30" s="3" t="n">
        <v>9750.59100386665</v>
      </c>
      <c r="AK30" s="3" t="n">
        <v>29706.87</v>
      </c>
      <c r="AM30" s="3" t="n">
        <v>7563.19503746865</v>
      </c>
      <c r="AN30" s="3" t="n">
        <v>29706.87</v>
      </c>
      <c r="AP30" s="3" t="n">
        <v>43339.2189207203</v>
      </c>
      <c r="AQ30" s="3" t="n">
        <v>33972.51</v>
      </c>
      <c r="AS30" s="3" t="n">
        <v>52805.5049625025</v>
      </c>
      <c r="AT30" s="3" t="n">
        <v>29509.09</v>
      </c>
      <c r="AV30" s="3" t="n">
        <v>1838393.60238161</v>
      </c>
      <c r="AW30" s="3" t="n">
        <v>30663</v>
      </c>
      <c r="AY30" s="3" t="n">
        <v>2233189.10292938</v>
      </c>
      <c r="AZ30" s="3" t="n">
        <v>38031.15</v>
      </c>
    </row>
    <row r="31" customFormat="false" ht="15.75" hidden="false" customHeight="true" outlineLevel="0" collapsed="false">
      <c r="A31" s="10" t="s">
        <v>32</v>
      </c>
      <c r="B31" s="10" t="s">
        <v>34</v>
      </c>
      <c r="C31" s="10" t="s">
        <v>70</v>
      </c>
      <c r="D31" s="10" t="n">
        <v>5637.16</v>
      </c>
      <c r="F31" s="3" t="s">
        <v>27</v>
      </c>
      <c r="G31" s="3" t="s">
        <v>29</v>
      </c>
      <c r="H31" s="3" t="s">
        <v>74</v>
      </c>
      <c r="I31" s="3" t="n">
        <v>31999.07320856</v>
      </c>
      <c r="O31" s="0" t="n">
        <v>293588.047033079</v>
      </c>
      <c r="P31" s="0" t="n">
        <v>5435.3</v>
      </c>
      <c r="R31" s="0" t="n">
        <v>13691.6913395106</v>
      </c>
      <c r="S31" s="0" t="n">
        <v>5588.2</v>
      </c>
      <c r="U31" s="3" t="n">
        <v>521382.247706482</v>
      </c>
      <c r="V31" s="3" t="n">
        <v>5635.28</v>
      </c>
      <c r="X31" s="3" t="n">
        <v>141243.591128505</v>
      </c>
      <c r="Y31" s="3" t="n">
        <v>5413.77</v>
      </c>
      <c r="AA31" s="3" t="n">
        <v>64335.4140000574</v>
      </c>
      <c r="AB31" s="3" t="n">
        <v>11958.49</v>
      </c>
      <c r="AD31" s="3" t="n">
        <v>1631730.64517221</v>
      </c>
      <c r="AE31" s="3" t="n">
        <v>36992.91</v>
      </c>
      <c r="AG31" s="3" t="n">
        <v>411510.006295026</v>
      </c>
      <c r="AH31" s="3" t="n">
        <v>33988.82</v>
      </c>
      <c r="AJ31" s="3" t="n">
        <v>14333.1847889838</v>
      </c>
      <c r="AK31" s="3" t="n">
        <v>32436.63</v>
      </c>
      <c r="AM31" s="3" t="n">
        <v>10121.0141025164</v>
      </c>
      <c r="AN31" s="3" t="n">
        <v>32436.63</v>
      </c>
      <c r="AP31" s="3" t="n">
        <v>73230.7530301522</v>
      </c>
      <c r="AQ31" s="3" t="n">
        <v>35680.52</v>
      </c>
      <c r="AS31" s="3" t="n">
        <v>89692.6591731452</v>
      </c>
      <c r="AT31" s="3" t="n">
        <v>25108.02</v>
      </c>
      <c r="AV31" s="3" t="n">
        <v>87124.5804985211</v>
      </c>
      <c r="AW31" s="3" t="n">
        <v>31448.45</v>
      </c>
      <c r="AY31" s="3" t="n">
        <v>552856.729126172</v>
      </c>
      <c r="AZ31" s="3" t="n">
        <v>34886.59</v>
      </c>
    </row>
    <row r="32" customFormat="false" ht="15.75" hidden="false" customHeight="true" outlineLevel="0" collapsed="false">
      <c r="A32" s="10" t="s">
        <v>27</v>
      </c>
      <c r="B32" s="10" t="s">
        <v>35</v>
      </c>
      <c r="C32" s="10" t="s">
        <v>70</v>
      </c>
      <c r="D32" s="10" t="n">
        <v>1377615.43489147</v>
      </c>
      <c r="F32" s="3" t="s">
        <v>27</v>
      </c>
      <c r="G32" s="3" t="s">
        <v>29</v>
      </c>
      <c r="H32" s="3" t="s">
        <v>75</v>
      </c>
      <c r="I32" s="3" t="n">
        <v>570591.502940808</v>
      </c>
      <c r="O32" s="0" t="n">
        <v>424928.04968206</v>
      </c>
      <c r="P32" s="0" t="n">
        <v>5448.97</v>
      </c>
      <c r="R32" s="0" t="n">
        <v>680191.969111205</v>
      </c>
      <c r="S32" s="0" t="n">
        <v>5582.06</v>
      </c>
      <c r="U32" s="3" t="n">
        <v>9390672.6129274</v>
      </c>
      <c r="V32" s="3" t="n">
        <v>5613.59</v>
      </c>
      <c r="X32" s="3" t="n">
        <v>54958.8349858251</v>
      </c>
      <c r="Y32" s="3" t="n">
        <v>5433.42</v>
      </c>
      <c r="AA32" s="3" t="n">
        <v>17711.1434254277</v>
      </c>
      <c r="AB32" s="3" t="n">
        <v>13225.2</v>
      </c>
      <c r="AD32" s="3" t="n">
        <v>1295164.10619526</v>
      </c>
      <c r="AE32" s="3" t="n">
        <v>19711.26</v>
      </c>
      <c r="AG32" s="3" t="n">
        <v>70346.0797403485</v>
      </c>
      <c r="AH32" s="3" t="n">
        <v>21495.36</v>
      </c>
      <c r="AJ32" s="3" t="n">
        <v>252688.33861236</v>
      </c>
      <c r="AK32" s="3" t="n">
        <v>26245.65</v>
      </c>
      <c r="AM32" s="3" t="n">
        <v>4452.04248425571</v>
      </c>
      <c r="AN32" s="3" t="n">
        <v>26245.65</v>
      </c>
      <c r="AP32" s="3" t="n">
        <v>1980.77250973067</v>
      </c>
      <c r="AQ32" s="3" t="n">
        <v>22267.9</v>
      </c>
      <c r="AS32" s="3" t="n">
        <v>2899.449172865</v>
      </c>
      <c r="AT32" s="3" t="n">
        <v>23989.82</v>
      </c>
      <c r="AV32" s="3" t="n">
        <v>99128.8344947892</v>
      </c>
      <c r="AW32" s="3" t="n">
        <v>23899.82</v>
      </c>
      <c r="AY32" s="3" t="n">
        <v>337637.689754675</v>
      </c>
      <c r="AZ32" s="3" t="n">
        <v>37243.69</v>
      </c>
    </row>
    <row r="33" customFormat="false" ht="15.75" hidden="false" customHeight="true" outlineLevel="0" collapsed="false">
      <c r="A33" s="10" t="s">
        <v>32</v>
      </c>
      <c r="B33" s="10" t="s">
        <v>35</v>
      </c>
      <c r="C33" s="10" t="s">
        <v>70</v>
      </c>
      <c r="D33" s="10" t="n">
        <v>5626.52</v>
      </c>
      <c r="F33" s="3" t="s">
        <v>27</v>
      </c>
      <c r="G33" s="3" t="s">
        <v>29</v>
      </c>
      <c r="H33" s="3" t="s">
        <v>76</v>
      </c>
      <c r="I33" s="3" t="n">
        <v>55476.1763447058</v>
      </c>
      <c r="O33" s="0" t="n">
        <v>31999.07320856</v>
      </c>
      <c r="P33" s="0" t="n">
        <v>5467.33</v>
      </c>
      <c r="R33" s="0" t="n">
        <v>96808.6803349335</v>
      </c>
      <c r="S33" s="0" t="n">
        <v>5617.77</v>
      </c>
      <c r="U33" s="3" t="n">
        <v>382491.246006018</v>
      </c>
      <c r="V33" s="3" t="n">
        <v>5653.03</v>
      </c>
      <c r="X33" s="3" t="n">
        <v>124736.409827686</v>
      </c>
      <c r="Y33" s="3" t="n">
        <v>5396.97</v>
      </c>
      <c r="AA33" s="3" t="n">
        <v>7068.73987170048</v>
      </c>
      <c r="AB33" s="3" t="n">
        <v>7688.91</v>
      </c>
      <c r="AD33" s="3" t="n">
        <v>16572907.6376151</v>
      </c>
      <c r="AE33" s="3" t="n">
        <v>38215.15</v>
      </c>
      <c r="AG33" s="3" t="n">
        <v>324083.245949999</v>
      </c>
      <c r="AH33" s="3" t="n">
        <v>32909.54</v>
      </c>
      <c r="AJ33" s="3" t="n">
        <v>138179.27191551</v>
      </c>
      <c r="AK33" s="3" t="n">
        <v>33141.14</v>
      </c>
      <c r="AM33" s="3" t="n">
        <v>62525.6334094399</v>
      </c>
      <c r="AN33" s="3" t="n">
        <v>33141.14</v>
      </c>
      <c r="AP33" s="3" t="n">
        <v>450617.340418234</v>
      </c>
      <c r="AQ33" s="3" t="n">
        <v>37701.71</v>
      </c>
      <c r="AS33" s="3" t="n">
        <v>2067139.56764406</v>
      </c>
      <c r="AT33" s="3" t="n">
        <v>30611.57</v>
      </c>
      <c r="AV33" s="3" t="n">
        <v>1209816.49078639</v>
      </c>
      <c r="AW33" s="3" t="n">
        <v>26242.76</v>
      </c>
      <c r="AY33" s="3" t="n">
        <v>59938.2280804419</v>
      </c>
      <c r="AZ33" s="3" t="n">
        <v>23657.91</v>
      </c>
    </row>
    <row r="34" customFormat="false" ht="15.75" hidden="false" customHeight="true" outlineLevel="0" collapsed="false">
      <c r="A34" s="10" t="s">
        <v>27</v>
      </c>
      <c r="B34" s="10" t="s">
        <v>36</v>
      </c>
      <c r="C34" s="10" t="s">
        <v>70</v>
      </c>
      <c r="D34" s="10" t="n">
        <v>619286.229344869</v>
      </c>
      <c r="F34" s="3" t="s">
        <v>27</v>
      </c>
      <c r="G34" s="3" t="s">
        <v>29</v>
      </c>
      <c r="H34" s="3" t="s">
        <v>77</v>
      </c>
      <c r="I34" s="3" t="n">
        <v>64632.8043624568</v>
      </c>
      <c r="O34" s="0" t="n">
        <v>570591.502940808</v>
      </c>
      <c r="P34" s="0" t="n">
        <v>5438.85</v>
      </c>
      <c r="R34" s="0" t="n">
        <v>956402.494110026</v>
      </c>
      <c r="S34" s="0" t="n">
        <v>5604.41</v>
      </c>
      <c r="U34" s="3" t="n">
        <v>1829098.94817406</v>
      </c>
      <c r="V34" s="3" t="n">
        <v>5617.46</v>
      </c>
      <c r="X34" s="3" t="n">
        <v>39016.3564250417</v>
      </c>
      <c r="Y34" s="3" t="n">
        <v>5376.95</v>
      </c>
      <c r="AA34" s="3" t="n">
        <v>3762.64980660183</v>
      </c>
      <c r="AB34" s="3" t="n">
        <v>11498.65</v>
      </c>
      <c r="AD34" s="3" t="n">
        <v>1101534.76941626</v>
      </c>
      <c r="AE34" s="3" t="n">
        <v>34418.99</v>
      </c>
      <c r="AG34" s="3" t="n">
        <v>1191308.66323911</v>
      </c>
      <c r="AH34" s="3" t="n">
        <v>31551.69</v>
      </c>
      <c r="AJ34" s="3" t="n">
        <v>512112.173924074</v>
      </c>
      <c r="AK34" s="3" t="n">
        <v>29284.81</v>
      </c>
      <c r="AM34" s="3" t="n">
        <v>60463.1709891674</v>
      </c>
      <c r="AN34" s="3" t="n">
        <v>29284.81</v>
      </c>
      <c r="AP34" s="3" t="n">
        <v>3272901.23515791</v>
      </c>
      <c r="AQ34" s="3" t="n">
        <v>37068.92</v>
      </c>
      <c r="AS34" s="3" t="n">
        <v>1047870.46591609</v>
      </c>
      <c r="AT34" s="3" t="n">
        <v>23581.18</v>
      </c>
      <c r="AV34" s="3" t="n">
        <v>7194984.28989</v>
      </c>
      <c r="AW34" s="3" t="n">
        <v>33931.64</v>
      </c>
      <c r="AY34" s="3" t="n">
        <v>976217.300623002</v>
      </c>
      <c r="AZ34" s="3" t="n">
        <v>32932.94</v>
      </c>
    </row>
    <row r="35" customFormat="false" ht="15.75" hidden="false" customHeight="true" outlineLevel="0" collapsed="false">
      <c r="A35" s="10" t="s">
        <v>32</v>
      </c>
      <c r="B35" s="10" t="s">
        <v>36</v>
      </c>
      <c r="C35" s="10" t="s">
        <v>70</v>
      </c>
      <c r="D35" s="10" t="n">
        <v>5363.02</v>
      </c>
      <c r="F35" s="3" t="s">
        <v>27</v>
      </c>
      <c r="G35" s="3" t="s">
        <v>29</v>
      </c>
      <c r="H35" s="3" t="s">
        <v>78</v>
      </c>
      <c r="I35" s="3" t="n">
        <v>137506.437320052</v>
      </c>
      <c r="O35" s="0" t="n">
        <v>55476.1763447058</v>
      </c>
      <c r="P35" s="0" t="n">
        <v>5494.2</v>
      </c>
      <c r="R35" s="0" t="n">
        <v>996047.844561499</v>
      </c>
      <c r="S35" s="0" t="n">
        <v>5614.71</v>
      </c>
      <c r="U35" s="3" t="n">
        <v>532683.199965624</v>
      </c>
      <c r="V35" s="3" t="n">
        <v>5651.98</v>
      </c>
      <c r="X35" s="3" t="n">
        <v>68071.1989535955</v>
      </c>
      <c r="Y35" s="3" t="n">
        <v>5374.34</v>
      </c>
      <c r="AA35" s="3" t="n">
        <v>127527.780127298</v>
      </c>
      <c r="AB35" s="3" t="n">
        <v>11930.32</v>
      </c>
      <c r="AD35" s="3" t="n">
        <v>9990598.36220679</v>
      </c>
      <c r="AE35" s="3" t="n">
        <v>35693.17</v>
      </c>
      <c r="AG35" s="3" t="n">
        <v>1689507.70610698</v>
      </c>
      <c r="AH35" s="3" t="n">
        <v>32627.72</v>
      </c>
      <c r="AJ35" s="3" t="n">
        <v>684375.730366519</v>
      </c>
      <c r="AK35" s="3" t="n">
        <v>29477.41</v>
      </c>
      <c r="AM35" s="3" t="n">
        <v>1393364.68791713</v>
      </c>
      <c r="AN35" s="3" t="n">
        <v>29477.41</v>
      </c>
      <c r="AP35" s="3" t="n">
        <v>6812082.35897621</v>
      </c>
      <c r="AQ35" s="3" t="n">
        <v>37183.55</v>
      </c>
      <c r="AS35" s="3" t="n">
        <v>490049.668784933</v>
      </c>
      <c r="AT35" s="3" t="n">
        <v>31599.54</v>
      </c>
      <c r="AV35" s="3" t="n">
        <v>5886771.78962822</v>
      </c>
      <c r="AW35" s="3" t="n">
        <v>26418.61</v>
      </c>
      <c r="AY35" s="3" t="n">
        <v>148918.378928582</v>
      </c>
      <c r="AZ35" s="3" t="n">
        <v>38612.97</v>
      </c>
    </row>
    <row r="36" customFormat="false" ht="15.75" hidden="false" customHeight="true" outlineLevel="0" collapsed="false">
      <c r="A36" s="10" t="s">
        <v>27</v>
      </c>
      <c r="B36" s="10" t="s">
        <v>37</v>
      </c>
      <c r="C36" s="10" t="s">
        <v>70</v>
      </c>
      <c r="D36" s="10" t="n">
        <v>395061.674323539</v>
      </c>
      <c r="F36" s="3" t="s">
        <v>27</v>
      </c>
      <c r="G36" s="3" t="s">
        <v>29</v>
      </c>
      <c r="H36" s="3" t="s">
        <v>79</v>
      </c>
      <c r="I36" s="3" t="n">
        <v>108150.900532625</v>
      </c>
      <c r="O36" s="0" t="n">
        <v>64632.8043624568</v>
      </c>
      <c r="P36" s="0" t="n">
        <v>5422.07</v>
      </c>
      <c r="R36" s="0" t="n">
        <v>1608664.95221714</v>
      </c>
      <c r="S36" s="0" t="n">
        <v>5590.93</v>
      </c>
      <c r="U36" s="3" t="n">
        <v>3435170.51942257</v>
      </c>
      <c r="V36" s="3" t="n">
        <v>5648.29</v>
      </c>
      <c r="X36" s="3" t="n">
        <v>78030.180225111</v>
      </c>
      <c r="Y36" s="3" t="n">
        <v>5409.84</v>
      </c>
      <c r="AA36" s="3" t="n">
        <v>68007.764612782</v>
      </c>
      <c r="AB36" s="3" t="n">
        <v>9427.76</v>
      </c>
      <c r="AD36" s="3" t="n">
        <v>5857941.09116548</v>
      </c>
      <c r="AE36" s="3" t="n">
        <v>35894.63</v>
      </c>
      <c r="AG36" s="3" t="n">
        <v>424333.65387481</v>
      </c>
      <c r="AH36" s="3" t="n">
        <v>32101.91</v>
      </c>
      <c r="AJ36" s="3" t="n">
        <v>710749.46261453</v>
      </c>
      <c r="AK36" s="3" t="n">
        <v>30796.92</v>
      </c>
      <c r="AM36" s="3" t="n">
        <v>248082.705778083</v>
      </c>
      <c r="AN36" s="3" t="n">
        <v>30796.92</v>
      </c>
      <c r="AP36" s="3" t="n">
        <v>1313031.66609505</v>
      </c>
      <c r="AQ36" s="3" t="n">
        <v>37987.6</v>
      </c>
      <c r="AS36" s="3" t="n">
        <v>1589725.71745907</v>
      </c>
      <c r="AT36" s="3" t="n">
        <v>29307.58</v>
      </c>
      <c r="AV36" s="3" t="n">
        <v>381641.417284767</v>
      </c>
      <c r="AW36" s="3" t="n">
        <v>7568.41</v>
      </c>
      <c r="AY36" s="3" t="n">
        <v>1554195.25960424</v>
      </c>
      <c r="AZ36" s="3" t="n">
        <v>36222.98</v>
      </c>
    </row>
    <row r="37" customFormat="false" ht="15.75" hidden="false" customHeight="true" outlineLevel="0" collapsed="false">
      <c r="A37" s="10" t="s">
        <v>32</v>
      </c>
      <c r="B37" s="10" t="s">
        <v>37</v>
      </c>
      <c r="C37" s="10" t="s">
        <v>70</v>
      </c>
      <c r="D37" s="10" t="n">
        <v>12788.02</v>
      </c>
      <c r="F37" s="3" t="s">
        <v>27</v>
      </c>
      <c r="G37" s="3" t="s">
        <v>29</v>
      </c>
      <c r="H37" s="3" t="s">
        <v>80</v>
      </c>
      <c r="I37" s="3" t="n">
        <v>1243032.05996984</v>
      </c>
      <c r="O37" s="0" t="n">
        <v>137506.437320052</v>
      </c>
      <c r="P37" s="0" t="n">
        <v>5452.05</v>
      </c>
      <c r="R37" s="0" t="n">
        <v>209764.64914854</v>
      </c>
      <c r="S37" s="0" t="n">
        <v>5591.28</v>
      </c>
      <c r="U37" s="3" t="n">
        <v>186611.300716023</v>
      </c>
      <c r="V37" s="3" t="n">
        <v>5623.68</v>
      </c>
      <c r="X37" s="3" t="n">
        <v>90688.9137387722</v>
      </c>
      <c r="Y37" s="3" t="n">
        <v>5443.03</v>
      </c>
      <c r="AA37" s="3" t="n">
        <v>5766.73772681615</v>
      </c>
      <c r="AB37" s="3" t="n">
        <v>10513.53</v>
      </c>
      <c r="AD37" s="3" t="n">
        <v>1370593.60143956</v>
      </c>
      <c r="AE37" s="3" t="n">
        <v>32660.77</v>
      </c>
      <c r="AG37" s="3" t="n">
        <v>49520.209917279</v>
      </c>
      <c r="AH37" s="3" t="n">
        <v>23743.85</v>
      </c>
      <c r="AJ37" s="3" t="n">
        <v>23597.0416995448</v>
      </c>
      <c r="AK37" s="3" t="n">
        <v>26647.95</v>
      </c>
      <c r="AM37" s="3" t="n">
        <v>392570.110307588</v>
      </c>
      <c r="AN37" s="3" t="n">
        <v>26647.95</v>
      </c>
      <c r="AP37" s="3" t="n">
        <v>1793323.33653958</v>
      </c>
      <c r="AQ37" s="3" t="n">
        <v>35680.37</v>
      </c>
      <c r="AS37" s="3" t="n">
        <v>512511.600588391</v>
      </c>
      <c r="AT37" s="3" t="n">
        <v>30895.62</v>
      </c>
      <c r="AV37" s="3" t="n">
        <v>1591496.17802165</v>
      </c>
      <c r="AW37" s="3" t="n">
        <v>18181.23</v>
      </c>
      <c r="AY37" s="3" t="n">
        <v>98613.6196417894</v>
      </c>
      <c r="AZ37" s="3" t="n">
        <v>36111.4</v>
      </c>
    </row>
    <row r="38" customFormat="false" ht="15.75" hidden="false" customHeight="true" outlineLevel="0" collapsed="false">
      <c r="A38" s="10" t="s">
        <v>27</v>
      </c>
      <c r="B38" s="10" t="s">
        <v>38</v>
      </c>
      <c r="C38" s="10" t="s">
        <v>70</v>
      </c>
      <c r="D38" s="10" t="n">
        <v>12019.8569749628</v>
      </c>
      <c r="F38" s="3" t="s">
        <v>27</v>
      </c>
      <c r="G38" s="3" t="s">
        <v>29</v>
      </c>
      <c r="H38" s="3" t="s">
        <v>81</v>
      </c>
      <c r="I38" s="3" t="n">
        <v>130732.871378117</v>
      </c>
      <c r="O38" s="0" t="n">
        <v>108150.900532625</v>
      </c>
      <c r="P38" s="0" t="n">
        <v>5442.1</v>
      </c>
      <c r="R38" s="0" t="n">
        <v>2649.53395762235</v>
      </c>
      <c r="S38" s="3" t="n">
        <v>5591.43</v>
      </c>
      <c r="U38" s="3" t="n">
        <v>20189.8828966825</v>
      </c>
      <c r="V38" s="3" t="n">
        <v>5661.15</v>
      </c>
      <c r="X38" s="3" t="n">
        <v>57980.3910316602</v>
      </c>
      <c r="Y38" s="3" t="n">
        <v>5404.14</v>
      </c>
      <c r="AA38" s="3" t="n">
        <v>48663.8763547278</v>
      </c>
      <c r="AB38" s="3" t="n">
        <v>9902.65</v>
      </c>
      <c r="AD38" s="3" t="n">
        <v>162181.308484628</v>
      </c>
      <c r="AE38" s="3" t="n">
        <v>26778.33</v>
      </c>
      <c r="AG38" s="3" t="n">
        <v>1339.81265951027</v>
      </c>
      <c r="AH38" s="3" t="n">
        <v>6245.45</v>
      </c>
      <c r="AJ38" s="3" t="n">
        <v>2184.42883150054</v>
      </c>
      <c r="AK38" s="3" t="n">
        <v>17517.73</v>
      </c>
      <c r="AM38" s="3" t="n">
        <v>123071.306215513</v>
      </c>
      <c r="AN38" s="3" t="n">
        <v>17517.73</v>
      </c>
      <c r="AP38" s="3" t="n">
        <v>119459.493765065</v>
      </c>
      <c r="AQ38" s="3" t="n">
        <v>32676.38</v>
      </c>
      <c r="AS38" s="3" t="n">
        <v>95908.8536234612</v>
      </c>
      <c r="AT38" s="3" t="n">
        <v>10343.92</v>
      </c>
      <c r="AV38" s="3" t="n">
        <v>42588.1622549805</v>
      </c>
      <c r="AW38" s="3" t="n">
        <v>8946.53</v>
      </c>
      <c r="AY38" s="3" t="n">
        <v>255064.254798811</v>
      </c>
      <c r="AZ38" s="3" t="n">
        <v>28724.65</v>
      </c>
    </row>
    <row r="39" customFormat="false" ht="15.75" hidden="false" customHeight="true" outlineLevel="0" collapsed="false">
      <c r="A39" s="10" t="s">
        <v>32</v>
      </c>
      <c r="B39" s="10" t="s">
        <v>38</v>
      </c>
      <c r="C39" s="10" t="s">
        <v>70</v>
      </c>
      <c r="D39" s="10" t="n">
        <v>11595.44</v>
      </c>
      <c r="F39" s="3" t="s">
        <v>27</v>
      </c>
      <c r="G39" s="3" t="s">
        <v>29</v>
      </c>
      <c r="H39" s="3" t="s">
        <v>82</v>
      </c>
      <c r="I39" s="3" t="n">
        <v>187817.605761586</v>
      </c>
      <c r="O39" s="0" t="n">
        <v>1243032.05996984</v>
      </c>
      <c r="P39" s="0" t="n">
        <v>5443.76</v>
      </c>
      <c r="R39" s="0" t="n">
        <v>884036.100040896</v>
      </c>
      <c r="S39" s="3" t="n">
        <v>5610.3</v>
      </c>
      <c r="U39" s="3" t="n">
        <v>661553.299765856</v>
      </c>
      <c r="V39" s="3" t="n">
        <v>5631.73</v>
      </c>
      <c r="X39" s="3" t="n">
        <v>21160.8203423172</v>
      </c>
      <c r="Y39" s="3" t="n">
        <v>5369.88</v>
      </c>
      <c r="AA39" s="3" t="n">
        <v>9619.41363923971</v>
      </c>
      <c r="AB39" s="3" t="n">
        <v>10148.92</v>
      </c>
      <c r="AD39" s="3" t="n">
        <v>760672.962699266</v>
      </c>
      <c r="AE39" s="3" t="n">
        <v>36284.07</v>
      </c>
      <c r="AG39" s="3" t="n">
        <v>61348.4192718287</v>
      </c>
      <c r="AH39" s="3" t="n">
        <v>35780.82</v>
      </c>
      <c r="AJ39" s="3" t="n">
        <v>39234.5160462328</v>
      </c>
      <c r="AK39" s="3" t="n">
        <v>34439.88</v>
      </c>
      <c r="AM39" s="3" t="n">
        <v>4376.66121093592</v>
      </c>
      <c r="AN39" s="3" t="n">
        <v>34439.88</v>
      </c>
      <c r="AP39" s="3" t="n">
        <v>101764.47583697</v>
      </c>
      <c r="AQ39" s="3" t="n">
        <v>34738.18</v>
      </c>
      <c r="AS39" s="3" t="n">
        <v>719473.578822795</v>
      </c>
      <c r="AT39" s="3" t="n">
        <v>27857.86</v>
      </c>
      <c r="AV39" s="3" t="n">
        <v>215890.533727686</v>
      </c>
      <c r="AW39" s="3" t="n">
        <v>35629.91</v>
      </c>
      <c r="AY39" s="3" t="n">
        <v>18169.475890407</v>
      </c>
      <c r="AZ39" s="3" t="n">
        <v>18610.59</v>
      </c>
    </row>
    <row r="40" customFormat="false" ht="12.5" hidden="false" customHeight="false" outlineLevel="0" collapsed="false">
      <c r="A40" s="10" t="s">
        <v>27</v>
      </c>
      <c r="B40" s="10" t="s">
        <v>39</v>
      </c>
      <c r="C40" s="10" t="s">
        <v>70</v>
      </c>
      <c r="D40" s="10" t="n">
        <v>229186.467086219</v>
      </c>
      <c r="F40" s="3" t="s">
        <v>27</v>
      </c>
      <c r="G40" s="3" t="s">
        <v>29</v>
      </c>
      <c r="H40" s="3" t="s">
        <v>83</v>
      </c>
      <c r="I40" s="3" t="n">
        <v>167938.843337897</v>
      </c>
      <c r="O40" s="0" t="n">
        <v>130732.871378117</v>
      </c>
      <c r="P40" s="0" t="n">
        <v>5451.62</v>
      </c>
      <c r="R40" s="0" t="n">
        <v>12374720.5404304</v>
      </c>
      <c r="S40" s="3" t="n">
        <v>5593.81</v>
      </c>
      <c r="U40" s="3" t="n">
        <v>3802739.71147154</v>
      </c>
      <c r="V40" s="3" t="n">
        <v>5661.06</v>
      </c>
      <c r="X40" s="3" t="n">
        <v>13386.5954815176</v>
      </c>
      <c r="Y40" s="3" t="n">
        <v>5187.41</v>
      </c>
      <c r="AA40" s="3" t="n">
        <v>4761.39158428267</v>
      </c>
      <c r="AB40" s="3" t="n">
        <v>11511.25</v>
      </c>
      <c r="AD40" s="3" t="n">
        <v>2775.36048113953</v>
      </c>
      <c r="AE40" s="3" t="n">
        <v>8806.95</v>
      </c>
      <c r="AG40" s="3" t="n">
        <v>16676.4527384481</v>
      </c>
      <c r="AH40" s="3" t="n">
        <v>26143.74</v>
      </c>
      <c r="AJ40" s="3" t="n">
        <v>43692.2389383088</v>
      </c>
      <c r="AK40" s="3" t="n">
        <v>26253.04</v>
      </c>
      <c r="AM40" s="3" t="n">
        <v>2158.83276097339</v>
      </c>
      <c r="AN40" s="3" t="n">
        <v>26253.04</v>
      </c>
      <c r="AP40" s="3" t="n">
        <v>168119.058807689</v>
      </c>
      <c r="AQ40" s="3" t="n">
        <v>36832.23</v>
      </c>
      <c r="AS40" s="3" t="n">
        <v>9458.52900574733</v>
      </c>
      <c r="AT40" s="3" t="n">
        <v>19158.08</v>
      </c>
      <c r="AV40" s="3" t="n">
        <v>561024.723021642</v>
      </c>
      <c r="AW40" s="3" t="n">
        <v>33801.48</v>
      </c>
      <c r="AY40" s="3" t="n">
        <v>23055.7720676703</v>
      </c>
      <c r="AZ40" s="3" t="n">
        <v>27612.88</v>
      </c>
    </row>
    <row r="41" customFormat="false" ht="12.5" hidden="false" customHeight="false" outlineLevel="0" collapsed="false">
      <c r="A41" s="10" t="s">
        <v>32</v>
      </c>
      <c r="B41" s="10" t="s">
        <v>39</v>
      </c>
      <c r="C41" s="10" t="s">
        <v>70</v>
      </c>
      <c r="D41" s="10" t="n">
        <v>31856.12</v>
      </c>
      <c r="F41" s="3" t="s">
        <v>27</v>
      </c>
      <c r="G41" s="3" t="s">
        <v>29</v>
      </c>
      <c r="H41" s="3" t="s">
        <v>84</v>
      </c>
      <c r="I41" s="3" t="n">
        <v>75181.2409585842</v>
      </c>
      <c r="O41" s="0" t="n">
        <v>187817.605761586</v>
      </c>
      <c r="P41" s="0" t="n">
        <v>5445.88</v>
      </c>
      <c r="R41" s="0" t="n">
        <v>50120.9391421119</v>
      </c>
      <c r="S41" s="3" t="n">
        <v>5613.19</v>
      </c>
      <c r="U41" s="3" t="n">
        <v>244605.067442491</v>
      </c>
      <c r="V41" s="3" t="n">
        <v>5576.79</v>
      </c>
      <c r="X41" s="3" t="n">
        <v>45894.7596703841</v>
      </c>
      <c r="Y41" s="3" t="n">
        <v>5335.23</v>
      </c>
      <c r="AA41" s="3" t="n">
        <v>1816.76560822983</v>
      </c>
      <c r="AB41" s="3" t="n">
        <v>10919.49</v>
      </c>
      <c r="AD41" s="3" t="n">
        <v>42396.6625077159</v>
      </c>
      <c r="AE41" s="3" t="n">
        <v>16887.48</v>
      </c>
      <c r="AG41" s="3" t="n">
        <v>45403.5360244078</v>
      </c>
      <c r="AH41" s="3" t="n">
        <v>26165.57</v>
      </c>
      <c r="AJ41" s="3" t="n">
        <v>56844.6373273344</v>
      </c>
      <c r="AK41" s="3" t="n">
        <v>27524.9</v>
      </c>
      <c r="AM41" s="3" t="n">
        <v>280673.170187336</v>
      </c>
      <c r="AN41" s="3" t="n">
        <v>27524.9</v>
      </c>
      <c r="AP41" s="3" t="n">
        <v>337013.579093023</v>
      </c>
      <c r="AQ41" s="3" t="n">
        <v>35366.63</v>
      </c>
      <c r="AS41" s="3" t="n">
        <v>64938.088394841</v>
      </c>
      <c r="AT41" s="3" t="n">
        <v>3780.02</v>
      </c>
      <c r="AV41" s="3" t="n">
        <v>167729.981856375</v>
      </c>
      <c r="AW41" s="3" t="n">
        <v>7913.21</v>
      </c>
      <c r="AY41" s="3" t="n">
        <v>212983.127480278</v>
      </c>
      <c r="AZ41" s="3" t="n">
        <v>35945.26</v>
      </c>
    </row>
    <row r="42" customFormat="false" ht="12.5" hidden="false" customHeight="false" outlineLevel="0" collapsed="false">
      <c r="A42" s="10" t="s">
        <v>27</v>
      </c>
      <c r="B42" s="10" t="s">
        <v>41</v>
      </c>
      <c r="C42" s="10" t="s">
        <v>70</v>
      </c>
      <c r="D42" s="10" t="n">
        <v>320106.505229257</v>
      </c>
      <c r="F42" s="3" t="s">
        <v>27</v>
      </c>
      <c r="G42" s="3" t="s">
        <v>29</v>
      </c>
      <c r="H42" s="3" t="s">
        <v>85</v>
      </c>
      <c r="I42" s="3" t="n">
        <v>92228.2227910835</v>
      </c>
      <c r="O42" s="0" t="n">
        <v>167938.843337897</v>
      </c>
      <c r="P42" s="0" t="n">
        <v>5448.03</v>
      </c>
      <c r="R42" s="0" t="n">
        <v>393400.040234274</v>
      </c>
      <c r="S42" s="3" t="n">
        <v>5599.58</v>
      </c>
      <c r="U42" s="3" t="n">
        <v>4703.56445793634</v>
      </c>
      <c r="V42" s="3" t="n">
        <v>5615.43</v>
      </c>
      <c r="X42" s="3" t="n">
        <v>3850.63549660311</v>
      </c>
      <c r="Y42" s="3" t="n">
        <v>5350.15</v>
      </c>
      <c r="AA42" s="3" t="n">
        <v>61415.430437478</v>
      </c>
      <c r="AB42" s="3" t="n">
        <v>10309.72</v>
      </c>
      <c r="AD42" s="3" t="n">
        <v>8558735.00525176</v>
      </c>
      <c r="AE42" s="3" t="n">
        <v>36373.41</v>
      </c>
      <c r="AG42" s="3" t="n">
        <v>227156.556747544</v>
      </c>
      <c r="AH42" s="3" t="n">
        <v>25434.18</v>
      </c>
      <c r="AJ42" s="3" t="n">
        <v>787107.770740198</v>
      </c>
      <c r="AK42" s="3" t="n">
        <v>30597.57</v>
      </c>
      <c r="AM42" s="3" t="n">
        <v>31764.1545182203</v>
      </c>
      <c r="AN42" s="3" t="n">
        <v>30597.57</v>
      </c>
      <c r="AP42" s="3" t="n">
        <v>26856.9753153598</v>
      </c>
      <c r="AQ42" s="3" t="n">
        <v>12471.53</v>
      </c>
      <c r="AS42" s="3" t="n">
        <v>45390.721913145</v>
      </c>
      <c r="AT42" s="3" t="n">
        <v>28219.71</v>
      </c>
      <c r="AV42" s="3" t="n">
        <v>68024.6005153618</v>
      </c>
      <c r="AW42" s="3" t="n">
        <v>15240.88</v>
      </c>
      <c r="AY42" s="3" t="n">
        <v>705855.202459127</v>
      </c>
      <c r="AZ42" s="3" t="n">
        <v>37010.28</v>
      </c>
    </row>
    <row r="43" customFormat="false" ht="12.5" hidden="false" customHeight="false" outlineLevel="0" collapsed="false">
      <c r="A43" s="10" t="s">
        <v>32</v>
      </c>
      <c r="B43" s="10" t="s">
        <v>41</v>
      </c>
      <c r="C43" s="10" t="s">
        <v>70</v>
      </c>
      <c r="D43" s="10" t="n">
        <v>33074.54</v>
      </c>
      <c r="F43" s="3" t="s">
        <v>27</v>
      </c>
      <c r="G43" s="3" t="s">
        <v>29</v>
      </c>
      <c r="H43" s="3" t="s">
        <v>86</v>
      </c>
      <c r="I43" s="3" t="n">
        <v>59133.9241629871</v>
      </c>
      <c r="O43" s="0" t="n">
        <v>75181.2409585842</v>
      </c>
      <c r="P43" s="0" t="n">
        <v>5467.94</v>
      </c>
      <c r="R43" s="0" t="n">
        <v>1116.13698648756</v>
      </c>
      <c r="S43" s="3" t="n">
        <v>5547.24</v>
      </c>
      <c r="U43" s="3" t="n">
        <v>410544.085640868</v>
      </c>
      <c r="V43" s="3" t="n">
        <v>5652.67</v>
      </c>
      <c r="X43" s="3" t="n">
        <v>290308.131136052</v>
      </c>
      <c r="Y43" s="3" t="n">
        <v>5402.14</v>
      </c>
      <c r="AA43" s="3" t="n">
        <v>152930.180106811</v>
      </c>
      <c r="AB43" s="3" t="n">
        <v>10648.17</v>
      </c>
      <c r="AD43" s="3" t="n">
        <v>28745.4161269558</v>
      </c>
      <c r="AE43" s="3" t="n">
        <v>31901.04</v>
      </c>
      <c r="AG43" s="3" t="n">
        <v>22068.5398849696</v>
      </c>
      <c r="AH43" s="3" t="n">
        <v>26181.77</v>
      </c>
      <c r="AJ43" s="3" t="n">
        <v>15741.5103769775</v>
      </c>
      <c r="AK43" s="3" t="n">
        <v>17499.71</v>
      </c>
      <c r="AM43" s="3" t="n">
        <v>223688.789849679</v>
      </c>
      <c r="AN43" s="3" t="n">
        <v>17499.71</v>
      </c>
      <c r="AP43" s="3" t="n">
        <v>89211.0806117032</v>
      </c>
      <c r="AQ43" s="3" t="n">
        <v>35319.35</v>
      </c>
      <c r="AS43" s="3" t="n">
        <v>43083.5121921927</v>
      </c>
      <c r="AT43" s="3" t="n">
        <v>26617.99</v>
      </c>
      <c r="AV43" s="3" t="n">
        <v>20676.6291765994</v>
      </c>
      <c r="AW43" s="3" t="n">
        <v>29536.51</v>
      </c>
      <c r="AY43" s="3" t="n">
        <v>17570.5113160955</v>
      </c>
      <c r="AZ43" s="3" t="n">
        <v>16086.48</v>
      </c>
    </row>
    <row r="44" customFormat="false" ht="12.5" hidden="false" customHeight="false" outlineLevel="0" collapsed="false">
      <c r="A44" s="10" t="s">
        <v>27</v>
      </c>
      <c r="B44" s="10" t="s">
        <v>42</v>
      </c>
      <c r="C44" s="10" t="s">
        <v>70</v>
      </c>
      <c r="D44" s="10" t="n">
        <v>2090189.20283451</v>
      </c>
      <c r="F44" s="3" t="s">
        <v>27</v>
      </c>
      <c r="G44" s="3" t="s">
        <v>29</v>
      </c>
      <c r="H44" s="3" t="s">
        <v>87</v>
      </c>
      <c r="I44" s="3" t="n">
        <v>13894.2561140289</v>
      </c>
      <c r="O44" s="0" t="n">
        <v>92228.2227910835</v>
      </c>
      <c r="P44" s="0" t="n">
        <v>5442.41</v>
      </c>
      <c r="R44" s="0" t="n">
        <v>23188.6251420653</v>
      </c>
      <c r="S44" s="3" t="n">
        <v>5589.2</v>
      </c>
      <c r="U44" s="3" t="n">
        <v>2946528.86554858</v>
      </c>
      <c r="V44" s="3" t="n">
        <v>5595.98</v>
      </c>
      <c r="X44" s="3" t="n">
        <v>41690.0868632357</v>
      </c>
      <c r="Y44" s="3" t="n">
        <v>5362.83</v>
      </c>
      <c r="AA44" s="3" t="n">
        <v>452165.476237733</v>
      </c>
      <c r="AB44" s="3" t="n">
        <v>9599.16</v>
      </c>
      <c r="AD44" s="3" t="n">
        <v>118613.82198316</v>
      </c>
      <c r="AE44" s="3" t="n">
        <v>31748.33</v>
      </c>
      <c r="AG44" s="3" t="n">
        <v>10033.8845564046</v>
      </c>
      <c r="AH44" s="3" t="n">
        <v>6279.65</v>
      </c>
      <c r="AJ44" s="3" t="n">
        <v>868687.955518003</v>
      </c>
      <c r="AK44" s="3" t="n">
        <v>30377.8</v>
      </c>
      <c r="AM44" s="3" t="n">
        <v>11348.5192848819</v>
      </c>
      <c r="AN44" s="3" t="n">
        <v>30377.8</v>
      </c>
      <c r="AP44" s="3" t="n">
        <v>27373.567426965</v>
      </c>
      <c r="AQ44" s="3" t="n">
        <v>29425.61</v>
      </c>
      <c r="AS44" s="3" t="n">
        <v>8541.93180716615</v>
      </c>
      <c r="AT44" s="3" t="n">
        <v>10917.15</v>
      </c>
      <c r="AV44" s="3" t="n">
        <v>11358.4638457623</v>
      </c>
      <c r="AW44" s="3" t="n">
        <v>28608.1</v>
      </c>
      <c r="AY44" s="3" t="n">
        <v>69047.628984203</v>
      </c>
      <c r="AZ44" s="3" t="n">
        <v>33608.51</v>
      </c>
    </row>
    <row r="45" customFormat="false" ht="12.5" hidden="false" customHeight="false" outlineLevel="0" collapsed="false">
      <c r="A45" s="10" t="s">
        <v>32</v>
      </c>
      <c r="B45" s="10" t="s">
        <v>42</v>
      </c>
      <c r="C45" s="10" t="s">
        <v>70</v>
      </c>
      <c r="D45" s="10" t="n">
        <v>38002.47</v>
      </c>
      <c r="F45" s="3" t="s">
        <v>27</v>
      </c>
      <c r="G45" s="3" t="s">
        <v>29</v>
      </c>
      <c r="H45" s="3" t="s">
        <v>88</v>
      </c>
      <c r="I45" s="3" t="n">
        <v>343847.918766535</v>
      </c>
      <c r="O45" s="0" t="n">
        <v>59133.9241629871</v>
      </c>
      <c r="P45" s="0" t="n">
        <v>5449.6</v>
      </c>
      <c r="R45" s="0" t="n">
        <v>58730.094547658</v>
      </c>
      <c r="S45" s="3" t="n">
        <v>5560.55</v>
      </c>
      <c r="U45" s="3" t="n">
        <v>30162.6364787196</v>
      </c>
      <c r="V45" s="3" t="n">
        <v>5656.83</v>
      </c>
      <c r="X45" s="3" t="n">
        <v>205518.726427083</v>
      </c>
      <c r="Y45" s="3" t="n">
        <v>5442.28</v>
      </c>
      <c r="AA45" s="3" t="n">
        <v>515501.10434662</v>
      </c>
      <c r="AB45" s="3" t="n">
        <v>11934.63</v>
      </c>
      <c r="AD45" s="3" t="n">
        <v>9092301.11347397</v>
      </c>
      <c r="AE45" s="3" t="n">
        <v>36996.38</v>
      </c>
      <c r="AG45" s="3" t="n">
        <v>1974366.16568535</v>
      </c>
      <c r="AH45" s="3" t="n">
        <v>37127.84</v>
      </c>
      <c r="AJ45" s="3" t="n">
        <v>411710.174736087</v>
      </c>
      <c r="AK45" s="3" t="n">
        <v>35442.62</v>
      </c>
      <c r="AM45" s="3" t="n">
        <v>76196.531059345</v>
      </c>
      <c r="AN45" s="3" t="n">
        <v>35442.62</v>
      </c>
      <c r="AP45" s="3" t="n">
        <v>97949.33684531</v>
      </c>
      <c r="AQ45" s="3" t="n">
        <v>32670.21</v>
      </c>
      <c r="AS45" s="3" t="n">
        <v>66050.9243911502</v>
      </c>
      <c r="AT45" s="3" t="n">
        <v>28490.51</v>
      </c>
      <c r="AV45" s="3" t="n">
        <v>11154.1420240881</v>
      </c>
      <c r="AW45" s="3" t="n">
        <v>16941.56</v>
      </c>
      <c r="AY45" s="3" t="n">
        <v>834473.596957102</v>
      </c>
      <c r="AZ45" s="3" t="n">
        <v>35884.01</v>
      </c>
    </row>
    <row r="46" customFormat="false" ht="12.5" hidden="false" customHeight="false" outlineLevel="0" collapsed="false">
      <c r="A46" s="10" t="s">
        <v>27</v>
      </c>
      <c r="B46" s="10" t="s">
        <v>43</v>
      </c>
      <c r="C46" s="10" t="s">
        <v>70</v>
      </c>
      <c r="D46" s="10" t="n">
        <v>926199.985801054</v>
      </c>
      <c r="F46" s="3" t="s">
        <v>27</v>
      </c>
      <c r="G46" s="3" t="s">
        <v>29</v>
      </c>
      <c r="H46" s="3" t="s">
        <v>89</v>
      </c>
      <c r="I46" s="3" t="n">
        <v>96687.3795469262</v>
      </c>
      <c r="O46" s="0" t="n">
        <v>13894.2561140289</v>
      </c>
      <c r="P46" s="0" t="n">
        <v>5443.7</v>
      </c>
      <c r="R46" s="0" t="n">
        <v>16897.6301430373</v>
      </c>
      <c r="S46" s="3" t="n">
        <v>5594.32</v>
      </c>
      <c r="U46" s="3" t="n">
        <v>422900.222848793</v>
      </c>
      <c r="V46" s="3" t="n">
        <v>5659.99</v>
      </c>
      <c r="X46" s="3" t="n">
        <v>385.606352606</v>
      </c>
      <c r="Y46" s="3" t="n">
        <v>5100.42</v>
      </c>
      <c r="AA46" s="3" t="n">
        <v>6680.43741951778</v>
      </c>
      <c r="AB46" s="3" t="n">
        <v>10783.27</v>
      </c>
      <c r="AD46" s="3" t="n">
        <v>59013.2319374231</v>
      </c>
      <c r="AE46" s="3" t="n">
        <v>31432.01</v>
      </c>
      <c r="AG46" s="3" t="n">
        <v>6466.35137440347</v>
      </c>
      <c r="AH46" s="3" t="n">
        <v>31226.02</v>
      </c>
      <c r="AJ46" s="3" t="n">
        <v>11602.7036534673</v>
      </c>
      <c r="AK46" s="3" t="n">
        <v>22794.69</v>
      </c>
      <c r="AM46" s="3" t="n">
        <v>14785.9798494834</v>
      </c>
      <c r="AN46" s="3" t="n">
        <v>22794.69</v>
      </c>
      <c r="AP46" s="3" t="n">
        <v>8893.43263977538</v>
      </c>
      <c r="AQ46" s="3" t="n">
        <v>32798.71</v>
      </c>
      <c r="AS46" s="3" t="n">
        <v>267.92244634259</v>
      </c>
      <c r="AT46" s="3" t="n">
        <v>6581.42</v>
      </c>
      <c r="AV46" s="3" t="n">
        <v>30357.1782005072</v>
      </c>
      <c r="AW46" s="3" t="n">
        <v>22960.92</v>
      </c>
      <c r="AY46" s="3" t="n">
        <v>8937.00703909182</v>
      </c>
      <c r="AZ46" s="3" t="n">
        <v>28719.43</v>
      </c>
    </row>
    <row r="47" customFormat="false" ht="12.5" hidden="false" customHeight="false" outlineLevel="0" collapsed="false">
      <c r="A47" s="10" t="s">
        <v>32</v>
      </c>
      <c r="B47" s="10" t="s">
        <v>43</v>
      </c>
      <c r="C47" s="10" t="s">
        <v>70</v>
      </c>
      <c r="D47" s="10" t="n">
        <v>28037.55</v>
      </c>
      <c r="F47" s="3" t="s">
        <v>27</v>
      </c>
      <c r="G47" s="3" t="s">
        <v>29</v>
      </c>
      <c r="H47" s="3" t="s">
        <v>90</v>
      </c>
      <c r="I47" s="3" t="n">
        <v>4725934.52013154</v>
      </c>
      <c r="O47" s="0" t="n">
        <v>343847.918766535</v>
      </c>
      <c r="P47" s="0" t="n">
        <v>5446.06</v>
      </c>
      <c r="R47" s="0" t="n">
        <v>486967.525165863</v>
      </c>
      <c r="S47" s="3" t="n">
        <v>5598.69</v>
      </c>
      <c r="U47" s="3" t="n">
        <v>1512214.99438697</v>
      </c>
      <c r="V47" s="3" t="n">
        <v>5648.98</v>
      </c>
      <c r="X47" s="3" t="n">
        <v>13354.2068821524</v>
      </c>
      <c r="Y47" s="3" t="n">
        <v>5407.68</v>
      </c>
      <c r="AA47" s="3" t="n">
        <v>138166.895675009</v>
      </c>
      <c r="AB47" s="3" t="n">
        <v>10711.79</v>
      </c>
      <c r="AD47" s="3" t="n">
        <v>65704.3767381613</v>
      </c>
      <c r="AE47" s="3" t="n">
        <v>33473.57</v>
      </c>
      <c r="AG47" s="3" t="n">
        <v>670.653198223052</v>
      </c>
      <c r="AH47" s="3" t="n">
        <v>162.34</v>
      </c>
      <c r="AJ47" s="3" t="n">
        <v>67754.9142533858</v>
      </c>
      <c r="AK47" s="3" t="n">
        <v>28362.78</v>
      </c>
      <c r="AM47" s="3" t="n">
        <v>65365.8149308491</v>
      </c>
      <c r="AN47" s="3" t="n">
        <v>28362.78</v>
      </c>
      <c r="AP47" s="3" t="n">
        <v>8556.94026025451</v>
      </c>
      <c r="AQ47" s="3" t="n">
        <v>34818.44</v>
      </c>
      <c r="AS47" s="3" t="n">
        <v>20742.9442445731</v>
      </c>
      <c r="AT47" s="3" t="n">
        <v>8469.56</v>
      </c>
      <c r="AV47" s="3" t="n">
        <v>16676.9274714423</v>
      </c>
      <c r="AW47" s="3" t="n">
        <v>35736.15</v>
      </c>
      <c r="AY47" s="3" t="n">
        <v>138742.197854484</v>
      </c>
      <c r="AZ47" s="3" t="n">
        <v>36427</v>
      </c>
    </row>
    <row r="48" customFormat="false" ht="12.5" hidden="false" customHeight="false" outlineLevel="0" collapsed="false">
      <c r="A48" s="10" t="s">
        <v>27</v>
      </c>
      <c r="B48" s="10" t="s">
        <v>44</v>
      </c>
      <c r="C48" s="10" t="s">
        <v>70</v>
      </c>
      <c r="D48" s="10" t="n">
        <v>703799.315315332</v>
      </c>
      <c r="F48" s="3" t="s">
        <v>27</v>
      </c>
      <c r="G48" s="3" t="s">
        <v>29</v>
      </c>
      <c r="H48" s="3" t="s">
        <v>91</v>
      </c>
      <c r="I48" s="3" t="n">
        <v>87563.4007162811</v>
      </c>
      <c r="O48" s="0" t="n">
        <v>96687.3795469262</v>
      </c>
      <c r="P48" s="0" t="n">
        <v>5483.12</v>
      </c>
      <c r="R48" s="0" t="n">
        <v>12519.8002534703</v>
      </c>
      <c r="S48" s="3" t="n">
        <v>5720.55</v>
      </c>
      <c r="U48" s="3" t="n">
        <v>192390.445370683</v>
      </c>
      <c r="V48" s="3" t="n">
        <v>5659.98</v>
      </c>
      <c r="X48" s="3" t="n">
        <v>228299.384171636</v>
      </c>
      <c r="Y48" s="3" t="n">
        <v>5358.61</v>
      </c>
      <c r="AA48" s="3" t="n">
        <v>1018.226510218</v>
      </c>
      <c r="AB48" s="3" t="n">
        <v>9642.15</v>
      </c>
      <c r="AD48" s="3" t="n">
        <v>852643.331888682</v>
      </c>
      <c r="AE48" s="3" t="n">
        <v>30798.76</v>
      </c>
      <c r="AG48" s="3" t="n">
        <v>311799.633235458</v>
      </c>
      <c r="AH48" s="3" t="n">
        <v>35631.24</v>
      </c>
      <c r="AJ48" s="3" t="n">
        <v>15645.9342194545</v>
      </c>
      <c r="AK48" s="3" t="n">
        <v>21751.89</v>
      </c>
      <c r="AM48" s="3" t="n">
        <v>192233.246271202</v>
      </c>
      <c r="AN48" s="3" t="n">
        <v>21751.89</v>
      </c>
      <c r="AP48" s="3" t="n">
        <v>323578.010167381</v>
      </c>
      <c r="AQ48" s="3" t="n">
        <v>37252.45</v>
      </c>
      <c r="AS48" s="3" t="n">
        <v>198226.128971961</v>
      </c>
      <c r="AT48" s="3" t="n">
        <v>27753.94</v>
      </c>
      <c r="AV48" s="3" t="n">
        <v>1566078.97828268</v>
      </c>
      <c r="AW48" s="3" t="n">
        <v>42343.63</v>
      </c>
      <c r="AY48" s="3" t="n">
        <v>69207.9842221347</v>
      </c>
      <c r="AZ48" s="3" t="n">
        <v>22820.78</v>
      </c>
    </row>
    <row r="49" customFormat="false" ht="12.5" hidden="false" customHeight="false" outlineLevel="0" collapsed="false">
      <c r="A49" s="10" t="s">
        <v>32</v>
      </c>
      <c r="B49" s="10" t="s">
        <v>44</v>
      </c>
      <c r="C49" s="10" t="s">
        <v>70</v>
      </c>
      <c r="D49" s="10" t="n">
        <v>43630.73</v>
      </c>
      <c r="F49" s="3" t="s">
        <v>27</v>
      </c>
      <c r="G49" s="3" t="s">
        <v>29</v>
      </c>
      <c r="H49" s="3" t="s">
        <v>92</v>
      </c>
      <c r="I49" s="3" t="n">
        <v>44685.9986126262</v>
      </c>
      <c r="O49" s="0" t="n">
        <v>4725934.52013154</v>
      </c>
      <c r="P49" s="0" t="n">
        <v>5434.29</v>
      </c>
      <c r="R49" s="0" t="n">
        <v>218975.234449792</v>
      </c>
      <c r="S49" s="3" t="n">
        <v>5623.59</v>
      </c>
      <c r="U49" s="3" t="n">
        <v>16581.4688734266</v>
      </c>
      <c r="V49" s="3" t="n">
        <v>5650.64</v>
      </c>
      <c r="X49" s="3" t="n">
        <v>226758.254345577</v>
      </c>
      <c r="Y49" s="3" t="n">
        <v>5428.45</v>
      </c>
      <c r="AA49" s="3" t="n">
        <v>1238056.8859373</v>
      </c>
      <c r="AB49" s="3" t="n">
        <v>12052.46</v>
      </c>
      <c r="AD49" s="3" t="n">
        <v>4728929.06990713</v>
      </c>
      <c r="AE49" s="3" t="n">
        <v>36054.1</v>
      </c>
      <c r="AG49" s="3" t="n">
        <v>506300.247864233</v>
      </c>
      <c r="AH49" s="3" t="n">
        <v>30220.67</v>
      </c>
      <c r="AJ49" s="3" t="n">
        <v>4188797.83110764</v>
      </c>
      <c r="AK49" s="3" t="n">
        <v>30358.19</v>
      </c>
      <c r="AM49" s="3" t="n">
        <v>324089.977007743</v>
      </c>
      <c r="AN49" s="3" t="n">
        <v>30358.19</v>
      </c>
      <c r="AP49" s="3" t="n">
        <v>1610.67048331575</v>
      </c>
      <c r="AQ49" s="3" t="n">
        <v>1987.94</v>
      </c>
      <c r="AS49" s="3" t="n">
        <v>91409.6403037153</v>
      </c>
      <c r="AT49" s="3" t="n">
        <v>25525.74</v>
      </c>
      <c r="AV49" s="3" t="n">
        <v>303577.583759349</v>
      </c>
      <c r="AW49" s="3" t="n">
        <v>37912.82</v>
      </c>
      <c r="AY49" s="3" t="n">
        <v>1027605.61818319</v>
      </c>
      <c r="AZ49" s="3" t="n">
        <v>39998.97</v>
      </c>
    </row>
    <row r="50" customFormat="false" ht="12.5" hidden="false" customHeight="false" outlineLevel="0" collapsed="false">
      <c r="A50" s="10" t="s">
        <v>27</v>
      </c>
      <c r="B50" s="10" t="s">
        <v>45</v>
      </c>
      <c r="C50" s="10" t="s">
        <v>70</v>
      </c>
      <c r="D50" s="10" t="n">
        <v>672516.122010875</v>
      </c>
      <c r="F50" s="3" t="s">
        <v>27</v>
      </c>
      <c r="G50" s="3" t="s">
        <v>29</v>
      </c>
      <c r="H50" s="3" t="s">
        <v>93</v>
      </c>
      <c r="I50" s="3" t="n">
        <v>11440.1987026151</v>
      </c>
      <c r="O50" s="0" t="n">
        <v>87563.4007162811</v>
      </c>
      <c r="P50" s="0" t="n">
        <v>5505.11</v>
      </c>
      <c r="R50" s="0" t="n">
        <v>1830.35782398985</v>
      </c>
      <c r="S50" s="3" t="n">
        <v>5112.09</v>
      </c>
      <c r="U50" s="3" t="n">
        <v>25243.2692736491</v>
      </c>
      <c r="V50" s="3" t="n">
        <v>5719.93</v>
      </c>
      <c r="X50" s="3" t="n">
        <v>103960.844804909</v>
      </c>
      <c r="Y50" s="3" t="n">
        <v>5389.54</v>
      </c>
      <c r="AA50" s="3" t="n">
        <v>44820.4177425501</v>
      </c>
      <c r="AB50" s="3" t="n">
        <v>6728.35</v>
      </c>
      <c r="AD50" s="3" t="n">
        <v>273744.983954275</v>
      </c>
      <c r="AE50" s="3" t="n">
        <v>24285.93</v>
      </c>
      <c r="AG50" s="3" t="n">
        <v>72873.9650505537</v>
      </c>
      <c r="AH50" s="3" t="n">
        <v>21471.22</v>
      </c>
      <c r="AJ50" s="3" t="n">
        <v>6873.19712877855</v>
      </c>
      <c r="AK50" s="3" t="n">
        <v>17841.74</v>
      </c>
      <c r="AM50" s="3" t="n">
        <v>444826.241978506</v>
      </c>
      <c r="AN50" s="3" t="n">
        <v>17841.74</v>
      </c>
      <c r="AP50" s="3" t="n">
        <v>250150.036161088</v>
      </c>
      <c r="AQ50" s="3" t="n">
        <v>33019.49</v>
      </c>
      <c r="AS50" s="3" t="n">
        <v>15472.5786866876</v>
      </c>
      <c r="AT50" s="3" t="n">
        <v>31428.97</v>
      </c>
      <c r="AV50" s="3" t="n">
        <v>1182722.88435199</v>
      </c>
      <c r="AW50" s="3" t="n">
        <v>42677.91</v>
      </c>
      <c r="AY50" s="3" t="n">
        <v>48198.2533294818</v>
      </c>
      <c r="AZ50" s="3" t="n">
        <v>33687</v>
      </c>
    </row>
    <row r="51" customFormat="false" ht="12.5" hidden="false" customHeight="false" outlineLevel="0" collapsed="false">
      <c r="A51" s="10" t="s">
        <v>32</v>
      </c>
      <c r="B51" s="10" t="s">
        <v>45</v>
      </c>
      <c r="C51" s="10" t="s">
        <v>70</v>
      </c>
      <c r="D51" s="10" t="n">
        <v>35397.27</v>
      </c>
      <c r="F51" s="3" t="s">
        <v>27</v>
      </c>
      <c r="G51" s="3" t="s">
        <v>29</v>
      </c>
      <c r="H51" s="3" t="s">
        <v>94</v>
      </c>
      <c r="I51" s="3" t="n">
        <v>167499.224249469</v>
      </c>
      <c r="O51" s="0" t="n">
        <v>44685.9986126262</v>
      </c>
      <c r="P51" s="0" t="n">
        <v>5464.11</v>
      </c>
      <c r="R51" s="0" t="n">
        <v>524.600137397517</v>
      </c>
      <c r="S51" s="3" t="n">
        <v>5570.04</v>
      </c>
      <c r="U51" s="3" t="n">
        <v>140361.774476527</v>
      </c>
      <c r="V51" s="3" t="n">
        <v>5654.25</v>
      </c>
      <c r="X51" s="3" t="n">
        <v>38414.8109283215</v>
      </c>
      <c r="Y51" s="3" t="n">
        <v>5403.07</v>
      </c>
      <c r="AA51" s="3" t="n">
        <v>648383.717324692</v>
      </c>
      <c r="AB51" s="3" t="n">
        <v>7913.62</v>
      </c>
      <c r="AD51" s="3" t="n">
        <v>368646.48728076</v>
      </c>
      <c r="AE51" s="3" t="n">
        <v>37489.38</v>
      </c>
      <c r="AG51" s="3" t="n">
        <v>9176.88522433256</v>
      </c>
      <c r="AH51" s="3" t="n">
        <v>24585.4</v>
      </c>
      <c r="AJ51" s="3" t="n">
        <v>3349.84644740421</v>
      </c>
      <c r="AK51" s="3" t="n">
        <v>19376</v>
      </c>
      <c r="AM51" s="3" t="n">
        <v>340411.403373345</v>
      </c>
      <c r="AN51" s="3" t="n">
        <v>19376</v>
      </c>
      <c r="AP51" s="3" t="n">
        <v>151698.784158553</v>
      </c>
      <c r="AQ51" s="3" t="n">
        <v>35336.38</v>
      </c>
      <c r="AS51" s="3" t="n">
        <v>261256.371025847</v>
      </c>
      <c r="AT51" s="3" t="n">
        <v>26099.01</v>
      </c>
      <c r="AV51" s="3" t="n">
        <v>67078.1536517414</v>
      </c>
      <c r="AW51" s="3" t="n">
        <v>32233.09</v>
      </c>
      <c r="AY51" s="3" t="n">
        <v>81126.2683987955</v>
      </c>
      <c r="AZ51" s="3" t="n">
        <v>31331.12</v>
      </c>
    </row>
    <row r="52" customFormat="false" ht="12.5" hidden="false" customHeight="false" outlineLevel="0" collapsed="false">
      <c r="A52" s="10" t="s">
        <v>27</v>
      </c>
      <c r="B52" s="10" t="s">
        <v>40</v>
      </c>
      <c r="C52" s="10" t="s">
        <v>70</v>
      </c>
      <c r="D52" s="10" t="n">
        <v>1796714.61294779</v>
      </c>
      <c r="F52" s="3" t="s">
        <v>27</v>
      </c>
      <c r="G52" s="3" t="s">
        <v>29</v>
      </c>
      <c r="H52" s="3" t="s">
        <v>95</v>
      </c>
      <c r="I52" s="3" t="n">
        <v>93872.5250532224</v>
      </c>
      <c r="O52" s="0" t="n">
        <v>11440.1987026151</v>
      </c>
      <c r="P52" s="0" t="n">
        <v>5484.29</v>
      </c>
      <c r="R52" s="0" t="n">
        <v>30.3084097502656</v>
      </c>
      <c r="S52" s="3" t="n">
        <v>5345.22</v>
      </c>
      <c r="U52" s="3" t="n">
        <v>7086.29128137097</v>
      </c>
      <c r="V52" s="3" t="n">
        <v>5624.27</v>
      </c>
      <c r="X52" s="3" t="n">
        <v>11561.7508151488</v>
      </c>
      <c r="Y52" s="3" t="n">
        <v>5276.21</v>
      </c>
      <c r="AA52" s="3" t="n">
        <v>12264.0468245313</v>
      </c>
      <c r="AB52" s="3" t="n">
        <v>2503.88</v>
      </c>
      <c r="AD52" s="3" t="n">
        <v>28041.77497944</v>
      </c>
      <c r="AE52" s="3" t="n">
        <v>36360.91</v>
      </c>
      <c r="AG52" s="3" t="n">
        <v>158.26290748843</v>
      </c>
      <c r="AH52" s="3" t="n">
        <v>264.43</v>
      </c>
      <c r="AJ52" s="3" t="n">
        <v>4358.69519778566</v>
      </c>
      <c r="AK52" s="3" t="n">
        <v>15088.24</v>
      </c>
      <c r="AM52" s="3" t="n">
        <v>137773.661355315</v>
      </c>
      <c r="AN52" s="3" t="n">
        <v>15088.24</v>
      </c>
      <c r="AP52" s="3" t="n">
        <v>8138.4537542206</v>
      </c>
      <c r="AQ52" s="3" t="n">
        <v>18130.15</v>
      </c>
      <c r="AS52" s="3" t="n">
        <v>10650.2889339059</v>
      </c>
      <c r="AT52" s="3" t="n">
        <v>11213.72</v>
      </c>
      <c r="AV52" s="3" t="n">
        <v>24391.6118290849</v>
      </c>
      <c r="AW52" s="3" t="n">
        <v>26809.93</v>
      </c>
      <c r="AY52" s="3" t="n">
        <v>167038.314847657</v>
      </c>
      <c r="AZ52" s="3" t="n">
        <v>25654.05</v>
      </c>
    </row>
    <row r="53" customFormat="false" ht="12.5" hidden="false" customHeight="false" outlineLevel="0" collapsed="false">
      <c r="A53" s="10" t="s">
        <v>32</v>
      </c>
      <c r="B53" s="10" t="s">
        <v>40</v>
      </c>
      <c r="C53" s="10" t="s">
        <v>70</v>
      </c>
      <c r="D53" s="10" t="n">
        <v>29903.09</v>
      </c>
      <c r="F53" s="3" t="s">
        <v>27</v>
      </c>
      <c r="G53" s="3" t="s">
        <v>29</v>
      </c>
      <c r="H53" s="3" t="s">
        <v>96</v>
      </c>
      <c r="I53" s="3" t="n">
        <v>127080.027460191</v>
      </c>
      <c r="O53" s="0" t="n">
        <v>167499.224249469</v>
      </c>
      <c r="P53" s="0" t="n">
        <v>5436.19</v>
      </c>
      <c r="R53" s="0" t="n">
        <v>928459.576354427</v>
      </c>
      <c r="S53" s="3" t="n">
        <v>5574.03</v>
      </c>
      <c r="U53" s="3" t="n">
        <v>4123.32948899278</v>
      </c>
      <c r="V53" s="3" t="n">
        <v>5638.08</v>
      </c>
      <c r="X53" s="3" t="n">
        <v>182111.350491598</v>
      </c>
      <c r="Y53" s="3" t="n">
        <v>5436.88</v>
      </c>
      <c r="AA53" s="3" t="n">
        <v>84217.2197452304</v>
      </c>
      <c r="AB53" s="3" t="n">
        <v>13068.02</v>
      </c>
      <c r="AD53" s="3" t="n">
        <v>663903.411047519</v>
      </c>
      <c r="AE53" s="3" t="n">
        <v>34656.56</v>
      </c>
      <c r="AG53" s="3" t="n">
        <v>247905.715727407</v>
      </c>
      <c r="AH53" s="3" t="n">
        <v>31603.21</v>
      </c>
      <c r="AJ53" s="3" t="n">
        <v>154888.50930416</v>
      </c>
      <c r="AK53" s="3" t="n">
        <v>31929.61</v>
      </c>
      <c r="AM53" s="3" t="n">
        <v>286693.403220819</v>
      </c>
      <c r="AN53" s="3" t="n">
        <v>31929.61</v>
      </c>
      <c r="AP53" s="3" t="n">
        <v>20349.2177947074</v>
      </c>
      <c r="AQ53" s="3" t="n">
        <v>31108.14</v>
      </c>
      <c r="AS53" s="3" t="n">
        <v>216204.336236597</v>
      </c>
      <c r="AT53" s="3" t="n">
        <v>30595.98</v>
      </c>
      <c r="AV53" s="3" t="n">
        <v>510904.820069315</v>
      </c>
      <c r="AW53" s="3" t="n">
        <v>42829.42</v>
      </c>
      <c r="AY53" s="3" t="n">
        <v>409001.103734133</v>
      </c>
      <c r="AZ53" s="3" t="n">
        <v>39757.25</v>
      </c>
    </row>
    <row r="54" customFormat="false" ht="12.5" hidden="false" customHeight="false" outlineLevel="0" collapsed="false">
      <c r="A54" s="10" t="s">
        <v>27</v>
      </c>
      <c r="B54" s="10" t="s">
        <v>29</v>
      </c>
      <c r="C54" s="10" t="s">
        <v>97</v>
      </c>
      <c r="D54" s="10" t="n">
        <v>654065.993981232</v>
      </c>
      <c r="F54" s="3" t="s">
        <v>27</v>
      </c>
      <c r="G54" s="3" t="s">
        <v>29</v>
      </c>
      <c r="H54" s="3" t="s">
        <v>98</v>
      </c>
      <c r="I54" s="3" t="n">
        <v>181011.471954554</v>
      </c>
      <c r="O54" s="0" t="n">
        <v>93872.5250532224</v>
      </c>
      <c r="P54" s="0" t="n">
        <v>5444.59</v>
      </c>
      <c r="R54" s="0" t="n">
        <v>4073681.77425786</v>
      </c>
      <c r="S54" s="3" t="n">
        <v>5592.32</v>
      </c>
      <c r="U54" s="3" t="n">
        <v>334485.772816398</v>
      </c>
      <c r="V54" s="3" t="n">
        <v>5624.82</v>
      </c>
      <c r="X54" s="3" t="n">
        <v>247623.75214282</v>
      </c>
      <c r="Y54" s="3" t="n">
        <v>5385.58</v>
      </c>
      <c r="AA54" s="3" t="n">
        <v>238907.954536403</v>
      </c>
      <c r="AB54" s="3" t="n">
        <v>12750.28</v>
      </c>
      <c r="AD54" s="3" t="n">
        <v>1004444.07199733</v>
      </c>
      <c r="AE54" s="3" t="n">
        <v>33458.05</v>
      </c>
      <c r="AG54" s="3" t="n">
        <v>291408.623856198</v>
      </c>
      <c r="AH54" s="3" t="n">
        <v>31790.99</v>
      </c>
      <c r="AJ54" s="3" t="n">
        <v>184677.718220073</v>
      </c>
      <c r="AK54" s="3" t="n">
        <v>28258.48</v>
      </c>
      <c r="AM54" s="3" t="n">
        <v>61863.581609996</v>
      </c>
      <c r="AN54" s="3" t="n">
        <v>28258.48</v>
      </c>
      <c r="AP54" s="3" t="n">
        <v>125928.633300204</v>
      </c>
      <c r="AQ54" s="3" t="n">
        <v>36959.46</v>
      </c>
      <c r="AS54" s="3" t="n">
        <v>61208.6216808397</v>
      </c>
      <c r="AT54" s="3" t="n">
        <v>23391.47</v>
      </c>
      <c r="AV54" s="3" t="n">
        <v>478627.226906274</v>
      </c>
      <c r="AW54" s="3" t="n">
        <v>37451.94</v>
      </c>
      <c r="AY54" s="3" t="n">
        <v>423179.382003401</v>
      </c>
      <c r="AZ54" s="3" t="n">
        <v>37201.72</v>
      </c>
    </row>
    <row r="55" customFormat="false" ht="12.5" hidden="false" customHeight="false" outlineLevel="0" collapsed="false">
      <c r="A55" s="10" t="s">
        <v>32</v>
      </c>
      <c r="B55" s="10" t="s">
        <v>29</v>
      </c>
      <c r="C55" s="10" t="s">
        <v>97</v>
      </c>
      <c r="D55" s="10" t="n">
        <v>5445.45</v>
      </c>
      <c r="F55" s="3" t="s">
        <v>27</v>
      </c>
      <c r="G55" s="3" t="s">
        <v>29</v>
      </c>
      <c r="H55" s="3" t="s">
        <v>99</v>
      </c>
      <c r="I55" s="3" t="n">
        <v>9441.39570419718</v>
      </c>
      <c r="O55" s="0" t="n">
        <v>127080.027460191</v>
      </c>
      <c r="P55" s="0" t="n">
        <v>5453.54</v>
      </c>
      <c r="R55" s="0" t="n">
        <v>53422.0439138566</v>
      </c>
      <c r="S55" s="3" t="n">
        <v>5628.29</v>
      </c>
      <c r="U55" s="3" t="n">
        <v>250890.143554819</v>
      </c>
      <c r="V55" s="3" t="n">
        <v>5600.33</v>
      </c>
      <c r="X55" s="3" t="n">
        <v>74112.7178605584</v>
      </c>
      <c r="Y55" s="3" t="n">
        <v>5426.96</v>
      </c>
      <c r="AA55" s="3" t="n">
        <v>18742.0158144726</v>
      </c>
      <c r="AB55" s="3" t="n">
        <v>9510.46</v>
      </c>
      <c r="AD55" s="3" t="n">
        <v>448727.411317941</v>
      </c>
      <c r="AE55" s="3" t="n">
        <v>32001.78</v>
      </c>
      <c r="AG55" s="3" t="n">
        <v>70491.183151995</v>
      </c>
      <c r="AH55" s="3" t="n">
        <v>25910.84</v>
      </c>
      <c r="AJ55" s="3" t="n">
        <v>30839.1848402826</v>
      </c>
      <c r="AK55" s="3" t="n">
        <v>26369.18</v>
      </c>
      <c r="AM55" s="3" t="n">
        <v>33302.2901245113</v>
      </c>
      <c r="AN55" s="3" t="n">
        <v>26369.18</v>
      </c>
      <c r="AP55" s="3" t="n">
        <v>24416.2633200656</v>
      </c>
      <c r="AQ55" s="3" t="n">
        <v>34899.92</v>
      </c>
      <c r="AS55" s="3" t="n">
        <v>10405.2207898167</v>
      </c>
      <c r="AT55" s="3" t="n">
        <v>17744.96</v>
      </c>
      <c r="AV55" s="3" t="n">
        <v>19167.9178760049</v>
      </c>
      <c r="AW55" s="3" t="n">
        <v>35459.88</v>
      </c>
      <c r="AY55" s="3" t="n">
        <v>38945.3489977171</v>
      </c>
      <c r="AZ55" s="3" t="n">
        <v>30870.49</v>
      </c>
    </row>
    <row r="56" customFormat="false" ht="12.5" hidden="false" customHeight="false" outlineLevel="0" collapsed="false">
      <c r="A56" s="10" t="s">
        <v>27</v>
      </c>
      <c r="B56" s="10" t="s">
        <v>34</v>
      </c>
      <c r="C56" s="10" t="s">
        <v>97</v>
      </c>
      <c r="D56" s="10" t="n">
        <v>3335721.62171508</v>
      </c>
      <c r="F56" s="3" t="s">
        <v>27</v>
      </c>
      <c r="G56" s="3" t="s">
        <v>29</v>
      </c>
      <c r="H56" s="3" t="s">
        <v>100</v>
      </c>
      <c r="I56" s="3" t="n">
        <v>5408.83209552189</v>
      </c>
      <c r="O56" s="0" t="n">
        <v>181011.471954554</v>
      </c>
      <c r="P56" s="0" t="n">
        <v>5450.09</v>
      </c>
      <c r="R56" s="0" t="n">
        <v>49664.1148998141</v>
      </c>
      <c r="S56" s="3" t="n">
        <v>5603.42</v>
      </c>
      <c r="U56" s="3" t="n">
        <v>157211.966447275</v>
      </c>
      <c r="V56" s="3" t="n">
        <v>5622.84</v>
      </c>
      <c r="X56" s="3" t="n">
        <v>128569.286269842</v>
      </c>
      <c r="Y56" s="3" t="n">
        <v>5407.49</v>
      </c>
      <c r="AA56" s="3" t="n">
        <v>123572.376797787</v>
      </c>
      <c r="AB56" s="3" t="n">
        <v>11185.79</v>
      </c>
      <c r="AD56" s="3" t="n">
        <v>6264.97438967973</v>
      </c>
      <c r="AE56" s="3" t="n">
        <v>14002.92</v>
      </c>
      <c r="AG56" s="3" t="n">
        <v>122075.609131701</v>
      </c>
      <c r="AH56" s="3" t="n">
        <v>35627.06</v>
      </c>
      <c r="AJ56" s="3" t="n">
        <v>183405.898980187</v>
      </c>
      <c r="AK56" s="3" t="n">
        <v>31675.6</v>
      </c>
      <c r="AM56" s="3" t="n">
        <v>8291.14785627768</v>
      </c>
      <c r="AN56" s="3" t="n">
        <v>31675.6</v>
      </c>
      <c r="AP56" s="3" t="n">
        <v>254069.129737066</v>
      </c>
      <c r="AQ56" s="3" t="n">
        <v>37797.15</v>
      </c>
      <c r="AS56" s="3" t="n">
        <v>3564.46241735775</v>
      </c>
      <c r="AT56" s="3" t="n">
        <v>29964.71</v>
      </c>
      <c r="AV56" s="3" t="n">
        <v>1682199.07177847</v>
      </c>
      <c r="AW56" s="3" t="n">
        <v>42179.28</v>
      </c>
      <c r="AY56" s="3" t="n">
        <v>192677.63190494</v>
      </c>
      <c r="AZ56" s="3" t="n">
        <v>35064.91</v>
      </c>
    </row>
    <row r="57" customFormat="false" ht="12.5" hidden="false" customHeight="false" outlineLevel="0" collapsed="false">
      <c r="A57" s="10" t="s">
        <v>32</v>
      </c>
      <c r="B57" s="10" t="s">
        <v>34</v>
      </c>
      <c r="C57" s="10" t="s">
        <v>97</v>
      </c>
      <c r="D57" s="10" t="n">
        <v>5583.2</v>
      </c>
      <c r="F57" s="3" t="s">
        <v>27</v>
      </c>
      <c r="G57" s="3" t="s">
        <v>29</v>
      </c>
      <c r="H57" s="3" t="s">
        <v>101</v>
      </c>
      <c r="I57" s="3" t="n">
        <v>38657.3607355515</v>
      </c>
      <c r="O57" s="0" t="n">
        <v>9441.39570419718</v>
      </c>
      <c r="P57" s="0" t="n">
        <v>5453.88</v>
      </c>
      <c r="R57" s="0" t="n">
        <v>56347.8694846946</v>
      </c>
      <c r="S57" s="3" t="n">
        <v>5602.32</v>
      </c>
      <c r="U57" s="3" t="n">
        <v>127147.492560983</v>
      </c>
      <c r="V57" s="3" t="n">
        <v>5669.83</v>
      </c>
      <c r="X57" s="3" t="n">
        <v>25349.3444683297</v>
      </c>
      <c r="Y57" s="3" t="n">
        <v>5352.08</v>
      </c>
      <c r="AA57" s="3" t="n">
        <v>2029.23572718526</v>
      </c>
      <c r="AB57" s="3" t="n">
        <v>11552.48</v>
      </c>
      <c r="AD57" s="3" t="n">
        <v>566632.134069886</v>
      </c>
      <c r="AE57" s="3" t="n">
        <v>36344.31</v>
      </c>
      <c r="AG57" s="3" t="n">
        <v>32904.5594100835</v>
      </c>
      <c r="AH57" s="3" t="n">
        <v>32530.86</v>
      </c>
      <c r="AJ57" s="3" t="n">
        <v>1783.31145809294</v>
      </c>
      <c r="AK57" s="3" t="n">
        <v>14892.84</v>
      </c>
      <c r="AM57" s="3" t="n">
        <v>132247.691566846</v>
      </c>
      <c r="AN57" s="3" t="n">
        <v>14892.84</v>
      </c>
      <c r="AP57" s="3" t="n">
        <v>152311.992685124</v>
      </c>
      <c r="AQ57" s="3" t="n">
        <v>36543.95</v>
      </c>
      <c r="AS57" s="3" t="n">
        <v>6445525.7832758</v>
      </c>
      <c r="AT57" s="3" t="n">
        <v>32112.95</v>
      </c>
      <c r="AV57" s="3" t="n">
        <v>651629.744449085</v>
      </c>
      <c r="AW57" s="3" t="n">
        <v>44258.24</v>
      </c>
      <c r="AY57" s="3" t="n">
        <v>115.335233711382</v>
      </c>
      <c r="AZ57" s="3" t="n">
        <v>141.75</v>
      </c>
    </row>
    <row r="58" customFormat="false" ht="12.5" hidden="false" customHeight="false" outlineLevel="0" collapsed="false">
      <c r="A58" s="10" t="s">
        <v>27</v>
      </c>
      <c r="B58" s="10" t="s">
        <v>35</v>
      </c>
      <c r="C58" s="10" t="s">
        <v>97</v>
      </c>
      <c r="D58" s="10" t="n">
        <v>1122559.42355604</v>
      </c>
      <c r="F58" s="3" t="s">
        <v>27</v>
      </c>
      <c r="G58" s="3" t="s">
        <v>29</v>
      </c>
      <c r="H58" s="3" t="s">
        <v>102</v>
      </c>
      <c r="I58" s="3" t="n">
        <v>93770.8429279863</v>
      </c>
      <c r="O58" s="0" t="n">
        <v>5408.83209552189</v>
      </c>
      <c r="P58" s="0" t="n">
        <v>5467.25</v>
      </c>
      <c r="R58" s="0" t="n">
        <v>265726.189615997</v>
      </c>
      <c r="S58" s="3" t="n">
        <v>5569.42</v>
      </c>
      <c r="U58" s="3" t="n">
        <v>252.720399831891</v>
      </c>
      <c r="V58" s="3" t="n">
        <v>5605.66</v>
      </c>
      <c r="X58" s="3" t="n">
        <v>377910.274906565</v>
      </c>
      <c r="Y58" s="3" t="n">
        <v>5443.08</v>
      </c>
      <c r="AA58" s="3" t="n">
        <v>11414.8360986643</v>
      </c>
      <c r="AB58" s="3" t="n">
        <v>12000.05</v>
      </c>
      <c r="AD58" s="3" t="n">
        <v>8322.16189351292</v>
      </c>
      <c r="AE58" s="3" t="n">
        <v>17456.26</v>
      </c>
      <c r="AG58" s="3" t="n">
        <v>14220.1769300834</v>
      </c>
      <c r="AH58" s="3" t="n">
        <v>22172.97</v>
      </c>
      <c r="AJ58" s="3" t="n">
        <v>19124.7514648036</v>
      </c>
      <c r="AK58" s="3" t="n">
        <v>28363.18</v>
      </c>
      <c r="AM58" s="3" t="n">
        <v>49096.8557474938</v>
      </c>
      <c r="AN58" s="3" t="n">
        <v>28363.18</v>
      </c>
      <c r="AP58" s="3" t="n">
        <v>67250.6830921472</v>
      </c>
      <c r="AQ58" s="3" t="n">
        <v>35878.83</v>
      </c>
      <c r="AS58" s="3" t="n">
        <v>183389.851990058</v>
      </c>
      <c r="AT58" s="3" t="n">
        <v>32326.93</v>
      </c>
      <c r="AV58" s="3" t="n">
        <v>45632.9389464042</v>
      </c>
      <c r="AW58" s="3" t="n">
        <v>44394.02</v>
      </c>
      <c r="AY58" s="3" t="n">
        <v>337799.420346852</v>
      </c>
      <c r="AZ58" s="3" t="n">
        <v>39311.54</v>
      </c>
    </row>
    <row r="59" customFormat="false" ht="12.5" hidden="false" customHeight="false" outlineLevel="0" collapsed="false">
      <c r="A59" s="10" t="s">
        <v>32</v>
      </c>
      <c r="B59" s="10" t="s">
        <v>35</v>
      </c>
      <c r="C59" s="10" t="s">
        <v>97</v>
      </c>
      <c r="D59" s="10" t="n">
        <v>5645.57</v>
      </c>
      <c r="F59" s="3" t="s">
        <v>27</v>
      </c>
      <c r="G59" s="3" t="s">
        <v>29</v>
      </c>
      <c r="H59" s="3" t="s">
        <v>103</v>
      </c>
      <c r="I59" s="3" t="n">
        <v>24002.92234011</v>
      </c>
      <c r="O59" s="0" t="n">
        <v>38657.3607355515</v>
      </c>
      <c r="P59" s="0" t="n">
        <v>5475.96</v>
      </c>
      <c r="R59" s="0" t="n">
        <v>7103.78158455225</v>
      </c>
      <c r="S59" s="3" t="n">
        <v>5762.87</v>
      </c>
      <c r="U59" s="3" t="n">
        <v>16309.1978023818</v>
      </c>
      <c r="V59" s="3" t="n">
        <v>5644.22</v>
      </c>
      <c r="X59" s="3" t="n">
        <v>43027.4986848713</v>
      </c>
      <c r="Y59" s="3" t="n">
        <v>5372.13</v>
      </c>
      <c r="AA59" s="3" t="n">
        <v>3963.51676933592</v>
      </c>
      <c r="AB59" s="3" t="n">
        <v>6698.13</v>
      </c>
      <c r="AD59" s="3" t="n">
        <v>61228.3435013604</v>
      </c>
      <c r="AE59" s="3" t="n">
        <v>22243.29</v>
      </c>
      <c r="AG59" s="3" t="n">
        <v>89135.4168822271</v>
      </c>
      <c r="AH59" s="3" t="n">
        <v>28252.67</v>
      </c>
      <c r="AJ59" s="3" t="n">
        <v>13015.4653403306</v>
      </c>
      <c r="AK59" s="3" t="n">
        <v>6808.52</v>
      </c>
      <c r="AM59" s="3" t="n">
        <v>47226.0431944848</v>
      </c>
      <c r="AN59" s="3" t="n">
        <v>6808.52</v>
      </c>
      <c r="AP59" s="3" t="n">
        <v>59947.40663903</v>
      </c>
      <c r="AQ59" s="3" t="n">
        <v>34754.83</v>
      </c>
      <c r="AS59" s="3" t="n">
        <v>40016.2972099288</v>
      </c>
      <c r="AT59" s="3" t="n">
        <v>20648.19</v>
      </c>
      <c r="AV59" s="3" t="n">
        <v>1320132.43017247</v>
      </c>
      <c r="AW59" s="3" t="n">
        <v>35018.33</v>
      </c>
      <c r="AY59" s="3" t="n">
        <v>28210.3191851314</v>
      </c>
      <c r="AZ59" s="3" t="n">
        <v>21398.36</v>
      </c>
    </row>
    <row r="60" customFormat="false" ht="12.5" hidden="false" customHeight="false" outlineLevel="0" collapsed="false">
      <c r="A60" s="10" t="s">
        <v>27</v>
      </c>
      <c r="B60" s="10" t="s">
        <v>36</v>
      </c>
      <c r="C60" s="10" t="s">
        <v>97</v>
      </c>
      <c r="D60" s="10" t="n">
        <v>21909.5985476099</v>
      </c>
      <c r="F60" s="3" t="s">
        <v>27</v>
      </c>
      <c r="G60" s="3" t="s">
        <v>29</v>
      </c>
      <c r="H60" s="3" t="s">
        <v>104</v>
      </c>
      <c r="I60" s="3" t="n">
        <v>25515.4440005695</v>
      </c>
      <c r="O60" s="0" t="n">
        <v>93770.8429279863</v>
      </c>
      <c r="P60" s="0" t="n">
        <v>5452.21</v>
      </c>
      <c r="R60" s="0" t="n">
        <v>14521.8451012749</v>
      </c>
      <c r="S60" s="3" t="n">
        <v>5593.67</v>
      </c>
      <c r="U60" s="3" t="n">
        <v>144627.540246416</v>
      </c>
      <c r="V60" s="3" t="n">
        <v>5647.54</v>
      </c>
      <c r="X60" s="3" t="n">
        <v>677.176541456015</v>
      </c>
      <c r="Y60" s="3" t="n">
        <v>2899.12</v>
      </c>
      <c r="AA60" s="3" t="n">
        <v>247178.845816624</v>
      </c>
      <c r="AB60" s="3" t="n">
        <v>11301.87</v>
      </c>
      <c r="AD60" s="3" t="n">
        <v>233169.585139638</v>
      </c>
      <c r="AE60" s="3" t="n">
        <v>33010.51</v>
      </c>
      <c r="AG60" s="3" t="n">
        <v>28999.0679767254</v>
      </c>
      <c r="AH60" s="3" t="n">
        <v>29641.25</v>
      </c>
      <c r="AJ60" s="3" t="n">
        <v>7574.8005144931</v>
      </c>
      <c r="AK60" s="3" t="n">
        <v>16945.9</v>
      </c>
      <c r="AM60" s="3" t="n">
        <v>6255.56152726249</v>
      </c>
      <c r="AN60" s="3" t="n">
        <v>16945.9</v>
      </c>
      <c r="AP60" s="3" t="n">
        <v>7320.3289976487</v>
      </c>
      <c r="AQ60" s="3" t="n">
        <v>28949.29</v>
      </c>
      <c r="AS60" s="3" t="n">
        <v>8379.83852328554</v>
      </c>
      <c r="AT60" s="3" t="n">
        <v>15306.81</v>
      </c>
      <c r="AV60" s="3" t="n">
        <v>16128.857318189</v>
      </c>
      <c r="AW60" s="3" t="n">
        <v>2225.5</v>
      </c>
      <c r="AY60" s="3" t="n">
        <v>546.864938413673</v>
      </c>
      <c r="AZ60" s="3" t="n">
        <v>348.45</v>
      </c>
    </row>
    <row r="61" customFormat="false" ht="12.5" hidden="false" customHeight="false" outlineLevel="0" collapsed="false">
      <c r="A61" s="10" t="s">
        <v>32</v>
      </c>
      <c r="B61" s="10" t="s">
        <v>36</v>
      </c>
      <c r="C61" s="10" t="s">
        <v>97</v>
      </c>
      <c r="D61" s="10" t="n">
        <v>5398.71</v>
      </c>
      <c r="F61" s="3" t="s">
        <v>27</v>
      </c>
      <c r="G61" s="3" t="s">
        <v>29</v>
      </c>
      <c r="H61" s="3" t="s">
        <v>105</v>
      </c>
      <c r="I61" s="3" t="n">
        <v>663327.343443771</v>
      </c>
      <c r="O61" s="0" t="n">
        <v>24002.92234011</v>
      </c>
      <c r="P61" s="0" t="n">
        <v>5446.6</v>
      </c>
      <c r="R61" s="0" t="n">
        <v>2512311.00067406</v>
      </c>
      <c r="S61" s="3" t="n">
        <v>5624.29</v>
      </c>
      <c r="U61" s="3" t="n">
        <v>8152.41801487975</v>
      </c>
      <c r="V61" s="3" t="n">
        <v>5671.22</v>
      </c>
      <c r="X61" s="3" t="n">
        <v>122717.545422432</v>
      </c>
      <c r="Y61" s="3" t="n">
        <v>5341.35</v>
      </c>
      <c r="AA61" s="3" t="n">
        <v>378666.582391705</v>
      </c>
      <c r="AB61" s="3" t="n">
        <v>11848.22</v>
      </c>
      <c r="AD61" s="3" t="n">
        <v>29713237.2048452</v>
      </c>
      <c r="AE61" s="3" t="n">
        <v>38157.47</v>
      </c>
      <c r="AG61" s="3" t="n">
        <v>8786596.8420544</v>
      </c>
      <c r="AH61" s="3" t="n">
        <v>37830.27</v>
      </c>
      <c r="AJ61" s="3" t="n">
        <v>14254.5758746109</v>
      </c>
      <c r="AK61" s="3" t="n">
        <v>7355.56</v>
      </c>
      <c r="AM61" s="3" t="n">
        <v>753.243686130516</v>
      </c>
      <c r="AN61" s="3" t="n">
        <v>7355.56</v>
      </c>
      <c r="AP61" s="3" t="n">
        <v>228767.170154649</v>
      </c>
      <c r="AQ61" s="3" t="n">
        <v>34698.63</v>
      </c>
      <c r="AS61" s="3" t="n">
        <v>5233822.62197594</v>
      </c>
      <c r="AT61" s="3" t="n">
        <v>31547.27</v>
      </c>
      <c r="AV61" s="3" t="n">
        <v>2582.06576788021</v>
      </c>
      <c r="AW61" s="3" t="n">
        <v>8321.58</v>
      </c>
      <c r="AY61" s="3" t="n">
        <v>30926.2149438298</v>
      </c>
      <c r="AZ61" s="3" t="n">
        <v>32904.43</v>
      </c>
    </row>
    <row r="62" customFormat="false" ht="12.5" hidden="false" customHeight="false" outlineLevel="0" collapsed="false">
      <c r="A62" s="10" t="s">
        <v>27</v>
      </c>
      <c r="B62" s="10" t="s">
        <v>37</v>
      </c>
      <c r="C62" s="10" t="s">
        <v>97</v>
      </c>
      <c r="D62" s="10" t="n">
        <v>1610685.61490668</v>
      </c>
      <c r="F62" s="3" t="s">
        <v>27</v>
      </c>
      <c r="G62" s="3" t="s">
        <v>29</v>
      </c>
      <c r="H62" s="3" t="s">
        <v>106</v>
      </c>
      <c r="I62" s="3" t="n">
        <v>6015.31673575646</v>
      </c>
      <c r="O62" s="0" t="n">
        <v>25515.4440005695</v>
      </c>
      <c r="P62" s="0" t="n">
        <v>5454.43</v>
      </c>
      <c r="R62" s="0" t="n">
        <v>48656.0825919563</v>
      </c>
      <c r="S62" s="3" t="n">
        <v>5624.26</v>
      </c>
      <c r="U62" s="3" t="n">
        <v>665825.67801139</v>
      </c>
      <c r="V62" s="3" t="n">
        <v>5661.58</v>
      </c>
      <c r="X62" s="3" t="n">
        <v>21052.5932651717</v>
      </c>
      <c r="Y62" s="3" t="n">
        <v>5289.55</v>
      </c>
      <c r="AA62" s="3" t="n">
        <v>35268.1435655136</v>
      </c>
      <c r="AB62" s="3" t="n">
        <v>8199.58</v>
      </c>
      <c r="AD62" s="3" t="n">
        <v>167677.658217975</v>
      </c>
      <c r="AE62" s="3" t="n">
        <v>33406.46</v>
      </c>
      <c r="AG62" s="3" t="n">
        <v>119873.089890962</v>
      </c>
      <c r="AH62" s="3" t="n">
        <v>36353.51</v>
      </c>
      <c r="AJ62" s="3" t="n">
        <v>2194.45106110351</v>
      </c>
      <c r="AK62" s="3" t="n">
        <v>20212.35</v>
      </c>
      <c r="AM62" s="3" t="n">
        <v>60884.6088107968</v>
      </c>
      <c r="AN62" s="3" t="n">
        <v>20212.35</v>
      </c>
      <c r="AP62" s="3" t="n">
        <v>538177.664907262</v>
      </c>
      <c r="AQ62" s="3" t="n">
        <v>35748.83</v>
      </c>
      <c r="AS62" s="3" t="n">
        <v>61284.0700050705</v>
      </c>
      <c r="AT62" s="3" t="n">
        <v>30093</v>
      </c>
      <c r="AV62" s="3" t="n">
        <v>173269.032345321</v>
      </c>
      <c r="AW62" s="3" t="n">
        <v>33432.2</v>
      </c>
      <c r="AY62" s="3" t="n">
        <v>55490.0479376823</v>
      </c>
      <c r="AZ62" s="3" t="n">
        <v>30763.7</v>
      </c>
    </row>
    <row r="63" customFormat="false" ht="12.5" hidden="false" customHeight="false" outlineLevel="0" collapsed="false">
      <c r="A63" s="10" t="s">
        <v>32</v>
      </c>
      <c r="B63" s="10" t="s">
        <v>37</v>
      </c>
      <c r="C63" s="10" t="s">
        <v>97</v>
      </c>
      <c r="D63" s="10" t="n">
        <v>12914.66</v>
      </c>
      <c r="F63" s="3" t="s">
        <v>27</v>
      </c>
      <c r="G63" s="3" t="s">
        <v>29</v>
      </c>
      <c r="H63" s="3" t="s">
        <v>107</v>
      </c>
      <c r="I63" s="3" t="n">
        <v>432393.144808081</v>
      </c>
      <c r="O63" s="0" t="n">
        <v>663327.343443771</v>
      </c>
      <c r="P63" s="0" t="n">
        <v>5486.4</v>
      </c>
      <c r="R63" s="0" t="n">
        <v>540694.186373365</v>
      </c>
      <c r="S63" s="3" t="n">
        <v>5631.94</v>
      </c>
      <c r="U63" s="3" t="n">
        <v>104791.399392902</v>
      </c>
      <c r="V63" s="3" t="n">
        <v>5699.98</v>
      </c>
      <c r="X63" s="3" t="n">
        <v>168107.894970998</v>
      </c>
      <c r="Y63" s="3" t="n">
        <v>5369.31</v>
      </c>
      <c r="AA63" s="3" t="n">
        <v>187847.967329914</v>
      </c>
      <c r="AB63" s="3" t="n">
        <v>10134.84</v>
      </c>
      <c r="AD63" s="3" t="n">
        <v>1987581.74819433</v>
      </c>
      <c r="AE63" s="3" t="n">
        <v>27285.35</v>
      </c>
      <c r="AG63" s="3" t="n">
        <v>166189.12452741</v>
      </c>
      <c r="AH63" s="3" t="n">
        <v>28300.57</v>
      </c>
      <c r="AJ63" s="3" t="n">
        <v>72366.4769190783</v>
      </c>
      <c r="AK63" s="3" t="n">
        <v>26554.98</v>
      </c>
      <c r="AM63" s="3" t="n">
        <v>2165474.13117139</v>
      </c>
      <c r="AN63" s="3" t="n">
        <v>26554.98</v>
      </c>
      <c r="AP63" s="3" t="n">
        <v>831230.748375396</v>
      </c>
      <c r="AQ63" s="3" t="n">
        <v>31179.88</v>
      </c>
      <c r="AS63" s="3" t="n">
        <v>24103221.9554498</v>
      </c>
      <c r="AT63" s="3" t="n">
        <v>32282.51</v>
      </c>
      <c r="AV63" s="3" t="n">
        <v>676643.633622344</v>
      </c>
      <c r="AW63" s="3" t="n">
        <v>38304.16</v>
      </c>
      <c r="AY63" s="3" t="n">
        <v>302822.680928661</v>
      </c>
      <c r="AZ63" s="3" t="n">
        <v>26987.97</v>
      </c>
    </row>
    <row r="64" customFormat="false" ht="12.5" hidden="false" customHeight="false" outlineLevel="0" collapsed="false">
      <c r="A64" s="10" t="s">
        <v>27</v>
      </c>
      <c r="B64" s="10" t="s">
        <v>38</v>
      </c>
      <c r="C64" s="10" t="s">
        <v>97</v>
      </c>
      <c r="D64" s="10" t="n">
        <v>448394.214103708</v>
      </c>
      <c r="F64" s="3" t="s">
        <v>27</v>
      </c>
      <c r="G64" s="3" t="s">
        <v>29</v>
      </c>
      <c r="H64" s="3" t="s">
        <v>108</v>
      </c>
      <c r="I64" s="3" t="n">
        <v>191462.400645731</v>
      </c>
      <c r="O64" s="0" t="n">
        <v>6015.31673575646</v>
      </c>
      <c r="P64" s="0" t="n">
        <v>5457.15</v>
      </c>
      <c r="R64" s="0" t="n">
        <v>52166.6725329023</v>
      </c>
      <c r="S64" s="3" t="n">
        <v>5784.73</v>
      </c>
      <c r="U64" s="3" t="n">
        <v>2594.97447293334</v>
      </c>
      <c r="V64" s="3" t="n">
        <v>5240.92</v>
      </c>
      <c r="X64" s="3" t="n">
        <v>145646.619841863</v>
      </c>
      <c r="Y64" s="3" t="n">
        <v>5389.32</v>
      </c>
      <c r="AA64" s="3" t="n">
        <v>3624.67272639326</v>
      </c>
      <c r="AB64" s="3" t="n">
        <v>9057.51</v>
      </c>
      <c r="AD64" s="3" t="n">
        <v>386241.557774072</v>
      </c>
      <c r="AE64" s="3" t="n">
        <v>33540.67</v>
      </c>
      <c r="AG64" s="3" t="n">
        <v>78826.709865789</v>
      </c>
      <c r="AH64" s="3" t="n">
        <v>34402.7</v>
      </c>
      <c r="AJ64" s="3" t="n">
        <v>483.922405152035</v>
      </c>
      <c r="AK64" s="3" t="n">
        <v>286.23</v>
      </c>
      <c r="AM64" s="3" t="n">
        <v>15888.8585951666</v>
      </c>
      <c r="AN64" s="3" t="n">
        <v>286.23</v>
      </c>
      <c r="AP64" s="3" t="n">
        <v>101758.617971448</v>
      </c>
      <c r="AQ64" s="3" t="n">
        <v>35607.84</v>
      </c>
      <c r="AS64" s="3" t="n">
        <v>233861.644883927</v>
      </c>
      <c r="AT64" s="3" t="n">
        <v>31686.68</v>
      </c>
      <c r="AV64" s="3" t="n">
        <v>86656.5909517624</v>
      </c>
      <c r="AW64" s="3" t="n">
        <v>22740.99</v>
      </c>
      <c r="AY64" s="3" t="n">
        <v>7721.64622313903</v>
      </c>
      <c r="AZ64" s="3" t="n">
        <v>14495.5</v>
      </c>
    </row>
    <row r="65" customFormat="false" ht="12.5" hidden="false" customHeight="false" outlineLevel="0" collapsed="false">
      <c r="A65" s="10" t="s">
        <v>32</v>
      </c>
      <c r="B65" s="10" t="s">
        <v>38</v>
      </c>
      <c r="C65" s="10" t="s">
        <v>97</v>
      </c>
      <c r="D65" s="10" t="n">
        <v>20832.06</v>
      </c>
      <c r="F65" s="3" t="s">
        <v>27</v>
      </c>
      <c r="G65" s="3" t="s">
        <v>29</v>
      </c>
      <c r="H65" s="3" t="s">
        <v>109</v>
      </c>
      <c r="I65" s="3" t="n">
        <v>688725.606256133</v>
      </c>
      <c r="O65" s="0" t="n">
        <v>432393.144808081</v>
      </c>
      <c r="P65" s="0" t="n">
        <v>5438.29</v>
      </c>
      <c r="R65" s="0" t="n">
        <v>2127.85681195571</v>
      </c>
      <c r="S65" s="3" t="n">
        <v>5534.7</v>
      </c>
      <c r="U65" s="3" t="n">
        <v>15585.4246562156</v>
      </c>
      <c r="V65" s="3" t="n">
        <v>5563.41</v>
      </c>
      <c r="X65" s="3" t="n">
        <v>93307.1426055631</v>
      </c>
      <c r="Y65" s="3" t="n">
        <v>5362.94</v>
      </c>
      <c r="AA65" s="3" t="n">
        <v>93493.1085786176</v>
      </c>
      <c r="AB65" s="3" t="n">
        <v>6770.12</v>
      </c>
      <c r="AD65" s="3" t="n">
        <v>31228.6104306916</v>
      </c>
      <c r="AE65" s="3" t="n">
        <v>11252.16</v>
      </c>
      <c r="AG65" s="3" t="n">
        <v>553.844656513241</v>
      </c>
      <c r="AH65" s="3" t="n">
        <v>1032.05</v>
      </c>
      <c r="AJ65" s="3" t="n">
        <v>8297.15111661</v>
      </c>
      <c r="AK65" s="3" t="n">
        <v>12437.9</v>
      </c>
      <c r="AM65" s="3" t="n">
        <v>255964.773056596</v>
      </c>
      <c r="AN65" s="3" t="n">
        <v>12437.9</v>
      </c>
      <c r="AP65" s="3" t="n">
        <v>42291.6666143125</v>
      </c>
      <c r="AQ65" s="3" t="n">
        <v>25063.66</v>
      </c>
      <c r="AS65" s="3" t="n">
        <v>165511.841231432</v>
      </c>
      <c r="AT65" s="3" t="n">
        <v>25515.78</v>
      </c>
      <c r="AV65" s="3" t="n">
        <v>14223.1994456103</v>
      </c>
      <c r="AW65" s="3" t="n">
        <v>32659.53</v>
      </c>
      <c r="AY65" s="3" t="n">
        <v>184982.01249363</v>
      </c>
      <c r="AZ65" s="3" t="n">
        <v>35330.21</v>
      </c>
    </row>
    <row r="66" customFormat="false" ht="12.5" hidden="false" customHeight="false" outlineLevel="0" collapsed="false">
      <c r="A66" s="10" t="s">
        <v>27</v>
      </c>
      <c r="B66" s="10" t="s">
        <v>39</v>
      </c>
      <c r="C66" s="10" t="s">
        <v>97</v>
      </c>
      <c r="D66" s="10" t="n">
        <v>355054.400818992</v>
      </c>
      <c r="F66" s="3" t="s">
        <v>27</v>
      </c>
      <c r="G66" s="3" t="s">
        <v>29</v>
      </c>
      <c r="H66" s="3" t="s">
        <v>110</v>
      </c>
      <c r="I66" s="3" t="n">
        <v>91002.474158508</v>
      </c>
      <c r="O66" s="0" t="n">
        <v>191462.400645731</v>
      </c>
      <c r="P66" s="0" t="n">
        <v>5466.33</v>
      </c>
      <c r="R66" s="0" t="n">
        <v>2218.656150175</v>
      </c>
      <c r="S66" s="3" t="n">
        <v>5529.06</v>
      </c>
      <c r="U66" s="3" t="n">
        <v>297662.667937665</v>
      </c>
      <c r="V66" s="3" t="n">
        <v>5605.08</v>
      </c>
      <c r="X66" s="3" t="n">
        <v>17257.3850789791</v>
      </c>
      <c r="Y66" s="3" t="n">
        <v>5343.17</v>
      </c>
      <c r="AA66" s="3" t="n">
        <v>181949.807313209</v>
      </c>
      <c r="AB66" s="3" t="n">
        <v>7362.18</v>
      </c>
      <c r="AD66" s="3" t="n">
        <v>80885.2626370818</v>
      </c>
      <c r="AE66" s="3" t="n">
        <v>31843.77</v>
      </c>
      <c r="AG66" s="3" t="n">
        <v>77562.3162548021</v>
      </c>
      <c r="AH66" s="3" t="n">
        <v>22656.29</v>
      </c>
      <c r="AJ66" s="3" t="n">
        <v>30291.9338665176</v>
      </c>
      <c r="AK66" s="3" t="n">
        <v>21531.19</v>
      </c>
      <c r="AM66" s="3" t="n">
        <v>166275.782378655</v>
      </c>
      <c r="AN66" s="3" t="n">
        <v>21531.19</v>
      </c>
      <c r="AP66" s="3" t="n">
        <v>44180.1839722469</v>
      </c>
      <c r="AQ66" s="3" t="n">
        <v>33906.31</v>
      </c>
      <c r="AS66" s="3" t="n">
        <v>5696.74487109957</v>
      </c>
      <c r="AT66" s="3" t="n">
        <v>18736.97</v>
      </c>
      <c r="AV66" s="3" t="n">
        <v>10554.1970907293</v>
      </c>
      <c r="AW66" s="3" t="n">
        <v>6297.54</v>
      </c>
      <c r="AY66" s="3" t="n">
        <v>42520.5525991555</v>
      </c>
      <c r="AZ66" s="3" t="n">
        <v>23935.65</v>
      </c>
    </row>
    <row r="67" customFormat="false" ht="12.5" hidden="false" customHeight="false" outlineLevel="0" collapsed="false">
      <c r="A67" s="10" t="s">
        <v>32</v>
      </c>
      <c r="B67" s="10" t="s">
        <v>39</v>
      </c>
      <c r="C67" s="10" t="s">
        <v>97</v>
      </c>
      <c r="D67" s="10" t="n">
        <v>35236.55</v>
      </c>
      <c r="F67" s="3" t="s">
        <v>27</v>
      </c>
      <c r="G67" s="3" t="s">
        <v>29</v>
      </c>
      <c r="H67" s="3" t="s">
        <v>111</v>
      </c>
      <c r="I67" s="3" t="n">
        <v>665380.424849427</v>
      </c>
      <c r="O67" s="0" t="n">
        <v>688725.606256133</v>
      </c>
      <c r="P67" s="0" t="n">
        <v>5421.7</v>
      </c>
      <c r="R67" s="0" t="n">
        <v>6567.51993932085</v>
      </c>
      <c r="S67" s="3" t="n">
        <v>5620.38</v>
      </c>
      <c r="U67" s="3" t="n">
        <v>313061.585214608</v>
      </c>
      <c r="V67" s="3" t="n">
        <v>5607.9</v>
      </c>
      <c r="X67" s="3" t="n">
        <v>63781.862945731</v>
      </c>
      <c r="Y67" s="3" t="n">
        <v>5394.24</v>
      </c>
      <c r="AA67" s="3" t="n">
        <v>209195.337094163</v>
      </c>
      <c r="AB67" s="3" t="n">
        <v>12476.3</v>
      </c>
      <c r="AD67" s="3" t="n">
        <v>1251633.27367219</v>
      </c>
      <c r="AE67" s="3" t="n">
        <v>34620.75</v>
      </c>
      <c r="AG67" s="3" t="n">
        <v>4139944.3187079</v>
      </c>
      <c r="AH67" s="3" t="n">
        <v>36749.22</v>
      </c>
      <c r="AJ67" s="3" t="n">
        <v>114278.018127165</v>
      </c>
      <c r="AK67" s="3" t="n">
        <v>24767.52</v>
      </c>
      <c r="AM67" s="3" t="n">
        <v>992217.608445582</v>
      </c>
      <c r="AN67" s="3" t="n">
        <v>24767.52</v>
      </c>
      <c r="AP67" s="3" t="n">
        <v>9779.30519701218</v>
      </c>
      <c r="AQ67" s="3" t="n">
        <v>26978.03</v>
      </c>
      <c r="AS67" s="3" t="n">
        <v>343905.324642167</v>
      </c>
      <c r="AT67" s="3" t="n">
        <v>31124.54</v>
      </c>
      <c r="AV67" s="3" t="n">
        <v>21743.29509291</v>
      </c>
      <c r="AW67" s="3" t="n">
        <v>38000.54</v>
      </c>
      <c r="AY67" s="3" t="n">
        <v>3058775.97227844</v>
      </c>
      <c r="AZ67" s="3" t="n">
        <v>36438.89</v>
      </c>
    </row>
    <row r="68" customFormat="false" ht="12.5" hidden="false" customHeight="false" outlineLevel="0" collapsed="false">
      <c r="A68" s="10" t="s">
        <v>27</v>
      </c>
      <c r="B68" s="10" t="s">
        <v>41</v>
      </c>
      <c r="C68" s="10" t="s">
        <v>97</v>
      </c>
      <c r="D68" s="10" t="n">
        <v>212831.8450644</v>
      </c>
      <c r="F68" s="3" t="s">
        <v>27</v>
      </c>
      <c r="G68" s="3" t="s">
        <v>29</v>
      </c>
      <c r="H68" s="3" t="s">
        <v>112</v>
      </c>
      <c r="I68" s="3" t="n">
        <v>1981463.60619919</v>
      </c>
      <c r="O68" s="0" t="n">
        <v>91002.474158508</v>
      </c>
      <c r="P68" s="0" t="n">
        <v>5439.2</v>
      </c>
      <c r="R68" s="0" t="n">
        <v>135128.140352341</v>
      </c>
      <c r="S68" s="3" t="n">
        <v>5631.42</v>
      </c>
      <c r="U68" s="3" t="n">
        <v>73448.8421588749</v>
      </c>
      <c r="V68" s="3" t="n">
        <v>5637.54</v>
      </c>
      <c r="X68" s="3" t="n">
        <v>236375.869830691</v>
      </c>
      <c r="Y68" s="3" t="n">
        <v>5373.13</v>
      </c>
      <c r="AA68" s="3" t="n">
        <v>196928.013498402</v>
      </c>
      <c r="AB68" s="3" t="n">
        <v>11402.26</v>
      </c>
      <c r="AD68" s="3" t="n">
        <v>212275.831148303</v>
      </c>
      <c r="AE68" s="3" t="n">
        <v>26175.72</v>
      </c>
      <c r="AG68" s="3" t="n">
        <v>22444.5705442148</v>
      </c>
      <c r="AH68" s="3" t="n">
        <v>7753.62</v>
      </c>
      <c r="AJ68" s="3" t="n">
        <v>6810.06880820767</v>
      </c>
      <c r="AK68" s="3" t="n">
        <v>3432.29</v>
      </c>
      <c r="AM68" s="3" t="n">
        <v>716588.773547315</v>
      </c>
      <c r="AN68" s="3" t="n">
        <v>3432.29</v>
      </c>
      <c r="AP68" s="3" t="n">
        <v>72866.6829592745</v>
      </c>
      <c r="AQ68" s="3" t="n">
        <v>29568.77</v>
      </c>
      <c r="AS68" s="3" t="n">
        <v>884811.176928332</v>
      </c>
      <c r="AT68" s="3" t="n">
        <v>29504.2</v>
      </c>
      <c r="AV68" s="3" t="n">
        <v>5287.80096789087</v>
      </c>
      <c r="AW68" s="3" t="n">
        <v>869.03</v>
      </c>
      <c r="AY68" s="3" t="n">
        <v>51274.6022356168</v>
      </c>
      <c r="AZ68" s="3" t="n">
        <v>28862.63</v>
      </c>
    </row>
    <row r="69" customFormat="false" ht="12.5" hidden="false" customHeight="false" outlineLevel="0" collapsed="false">
      <c r="A69" s="10" t="s">
        <v>32</v>
      </c>
      <c r="B69" s="10" t="s">
        <v>41</v>
      </c>
      <c r="C69" s="10" t="s">
        <v>97</v>
      </c>
      <c r="D69" s="10" t="n">
        <v>27016.68</v>
      </c>
      <c r="F69" s="3" t="s">
        <v>27</v>
      </c>
      <c r="G69" s="3" t="s">
        <v>29</v>
      </c>
      <c r="H69" s="3" t="s">
        <v>113</v>
      </c>
      <c r="I69" s="3" t="n">
        <v>142542.312438509</v>
      </c>
      <c r="O69" s="0" t="n">
        <v>665380.424849427</v>
      </c>
      <c r="P69" s="0" t="n">
        <v>5440.53</v>
      </c>
      <c r="R69" s="0" t="n">
        <v>1173869.71965576</v>
      </c>
      <c r="S69" s="3" t="n">
        <v>5586.8</v>
      </c>
      <c r="U69" s="3" t="n">
        <v>150799.964744455</v>
      </c>
      <c r="V69" s="3" t="n">
        <v>5625.68</v>
      </c>
      <c r="X69" s="3" t="n">
        <v>7651.99909515218</v>
      </c>
      <c r="Y69" s="3" t="n">
        <v>5423.78</v>
      </c>
      <c r="AA69" s="3" t="n">
        <v>2442952.37191505</v>
      </c>
      <c r="AB69" s="3" t="n">
        <v>13940.67</v>
      </c>
      <c r="AD69" s="3" t="n">
        <v>20672166.7727123</v>
      </c>
      <c r="AE69" s="3" t="n">
        <v>33725.73</v>
      </c>
      <c r="AG69" s="3" t="n">
        <v>1097525.19809205</v>
      </c>
      <c r="AH69" s="3" t="n">
        <v>36237.76</v>
      </c>
      <c r="AJ69" s="3" t="n">
        <v>172468.823171951</v>
      </c>
      <c r="AK69" s="3" t="n">
        <v>30489.07</v>
      </c>
      <c r="AM69" s="3" t="n">
        <v>9226001.05639901</v>
      </c>
      <c r="AN69" s="3" t="n">
        <v>30489.07</v>
      </c>
      <c r="AP69" s="3" t="n">
        <v>198033.010650059</v>
      </c>
      <c r="AQ69" s="3" t="n">
        <v>36898.97</v>
      </c>
      <c r="AS69" s="3" t="n">
        <v>1931978.10378889</v>
      </c>
      <c r="AT69" s="3" t="n">
        <v>29757.67</v>
      </c>
      <c r="AV69" s="3" t="n">
        <v>270653.127565892</v>
      </c>
      <c r="AW69" s="3" t="n">
        <v>25040.58</v>
      </c>
      <c r="AY69" s="3" t="n">
        <v>363670.622550303</v>
      </c>
      <c r="AZ69" s="3" t="n">
        <v>39808.44</v>
      </c>
    </row>
    <row r="70" customFormat="false" ht="12.5" hidden="false" customHeight="false" outlineLevel="0" collapsed="false">
      <c r="A70" s="10" t="s">
        <v>27</v>
      </c>
      <c r="B70" s="10" t="s">
        <v>42</v>
      </c>
      <c r="C70" s="10" t="s">
        <v>97</v>
      </c>
      <c r="D70" s="10" t="n">
        <v>1723.44329994349</v>
      </c>
      <c r="F70" s="3" t="s">
        <v>27</v>
      </c>
      <c r="G70" s="3" t="s">
        <v>29</v>
      </c>
      <c r="H70" s="3" t="s">
        <v>114</v>
      </c>
      <c r="I70" s="3" t="n">
        <v>603584.112799984</v>
      </c>
      <c r="O70" s="0" t="n">
        <v>1981463.60619919</v>
      </c>
      <c r="P70" s="0" t="n">
        <v>5467.02</v>
      </c>
      <c r="R70" s="0" t="n">
        <v>4835327.56152472</v>
      </c>
      <c r="S70" s="3" t="n">
        <v>5604.29</v>
      </c>
      <c r="U70" s="3" t="n">
        <v>10057524.5189818</v>
      </c>
      <c r="V70" s="3" t="n">
        <v>5647.69</v>
      </c>
      <c r="X70" s="3" t="n">
        <v>139665.808576168</v>
      </c>
      <c r="Y70" s="3" t="n">
        <v>5402.59</v>
      </c>
      <c r="AA70" s="3" t="n">
        <v>2548573.71705878</v>
      </c>
      <c r="AB70" s="3" t="n">
        <v>13082.04</v>
      </c>
      <c r="AD70" s="3" t="n">
        <v>3775243.77387676</v>
      </c>
      <c r="AE70" s="3" t="n">
        <v>25627.34</v>
      </c>
      <c r="AG70" s="3" t="n">
        <v>2185857.77131291</v>
      </c>
      <c r="AH70" s="3" t="n">
        <v>35901.26</v>
      </c>
      <c r="AJ70" s="3" t="n">
        <v>242105.914990045</v>
      </c>
      <c r="AK70" s="3" t="n">
        <v>29277.16</v>
      </c>
      <c r="AM70" s="3" t="n">
        <v>458838.023162967</v>
      </c>
      <c r="AN70" s="3" t="n">
        <v>29277.16</v>
      </c>
      <c r="AP70" s="3" t="n">
        <v>935168.995852406</v>
      </c>
      <c r="AQ70" s="3" t="n">
        <v>37817.51</v>
      </c>
      <c r="AS70" s="3" t="n">
        <v>339386.059950345</v>
      </c>
      <c r="AT70" s="3" t="n">
        <v>27686.04</v>
      </c>
      <c r="AV70" s="3" t="n">
        <v>193438.621669852</v>
      </c>
      <c r="AW70" s="3" t="n">
        <v>37583.15</v>
      </c>
      <c r="AY70" s="3" t="n">
        <v>8800018.80080815</v>
      </c>
      <c r="AZ70" s="3" t="n">
        <v>40667.67</v>
      </c>
    </row>
    <row r="71" customFormat="false" ht="12.5" hidden="false" customHeight="false" outlineLevel="0" collapsed="false">
      <c r="A71" s="10" t="s">
        <v>32</v>
      </c>
      <c r="B71" s="10" t="s">
        <v>42</v>
      </c>
      <c r="C71" s="10" t="s">
        <v>97</v>
      </c>
      <c r="D71" s="10" t="n">
        <v>5828.34</v>
      </c>
      <c r="F71" s="3" t="s">
        <v>27</v>
      </c>
      <c r="G71" s="3" t="s">
        <v>29</v>
      </c>
      <c r="H71" s="3" t="s">
        <v>115</v>
      </c>
      <c r="I71" s="3" t="n">
        <v>225915.120903295</v>
      </c>
      <c r="O71" s="0" t="n">
        <v>142542.312438509</v>
      </c>
      <c r="P71" s="0" t="n">
        <v>5440.53</v>
      </c>
      <c r="R71" s="0" t="n">
        <v>17855.9886005733</v>
      </c>
      <c r="S71" s="3" t="n">
        <v>5575.2</v>
      </c>
      <c r="U71" s="3" t="n">
        <v>152990.336551054</v>
      </c>
      <c r="V71" s="3" t="n">
        <v>5631.63</v>
      </c>
      <c r="X71" s="3" t="n">
        <v>118577.666616058</v>
      </c>
      <c r="Y71" s="3" t="n">
        <v>5420.13</v>
      </c>
      <c r="AA71" s="3" t="n">
        <v>187853.936420574</v>
      </c>
      <c r="AB71" s="3" t="n">
        <v>10892.45</v>
      </c>
      <c r="AD71" s="3" t="n">
        <v>46128.2734962596</v>
      </c>
      <c r="AE71" s="3" t="n">
        <v>32670.42</v>
      </c>
      <c r="AG71" s="3" t="n">
        <v>23398.4290371558</v>
      </c>
      <c r="AH71" s="3" t="n">
        <v>20819.47</v>
      </c>
      <c r="AJ71" s="3" t="n">
        <v>19184.3222098861</v>
      </c>
      <c r="AK71" s="3" t="n">
        <v>32212.34</v>
      </c>
      <c r="AM71" s="3" t="n">
        <v>11478.2452535447</v>
      </c>
      <c r="AN71" s="3" t="n">
        <v>32212.34</v>
      </c>
      <c r="AP71" s="3" t="n">
        <v>160935.109559204</v>
      </c>
      <c r="AQ71" s="3" t="n">
        <v>35846.87</v>
      </c>
      <c r="AS71" s="3" t="n">
        <v>2552.98404107379</v>
      </c>
      <c r="AT71" s="3" t="n">
        <v>877.45</v>
      </c>
      <c r="AV71" s="3" t="n">
        <v>204.661164082032</v>
      </c>
      <c r="AW71" s="3" t="n">
        <v>446.73</v>
      </c>
      <c r="AY71" s="3" t="n">
        <v>163946.700226526</v>
      </c>
      <c r="AZ71" s="3" t="n">
        <v>36560.8</v>
      </c>
    </row>
    <row r="72" customFormat="false" ht="12.5" hidden="false" customHeight="false" outlineLevel="0" collapsed="false">
      <c r="A72" s="10" t="s">
        <v>27</v>
      </c>
      <c r="B72" s="10" t="s">
        <v>43</v>
      </c>
      <c r="C72" s="10" t="s">
        <v>97</v>
      </c>
      <c r="D72" s="10" t="n">
        <v>54081.6956754638</v>
      </c>
      <c r="F72" s="3" t="s">
        <v>27</v>
      </c>
      <c r="G72" s="3" t="s">
        <v>29</v>
      </c>
      <c r="H72" s="3" t="s">
        <v>116</v>
      </c>
      <c r="I72" s="3" t="n">
        <v>249518.011091032</v>
      </c>
      <c r="O72" s="0" t="n">
        <v>603584.112799984</v>
      </c>
      <c r="P72" s="0" t="n">
        <v>5434.06</v>
      </c>
      <c r="R72" s="0" t="n">
        <v>22627480.5365323</v>
      </c>
      <c r="S72" s="3" t="n">
        <v>5608.08</v>
      </c>
      <c r="U72" s="3" t="n">
        <v>32162.8066548817</v>
      </c>
      <c r="V72" s="3" t="n">
        <v>5643.92</v>
      </c>
      <c r="X72" s="3" t="n">
        <v>510920.631154461</v>
      </c>
      <c r="Y72" s="3" t="n">
        <v>5407.85</v>
      </c>
      <c r="AA72" s="3" t="n">
        <v>264941.383603851</v>
      </c>
      <c r="AB72" s="3" t="n">
        <v>11807.84</v>
      </c>
      <c r="AD72" s="3" t="n">
        <v>1073025.64104323</v>
      </c>
      <c r="AE72" s="3" t="n">
        <v>27906.96</v>
      </c>
      <c r="AG72" s="3" t="n">
        <v>794088.305071568</v>
      </c>
      <c r="AH72" s="3" t="n">
        <v>31903.58</v>
      </c>
      <c r="AJ72" s="3" t="n">
        <v>57820.2147033595</v>
      </c>
      <c r="AK72" s="3" t="n">
        <v>18274.5</v>
      </c>
      <c r="AM72" s="3" t="n">
        <v>1366.09707042938</v>
      </c>
      <c r="AN72" s="3" t="n">
        <v>18274.5</v>
      </c>
      <c r="AP72" s="3" t="n">
        <v>75059.1081786676</v>
      </c>
      <c r="AQ72" s="3" t="n">
        <v>36530.59</v>
      </c>
      <c r="AS72" s="3" t="n">
        <v>52420.2442267282</v>
      </c>
      <c r="AT72" s="3" t="n">
        <v>23263.5</v>
      </c>
      <c r="AV72" s="3" t="n">
        <v>5069.03745234936</v>
      </c>
      <c r="AW72" s="3" t="n">
        <v>26824.29</v>
      </c>
      <c r="AY72" s="3" t="n">
        <v>247734.721605047</v>
      </c>
      <c r="AZ72" s="3" t="n">
        <v>31534.48</v>
      </c>
    </row>
    <row r="73" customFormat="false" ht="12.5" hidden="false" customHeight="false" outlineLevel="0" collapsed="false">
      <c r="A73" s="10" t="s">
        <v>32</v>
      </c>
      <c r="B73" s="10" t="s">
        <v>43</v>
      </c>
      <c r="C73" s="10" t="s">
        <v>97</v>
      </c>
      <c r="D73" s="10" t="n">
        <v>25375.72</v>
      </c>
      <c r="F73" s="3" t="s">
        <v>27</v>
      </c>
      <c r="G73" s="3" t="s">
        <v>29</v>
      </c>
      <c r="H73" s="3" t="s">
        <v>117</v>
      </c>
      <c r="I73" s="3" t="n">
        <v>549758.433090209</v>
      </c>
      <c r="O73" s="0" t="n">
        <v>225915.120903295</v>
      </c>
      <c r="P73" s="0" t="n">
        <v>5454.55</v>
      </c>
      <c r="R73" s="0" t="n">
        <v>5246.35047922642</v>
      </c>
      <c r="S73" s="3" t="n">
        <v>5658.84</v>
      </c>
      <c r="U73" s="3" t="n">
        <v>52655.8483288487</v>
      </c>
      <c r="V73" s="3" t="n">
        <v>5664.26</v>
      </c>
      <c r="X73" s="3" t="n">
        <v>169264.615880754</v>
      </c>
      <c r="Y73" s="3" t="n">
        <v>5390.48</v>
      </c>
      <c r="AA73" s="3" t="n">
        <v>19473.741465935</v>
      </c>
      <c r="AB73" s="3" t="n">
        <v>9821.57</v>
      </c>
      <c r="AD73" s="3" t="n">
        <v>58966.5759427181</v>
      </c>
      <c r="AE73" s="3" t="n">
        <v>25649.6</v>
      </c>
      <c r="AG73" s="3" t="n">
        <v>10536.301751778</v>
      </c>
      <c r="AH73" s="3" t="n">
        <v>11178.02</v>
      </c>
      <c r="AJ73" s="3" t="n">
        <v>11434.9270938017</v>
      </c>
      <c r="AK73" s="3" t="n">
        <v>8544.41</v>
      </c>
      <c r="AM73" s="3" t="n">
        <v>254546.306646715</v>
      </c>
      <c r="AN73" s="3" t="n">
        <v>8544.41</v>
      </c>
      <c r="AP73" s="3" t="n">
        <v>245479.313455447</v>
      </c>
      <c r="AQ73" s="3" t="n">
        <v>32733.09</v>
      </c>
      <c r="AS73" s="3" t="n">
        <v>77651.0084029327</v>
      </c>
      <c r="AT73" s="3" t="n">
        <v>28154.06</v>
      </c>
      <c r="AV73" s="3" t="n">
        <v>41754.953079557</v>
      </c>
      <c r="AW73" s="3" t="n">
        <v>39673.53</v>
      </c>
      <c r="AY73" s="3" t="n">
        <v>451116.893568777</v>
      </c>
      <c r="AZ73" s="3" t="n">
        <v>33645.52</v>
      </c>
    </row>
    <row r="74" customFormat="false" ht="12.5" hidden="false" customHeight="false" outlineLevel="0" collapsed="false">
      <c r="A74" s="10" t="s">
        <v>27</v>
      </c>
      <c r="B74" s="10" t="s">
        <v>44</v>
      </c>
      <c r="C74" s="10" t="s">
        <v>97</v>
      </c>
      <c r="D74" s="10" t="n">
        <v>377751.189010924</v>
      </c>
      <c r="F74" s="3" t="s">
        <v>27</v>
      </c>
      <c r="G74" s="3" t="s">
        <v>29</v>
      </c>
      <c r="H74" s="3" t="s">
        <v>118</v>
      </c>
      <c r="I74" s="3" t="n">
        <v>2268605.07871404</v>
      </c>
      <c r="O74" s="0" t="n">
        <v>249518.011091032</v>
      </c>
      <c r="P74" s="0" t="n">
        <v>5445.44</v>
      </c>
      <c r="R74" s="0" t="n">
        <v>371105.986302483</v>
      </c>
      <c r="S74" s="3" t="n">
        <v>5595.97</v>
      </c>
      <c r="U74" s="3" t="n">
        <v>325258.758513258</v>
      </c>
      <c r="V74" s="3" t="n">
        <v>5641.88</v>
      </c>
      <c r="X74" s="3" t="n">
        <v>7564.3504301874</v>
      </c>
      <c r="Y74" s="3" t="n">
        <v>5337.36</v>
      </c>
      <c r="AA74" s="3" t="n">
        <v>21845.7822265661</v>
      </c>
      <c r="AB74" s="3" t="n">
        <v>13220.01</v>
      </c>
      <c r="AD74" s="3" t="n">
        <v>235803.365899188</v>
      </c>
      <c r="AE74" s="3" t="n">
        <v>17664.47</v>
      </c>
      <c r="AG74" s="3" t="n">
        <v>15467.2284471855</v>
      </c>
      <c r="AH74" s="3" t="n">
        <v>19968.26</v>
      </c>
      <c r="AJ74" s="3" t="n">
        <v>8137.70608322302</v>
      </c>
      <c r="AK74" s="3" t="n">
        <v>26424.02</v>
      </c>
      <c r="AM74" s="3" t="n">
        <v>419532.7897671</v>
      </c>
      <c r="AN74" s="3" t="n">
        <v>26424.02</v>
      </c>
      <c r="AP74" s="3" t="n">
        <v>90892.3411788936</v>
      </c>
      <c r="AQ74" s="3" t="n">
        <v>35806.67</v>
      </c>
      <c r="AS74" s="3" t="n">
        <v>341165.808611394</v>
      </c>
      <c r="AT74" s="3" t="n">
        <v>22324.6</v>
      </c>
      <c r="AV74" s="3" t="n">
        <v>143633.915624531</v>
      </c>
      <c r="AW74" s="3" t="n">
        <v>7298.71</v>
      </c>
      <c r="AY74" s="3" t="n">
        <v>9183465.52546676</v>
      </c>
      <c r="AZ74" s="3" t="n">
        <v>38800.28</v>
      </c>
    </row>
    <row r="75" customFormat="false" ht="12.5" hidden="false" customHeight="false" outlineLevel="0" collapsed="false">
      <c r="A75" s="10" t="s">
        <v>32</v>
      </c>
      <c r="B75" s="10" t="s">
        <v>44</v>
      </c>
      <c r="C75" s="10" t="s">
        <v>97</v>
      </c>
      <c r="D75" s="10" t="n">
        <v>36421.81</v>
      </c>
      <c r="F75" s="3" t="s">
        <v>27</v>
      </c>
      <c r="G75" s="3" t="s">
        <v>29</v>
      </c>
      <c r="H75" s="3" t="s">
        <v>119</v>
      </c>
      <c r="I75" s="3" t="n">
        <v>422129.788340934</v>
      </c>
      <c r="O75" s="0" t="n">
        <v>549758.433090209</v>
      </c>
      <c r="P75" s="0" t="n">
        <v>5449.49</v>
      </c>
      <c r="R75" s="0" t="n">
        <v>289474.425040623</v>
      </c>
      <c r="S75" s="3" t="n">
        <v>5600.13</v>
      </c>
      <c r="U75" s="3" t="n">
        <v>94570.0677140743</v>
      </c>
      <c r="V75" s="3" t="n">
        <v>5609.81</v>
      </c>
      <c r="X75" s="3" t="n">
        <v>14265.5329097906</v>
      </c>
      <c r="Y75" s="3" t="n">
        <v>5443.39</v>
      </c>
      <c r="AA75" s="3" t="n">
        <v>2119362.76517566</v>
      </c>
      <c r="AB75" s="3" t="n">
        <v>11875.94</v>
      </c>
      <c r="AD75" s="3" t="n">
        <v>607331.769998764</v>
      </c>
      <c r="AE75" s="3" t="n">
        <v>15934.06</v>
      </c>
      <c r="AG75" s="3" t="n">
        <v>23647.683273091</v>
      </c>
      <c r="AH75" s="3" t="n">
        <v>16938.78</v>
      </c>
      <c r="AJ75" s="3" t="n">
        <v>364539.337523587</v>
      </c>
      <c r="AK75" s="3" t="n">
        <v>33763.38</v>
      </c>
      <c r="AM75" s="3" t="n">
        <v>407839.98297888</v>
      </c>
      <c r="AN75" s="3" t="n">
        <v>33763.38</v>
      </c>
      <c r="AP75" s="3" t="n">
        <v>211163.144208568</v>
      </c>
      <c r="AQ75" s="3" t="n">
        <v>37620.21</v>
      </c>
      <c r="AS75" s="3" t="n">
        <v>6197625.07391147</v>
      </c>
      <c r="AT75" s="3" t="n">
        <v>29316.44</v>
      </c>
      <c r="AV75" s="3" t="n">
        <v>583606.204007686</v>
      </c>
      <c r="AW75" s="3" t="n">
        <v>39533.23</v>
      </c>
      <c r="AY75" s="3" t="n">
        <v>13900.3712656459</v>
      </c>
      <c r="AZ75" s="3" t="n">
        <v>18301.43</v>
      </c>
    </row>
    <row r="76" customFormat="false" ht="12.5" hidden="false" customHeight="false" outlineLevel="0" collapsed="false">
      <c r="A76" s="10" t="s">
        <v>27</v>
      </c>
      <c r="B76" s="10" t="s">
        <v>45</v>
      </c>
      <c r="C76" s="10" t="s">
        <v>97</v>
      </c>
      <c r="D76" s="10" t="n">
        <v>144041.687286214</v>
      </c>
      <c r="F76" s="3" t="s">
        <v>27</v>
      </c>
      <c r="G76" s="3" t="s">
        <v>29</v>
      </c>
      <c r="H76" s="3" t="s">
        <v>120</v>
      </c>
      <c r="I76" s="3" t="n">
        <v>20744.1765509468</v>
      </c>
      <c r="O76" s="0" t="n">
        <v>2268605.07871404</v>
      </c>
      <c r="P76" s="0" t="n">
        <v>5475.6</v>
      </c>
      <c r="R76" s="0" t="n">
        <v>2118497.71544088</v>
      </c>
      <c r="S76" s="3" t="n">
        <v>5589.27</v>
      </c>
      <c r="U76" s="3" t="n">
        <v>462897.249237871</v>
      </c>
      <c r="V76" s="3" t="n">
        <v>5640.09</v>
      </c>
      <c r="X76" s="3" t="n">
        <v>143171.013724923</v>
      </c>
      <c r="Y76" s="3" t="n">
        <v>5378.13</v>
      </c>
      <c r="AA76" s="3" t="n">
        <v>288859.463303581</v>
      </c>
      <c r="AB76" s="3" t="n">
        <v>11597.99</v>
      </c>
      <c r="AD76" s="3" t="n">
        <v>4429979.43366117</v>
      </c>
      <c r="AE76" s="3" t="n">
        <v>36396.51</v>
      </c>
      <c r="AG76" s="3" t="n">
        <v>1035220.11015921</v>
      </c>
      <c r="AH76" s="3" t="n">
        <v>34071.66</v>
      </c>
      <c r="AJ76" s="3" t="n">
        <v>94060.4603638483</v>
      </c>
      <c r="AK76" s="3" t="n">
        <v>19014.29</v>
      </c>
      <c r="AM76" s="3" t="n">
        <v>3864.80868120601</v>
      </c>
      <c r="AN76" s="3" t="n">
        <v>19014.29</v>
      </c>
      <c r="AP76" s="3" t="n">
        <v>2784401.69843076</v>
      </c>
      <c r="AQ76" s="3" t="n">
        <v>35922.56</v>
      </c>
      <c r="AS76" s="3" t="n">
        <v>83332.7473366259</v>
      </c>
      <c r="AT76" s="3" t="n">
        <v>28686.92</v>
      </c>
      <c r="AV76" s="3" t="n">
        <v>5078.12982919347</v>
      </c>
      <c r="AW76" s="3" t="n">
        <v>5494.9</v>
      </c>
      <c r="AY76" s="3" t="n">
        <v>2299011.79813533</v>
      </c>
      <c r="AZ76" s="3" t="n">
        <v>38156.21</v>
      </c>
    </row>
    <row r="77" customFormat="false" ht="12.5" hidden="false" customHeight="false" outlineLevel="0" collapsed="false">
      <c r="A77" s="10" t="s">
        <v>32</v>
      </c>
      <c r="B77" s="10" t="s">
        <v>45</v>
      </c>
      <c r="C77" s="10" t="s">
        <v>97</v>
      </c>
      <c r="D77" s="10" t="n">
        <v>35228.42</v>
      </c>
      <c r="F77" s="3" t="s">
        <v>27</v>
      </c>
      <c r="G77" s="3" t="s">
        <v>29</v>
      </c>
      <c r="H77" s="3" t="s">
        <v>121</v>
      </c>
      <c r="I77" s="3" t="n">
        <v>31743.7397544045</v>
      </c>
      <c r="O77" s="0" t="n">
        <v>422129.788340934</v>
      </c>
      <c r="P77" s="0" t="n">
        <v>5456.85</v>
      </c>
      <c r="R77" s="0" t="n">
        <v>54869.0069294591</v>
      </c>
      <c r="S77" s="3" t="n">
        <v>5631.43</v>
      </c>
      <c r="U77" s="3" t="n">
        <v>168932.807626332</v>
      </c>
      <c r="V77" s="3" t="n">
        <v>5631.2</v>
      </c>
      <c r="X77" s="3" t="n">
        <v>26436.9237236037</v>
      </c>
      <c r="Y77" s="3" t="n">
        <v>5423.16</v>
      </c>
      <c r="AA77" s="3" t="n">
        <v>1307336.84144258</v>
      </c>
      <c r="AB77" s="3" t="n">
        <v>9338.17</v>
      </c>
      <c r="AD77" s="3" t="n">
        <v>1196410.45632535</v>
      </c>
      <c r="AE77" s="3" t="n">
        <v>32592.15</v>
      </c>
      <c r="AG77" s="3" t="n">
        <v>273297.022378562</v>
      </c>
      <c r="AH77" s="3" t="n">
        <v>31642.54</v>
      </c>
      <c r="AJ77" s="3" t="n">
        <v>70618.9246408602</v>
      </c>
      <c r="AK77" s="3" t="n">
        <v>27700.46</v>
      </c>
      <c r="AM77" s="3" t="n">
        <v>21853.3640190451</v>
      </c>
      <c r="AN77" s="3" t="n">
        <v>27700.46</v>
      </c>
      <c r="AP77" s="3" t="n">
        <v>117519.192862504</v>
      </c>
      <c r="AQ77" s="3" t="n">
        <v>32324.54</v>
      </c>
      <c r="AS77" s="3" t="n">
        <v>4217134.96132387</v>
      </c>
      <c r="AT77" s="3" t="n">
        <v>25687.4</v>
      </c>
      <c r="AV77" s="3" t="n">
        <v>237176.960971281</v>
      </c>
      <c r="AW77" s="3" t="n">
        <v>20578.36</v>
      </c>
      <c r="AY77" s="3" t="n">
        <v>3804.70676844035</v>
      </c>
      <c r="AZ77" s="3" t="n">
        <v>2845.27</v>
      </c>
    </row>
    <row r="78" customFormat="false" ht="12.5" hidden="false" customHeight="false" outlineLevel="0" collapsed="false">
      <c r="A78" s="10" t="s">
        <v>27</v>
      </c>
      <c r="B78" s="10" t="s">
        <v>40</v>
      </c>
      <c r="C78" s="10" t="s">
        <v>97</v>
      </c>
      <c r="D78" s="10" t="n">
        <v>393157.260260832</v>
      </c>
      <c r="F78" s="3" t="s">
        <v>27</v>
      </c>
      <c r="G78" s="3" t="s">
        <v>29</v>
      </c>
      <c r="H78" s="3" t="s">
        <v>122</v>
      </c>
      <c r="I78" s="3" t="n">
        <v>170081.661597171</v>
      </c>
      <c r="O78" s="0" t="n">
        <v>20744.1765509468</v>
      </c>
      <c r="P78" s="0" t="n">
        <v>5424</v>
      </c>
      <c r="R78" s="0" t="n">
        <v>1505.2575007883</v>
      </c>
      <c r="S78" s="3" t="n">
        <v>5653.79</v>
      </c>
      <c r="U78" s="3" t="n">
        <v>3013.3390523219</v>
      </c>
      <c r="V78" s="3" t="n">
        <v>5606.74</v>
      </c>
      <c r="X78" s="3" t="n">
        <v>878.297998366682</v>
      </c>
      <c r="Y78" s="3" t="n">
        <v>5104.62</v>
      </c>
      <c r="AA78" s="3" t="n">
        <v>3022.22281655004</v>
      </c>
      <c r="AB78" s="3" t="n">
        <v>4450.42</v>
      </c>
      <c r="AD78" s="3" t="n">
        <v>28563.4077772018</v>
      </c>
      <c r="AE78" s="3" t="n">
        <v>9138.05</v>
      </c>
      <c r="AG78" s="3" t="n">
        <v>25673.1229102662</v>
      </c>
      <c r="AH78" s="3" t="n">
        <v>11451.37</v>
      </c>
      <c r="AJ78" s="3" t="n">
        <v>256.373209327548</v>
      </c>
      <c r="AK78" s="3" t="n">
        <v>1012.7</v>
      </c>
      <c r="AM78" s="3" t="n">
        <v>2586.96468413565</v>
      </c>
      <c r="AN78" s="3" t="n">
        <v>1012.7</v>
      </c>
      <c r="AP78" s="3" t="n">
        <v>5957.42796879799</v>
      </c>
      <c r="AQ78" s="3" t="n">
        <v>29209.07</v>
      </c>
      <c r="AS78" s="3" t="n">
        <v>188902.497581207</v>
      </c>
      <c r="AT78" s="3" t="n">
        <v>27901.54</v>
      </c>
      <c r="AV78" s="3" t="n">
        <v>19983.2766120879</v>
      </c>
      <c r="AW78" s="3" t="n">
        <v>19237.38</v>
      </c>
      <c r="AY78" s="3" t="n">
        <v>910.174366115685</v>
      </c>
      <c r="AZ78" s="3" t="n">
        <v>5084.34</v>
      </c>
    </row>
    <row r="79" customFormat="false" ht="12.5" hidden="false" customHeight="false" outlineLevel="0" collapsed="false">
      <c r="A79" s="10" t="s">
        <v>32</v>
      </c>
      <c r="B79" s="10" t="s">
        <v>40</v>
      </c>
      <c r="C79" s="10" t="s">
        <v>97</v>
      </c>
      <c r="D79" s="10" t="n">
        <v>32625.74</v>
      </c>
      <c r="F79" s="3" t="s">
        <v>27</v>
      </c>
      <c r="G79" s="3" t="s">
        <v>29</v>
      </c>
      <c r="H79" s="3" t="s">
        <v>123</v>
      </c>
      <c r="I79" s="3" t="n">
        <v>476986.843205315</v>
      </c>
      <c r="O79" s="0" t="n">
        <v>31743.7397544045</v>
      </c>
      <c r="P79" s="0" t="n">
        <v>5446.63</v>
      </c>
      <c r="R79" s="0" t="n">
        <v>113.709225117274</v>
      </c>
      <c r="S79" s="3" t="n">
        <v>5612.82</v>
      </c>
      <c r="U79" s="3" t="n">
        <v>14721.030076247</v>
      </c>
      <c r="V79" s="3" t="n">
        <v>5631.48</v>
      </c>
      <c r="X79" s="3" t="n">
        <v>655.450652289502</v>
      </c>
      <c r="Y79" s="3" t="n">
        <v>5373.23</v>
      </c>
      <c r="AA79" s="3" t="n">
        <v>163097.61487392</v>
      </c>
      <c r="AB79" s="3" t="n">
        <v>6296.4</v>
      </c>
      <c r="AD79" s="3" t="n">
        <v>13338.8706155364</v>
      </c>
      <c r="AE79" s="3" t="n">
        <v>31308.49</v>
      </c>
      <c r="AG79" s="3" t="n">
        <v>1716.60036289418</v>
      </c>
      <c r="AH79" s="3" t="n">
        <v>13331.09</v>
      </c>
      <c r="AJ79" s="3" t="n">
        <v>952.237411426063</v>
      </c>
      <c r="AK79" s="3" t="n">
        <v>1642.4</v>
      </c>
      <c r="AM79" s="3" t="n">
        <v>85070.3324487763</v>
      </c>
      <c r="AN79" s="3" t="n">
        <v>1642.4</v>
      </c>
      <c r="AP79" s="3" t="n">
        <v>16035.0419336279</v>
      </c>
      <c r="AQ79" s="3" t="n">
        <v>21646.31</v>
      </c>
      <c r="AS79" s="3" t="n">
        <v>12097.1258843631</v>
      </c>
      <c r="AT79" s="3" t="n">
        <v>20964.22</v>
      </c>
      <c r="AV79" s="3" t="n">
        <v>10504.4602018656</v>
      </c>
      <c r="AW79" s="3" t="n">
        <v>34620.38</v>
      </c>
      <c r="AY79" s="3" t="n">
        <v>1125.73197019835</v>
      </c>
      <c r="AZ79" s="3" t="n">
        <v>4367.31</v>
      </c>
    </row>
    <row r="80" customFormat="false" ht="12.5" hidden="false" customHeight="false" outlineLevel="0" collapsed="false">
      <c r="A80" s="10" t="s">
        <v>27</v>
      </c>
      <c r="B80" s="10" t="s">
        <v>29</v>
      </c>
      <c r="C80" s="10" t="s">
        <v>106</v>
      </c>
      <c r="D80" s="10" t="n">
        <v>6015.31673575646</v>
      </c>
      <c r="F80" s="3" t="s">
        <v>27</v>
      </c>
      <c r="G80" s="3" t="s">
        <v>29</v>
      </c>
      <c r="H80" s="3" t="s">
        <v>97</v>
      </c>
      <c r="I80" s="3" t="n">
        <v>654065.993981232</v>
      </c>
      <c r="O80" s="0" t="n">
        <v>170081.661597171</v>
      </c>
      <c r="P80" s="0" t="n">
        <v>5454.34</v>
      </c>
      <c r="R80" s="0" t="n">
        <v>55.8937952900563</v>
      </c>
      <c r="S80" s="3" t="n">
        <v>2385.33</v>
      </c>
      <c r="U80" s="3" t="n">
        <v>33869.6602332756</v>
      </c>
      <c r="V80" s="3" t="n">
        <v>5613.81</v>
      </c>
      <c r="X80" s="3" t="n">
        <v>8599.67027453614</v>
      </c>
      <c r="Y80" s="3" t="n">
        <v>5364.16</v>
      </c>
      <c r="AA80" s="3" t="n">
        <v>43200.4628625991</v>
      </c>
      <c r="AB80" s="3" t="n">
        <v>6250.41</v>
      </c>
      <c r="AD80" s="3" t="n">
        <v>19883.796055049</v>
      </c>
      <c r="AE80" s="3" t="n">
        <v>16385.65</v>
      </c>
      <c r="AG80" s="3" t="n">
        <v>4993.21423547091</v>
      </c>
      <c r="AH80" s="3" t="n">
        <v>12126.5</v>
      </c>
      <c r="AJ80" s="3" t="n">
        <v>1301.55162880983</v>
      </c>
      <c r="AK80" s="3" t="n">
        <v>5169.43</v>
      </c>
      <c r="AM80" s="3" t="n">
        <v>33794.9804853814</v>
      </c>
      <c r="AN80" s="3" t="n">
        <v>5169.43</v>
      </c>
      <c r="AP80" s="3" t="n">
        <v>5971.41699746274</v>
      </c>
      <c r="AQ80" s="3" t="n">
        <v>9054.79</v>
      </c>
      <c r="AS80" s="3" t="n">
        <v>4948.61765252923</v>
      </c>
      <c r="AT80" s="3" t="n">
        <v>11616.76</v>
      </c>
      <c r="AV80" s="3" t="n">
        <v>14000.8241206221</v>
      </c>
      <c r="AW80" s="3" t="n">
        <v>9998.72</v>
      </c>
      <c r="AY80" s="3" t="n">
        <v>69490.8621724046</v>
      </c>
      <c r="AZ80" s="3" t="n">
        <v>34725.29</v>
      </c>
    </row>
    <row r="81" customFormat="false" ht="12.5" hidden="false" customHeight="false" outlineLevel="0" collapsed="false">
      <c r="A81" s="10" t="s">
        <v>32</v>
      </c>
      <c r="B81" s="10" t="s">
        <v>29</v>
      </c>
      <c r="C81" s="10" t="s">
        <v>106</v>
      </c>
      <c r="D81" s="10" t="n">
        <v>5457.15</v>
      </c>
      <c r="F81" s="3" t="s">
        <v>27</v>
      </c>
      <c r="G81" s="3" t="s">
        <v>29</v>
      </c>
      <c r="H81" s="3" t="s">
        <v>124</v>
      </c>
      <c r="I81" s="3" t="n">
        <v>7770.24656453241</v>
      </c>
      <c r="O81" s="0" t="n">
        <v>476986.843205315</v>
      </c>
      <c r="P81" s="0" t="n">
        <v>5451.7</v>
      </c>
      <c r="R81" s="0" t="n">
        <v>7413.04096378706</v>
      </c>
      <c r="S81" s="3" t="n">
        <v>5656.74</v>
      </c>
      <c r="U81" s="3" t="n">
        <v>5065.8683580561</v>
      </c>
      <c r="V81" s="3" t="n">
        <v>3753.54</v>
      </c>
      <c r="X81" s="3" t="n">
        <v>27591.8169394124</v>
      </c>
      <c r="Y81" s="3" t="n">
        <v>5337.86</v>
      </c>
      <c r="AA81" s="3" t="n">
        <v>156292.486305724</v>
      </c>
      <c r="AB81" s="3" t="n">
        <v>8219.18</v>
      </c>
      <c r="AD81" s="3" t="n">
        <v>613478.956234077</v>
      </c>
      <c r="AE81" s="3" t="n">
        <v>34695.21</v>
      </c>
      <c r="AG81" s="3" t="n">
        <v>1480489.051342</v>
      </c>
      <c r="AH81" s="3" t="n">
        <v>35114.33</v>
      </c>
      <c r="AJ81" s="3" t="n">
        <v>7819.99184211103</v>
      </c>
      <c r="AK81" s="3" t="n">
        <v>647.14</v>
      </c>
      <c r="AM81" s="3" t="n">
        <v>1076.46090078268</v>
      </c>
      <c r="AN81" s="3" t="n">
        <v>647.14</v>
      </c>
      <c r="AP81" s="3" t="n">
        <v>937.833193465593</v>
      </c>
      <c r="AQ81" s="3" t="n">
        <v>9523.33</v>
      </c>
      <c r="AS81" s="3" t="n">
        <v>97612.5144213569</v>
      </c>
      <c r="AT81" s="3" t="n">
        <v>27043.58</v>
      </c>
      <c r="AV81" s="3" t="n">
        <v>46099.1151076277</v>
      </c>
      <c r="AW81" s="3" t="n">
        <v>36809.82</v>
      </c>
      <c r="AY81" s="3" t="n">
        <v>154029.487358471</v>
      </c>
      <c r="AZ81" s="3" t="n">
        <v>24464.15</v>
      </c>
    </row>
    <row r="82" customFormat="false" ht="12.5" hidden="false" customHeight="false" outlineLevel="0" collapsed="false">
      <c r="A82" s="10" t="s">
        <v>27</v>
      </c>
      <c r="B82" s="10" t="s">
        <v>34</v>
      </c>
      <c r="C82" s="10" t="s">
        <v>106</v>
      </c>
      <c r="D82" s="10" t="n">
        <v>52166.6725329023</v>
      </c>
      <c r="F82" s="3" t="s">
        <v>27</v>
      </c>
      <c r="G82" s="3" t="s">
        <v>29</v>
      </c>
      <c r="H82" s="3" t="s">
        <v>125</v>
      </c>
      <c r="I82" s="3" t="n">
        <v>141041.818878862</v>
      </c>
      <c r="O82" s="0" t="n">
        <v>654065.993981232</v>
      </c>
      <c r="P82" s="0" t="n">
        <v>5445.45</v>
      </c>
      <c r="R82" s="0" t="n">
        <v>3335721.62171508</v>
      </c>
      <c r="S82" s="3" t="n">
        <v>5583.2</v>
      </c>
      <c r="U82" s="3" t="n">
        <v>1122559.42355604</v>
      </c>
      <c r="V82" s="3" t="n">
        <v>5645.57</v>
      </c>
      <c r="X82" s="3" t="n">
        <v>21909.5985476099</v>
      </c>
      <c r="Y82" s="3" t="n">
        <v>5398.71</v>
      </c>
      <c r="AA82" s="3" t="n">
        <v>1610685.61490668</v>
      </c>
      <c r="AB82" s="3" t="n">
        <v>12914.66</v>
      </c>
      <c r="AD82" s="3" t="n">
        <v>448394.214103708</v>
      </c>
      <c r="AE82" s="3" t="n">
        <v>20832.06</v>
      </c>
      <c r="AG82" s="3" t="n">
        <v>355054.400818992</v>
      </c>
      <c r="AH82" s="3" t="n">
        <v>35236.55</v>
      </c>
      <c r="AJ82" s="3" t="n">
        <v>393157.260260832</v>
      </c>
      <c r="AK82" s="3" t="n">
        <v>32625.74</v>
      </c>
      <c r="AM82" s="3" t="n">
        <v>212831.8450644</v>
      </c>
      <c r="AN82" s="3" t="n">
        <v>32625.74</v>
      </c>
      <c r="AP82" s="3" t="n">
        <v>1723.44329994349</v>
      </c>
      <c r="AQ82" s="3" t="n">
        <v>5828.34</v>
      </c>
      <c r="AS82" s="3" t="n">
        <v>54081.6956754638</v>
      </c>
      <c r="AT82" s="3" t="n">
        <v>25375.72</v>
      </c>
      <c r="AV82" s="3" t="n">
        <v>377751.189010924</v>
      </c>
      <c r="AW82" s="3" t="n">
        <v>36421.81</v>
      </c>
      <c r="AY82" s="3" t="n">
        <v>144041.687286214</v>
      </c>
      <c r="AZ82" s="3" t="n">
        <v>35228.42</v>
      </c>
    </row>
    <row r="83" customFormat="false" ht="12.5" hidden="false" customHeight="false" outlineLevel="0" collapsed="false">
      <c r="A83" s="10" t="s">
        <v>32</v>
      </c>
      <c r="B83" s="10" t="s">
        <v>34</v>
      </c>
      <c r="C83" s="10" t="s">
        <v>106</v>
      </c>
      <c r="D83" s="10" t="n">
        <v>5784.73</v>
      </c>
      <c r="F83" s="3" t="s">
        <v>27</v>
      </c>
      <c r="G83" s="3" t="s">
        <v>29</v>
      </c>
      <c r="H83" s="3" t="s">
        <v>126</v>
      </c>
      <c r="I83" s="3" t="n">
        <v>3941219.90669648</v>
      </c>
      <c r="O83" s="0" t="n">
        <v>7770.24656453241</v>
      </c>
      <c r="P83" s="0" t="n">
        <v>5453.42</v>
      </c>
      <c r="R83" s="0" t="n">
        <v>13933.4206929836</v>
      </c>
      <c r="S83" s="3" t="n">
        <v>5613.08</v>
      </c>
      <c r="U83" s="3" t="n">
        <v>73687.0720146031</v>
      </c>
      <c r="V83" s="3" t="n">
        <v>5575.83</v>
      </c>
      <c r="X83" s="3" t="n">
        <v>18608.6944526164</v>
      </c>
      <c r="Y83" s="3" t="n">
        <v>5372.27</v>
      </c>
      <c r="AA83" s="3" t="n">
        <v>13663.5893150105</v>
      </c>
      <c r="AB83" s="3" t="n">
        <v>9028.01</v>
      </c>
      <c r="AD83" s="3" t="n">
        <v>3774.83088750472</v>
      </c>
      <c r="AE83" s="3" t="n">
        <v>25724.55</v>
      </c>
      <c r="AG83" s="3" t="n">
        <v>22732.7376534011</v>
      </c>
      <c r="AH83" s="3" t="n">
        <v>28799</v>
      </c>
      <c r="AJ83" s="3" t="n">
        <v>4230.14252321613</v>
      </c>
      <c r="AK83" s="3" t="n">
        <v>8272.78</v>
      </c>
      <c r="AM83" s="3" t="n">
        <v>93042.7375632776</v>
      </c>
      <c r="AN83" s="3" t="n">
        <v>8272.78</v>
      </c>
      <c r="AP83" s="3" t="n">
        <v>156269.707767572</v>
      </c>
      <c r="AQ83" s="3" t="n">
        <v>37791.01</v>
      </c>
      <c r="AS83" s="3" t="n">
        <v>32466.7487383619</v>
      </c>
      <c r="AT83" s="3" t="n">
        <v>21654.54</v>
      </c>
      <c r="AV83" s="3" t="n">
        <v>23183.3045281925</v>
      </c>
      <c r="AW83" s="3" t="n">
        <v>41146.33</v>
      </c>
      <c r="AY83" s="3" t="n">
        <v>1596.50543003291</v>
      </c>
      <c r="AZ83" s="3" t="n">
        <v>8607.49</v>
      </c>
    </row>
    <row r="84" customFormat="false" ht="12.5" hidden="false" customHeight="false" outlineLevel="0" collapsed="false">
      <c r="A84" s="10" t="s">
        <v>27</v>
      </c>
      <c r="B84" s="10" t="s">
        <v>35</v>
      </c>
      <c r="C84" s="10" t="s">
        <v>106</v>
      </c>
      <c r="D84" s="10" t="n">
        <v>2594.97447293334</v>
      </c>
      <c r="F84" s="3" t="s">
        <v>27</v>
      </c>
      <c r="G84" s="3" t="s">
        <v>29</v>
      </c>
      <c r="H84" s="3" t="s">
        <v>127</v>
      </c>
      <c r="I84" s="3" t="n">
        <v>4171112.46680206</v>
      </c>
      <c r="O84" s="0" t="n">
        <v>141041.818878862</v>
      </c>
      <c r="P84" s="0" t="n">
        <v>5467.86</v>
      </c>
      <c r="R84" s="0" t="n">
        <v>1424.98535174053</v>
      </c>
      <c r="S84" s="3" t="n">
        <v>4549.17</v>
      </c>
      <c r="U84" s="3" t="n">
        <v>25615.7632093247</v>
      </c>
      <c r="V84" s="3" t="n">
        <v>5594.45</v>
      </c>
      <c r="X84" s="3" t="n">
        <v>43452.4749626388</v>
      </c>
      <c r="Y84" s="3" t="n">
        <v>5387.56</v>
      </c>
      <c r="AA84" s="3" t="n">
        <v>132379.51938124</v>
      </c>
      <c r="AB84" s="3" t="n">
        <v>9931.47</v>
      </c>
      <c r="AD84" s="3" t="n">
        <v>755.130131494282</v>
      </c>
      <c r="AE84" s="3" t="n">
        <v>1020.95</v>
      </c>
      <c r="AG84" s="3" t="n">
        <v>11188.0320033492</v>
      </c>
      <c r="AH84" s="3" t="n">
        <v>24108.42</v>
      </c>
      <c r="AJ84" s="3" t="n">
        <v>3447.24618781764</v>
      </c>
      <c r="AK84" s="3" t="n">
        <v>8041.23</v>
      </c>
      <c r="AM84" s="3" t="n">
        <v>393986.735032249</v>
      </c>
      <c r="AN84" s="3" t="n">
        <v>8041.23</v>
      </c>
      <c r="AP84" s="3" t="n">
        <v>50959.1435060575</v>
      </c>
      <c r="AQ84" s="3" t="n">
        <v>28679.32</v>
      </c>
      <c r="AS84" s="3" t="n">
        <v>31184.1851270411</v>
      </c>
      <c r="AT84" s="3" t="n">
        <v>26370.09</v>
      </c>
      <c r="AV84" s="3" t="n">
        <v>18046.3094424377</v>
      </c>
      <c r="AW84" s="3" t="n">
        <v>13743.22</v>
      </c>
      <c r="AY84" s="3" t="n">
        <v>704.238039767663</v>
      </c>
      <c r="AZ84" s="3" t="n">
        <v>916.21</v>
      </c>
    </row>
    <row r="85" customFormat="false" ht="12.5" hidden="false" customHeight="false" outlineLevel="0" collapsed="false">
      <c r="A85" s="10" t="s">
        <v>32</v>
      </c>
      <c r="B85" s="10" t="s">
        <v>35</v>
      </c>
      <c r="C85" s="10" t="s">
        <v>106</v>
      </c>
      <c r="D85" s="10" t="n">
        <v>5240.92</v>
      </c>
      <c r="F85" s="3" t="s">
        <v>27</v>
      </c>
      <c r="G85" s="3" t="s">
        <v>29</v>
      </c>
      <c r="H85" s="3" t="s">
        <v>128</v>
      </c>
      <c r="I85" s="3" t="n">
        <v>2136933.41434142</v>
      </c>
      <c r="O85" s="0" t="n">
        <v>3941219.90669648</v>
      </c>
      <c r="P85" s="0" t="n">
        <v>5439.35</v>
      </c>
      <c r="R85" s="0" t="n">
        <v>14450683.8598056</v>
      </c>
      <c r="S85" s="3" t="n">
        <v>5586.02</v>
      </c>
      <c r="U85" s="3" t="n">
        <v>13492.5395573131</v>
      </c>
      <c r="V85" s="3" t="n">
        <v>5619.93</v>
      </c>
      <c r="X85" s="3" t="n">
        <v>98111.2705718926</v>
      </c>
      <c r="Y85" s="3" t="n">
        <v>5441.1</v>
      </c>
      <c r="AA85" s="3" t="n">
        <v>37837026.5738826</v>
      </c>
      <c r="AB85" s="3" t="n">
        <v>13594.15</v>
      </c>
      <c r="AD85" s="3" t="n">
        <v>19587242.4935306</v>
      </c>
      <c r="AE85" s="3" t="n">
        <v>36076.25</v>
      </c>
      <c r="AG85" s="3" t="n">
        <v>223286.003226875</v>
      </c>
      <c r="AH85" s="3" t="n">
        <v>36155.3</v>
      </c>
      <c r="AJ85" s="3" t="n">
        <v>1946430.04624096</v>
      </c>
      <c r="AK85" s="3" t="n">
        <v>33447.39</v>
      </c>
      <c r="AM85" s="3" t="n">
        <v>826869.932592353</v>
      </c>
      <c r="AN85" s="3" t="n">
        <v>33447.39</v>
      </c>
      <c r="AP85" s="3" t="n">
        <v>153651.321563755</v>
      </c>
      <c r="AQ85" s="3" t="n">
        <v>32682.2</v>
      </c>
      <c r="AS85" s="3" t="n">
        <v>175079053.46158</v>
      </c>
      <c r="AT85" s="3" t="n">
        <v>32358.94</v>
      </c>
      <c r="AV85" s="3" t="n">
        <v>58402.2393728732</v>
      </c>
      <c r="AW85" s="3" t="n">
        <v>37603.92</v>
      </c>
      <c r="AY85" s="3" t="n">
        <v>898181.281645635</v>
      </c>
      <c r="AZ85" s="3" t="n">
        <v>39333.91</v>
      </c>
    </row>
    <row r="86" customFormat="false" ht="12.5" hidden="false" customHeight="false" outlineLevel="0" collapsed="false">
      <c r="A86" s="10" t="s">
        <v>27</v>
      </c>
      <c r="B86" s="10" t="s">
        <v>36</v>
      </c>
      <c r="C86" s="10" t="s">
        <v>106</v>
      </c>
      <c r="D86" s="10" t="n">
        <v>145646.619841863</v>
      </c>
      <c r="F86" s="3" t="s">
        <v>27</v>
      </c>
      <c r="G86" s="3" t="s">
        <v>29</v>
      </c>
      <c r="H86" s="3" t="s">
        <v>129</v>
      </c>
      <c r="I86" s="3" t="n">
        <v>99766.1332276867</v>
      </c>
      <c r="O86" s="0" t="n">
        <v>4171112.46680206</v>
      </c>
      <c r="P86" s="0" t="n">
        <v>5473.82</v>
      </c>
      <c r="R86" s="0" t="n">
        <v>5135986.81322204</v>
      </c>
      <c r="S86" s="3" t="n">
        <v>5592.87</v>
      </c>
      <c r="U86" s="3" t="n">
        <v>82598.517013435</v>
      </c>
      <c r="V86" s="3" t="n">
        <v>5629.72</v>
      </c>
      <c r="X86" s="3" t="n">
        <v>43775.9218106848</v>
      </c>
      <c r="Y86" s="3" t="n">
        <v>5374.81</v>
      </c>
      <c r="AA86" s="3" t="n">
        <v>16798906.0014712</v>
      </c>
      <c r="AB86" s="3" t="n">
        <v>11190.45</v>
      </c>
      <c r="AD86" s="3" t="n">
        <v>1704953.19075672</v>
      </c>
      <c r="AE86" s="3" t="n">
        <v>35033.68</v>
      </c>
      <c r="AG86" s="3" t="n">
        <v>9981.71578970163</v>
      </c>
      <c r="AH86" s="3" t="n">
        <v>10245.6</v>
      </c>
      <c r="AJ86" s="3" t="n">
        <v>167330.612208343</v>
      </c>
      <c r="AK86" s="3" t="n">
        <v>30166.7</v>
      </c>
      <c r="AM86" s="3" t="n">
        <v>876198.489193485</v>
      </c>
      <c r="AN86" s="3" t="n">
        <v>30166.7</v>
      </c>
      <c r="AP86" s="3" t="n">
        <v>473330.151231282</v>
      </c>
      <c r="AQ86" s="3" t="n">
        <v>31520.61</v>
      </c>
      <c r="AS86" s="3" t="n">
        <v>19106177.1433749</v>
      </c>
      <c r="AT86" s="3" t="n">
        <v>31700.05</v>
      </c>
      <c r="AV86" s="3" t="n">
        <v>22948.6424760643</v>
      </c>
      <c r="AW86" s="3" t="n">
        <v>10289.79</v>
      </c>
      <c r="AY86" s="3" t="n">
        <v>1085888.91556521</v>
      </c>
      <c r="AZ86" s="3" t="n">
        <v>35432.17</v>
      </c>
    </row>
    <row r="87" customFormat="false" ht="12.5" hidden="false" customHeight="false" outlineLevel="0" collapsed="false">
      <c r="A87" s="10" t="s">
        <v>32</v>
      </c>
      <c r="B87" s="10" t="s">
        <v>36</v>
      </c>
      <c r="C87" s="10" t="s">
        <v>106</v>
      </c>
      <c r="D87" s="10" t="n">
        <v>5389.32</v>
      </c>
      <c r="F87" s="3" t="s">
        <v>27</v>
      </c>
      <c r="G87" s="3" t="s">
        <v>29</v>
      </c>
      <c r="H87" s="3" t="s">
        <v>130</v>
      </c>
      <c r="I87" s="3" t="n">
        <v>252128.806322344</v>
      </c>
      <c r="O87" s="0" t="n">
        <v>2136933.41434142</v>
      </c>
      <c r="P87" s="0" t="n">
        <v>5450.79</v>
      </c>
      <c r="R87" s="0" t="n">
        <v>319367.118590735</v>
      </c>
      <c r="S87" s="3" t="n">
        <v>5605.69</v>
      </c>
      <c r="U87" s="3" t="n">
        <v>24206.0652700492</v>
      </c>
      <c r="V87" s="3" t="n">
        <v>5626.04</v>
      </c>
      <c r="X87" s="3" t="n">
        <v>283798.894898842</v>
      </c>
      <c r="Y87" s="3" t="n">
        <v>5418.68</v>
      </c>
      <c r="AA87" s="3" t="n">
        <v>3561027.27433075</v>
      </c>
      <c r="AB87" s="3" t="n">
        <v>11931.19</v>
      </c>
      <c r="AD87" s="3" t="n">
        <v>1654066.1346788</v>
      </c>
      <c r="AE87" s="3" t="n">
        <v>36123.51</v>
      </c>
      <c r="AG87" s="3" t="n">
        <v>256152.795575997</v>
      </c>
      <c r="AH87" s="3" t="n">
        <v>32752.68</v>
      </c>
      <c r="AJ87" s="3" t="n">
        <v>6122.66080194283</v>
      </c>
      <c r="AK87" s="3" t="n">
        <v>21947.18</v>
      </c>
      <c r="AM87" s="3" t="n">
        <v>7778.7175092236</v>
      </c>
      <c r="AN87" s="3" t="n">
        <v>21947.18</v>
      </c>
      <c r="AP87" s="3" t="n">
        <v>206227.368437429</v>
      </c>
      <c r="AQ87" s="3" t="n">
        <v>31693.87</v>
      </c>
      <c r="AS87" s="3" t="n">
        <v>290417.779142327</v>
      </c>
      <c r="AT87" s="3" t="n">
        <v>27350.81</v>
      </c>
      <c r="AV87" s="3" t="n">
        <v>122.824668313059</v>
      </c>
      <c r="AW87" s="3" t="n">
        <v>755.45</v>
      </c>
      <c r="AY87" s="3" t="n">
        <v>40435.3475209797</v>
      </c>
      <c r="AZ87" s="3" t="n">
        <v>39770.79</v>
      </c>
    </row>
    <row r="88" customFormat="false" ht="12.5" hidden="false" customHeight="false" outlineLevel="0" collapsed="false">
      <c r="A88" s="10" t="s">
        <v>27</v>
      </c>
      <c r="B88" s="10" t="s">
        <v>37</v>
      </c>
      <c r="C88" s="10" t="s">
        <v>106</v>
      </c>
      <c r="D88" s="10" t="n">
        <v>3624.67272639326</v>
      </c>
      <c r="F88" s="3" t="s">
        <v>27</v>
      </c>
      <c r="G88" s="3" t="s">
        <v>29</v>
      </c>
      <c r="H88" s="3" t="s">
        <v>131</v>
      </c>
      <c r="I88" s="3" t="n">
        <v>282115.468927275</v>
      </c>
      <c r="O88" s="0" t="n">
        <v>99766.1332276867</v>
      </c>
      <c r="P88" s="0" t="n">
        <v>5425.93</v>
      </c>
      <c r="R88" s="0" t="n">
        <v>63285.8969893605</v>
      </c>
      <c r="S88" s="3" t="n">
        <v>5606.86</v>
      </c>
      <c r="U88" s="3" t="n">
        <v>285499.925990036</v>
      </c>
      <c r="V88" s="3" t="n">
        <v>5616.84</v>
      </c>
      <c r="X88" s="3" t="n">
        <v>23409.2338442995</v>
      </c>
      <c r="Y88" s="3" t="n">
        <v>5372.48</v>
      </c>
      <c r="AA88" s="3" t="n">
        <v>5325543.05326244</v>
      </c>
      <c r="AB88" s="3" t="n">
        <v>11628.36</v>
      </c>
      <c r="AD88" s="3" t="n">
        <v>15643.8016199903</v>
      </c>
      <c r="AE88" s="3" t="n">
        <v>10897.16</v>
      </c>
      <c r="AG88" s="3" t="n">
        <v>31920.4407972607</v>
      </c>
      <c r="AH88" s="3" t="n">
        <v>17092.57</v>
      </c>
      <c r="AJ88" s="3" t="n">
        <v>7427.26466586989</v>
      </c>
      <c r="AK88" s="3" t="n">
        <v>11642.57</v>
      </c>
      <c r="AM88" s="3" t="n">
        <v>34642.2347238183</v>
      </c>
      <c r="AN88" s="3" t="n">
        <v>11642.57</v>
      </c>
      <c r="AP88" s="3" t="n">
        <v>28199.4261081357</v>
      </c>
      <c r="AQ88" s="3" t="n">
        <v>34750.85</v>
      </c>
      <c r="AS88" s="3" t="n">
        <v>26131.1329770755</v>
      </c>
      <c r="AT88" s="3" t="n">
        <v>19954.4</v>
      </c>
      <c r="AV88" s="3" t="n">
        <v>10837.2851338157</v>
      </c>
      <c r="AW88" s="3" t="n">
        <v>31915.38</v>
      </c>
      <c r="AY88" s="3" t="n">
        <v>5764.65206674873</v>
      </c>
      <c r="AZ88" s="3" t="n">
        <v>13404.61</v>
      </c>
    </row>
    <row r="89" customFormat="false" ht="12.5" hidden="false" customHeight="false" outlineLevel="0" collapsed="false">
      <c r="A89" s="10" t="s">
        <v>32</v>
      </c>
      <c r="B89" s="10" t="s">
        <v>37</v>
      </c>
      <c r="C89" s="10" t="s">
        <v>106</v>
      </c>
      <c r="D89" s="10" t="n">
        <v>9057.51</v>
      </c>
      <c r="F89" s="3" t="s">
        <v>27</v>
      </c>
      <c r="G89" s="3" t="s">
        <v>29</v>
      </c>
      <c r="H89" s="3" t="s">
        <v>132</v>
      </c>
      <c r="I89" s="3" t="n">
        <v>173838.913914899</v>
      </c>
      <c r="O89" s="0" t="n">
        <v>252128.806322344</v>
      </c>
      <c r="P89" s="0" t="n">
        <v>5461.32</v>
      </c>
      <c r="R89" s="0" t="n">
        <v>1418.21867554139</v>
      </c>
      <c r="S89" s="3" t="n">
        <v>5874.43</v>
      </c>
      <c r="U89" s="3" t="n">
        <v>60.1710236610117</v>
      </c>
      <c r="V89" s="3" t="n">
        <v>985.99</v>
      </c>
      <c r="X89" s="3" t="n">
        <v>27376.0635275081</v>
      </c>
      <c r="Y89" s="3" t="n">
        <v>5425.96</v>
      </c>
      <c r="AA89" s="3" t="n">
        <v>229869.684632807</v>
      </c>
      <c r="AB89" s="3" t="n">
        <v>10310.36</v>
      </c>
      <c r="AD89" s="3" t="n">
        <v>436802.484561981</v>
      </c>
      <c r="AE89" s="3" t="n">
        <v>37223.92</v>
      </c>
      <c r="AG89" s="3" t="n">
        <v>119679.37155093</v>
      </c>
      <c r="AH89" s="3" t="n">
        <v>38762.31</v>
      </c>
      <c r="AJ89" s="3" t="n">
        <v>36972.8305180457</v>
      </c>
      <c r="AK89" s="3" t="n">
        <v>29439.06</v>
      </c>
      <c r="AM89" s="3" t="n">
        <v>126889.007373496</v>
      </c>
      <c r="AN89" s="3" t="n">
        <v>29439.06</v>
      </c>
      <c r="AP89" s="3" t="n">
        <v>16271.3205164077</v>
      </c>
      <c r="AQ89" s="3" t="n">
        <v>15287.7</v>
      </c>
      <c r="AS89" s="3" t="n">
        <v>177521.103958891</v>
      </c>
      <c r="AT89" s="3" t="n">
        <v>32664.34</v>
      </c>
      <c r="AV89" s="3" t="n">
        <v>35076.1242655707</v>
      </c>
      <c r="AW89" s="3" t="n">
        <v>34443.73</v>
      </c>
      <c r="AY89" s="3" t="n">
        <v>16394.7002227787</v>
      </c>
      <c r="AZ89" s="3" t="n">
        <v>29816.4</v>
      </c>
    </row>
    <row r="90" customFormat="false" ht="12.5" hidden="false" customHeight="false" outlineLevel="0" collapsed="false">
      <c r="A90" s="10" t="s">
        <v>27</v>
      </c>
      <c r="B90" s="10" t="s">
        <v>38</v>
      </c>
      <c r="C90" s="10" t="s">
        <v>106</v>
      </c>
      <c r="D90" s="10" t="n">
        <v>386241.557774072</v>
      </c>
      <c r="F90" s="3" t="s">
        <v>27</v>
      </c>
      <c r="G90" s="3" t="s">
        <v>29</v>
      </c>
      <c r="H90" s="3" t="s">
        <v>133</v>
      </c>
      <c r="I90" s="3" t="n">
        <v>22959.472192896</v>
      </c>
      <c r="O90" s="0" t="n">
        <v>282115.468927275</v>
      </c>
      <c r="P90" s="0" t="n">
        <v>5449.63</v>
      </c>
      <c r="R90" s="0" t="n">
        <v>859.63987036519</v>
      </c>
      <c r="S90" s="3" t="n">
        <v>5592.88</v>
      </c>
      <c r="U90" s="3" t="n">
        <v>1159.81013630647</v>
      </c>
      <c r="V90" s="3" t="n">
        <v>4713.18</v>
      </c>
      <c r="X90" s="3" t="n">
        <v>127414.492868615</v>
      </c>
      <c r="Y90" s="3" t="n">
        <v>5388.51</v>
      </c>
      <c r="AA90" s="3" t="n">
        <v>158091.565472921</v>
      </c>
      <c r="AB90" s="3" t="n">
        <v>8022.15</v>
      </c>
      <c r="AD90" s="3" t="n">
        <v>143865.115925958</v>
      </c>
      <c r="AE90" s="3" t="n">
        <v>25245.35</v>
      </c>
      <c r="AG90" s="3" t="n">
        <v>15219.3147936077</v>
      </c>
      <c r="AH90" s="3" t="n">
        <v>21803.99</v>
      </c>
      <c r="AJ90" s="3" t="n">
        <v>1344.85790476801</v>
      </c>
      <c r="AK90" s="3" t="n">
        <v>12757.62</v>
      </c>
      <c r="AM90" s="3" t="n">
        <v>480686.693459174</v>
      </c>
      <c r="AN90" s="3" t="n">
        <v>12757.62</v>
      </c>
      <c r="AP90" s="3" t="n">
        <v>60754.7726452383</v>
      </c>
      <c r="AQ90" s="3" t="n">
        <v>20991.17</v>
      </c>
      <c r="AS90" s="3" t="n">
        <v>146114.86461526</v>
      </c>
      <c r="AT90" s="3" t="n">
        <v>32292.19</v>
      </c>
      <c r="AV90" s="3" t="n">
        <v>109652.036001747</v>
      </c>
      <c r="AW90" s="3" t="n">
        <v>42816.87</v>
      </c>
      <c r="AY90" s="3" t="n">
        <v>8127.73434019924</v>
      </c>
      <c r="AZ90" s="3" t="n">
        <v>24440.69</v>
      </c>
    </row>
    <row r="91" customFormat="false" ht="12.5" hidden="false" customHeight="false" outlineLevel="0" collapsed="false">
      <c r="A91" s="10" t="s">
        <v>32</v>
      </c>
      <c r="B91" s="10" t="s">
        <v>38</v>
      </c>
      <c r="C91" s="10" t="s">
        <v>106</v>
      </c>
      <c r="D91" s="10" t="n">
        <v>33540.67</v>
      </c>
      <c r="F91" s="3" t="s">
        <v>27</v>
      </c>
      <c r="G91" s="3" t="s">
        <v>29</v>
      </c>
      <c r="H91" s="3" t="s">
        <v>134</v>
      </c>
      <c r="I91" s="3" t="n">
        <v>44440.0767177187</v>
      </c>
      <c r="O91" s="0" t="n">
        <v>173838.913914899</v>
      </c>
      <c r="P91" s="0" t="n">
        <v>5459.62</v>
      </c>
      <c r="R91" s="0" t="n">
        <v>2215.54257462836</v>
      </c>
      <c r="S91" s="3" t="n">
        <v>5646.11</v>
      </c>
      <c r="U91" s="3" t="n">
        <v>23341.9642731699</v>
      </c>
      <c r="V91" s="3" t="n">
        <v>5687.73</v>
      </c>
      <c r="X91" s="3" t="n">
        <v>722.114041618941</v>
      </c>
      <c r="Y91" s="3" t="n">
        <v>5163.21</v>
      </c>
      <c r="AA91" s="3" t="n">
        <v>151178.175591778</v>
      </c>
      <c r="AB91" s="3" t="n">
        <v>7335.66</v>
      </c>
      <c r="AD91" s="3" t="n">
        <v>126630.20209929</v>
      </c>
      <c r="AE91" s="3" t="n">
        <v>31072.57</v>
      </c>
      <c r="AG91" s="3" t="n">
        <v>45413.9387619003</v>
      </c>
      <c r="AH91" s="3" t="n">
        <v>25865.24</v>
      </c>
      <c r="AJ91" s="3" t="n">
        <v>480.326336670997</v>
      </c>
      <c r="AK91" s="3" t="n">
        <v>426.57</v>
      </c>
      <c r="AM91" s="3" t="n">
        <v>79908.2463806526</v>
      </c>
      <c r="AN91" s="3" t="n">
        <v>426.57</v>
      </c>
      <c r="AP91" s="3" t="n">
        <v>14170.4094746083</v>
      </c>
      <c r="AQ91" s="3" t="n">
        <v>19574.73</v>
      </c>
      <c r="AS91" s="3" t="n">
        <v>518116.746831674</v>
      </c>
      <c r="AT91" s="3" t="n">
        <v>26889.77</v>
      </c>
      <c r="AV91" s="3" t="n">
        <v>59068.603039135</v>
      </c>
      <c r="AW91" s="3" t="n">
        <v>20744.55</v>
      </c>
      <c r="AY91" s="3" t="n">
        <v>3443.20674180114</v>
      </c>
      <c r="AZ91" s="3" t="n">
        <v>4309.36</v>
      </c>
    </row>
    <row r="92" customFormat="false" ht="12.5" hidden="false" customHeight="false" outlineLevel="0" collapsed="false">
      <c r="A92" s="10" t="s">
        <v>27</v>
      </c>
      <c r="B92" s="10" t="s">
        <v>39</v>
      </c>
      <c r="C92" s="10" t="s">
        <v>106</v>
      </c>
      <c r="D92" s="10" t="n">
        <v>78826.709865789</v>
      </c>
      <c r="F92" s="3" t="s">
        <v>27</v>
      </c>
      <c r="G92" s="3" t="s">
        <v>29</v>
      </c>
      <c r="H92" s="3" t="s">
        <v>135</v>
      </c>
      <c r="I92" s="3" t="n">
        <v>17065.6172111076</v>
      </c>
      <c r="O92" s="0" t="n">
        <v>22959.472192896</v>
      </c>
      <c r="P92" s="0" t="n">
        <v>5439.8</v>
      </c>
      <c r="R92" s="0" t="n">
        <v>43.1041117520947</v>
      </c>
      <c r="S92" s="3" t="n">
        <v>3357.28</v>
      </c>
      <c r="U92" s="3" t="n">
        <v>3387.27299711928</v>
      </c>
      <c r="V92" s="3" t="n">
        <v>5584.2</v>
      </c>
      <c r="X92" s="3" t="n">
        <v>14391.4296812881</v>
      </c>
      <c r="Y92" s="3" t="n">
        <v>5317.08</v>
      </c>
      <c r="AA92" s="3" t="n">
        <v>173472.804621599</v>
      </c>
      <c r="AB92" s="3" t="n">
        <v>4894.6</v>
      </c>
      <c r="AD92" s="3" t="n">
        <v>17472.8468369394</v>
      </c>
      <c r="AE92" s="3" t="n">
        <v>31157.07</v>
      </c>
      <c r="AG92" s="3" t="n">
        <v>72604.9916814206</v>
      </c>
      <c r="AH92" s="3" t="n">
        <v>30322.39</v>
      </c>
      <c r="AJ92" s="3" t="n">
        <v>1768.50503253567</v>
      </c>
      <c r="AK92" s="3" t="n">
        <v>167.23</v>
      </c>
      <c r="AM92" s="3" t="n">
        <v>84703.099002327</v>
      </c>
      <c r="AN92" s="3" t="n">
        <v>167.23</v>
      </c>
      <c r="AP92" s="3" t="n">
        <v>8612.1863798942</v>
      </c>
      <c r="AQ92" s="3" t="n">
        <v>11895.17</v>
      </c>
      <c r="AS92" s="3" t="n">
        <v>2841.61999491266</v>
      </c>
      <c r="AT92" s="3" t="n">
        <v>15346.14</v>
      </c>
      <c r="AV92" s="3" t="n">
        <v>21203.0915727823</v>
      </c>
      <c r="AW92" s="3" t="n">
        <v>2949.52</v>
      </c>
      <c r="AY92" s="3" t="n">
        <v>8300.63084773411</v>
      </c>
      <c r="AZ92" s="3" t="n">
        <v>22776.08</v>
      </c>
    </row>
    <row r="93" customFormat="false" ht="12.5" hidden="false" customHeight="false" outlineLevel="0" collapsed="false">
      <c r="A93" s="10" t="s">
        <v>32</v>
      </c>
      <c r="B93" s="10" t="s">
        <v>39</v>
      </c>
      <c r="C93" s="10" t="s">
        <v>106</v>
      </c>
      <c r="D93" s="10" t="n">
        <v>34402.7</v>
      </c>
      <c r="F93" s="3" t="s">
        <v>27</v>
      </c>
      <c r="G93" s="3" t="s">
        <v>29</v>
      </c>
      <c r="H93" s="3" t="s">
        <v>136</v>
      </c>
      <c r="I93" s="3" t="n">
        <v>105476.837520731</v>
      </c>
      <c r="O93" s="0" t="n">
        <v>44440.0767177187</v>
      </c>
      <c r="P93" s="0" t="n">
        <v>5489.24</v>
      </c>
      <c r="R93" s="0" t="n">
        <v>3730284.02168278</v>
      </c>
      <c r="S93" s="3" t="n">
        <v>5585.2</v>
      </c>
      <c r="U93" s="3" t="n">
        <v>202055.371339204</v>
      </c>
      <c r="V93" s="3" t="n">
        <v>5654.51</v>
      </c>
      <c r="X93" s="3" t="n">
        <v>142924.196713957</v>
      </c>
      <c r="Y93" s="3" t="n">
        <v>5422.18</v>
      </c>
      <c r="AA93" s="3" t="n">
        <v>8316551.47662966</v>
      </c>
      <c r="AB93" s="3" t="n">
        <v>11846.25</v>
      </c>
      <c r="AD93" s="3" t="n">
        <v>291162.540430815</v>
      </c>
      <c r="AE93" s="3" t="n">
        <v>35879.99</v>
      </c>
      <c r="AG93" s="3" t="n">
        <v>808234.900797762</v>
      </c>
      <c r="AH93" s="3" t="n">
        <v>35815.55</v>
      </c>
      <c r="AJ93" s="3" t="n">
        <v>150340.849536286</v>
      </c>
      <c r="AK93" s="3" t="n">
        <v>27724</v>
      </c>
      <c r="AM93" s="3" t="n">
        <v>907069.40781209</v>
      </c>
      <c r="AN93" s="3" t="n">
        <v>27724</v>
      </c>
      <c r="AP93" s="3" t="n">
        <v>302842.274989794</v>
      </c>
      <c r="AQ93" s="3" t="n">
        <v>34593.57</v>
      </c>
      <c r="AS93" s="3" t="n">
        <v>542954.828920136</v>
      </c>
      <c r="AT93" s="3" t="n">
        <v>29360.59</v>
      </c>
      <c r="AV93" s="3" t="n">
        <v>453617.99012856</v>
      </c>
      <c r="AW93" s="3" t="n">
        <v>12131.51</v>
      </c>
      <c r="AY93" s="3" t="n">
        <v>67222.3978703067</v>
      </c>
      <c r="AZ93" s="3" t="n">
        <v>28384.95</v>
      </c>
    </row>
    <row r="94" customFormat="false" ht="12.5" hidden="false" customHeight="false" outlineLevel="0" collapsed="false">
      <c r="A94" s="10" t="s">
        <v>27</v>
      </c>
      <c r="B94" s="10" t="s">
        <v>41</v>
      </c>
      <c r="C94" s="10" t="s">
        <v>106</v>
      </c>
      <c r="D94" s="10" t="n">
        <v>15888.8585951666</v>
      </c>
      <c r="F94" s="3" t="s">
        <v>27</v>
      </c>
      <c r="G94" s="3" t="s">
        <v>29</v>
      </c>
      <c r="H94" s="3" t="s">
        <v>137</v>
      </c>
      <c r="I94" s="3" t="n">
        <v>108736.510049637</v>
      </c>
      <c r="O94" s="0" t="n">
        <v>17065.6172111076</v>
      </c>
      <c r="P94" s="0" t="n">
        <v>5545.67</v>
      </c>
      <c r="R94" s="0" t="n">
        <v>18779.9399824621</v>
      </c>
      <c r="S94" s="3" t="n">
        <v>5697.86</v>
      </c>
      <c r="U94" s="3" t="n">
        <v>72238.8627001303</v>
      </c>
      <c r="V94" s="3" t="n">
        <v>5667.14</v>
      </c>
      <c r="X94" s="3" t="n">
        <v>89369.5970931302</v>
      </c>
      <c r="Y94" s="3" t="n">
        <v>5434.71</v>
      </c>
      <c r="AA94" s="3" t="n">
        <v>625696.463056388</v>
      </c>
      <c r="AB94" s="3" t="n">
        <v>5918.67</v>
      </c>
      <c r="AD94" s="3" t="n">
        <v>1142224.78595892</v>
      </c>
      <c r="AE94" s="3" t="n">
        <v>37785.05</v>
      </c>
      <c r="AG94" s="3" t="n">
        <v>906425.009924416</v>
      </c>
      <c r="AH94" s="3" t="n">
        <v>35719.85</v>
      </c>
      <c r="AJ94" s="3" t="n">
        <v>241455.10946541</v>
      </c>
      <c r="AK94" s="3" t="n">
        <v>31002.66</v>
      </c>
      <c r="AM94" s="3" t="n">
        <v>879778.612439484</v>
      </c>
      <c r="AN94" s="3" t="n">
        <v>31002.66</v>
      </c>
      <c r="AP94" s="3" t="n">
        <v>196099.00948047</v>
      </c>
      <c r="AQ94" s="3" t="n">
        <v>32668.57</v>
      </c>
      <c r="AS94" s="3" t="n">
        <v>7264359.02341143</v>
      </c>
      <c r="AT94" s="3" t="n">
        <v>29982.49</v>
      </c>
      <c r="AV94" s="3" t="n">
        <v>398284.678518543</v>
      </c>
      <c r="AW94" s="3" t="n">
        <v>32557.97</v>
      </c>
      <c r="AY94" s="3" t="n">
        <v>39712.1563797351</v>
      </c>
      <c r="AZ94" s="3" t="n">
        <v>19979.51</v>
      </c>
    </row>
    <row r="95" customFormat="false" ht="12.5" hidden="false" customHeight="false" outlineLevel="0" collapsed="false">
      <c r="A95" s="10" t="s">
        <v>32</v>
      </c>
      <c r="B95" s="10" t="s">
        <v>41</v>
      </c>
      <c r="C95" s="10" t="s">
        <v>106</v>
      </c>
      <c r="D95" s="10" t="n">
        <v>2552.97</v>
      </c>
      <c r="F95" s="3" t="s">
        <v>27</v>
      </c>
      <c r="G95" s="3" t="s">
        <v>29</v>
      </c>
      <c r="H95" s="3" t="s">
        <v>138</v>
      </c>
      <c r="I95" s="3" t="n">
        <v>78896.1298564228</v>
      </c>
      <c r="O95" s="0" t="n">
        <v>105476.837520731</v>
      </c>
      <c r="P95" s="0" t="n">
        <v>5448.99</v>
      </c>
      <c r="R95" s="0" t="n">
        <v>122187.337078756</v>
      </c>
      <c r="S95" s="3" t="n">
        <v>5581.74</v>
      </c>
      <c r="U95" s="3" t="n">
        <v>189227.041771973</v>
      </c>
      <c r="V95" s="3" t="n">
        <v>5595.07</v>
      </c>
      <c r="X95" s="3" t="n">
        <v>5107.39024904752</v>
      </c>
      <c r="Y95" s="3" t="n">
        <v>5378.8</v>
      </c>
      <c r="AA95" s="3" t="n">
        <v>14209784.7735917</v>
      </c>
      <c r="AB95" s="3" t="n">
        <v>11426.43</v>
      </c>
      <c r="AD95" s="3" t="n">
        <v>188612.151891736</v>
      </c>
      <c r="AE95" s="3" t="n">
        <v>36606.78</v>
      </c>
      <c r="AG95" s="3" t="n">
        <v>124693.064947527</v>
      </c>
      <c r="AH95" s="3" t="n">
        <v>33028.55</v>
      </c>
      <c r="AJ95" s="3" t="n">
        <v>473731.430855732</v>
      </c>
      <c r="AK95" s="3" t="n">
        <v>28839.34</v>
      </c>
      <c r="AM95" s="3" t="n">
        <v>1129190.74512172</v>
      </c>
      <c r="AN95" s="3" t="n">
        <v>28839.34</v>
      </c>
      <c r="AP95" s="3" t="n">
        <v>1039240.10951039</v>
      </c>
      <c r="AQ95" s="3" t="n">
        <v>36002.83</v>
      </c>
      <c r="AS95" s="3" t="n">
        <v>772753.890079972</v>
      </c>
      <c r="AT95" s="3" t="n">
        <v>29219.41</v>
      </c>
      <c r="AV95" s="3" t="n">
        <v>19310.2946233519</v>
      </c>
      <c r="AW95" s="3" t="n">
        <v>5539.44</v>
      </c>
      <c r="AY95" s="3" t="n">
        <v>2797182.48388438</v>
      </c>
      <c r="AZ95" s="3" t="n">
        <v>36275.61</v>
      </c>
    </row>
    <row r="96" customFormat="false" ht="12.5" hidden="false" customHeight="false" outlineLevel="0" collapsed="false">
      <c r="A96" s="10" t="s">
        <v>27</v>
      </c>
      <c r="B96" s="10" t="s">
        <v>42</v>
      </c>
      <c r="C96" s="10" t="s">
        <v>106</v>
      </c>
      <c r="D96" s="10" t="n">
        <v>101758.617971448</v>
      </c>
      <c r="F96" s="3" t="s">
        <v>27</v>
      </c>
      <c r="G96" s="3" t="s">
        <v>29</v>
      </c>
      <c r="H96" s="3" t="s">
        <v>139</v>
      </c>
      <c r="I96" s="3" t="n">
        <v>2183.90146685288</v>
      </c>
      <c r="O96" s="0" t="n">
        <v>108736.510049637</v>
      </c>
      <c r="P96" s="0" t="n">
        <v>5449.59</v>
      </c>
      <c r="R96" s="0" t="n">
        <v>3578752.79324432</v>
      </c>
      <c r="S96" s="3" t="n">
        <v>5613.93</v>
      </c>
      <c r="U96" s="3" t="n">
        <v>137306.627431334</v>
      </c>
      <c r="V96" s="3" t="n">
        <v>5623.35</v>
      </c>
      <c r="X96" s="3" t="n">
        <v>119470.31533784</v>
      </c>
      <c r="Y96" s="3" t="n">
        <v>5384.73</v>
      </c>
      <c r="AA96" s="3" t="n">
        <v>841042.030674655</v>
      </c>
      <c r="AB96" s="3" t="n">
        <v>10445.43</v>
      </c>
      <c r="AD96" s="3" t="n">
        <v>559836.873812611</v>
      </c>
      <c r="AE96" s="3" t="n">
        <v>30445.11</v>
      </c>
      <c r="AG96" s="3" t="n">
        <v>283030.083829198</v>
      </c>
      <c r="AH96" s="3" t="n">
        <v>28138.92</v>
      </c>
      <c r="AJ96" s="3" t="n">
        <v>100314.021213459</v>
      </c>
      <c r="AK96" s="3" t="n">
        <v>28586.73</v>
      </c>
      <c r="AM96" s="3" t="n">
        <v>15259.0803535271</v>
      </c>
      <c r="AN96" s="3" t="n">
        <v>28586.73</v>
      </c>
      <c r="AP96" s="3" t="n">
        <v>70183.4479041045</v>
      </c>
      <c r="AQ96" s="3" t="n">
        <v>29050.53</v>
      </c>
      <c r="AS96" s="3" t="n">
        <v>6571504.35431698</v>
      </c>
      <c r="AT96" s="3" t="n">
        <v>31541.59</v>
      </c>
      <c r="AV96" s="3" t="n">
        <v>9052.24083817971</v>
      </c>
      <c r="AW96" s="3" t="n">
        <v>18072.3</v>
      </c>
      <c r="AY96" s="3" t="n">
        <v>197859.770045262</v>
      </c>
      <c r="AZ96" s="3" t="n">
        <v>27528.58</v>
      </c>
    </row>
    <row r="97" customFormat="false" ht="12.5" hidden="false" customHeight="false" outlineLevel="0" collapsed="false">
      <c r="A97" s="10" t="s">
        <v>32</v>
      </c>
      <c r="B97" s="10" t="s">
        <v>42</v>
      </c>
      <c r="C97" s="10" t="s">
        <v>106</v>
      </c>
      <c r="D97" s="10" t="n">
        <v>35607.84</v>
      </c>
      <c r="F97" s="3" t="s">
        <v>27</v>
      </c>
      <c r="G97" s="3" t="s">
        <v>29</v>
      </c>
      <c r="H97" s="3" t="s">
        <v>140</v>
      </c>
      <c r="I97" s="3" t="n">
        <v>49322.9336681617</v>
      </c>
      <c r="O97" s="0" t="n">
        <v>78896.1298564228</v>
      </c>
      <c r="P97" s="0" t="n">
        <v>5418.58</v>
      </c>
      <c r="R97" s="0" t="n">
        <v>5691600.38399462</v>
      </c>
      <c r="S97" s="3" t="n">
        <v>5580.24</v>
      </c>
      <c r="U97" s="3" t="n">
        <v>268408.830637885</v>
      </c>
      <c r="V97" s="3" t="n">
        <v>5671.24</v>
      </c>
      <c r="X97" s="3" t="n">
        <v>250272.481644531</v>
      </c>
      <c r="Y97" s="3" t="n">
        <v>5401.18</v>
      </c>
      <c r="AA97" s="3" t="n">
        <v>5458585.40921848</v>
      </c>
      <c r="AB97" s="3" t="n">
        <v>10920.35</v>
      </c>
      <c r="AD97" s="3" t="n">
        <v>3016743.32177735</v>
      </c>
      <c r="AE97" s="3" t="n">
        <v>36529.33</v>
      </c>
      <c r="AG97" s="3" t="n">
        <v>7159801.79685352</v>
      </c>
      <c r="AH97" s="3" t="n">
        <v>37658.66</v>
      </c>
      <c r="AJ97" s="3" t="n">
        <v>17851873.4700267</v>
      </c>
      <c r="AK97" s="3" t="n">
        <v>31302.62</v>
      </c>
      <c r="AM97" s="3" t="n">
        <v>274129.390202759</v>
      </c>
      <c r="AN97" s="3" t="n">
        <v>31302.62</v>
      </c>
      <c r="AP97" s="3" t="n">
        <v>355536.915231742</v>
      </c>
      <c r="AQ97" s="3" t="n">
        <v>31928.94</v>
      </c>
      <c r="AS97" s="3" t="n">
        <v>306938.241045156</v>
      </c>
      <c r="AT97" s="3" t="n">
        <v>26633.23</v>
      </c>
      <c r="AV97" s="3" t="n">
        <v>5563822.7888999</v>
      </c>
      <c r="AW97" s="3" t="n">
        <v>39885.9</v>
      </c>
      <c r="AY97" s="3" t="n">
        <v>3410171.88847678</v>
      </c>
      <c r="AZ97" s="3" t="n">
        <v>37010.47</v>
      </c>
    </row>
    <row r="98" customFormat="false" ht="12.5" hidden="false" customHeight="false" outlineLevel="0" collapsed="false">
      <c r="A98" s="10" t="s">
        <v>27</v>
      </c>
      <c r="B98" s="10" t="s">
        <v>43</v>
      </c>
      <c r="C98" s="10" t="s">
        <v>106</v>
      </c>
      <c r="D98" s="10" t="n">
        <v>233861.644883927</v>
      </c>
      <c r="F98" s="3" t="s">
        <v>27</v>
      </c>
      <c r="G98" s="3" t="s">
        <v>29</v>
      </c>
      <c r="H98" s="3" t="s">
        <v>141</v>
      </c>
      <c r="I98" s="3" t="n">
        <v>22555.9020511707</v>
      </c>
      <c r="O98" s="0" t="n">
        <v>2183.90146685288</v>
      </c>
      <c r="P98" s="0" t="n">
        <v>5463.6</v>
      </c>
      <c r="R98" s="0" t="n">
        <v>446753.064265123</v>
      </c>
      <c r="S98" s="3" t="n">
        <v>5609.93</v>
      </c>
      <c r="U98" s="3" t="n">
        <v>347748.36759664</v>
      </c>
      <c r="V98" s="3" t="n">
        <v>5661.86</v>
      </c>
      <c r="X98" s="3" t="n">
        <v>113391.656551959</v>
      </c>
      <c r="Y98" s="3" t="n">
        <v>5384.03</v>
      </c>
      <c r="AA98" s="3" t="n">
        <v>134127.089287836</v>
      </c>
      <c r="AB98" s="3" t="n">
        <v>11194.07</v>
      </c>
      <c r="AD98" s="3" t="n">
        <v>359003.183707304</v>
      </c>
      <c r="AE98" s="3" t="n">
        <v>37272.11</v>
      </c>
      <c r="AG98" s="3" t="n">
        <v>152975.682684933</v>
      </c>
      <c r="AH98" s="3" t="n">
        <v>35748.85</v>
      </c>
      <c r="AJ98" s="3" t="n">
        <v>23925.8899051545</v>
      </c>
      <c r="AK98" s="3" t="n">
        <v>11188.94</v>
      </c>
      <c r="AM98" s="3" t="n">
        <v>5385.79476685499</v>
      </c>
      <c r="AN98" s="3" t="n">
        <v>11188.94</v>
      </c>
      <c r="AP98" s="3" t="n">
        <v>33651.7899931131</v>
      </c>
      <c r="AQ98" s="3" t="n">
        <v>28730.09</v>
      </c>
      <c r="AS98" s="3" t="n">
        <v>49337.018390029</v>
      </c>
      <c r="AT98" s="3" t="n">
        <v>31753.54</v>
      </c>
      <c r="AV98" s="3" t="n">
        <v>1122319.99427804</v>
      </c>
      <c r="AW98" s="3" t="n">
        <v>40571.65</v>
      </c>
      <c r="AY98" s="3" t="n">
        <v>103619.67361577</v>
      </c>
      <c r="AZ98" s="3" t="n">
        <v>34486.89</v>
      </c>
    </row>
    <row r="99" customFormat="false" ht="12.5" hidden="false" customHeight="false" outlineLevel="0" collapsed="false">
      <c r="A99" s="10" t="s">
        <v>32</v>
      </c>
      <c r="B99" s="10" t="s">
        <v>43</v>
      </c>
      <c r="C99" s="10" t="s">
        <v>106</v>
      </c>
      <c r="D99" s="10" t="n">
        <v>31686.68</v>
      </c>
      <c r="F99" s="3" t="s">
        <v>27</v>
      </c>
      <c r="G99" s="3" t="s">
        <v>29</v>
      </c>
      <c r="H99" s="3" t="s">
        <v>142</v>
      </c>
      <c r="I99" s="3" t="n">
        <v>75918.6016163211</v>
      </c>
      <c r="O99" s="0" t="n">
        <v>49322.9336681617</v>
      </c>
      <c r="P99" s="0" t="n">
        <v>5447.75</v>
      </c>
      <c r="R99" s="0" t="n">
        <v>101.208129867124</v>
      </c>
      <c r="S99" s="3" t="n">
        <v>2194.01</v>
      </c>
      <c r="U99" s="3" t="n">
        <v>6615.22514937444</v>
      </c>
      <c r="V99" s="3" t="n">
        <v>5698.59</v>
      </c>
      <c r="X99" s="3" t="n">
        <v>8881.03537603396</v>
      </c>
      <c r="Y99" s="3" t="n">
        <v>5339.58</v>
      </c>
      <c r="AA99" s="3" t="n">
        <v>6739.42896317555</v>
      </c>
      <c r="AB99" s="3" t="n">
        <v>7588.65</v>
      </c>
      <c r="AD99" s="3" t="n">
        <v>1315.7858146416</v>
      </c>
      <c r="AE99" s="3" t="n">
        <v>1266.7</v>
      </c>
      <c r="AG99" s="3" t="n">
        <v>272.347755203956</v>
      </c>
      <c r="AH99" s="3" t="n">
        <v>1073.21</v>
      </c>
      <c r="AJ99" s="3" t="n">
        <v>679.647775839351</v>
      </c>
      <c r="AK99" s="3" t="n">
        <v>1379.92</v>
      </c>
      <c r="AM99" s="3" t="n">
        <v>95006.5395611177</v>
      </c>
      <c r="AN99" s="3" t="n">
        <v>1379.92</v>
      </c>
      <c r="AP99" s="3" t="n">
        <v>49154.6513462592</v>
      </c>
      <c r="AQ99" s="3" t="n">
        <v>35930.74</v>
      </c>
      <c r="AS99" s="3" t="n">
        <v>1134.77667390121</v>
      </c>
      <c r="AT99" s="3" t="n">
        <v>16109.3</v>
      </c>
      <c r="AV99" s="3" t="n">
        <v>59044.936516757</v>
      </c>
      <c r="AW99" s="3" t="n">
        <v>30214.22</v>
      </c>
      <c r="AY99" s="3" t="n">
        <v>23844.5483123131</v>
      </c>
      <c r="AZ99" s="3" t="n">
        <v>33233.86</v>
      </c>
    </row>
    <row r="100" customFormat="false" ht="12.5" hidden="false" customHeight="false" outlineLevel="0" collapsed="false">
      <c r="A100" s="10" t="s">
        <v>27</v>
      </c>
      <c r="B100" s="10" t="s">
        <v>44</v>
      </c>
      <c r="C100" s="10" t="s">
        <v>106</v>
      </c>
      <c r="D100" s="10" t="n">
        <v>86656.5909517624</v>
      </c>
      <c r="F100" s="3" t="s">
        <v>27</v>
      </c>
      <c r="G100" s="3" t="s">
        <v>29</v>
      </c>
      <c r="H100" s="3" t="s">
        <v>143</v>
      </c>
      <c r="I100" s="3" t="n">
        <v>114027.630564336</v>
      </c>
      <c r="O100" s="0" t="n">
        <v>22555.9020511707</v>
      </c>
      <c r="P100" s="0" t="n">
        <v>5466.23</v>
      </c>
      <c r="R100" s="0" t="n">
        <v>145623.780008847</v>
      </c>
      <c r="S100" s="3" t="n">
        <v>5657.28</v>
      </c>
      <c r="U100" s="3" t="n">
        <v>3364.65546639427</v>
      </c>
      <c r="V100" s="3" t="n">
        <v>5649.26</v>
      </c>
      <c r="X100" s="3" t="n">
        <v>59731.5346522628</v>
      </c>
      <c r="Y100" s="3" t="n">
        <v>5355.2</v>
      </c>
      <c r="AA100" s="3" t="n">
        <v>52832.3465116011</v>
      </c>
      <c r="AB100" s="3" t="n">
        <v>7831.82</v>
      </c>
      <c r="AD100" s="3" t="n">
        <v>178839.192392456</v>
      </c>
      <c r="AE100" s="3" t="n">
        <v>32382.04</v>
      </c>
      <c r="AG100" s="3" t="n">
        <v>121291.313727906</v>
      </c>
      <c r="AH100" s="3" t="n">
        <v>26496.69</v>
      </c>
      <c r="AJ100" s="3" t="n">
        <v>6728.3531789188</v>
      </c>
      <c r="AK100" s="3" t="n">
        <v>2883.36</v>
      </c>
      <c r="AM100" s="3" t="n">
        <v>285687.185145652</v>
      </c>
      <c r="AN100" s="3" t="n">
        <v>2883.36</v>
      </c>
      <c r="AP100" s="3" t="n">
        <v>142972.104536865</v>
      </c>
      <c r="AQ100" s="3" t="n">
        <v>33045.04</v>
      </c>
      <c r="AS100" s="3" t="n">
        <v>727221.817920742</v>
      </c>
      <c r="AT100" s="3" t="n">
        <v>29926.93</v>
      </c>
      <c r="AV100" s="3" t="n">
        <v>2537693.10682436</v>
      </c>
      <c r="AW100" s="3" t="n">
        <v>39438.12</v>
      </c>
      <c r="AY100" s="3" t="n">
        <v>512874.964601411</v>
      </c>
      <c r="AZ100" s="3" t="n">
        <v>36218.69</v>
      </c>
    </row>
    <row r="101" customFormat="false" ht="12.5" hidden="false" customHeight="false" outlineLevel="0" collapsed="false">
      <c r="A101" s="10" t="s">
        <v>32</v>
      </c>
      <c r="B101" s="10" t="s">
        <v>44</v>
      </c>
      <c r="C101" s="10" t="s">
        <v>106</v>
      </c>
      <c r="D101" s="10" t="n">
        <v>22740.99</v>
      </c>
      <c r="F101" s="3" t="s">
        <v>27</v>
      </c>
      <c r="G101" s="3" t="s">
        <v>29</v>
      </c>
      <c r="H101" s="3" t="s">
        <v>144</v>
      </c>
      <c r="I101" s="3" t="n">
        <v>13575.4801794758</v>
      </c>
      <c r="O101" s="0" t="n">
        <v>75918.6016163211</v>
      </c>
      <c r="P101" s="0" t="n">
        <v>5442.26</v>
      </c>
      <c r="R101" s="0" t="n">
        <v>2842.715516261</v>
      </c>
      <c r="S101" s="3" t="n">
        <v>5589.7</v>
      </c>
      <c r="U101" s="3" t="n">
        <v>42439.069188499</v>
      </c>
      <c r="V101" s="3" t="n">
        <v>5647.8</v>
      </c>
      <c r="X101" s="3" t="n">
        <v>106425.730541323</v>
      </c>
      <c r="Y101" s="3" t="n">
        <v>5390.79</v>
      </c>
      <c r="AA101" s="3" t="n">
        <v>115906.475514879</v>
      </c>
      <c r="AB101" s="3" t="n">
        <v>11888.27</v>
      </c>
      <c r="AD101" s="3" t="n">
        <v>3022.53055588941</v>
      </c>
      <c r="AE101" s="3" t="n">
        <v>12125.22</v>
      </c>
      <c r="AG101" s="3" t="n">
        <v>751.06184539952</v>
      </c>
      <c r="AH101" s="3" t="n">
        <v>5281.91</v>
      </c>
      <c r="AJ101" s="3" t="n">
        <v>995.334138527202</v>
      </c>
      <c r="AK101" s="3" t="n">
        <v>373.79</v>
      </c>
      <c r="AM101" s="3" t="n">
        <v>14146.562088221</v>
      </c>
      <c r="AN101" s="3" t="n">
        <v>373.79</v>
      </c>
      <c r="AP101" s="3" t="n">
        <v>8419.39722684196</v>
      </c>
      <c r="AQ101" s="3" t="n">
        <v>12009.67</v>
      </c>
      <c r="AS101" s="3" t="n">
        <v>272830.927864251</v>
      </c>
      <c r="AT101" s="3" t="n">
        <v>27756.05</v>
      </c>
      <c r="AV101" s="3" t="n">
        <v>33672.5805120801</v>
      </c>
      <c r="AW101" s="3" t="n">
        <v>23483.57</v>
      </c>
      <c r="AY101" s="3" t="n">
        <v>1293713.17211753</v>
      </c>
      <c r="AZ101" s="3" t="n">
        <v>35708.97</v>
      </c>
    </row>
    <row r="102" customFormat="false" ht="12.5" hidden="false" customHeight="false" outlineLevel="0" collapsed="false">
      <c r="A102" s="10" t="s">
        <v>27</v>
      </c>
      <c r="B102" s="10" t="s">
        <v>45</v>
      </c>
      <c r="C102" s="10" t="s">
        <v>106</v>
      </c>
      <c r="D102" s="10" t="n">
        <v>7721.64622313903</v>
      </c>
      <c r="F102" s="3" t="s">
        <v>27</v>
      </c>
      <c r="G102" s="3" t="s">
        <v>29</v>
      </c>
      <c r="H102" s="3" t="s">
        <v>145</v>
      </c>
      <c r="I102" s="3" t="n">
        <v>9612.59688346868</v>
      </c>
      <c r="O102" s="0" t="n">
        <v>114027.630564336</v>
      </c>
      <c r="P102" s="0" t="n">
        <v>5429.94</v>
      </c>
      <c r="R102" s="0" t="n">
        <v>51424.1308312989</v>
      </c>
      <c r="S102" s="3" t="n">
        <v>5597.15</v>
      </c>
      <c r="U102" s="3" t="n">
        <v>252043.789124527</v>
      </c>
      <c r="V102" s="3" t="n">
        <v>5624.23</v>
      </c>
      <c r="X102" s="3" t="n">
        <v>4341.10709495481</v>
      </c>
      <c r="Y102" s="3" t="n">
        <v>5348.49</v>
      </c>
      <c r="AA102" s="3" t="n">
        <v>105731.842412861</v>
      </c>
      <c r="AB102" s="3" t="n">
        <v>10842.11</v>
      </c>
      <c r="AD102" s="3" t="n">
        <v>71233.9225896541</v>
      </c>
      <c r="AE102" s="3" t="n">
        <v>26673.72</v>
      </c>
      <c r="AG102" s="3" t="n">
        <v>155394.913838908</v>
      </c>
      <c r="AH102" s="3" t="n">
        <v>24845.2</v>
      </c>
      <c r="AJ102" s="3" t="n">
        <v>11031.2493124643</v>
      </c>
      <c r="AK102" s="3" t="n">
        <v>10540.25</v>
      </c>
      <c r="AM102" s="3" t="n">
        <v>30272.5078162484</v>
      </c>
      <c r="AN102" s="3" t="n">
        <v>10540.25</v>
      </c>
      <c r="AP102" s="3" t="n">
        <v>265306.39595778</v>
      </c>
      <c r="AQ102" s="3" t="n">
        <v>29417.85</v>
      </c>
      <c r="AS102" s="3" t="n">
        <v>85338.243574902</v>
      </c>
      <c r="AT102" s="3" t="n">
        <v>24187.72</v>
      </c>
      <c r="AV102" s="3" t="n">
        <v>228170.156353078</v>
      </c>
      <c r="AW102" s="3" t="n">
        <v>15351.87</v>
      </c>
      <c r="AY102" s="3" t="n">
        <v>52300.0013406607</v>
      </c>
      <c r="AZ102" s="3" t="n">
        <v>35183.87</v>
      </c>
    </row>
    <row r="103" customFormat="false" ht="12.5" hidden="false" customHeight="false" outlineLevel="0" collapsed="false">
      <c r="A103" s="10" t="s">
        <v>32</v>
      </c>
      <c r="B103" s="10" t="s">
        <v>45</v>
      </c>
      <c r="C103" s="10" t="s">
        <v>106</v>
      </c>
      <c r="D103" s="10" t="n">
        <v>14495.5</v>
      </c>
      <c r="F103" s="3" t="s">
        <v>27</v>
      </c>
      <c r="G103" s="3" t="s">
        <v>29</v>
      </c>
      <c r="H103" s="3" t="s">
        <v>146</v>
      </c>
      <c r="I103" s="3" t="n">
        <v>2886.88178295006</v>
      </c>
      <c r="O103" s="0" t="n">
        <v>13575.4801794758</v>
      </c>
      <c r="P103" s="0" t="n">
        <v>5450.46</v>
      </c>
      <c r="R103" s="0" t="n">
        <v>7115.16539672369</v>
      </c>
      <c r="S103" s="3" t="n">
        <v>5598.31</v>
      </c>
      <c r="U103" s="3" t="n">
        <v>15352.5174612099</v>
      </c>
      <c r="V103" s="3" t="n">
        <v>5593.73</v>
      </c>
      <c r="X103" s="3" t="n">
        <v>26447.827277804</v>
      </c>
      <c r="Y103" s="3" t="n">
        <v>5349.68</v>
      </c>
      <c r="AA103" s="3" t="n">
        <v>63850.793678098</v>
      </c>
      <c r="AB103" s="3" t="n">
        <v>10402.86</v>
      </c>
      <c r="AD103" s="3" t="n">
        <v>417.369741154303</v>
      </c>
      <c r="AE103" s="3" t="n">
        <v>285.56</v>
      </c>
      <c r="AG103" s="3" t="n">
        <v>378.230110839015</v>
      </c>
      <c r="AH103" s="3" t="n">
        <v>82.12</v>
      </c>
      <c r="AJ103" s="3" t="n">
        <v>2224.55424327546</v>
      </c>
      <c r="AK103" s="3" t="n">
        <v>17487.71</v>
      </c>
      <c r="AM103" s="3" t="n">
        <v>67371.2026413726</v>
      </c>
      <c r="AN103" s="3" t="n">
        <v>17487.71</v>
      </c>
      <c r="AP103" s="3" t="n">
        <v>53741.9004346746</v>
      </c>
      <c r="AQ103" s="3" t="n">
        <v>35200.43</v>
      </c>
      <c r="AS103" s="3" t="n">
        <v>1665.21532863744</v>
      </c>
      <c r="AT103" s="3" t="n">
        <v>2861.71</v>
      </c>
      <c r="AV103" s="3" t="n">
        <v>128549.058442244</v>
      </c>
      <c r="AW103" s="3" t="n">
        <v>32659.66</v>
      </c>
      <c r="AY103" s="3" t="n">
        <v>504.335919136703</v>
      </c>
      <c r="AZ103" s="3" t="n">
        <v>467.34</v>
      </c>
    </row>
    <row r="104" customFormat="false" ht="12.5" hidden="false" customHeight="false" outlineLevel="0" collapsed="false">
      <c r="A104" s="10" t="s">
        <v>27</v>
      </c>
      <c r="B104" s="10" t="s">
        <v>40</v>
      </c>
      <c r="C104" s="10" t="s">
        <v>106</v>
      </c>
      <c r="D104" s="10" t="n">
        <v>483.922405152035</v>
      </c>
      <c r="F104" s="3" t="s">
        <v>27</v>
      </c>
      <c r="G104" s="3" t="s">
        <v>29</v>
      </c>
      <c r="H104" s="3" t="s">
        <v>147</v>
      </c>
      <c r="I104" s="3" t="n">
        <v>48711.2326901566</v>
      </c>
      <c r="O104" s="0" t="n">
        <v>9612.59688346868</v>
      </c>
      <c r="P104" s="0" t="n">
        <v>5479.67</v>
      </c>
      <c r="R104" s="0" t="n">
        <v>234213.540949271</v>
      </c>
      <c r="S104" s="3" t="n">
        <v>5580.96</v>
      </c>
      <c r="U104" s="3" t="n">
        <v>390887.488692039</v>
      </c>
      <c r="V104" s="3" t="n">
        <v>5594.22</v>
      </c>
      <c r="X104" s="3" t="n">
        <v>79523.4668493585</v>
      </c>
      <c r="Y104" s="3" t="n">
        <v>5414.93</v>
      </c>
      <c r="AA104" s="3" t="n">
        <v>1830981.68437096</v>
      </c>
      <c r="AB104" s="3" t="n">
        <v>12045.16</v>
      </c>
      <c r="AD104" s="3" t="n">
        <v>37039.9933467118</v>
      </c>
      <c r="AE104" s="3" t="n">
        <v>26770.69</v>
      </c>
      <c r="AG104" s="3" t="n">
        <v>24263.9800375384</v>
      </c>
      <c r="AH104" s="3" t="n">
        <v>15482.4</v>
      </c>
      <c r="AJ104" s="3" t="n">
        <v>214696.715248272</v>
      </c>
      <c r="AK104" s="3" t="n">
        <v>32504.31</v>
      </c>
      <c r="AM104" s="3" t="n">
        <v>28534.8589408478</v>
      </c>
      <c r="AN104" s="3" t="n">
        <v>32504.31</v>
      </c>
      <c r="AP104" s="3" t="n">
        <v>749764.200452906</v>
      </c>
      <c r="AQ104" s="3" t="n">
        <v>37526.02</v>
      </c>
      <c r="AS104" s="3" t="n">
        <v>10833.9792634558</v>
      </c>
      <c r="AT104" s="3" t="n">
        <v>19556.76</v>
      </c>
      <c r="AV104" s="3" t="n">
        <v>1980214.79052883</v>
      </c>
      <c r="AW104" s="3" t="n">
        <v>30340.75</v>
      </c>
      <c r="AY104" s="3" t="n">
        <v>16269.6983151446</v>
      </c>
      <c r="AZ104" s="3" t="n">
        <v>9920.27</v>
      </c>
    </row>
    <row r="105" customFormat="false" ht="12.5" hidden="false" customHeight="false" outlineLevel="0" collapsed="false">
      <c r="A105" s="10" t="s">
        <v>32</v>
      </c>
      <c r="B105" s="10" t="s">
        <v>40</v>
      </c>
      <c r="C105" s="10" t="s">
        <v>106</v>
      </c>
      <c r="D105" s="10" t="n">
        <v>286.23</v>
      </c>
      <c r="F105" s="3" t="s">
        <v>27</v>
      </c>
      <c r="G105" s="3" t="s">
        <v>29</v>
      </c>
      <c r="H105" s="3" t="s">
        <v>148</v>
      </c>
      <c r="I105" s="3" t="n">
        <v>187854.451155391</v>
      </c>
      <c r="O105" s="0" t="n">
        <v>2886.88178295006</v>
      </c>
      <c r="P105" s="0" t="n">
        <v>5449.17</v>
      </c>
      <c r="R105" s="0" t="n">
        <v>18861.1339760844</v>
      </c>
      <c r="S105" s="3" t="n">
        <v>5607.81</v>
      </c>
      <c r="U105" s="3" t="n">
        <v>488848.120759712</v>
      </c>
      <c r="V105" s="3" t="n">
        <v>5625.4</v>
      </c>
      <c r="X105" s="3" t="n">
        <v>29414.1809647063</v>
      </c>
      <c r="Y105" s="3" t="n">
        <v>5413.94</v>
      </c>
      <c r="AA105" s="3" t="n">
        <v>270780.870458997</v>
      </c>
      <c r="AB105" s="3" t="n">
        <v>8893.52</v>
      </c>
      <c r="AD105" s="3" t="n">
        <v>15882.5122875292</v>
      </c>
      <c r="AE105" s="3" t="n">
        <v>22477.48</v>
      </c>
      <c r="AG105" s="3" t="n">
        <v>9952.86927710964</v>
      </c>
      <c r="AH105" s="3" t="n">
        <v>19679.6</v>
      </c>
      <c r="AJ105" s="3" t="n">
        <v>30035.2395451659</v>
      </c>
      <c r="AK105" s="3" t="n">
        <v>27610.4</v>
      </c>
      <c r="AM105" s="3" t="n">
        <v>3776.86428937704</v>
      </c>
      <c r="AN105" s="3" t="n">
        <v>27610.4</v>
      </c>
      <c r="AP105" s="3" t="n">
        <v>47810.2043546434</v>
      </c>
      <c r="AQ105" s="3" t="n">
        <v>36961.46</v>
      </c>
      <c r="AS105" s="3" t="n">
        <v>1589.81833026874</v>
      </c>
      <c r="AT105" s="3" t="n">
        <v>2817.6</v>
      </c>
      <c r="AV105" s="3" t="n">
        <v>30818.9359319372</v>
      </c>
      <c r="AW105" s="3" t="n">
        <v>17927.27</v>
      </c>
      <c r="AY105" s="3" t="n">
        <v>16957.1163477587</v>
      </c>
      <c r="AZ105" s="3" t="n">
        <v>25912.37</v>
      </c>
    </row>
    <row r="106" customFormat="false" ht="12.5" hidden="false" customHeight="false" outlineLevel="0" collapsed="false">
      <c r="A106" s="10" t="s">
        <v>27</v>
      </c>
      <c r="B106" s="10" t="s">
        <v>29</v>
      </c>
      <c r="C106" s="10" t="s">
        <v>149</v>
      </c>
      <c r="D106" s="10" t="n">
        <v>777104.994132116</v>
      </c>
      <c r="F106" s="3" t="s">
        <v>27</v>
      </c>
      <c r="G106" s="3" t="s">
        <v>29</v>
      </c>
      <c r="H106" s="3" t="s">
        <v>150</v>
      </c>
      <c r="I106" s="3" t="n">
        <v>2429.8781736361</v>
      </c>
      <c r="O106" s="0" t="n">
        <v>48711.2326901566</v>
      </c>
      <c r="P106" s="0" t="n">
        <v>5448.5</v>
      </c>
      <c r="R106" s="0" t="n">
        <v>1092330.97745076</v>
      </c>
      <c r="S106" s="3" t="n">
        <v>5584.08</v>
      </c>
      <c r="U106" s="3" t="n">
        <v>175438.174622795</v>
      </c>
      <c r="V106" s="3" t="n">
        <v>5650.3</v>
      </c>
      <c r="X106" s="3" t="n">
        <v>4169.13156169917</v>
      </c>
      <c r="Y106" s="3" t="n">
        <v>5002.52</v>
      </c>
      <c r="AA106" s="3" t="n">
        <v>296657.341179766</v>
      </c>
      <c r="AB106" s="3" t="n">
        <v>12596.65</v>
      </c>
      <c r="AD106" s="3" t="n">
        <v>223289.705029722</v>
      </c>
      <c r="AE106" s="3" t="n">
        <v>35735.88</v>
      </c>
      <c r="AG106" s="3" t="n">
        <v>352514.998741485</v>
      </c>
      <c r="AH106" s="3" t="n">
        <v>35915.48</v>
      </c>
      <c r="AJ106" s="3" t="n">
        <v>99908.7441645491</v>
      </c>
      <c r="AK106" s="3" t="n">
        <v>31965.58</v>
      </c>
      <c r="AM106" s="3" t="n">
        <v>49114.631506093</v>
      </c>
      <c r="AN106" s="3" t="n">
        <v>31965.58</v>
      </c>
      <c r="AP106" s="3" t="n">
        <v>831584.718536196</v>
      </c>
      <c r="AQ106" s="3" t="n">
        <v>37669.87</v>
      </c>
      <c r="AS106" s="3" t="n">
        <v>352708.681958532</v>
      </c>
      <c r="AT106" s="3" t="n">
        <v>28318.08</v>
      </c>
      <c r="AV106" s="3" t="n">
        <v>1234794.08378827</v>
      </c>
      <c r="AW106" s="3" t="n">
        <v>37529.77</v>
      </c>
      <c r="AY106" s="3" t="n">
        <v>1291.5160273056</v>
      </c>
      <c r="AZ106" s="3" t="n">
        <v>11794.82</v>
      </c>
    </row>
    <row r="107" customFormat="false" ht="12.5" hidden="false" customHeight="false" outlineLevel="0" collapsed="false">
      <c r="A107" s="10" t="s">
        <v>32</v>
      </c>
      <c r="B107" s="10" t="s">
        <v>29</v>
      </c>
      <c r="C107" s="10" t="s">
        <v>149</v>
      </c>
      <c r="D107" s="10" t="n">
        <v>5419.73</v>
      </c>
      <c r="F107" s="3" t="s">
        <v>27</v>
      </c>
      <c r="G107" s="3" t="s">
        <v>29</v>
      </c>
      <c r="H107" s="3" t="s">
        <v>151</v>
      </c>
      <c r="I107" s="3" t="n">
        <v>140237.512583722</v>
      </c>
      <c r="O107" s="0" t="n">
        <v>187854.451155391</v>
      </c>
      <c r="P107" s="0" t="n">
        <v>5450.8</v>
      </c>
      <c r="R107" s="0" t="n">
        <v>57293.9810392727</v>
      </c>
      <c r="S107" s="3" t="n">
        <v>5598.03</v>
      </c>
      <c r="U107" s="3" t="n">
        <v>36235.7287502197</v>
      </c>
      <c r="V107" s="3" t="n">
        <v>5644.67</v>
      </c>
      <c r="X107" s="3" t="n">
        <v>3681.7259620777</v>
      </c>
      <c r="Y107" s="3" t="n">
        <v>5351.85</v>
      </c>
      <c r="AA107" s="3" t="n">
        <v>42720.0055065042</v>
      </c>
      <c r="AB107" s="3" t="n">
        <v>11725.87</v>
      </c>
      <c r="AD107" s="3" t="n">
        <v>20209.2855330371</v>
      </c>
      <c r="AE107" s="3" t="n">
        <v>9862.67</v>
      </c>
      <c r="AG107" s="3" t="n">
        <v>884.886562201501</v>
      </c>
      <c r="AH107" s="3" t="n">
        <v>2957.45</v>
      </c>
      <c r="AJ107" s="3" t="n">
        <v>2643.43843346409</v>
      </c>
      <c r="AK107" s="3" t="n">
        <v>12887.46</v>
      </c>
      <c r="AM107" s="3" t="n">
        <v>3808.63277157861</v>
      </c>
      <c r="AN107" s="3" t="n">
        <v>12887.46</v>
      </c>
      <c r="AP107" s="3" t="n">
        <v>18255.5658963403</v>
      </c>
      <c r="AQ107" s="3" t="n">
        <v>36120.57</v>
      </c>
      <c r="AS107" s="3" t="n">
        <v>3418.39031999303</v>
      </c>
      <c r="AT107" s="3" t="n">
        <v>6839.31</v>
      </c>
      <c r="AV107" s="3" t="n">
        <v>18388.9994580055</v>
      </c>
      <c r="AW107" s="3" t="n">
        <v>26204.41</v>
      </c>
      <c r="AY107" s="3" t="n">
        <v>85.4264777147402</v>
      </c>
      <c r="AZ107" s="3" t="n">
        <v>9.66</v>
      </c>
    </row>
    <row r="108" customFormat="false" ht="12.5" hidden="false" customHeight="false" outlineLevel="0" collapsed="false">
      <c r="A108" s="10" t="s">
        <v>27</v>
      </c>
      <c r="B108" s="10" t="s">
        <v>34</v>
      </c>
      <c r="C108" s="10" t="s">
        <v>149</v>
      </c>
      <c r="D108" s="10" t="n">
        <v>25980.3680979419</v>
      </c>
      <c r="F108" s="3" t="s">
        <v>27</v>
      </c>
      <c r="G108" s="3" t="s">
        <v>29</v>
      </c>
      <c r="H108" s="3" t="s">
        <v>152</v>
      </c>
      <c r="I108" s="3" t="n">
        <v>9644.42410854957</v>
      </c>
      <c r="O108" s="0" t="n">
        <v>2429.8781736361</v>
      </c>
      <c r="P108" s="0" t="n">
        <v>5460.36</v>
      </c>
      <c r="R108" s="0" t="n">
        <v>30745750.6001667</v>
      </c>
      <c r="S108" s="3" t="n">
        <v>5630.44</v>
      </c>
      <c r="U108" s="3" t="n">
        <v>33466.9164887412</v>
      </c>
      <c r="V108" s="3" t="n">
        <v>5641.81</v>
      </c>
      <c r="X108" s="3" t="n">
        <v>137310.010387078</v>
      </c>
      <c r="Y108" s="3" t="n">
        <v>5386.21</v>
      </c>
      <c r="AA108" s="3" t="n">
        <v>99639.330328405</v>
      </c>
      <c r="AB108" s="3" t="n">
        <v>10375.39</v>
      </c>
      <c r="AD108" s="3" t="n">
        <v>392075.008008524</v>
      </c>
      <c r="AE108" s="3" t="n">
        <v>36375.1</v>
      </c>
      <c r="AG108" s="3" t="n">
        <v>52148.1973014446</v>
      </c>
      <c r="AH108" s="3" t="n">
        <v>32095.59</v>
      </c>
      <c r="AJ108" s="3" t="n">
        <v>44006.8598311588</v>
      </c>
      <c r="AK108" s="3" t="n">
        <v>14784.89</v>
      </c>
      <c r="AM108" s="3" t="n">
        <v>9832.24971427751</v>
      </c>
      <c r="AN108" s="3" t="n">
        <v>14784.89</v>
      </c>
      <c r="AP108" s="3" t="n">
        <v>3121.68595193076</v>
      </c>
      <c r="AQ108" s="3" t="n">
        <v>13019.93</v>
      </c>
      <c r="AS108" s="3" t="n">
        <v>31132.2421657658</v>
      </c>
      <c r="AT108" s="3" t="n">
        <v>29936.3</v>
      </c>
      <c r="AV108" s="3" t="n">
        <v>783503.462380882</v>
      </c>
      <c r="AW108" s="3" t="n">
        <v>26560.26</v>
      </c>
      <c r="AY108" s="3" t="n">
        <v>150723.857305727</v>
      </c>
      <c r="AZ108" s="3" t="n">
        <v>35554.85</v>
      </c>
    </row>
    <row r="109" customFormat="false" ht="12.5" hidden="false" customHeight="false" outlineLevel="0" collapsed="false">
      <c r="A109" s="10" t="s">
        <v>32</v>
      </c>
      <c r="B109" s="10" t="s">
        <v>34</v>
      </c>
      <c r="C109" s="10" t="s">
        <v>149</v>
      </c>
      <c r="D109" s="10" t="n">
        <v>5625.34</v>
      </c>
      <c r="F109" s="3" t="s">
        <v>27</v>
      </c>
      <c r="G109" s="3" t="s">
        <v>29</v>
      </c>
      <c r="H109" s="3" t="s">
        <v>153</v>
      </c>
      <c r="I109" s="3" t="n">
        <v>132421.336771982</v>
      </c>
      <c r="O109" s="0" t="n">
        <v>140237.512583722</v>
      </c>
      <c r="P109" s="0" t="n">
        <v>5441.77</v>
      </c>
      <c r="R109" s="0" t="n">
        <v>309716.184213573</v>
      </c>
      <c r="S109" s="3" t="n">
        <v>5621.95</v>
      </c>
      <c r="U109" s="3" t="n">
        <v>736615.918738029</v>
      </c>
      <c r="V109" s="3" t="n">
        <v>5643.44</v>
      </c>
      <c r="X109" s="3" t="n">
        <v>41241.0581742516</v>
      </c>
      <c r="Y109" s="3" t="n">
        <v>5427.2</v>
      </c>
      <c r="AA109" s="3" t="n">
        <v>93456.6285957121</v>
      </c>
      <c r="AB109" s="3" t="n">
        <v>11830.7</v>
      </c>
      <c r="AD109" s="3" t="n">
        <v>195641.538770806</v>
      </c>
      <c r="AE109" s="3" t="n">
        <v>18509.51</v>
      </c>
      <c r="AG109" s="3" t="n">
        <v>23243.3531096795</v>
      </c>
      <c r="AH109" s="3" t="n">
        <v>12220.12</v>
      </c>
      <c r="AJ109" s="3" t="n">
        <v>22325.0993376792</v>
      </c>
      <c r="AK109" s="3" t="n">
        <v>28942.5</v>
      </c>
      <c r="AM109" s="3" t="n">
        <v>78494.9468990307</v>
      </c>
      <c r="AN109" s="3" t="n">
        <v>28942.5</v>
      </c>
      <c r="AP109" s="3" t="n">
        <v>911.792467317014</v>
      </c>
      <c r="AQ109" s="3" t="n">
        <v>2462.56</v>
      </c>
      <c r="AS109" s="3" t="n">
        <v>507.380182110334</v>
      </c>
      <c r="AT109" s="3" t="n">
        <v>2417.64</v>
      </c>
      <c r="AV109" s="3" t="n">
        <v>65523.5923912909</v>
      </c>
      <c r="AW109" s="3" t="n">
        <v>22003.84</v>
      </c>
      <c r="AY109" s="3" t="n">
        <v>7537.91090565697</v>
      </c>
      <c r="AZ109" s="3" t="n">
        <v>35208.47</v>
      </c>
    </row>
    <row r="110" customFormat="false" ht="12.5" hidden="false" customHeight="false" outlineLevel="0" collapsed="false">
      <c r="A110" s="10" t="s">
        <v>27</v>
      </c>
      <c r="B110" s="10" t="s">
        <v>35</v>
      </c>
      <c r="C110" s="10" t="s">
        <v>149</v>
      </c>
      <c r="D110" s="10" t="n">
        <v>226716.015338162</v>
      </c>
      <c r="F110" s="3" t="s">
        <v>27</v>
      </c>
      <c r="G110" s="3" t="s">
        <v>29</v>
      </c>
      <c r="H110" s="3" t="s">
        <v>154</v>
      </c>
      <c r="I110" s="3" t="n">
        <v>1190.49561475424</v>
      </c>
      <c r="O110" s="0" t="n">
        <v>9644.42410854957</v>
      </c>
      <c r="P110" s="0" t="n">
        <v>5432.97</v>
      </c>
      <c r="R110" s="0" t="n">
        <v>1080.73819401924</v>
      </c>
      <c r="S110" s="3" t="n">
        <v>5624.66</v>
      </c>
      <c r="U110" s="3" t="n">
        <v>29195.607335421</v>
      </c>
      <c r="V110" s="3" t="n">
        <v>5616.71</v>
      </c>
      <c r="X110" s="3" t="n">
        <v>25836.1489700264</v>
      </c>
      <c r="Y110" s="3" t="n">
        <v>5390.7</v>
      </c>
      <c r="AA110" s="3" t="n">
        <v>13817.2845040435</v>
      </c>
      <c r="AB110" s="3" t="n">
        <v>7684.6</v>
      </c>
      <c r="AD110" s="3" t="n">
        <v>7958.68654070454</v>
      </c>
      <c r="AE110" s="3" t="n">
        <v>5186.09</v>
      </c>
      <c r="AG110" s="3" t="n">
        <v>3203.1346834739</v>
      </c>
      <c r="AH110" s="3" t="n">
        <v>10288.49</v>
      </c>
      <c r="AJ110" s="3" t="n">
        <v>5829.95765044453</v>
      </c>
      <c r="AK110" s="3" t="n">
        <v>15289.28</v>
      </c>
      <c r="AM110" s="3" t="n">
        <v>50545.6632916247</v>
      </c>
      <c r="AN110" s="3" t="n">
        <v>15289.28</v>
      </c>
      <c r="AP110" s="3" t="n">
        <v>146708.710544694</v>
      </c>
      <c r="AQ110" s="3" t="n">
        <v>37796.47</v>
      </c>
      <c r="AS110" s="3" t="n">
        <v>11271.2426635247</v>
      </c>
      <c r="AT110" s="3" t="n">
        <v>18215.16</v>
      </c>
      <c r="AV110" s="3" t="n">
        <v>109320.049583384</v>
      </c>
      <c r="AW110" s="3" t="n">
        <v>40269.35</v>
      </c>
      <c r="AY110" s="3" t="n">
        <v>5244.2598187481</v>
      </c>
      <c r="AZ110" s="3" t="n">
        <v>13474.74</v>
      </c>
    </row>
    <row r="111" customFormat="false" ht="12.5" hidden="false" customHeight="false" outlineLevel="0" collapsed="false">
      <c r="A111" s="10" t="s">
        <v>32</v>
      </c>
      <c r="B111" s="10" t="s">
        <v>35</v>
      </c>
      <c r="C111" s="10" t="s">
        <v>149</v>
      </c>
      <c r="D111" s="10" t="n">
        <v>5641.45</v>
      </c>
      <c r="F111" s="3" t="s">
        <v>27</v>
      </c>
      <c r="G111" s="3" t="s">
        <v>29</v>
      </c>
      <c r="H111" s="3" t="s">
        <v>155</v>
      </c>
      <c r="I111" s="3" t="n">
        <v>412530.629973348</v>
      </c>
      <c r="O111" s="0" t="n">
        <v>132421.336771982</v>
      </c>
      <c r="P111" s="0" t="n">
        <v>5474.23</v>
      </c>
      <c r="R111" s="0" t="n">
        <v>38118.8166449279</v>
      </c>
      <c r="S111" s="3" t="n">
        <v>5629.01</v>
      </c>
      <c r="U111" s="3" t="n">
        <v>10190.2185866886</v>
      </c>
      <c r="V111" s="3" t="n">
        <v>5649.05</v>
      </c>
      <c r="X111" s="3" t="n">
        <v>142785.658906692</v>
      </c>
      <c r="Y111" s="3" t="n">
        <v>5393.12</v>
      </c>
      <c r="AA111" s="3" t="n">
        <v>28382.8956161663</v>
      </c>
      <c r="AB111" s="3" t="n">
        <v>9826.87</v>
      </c>
      <c r="AD111" s="3" t="n">
        <v>32394.7028048766</v>
      </c>
      <c r="AE111" s="3" t="n">
        <v>29160.54</v>
      </c>
      <c r="AG111" s="3" t="n">
        <v>21591.1646865614</v>
      </c>
      <c r="AH111" s="3" t="n">
        <v>30593.67</v>
      </c>
      <c r="AJ111" s="3" t="n">
        <v>6964.28763826373</v>
      </c>
      <c r="AK111" s="3" t="n">
        <v>6900.95</v>
      </c>
      <c r="AM111" s="3" t="n">
        <v>24180.9021697417</v>
      </c>
      <c r="AN111" s="3" t="n">
        <v>6900.95</v>
      </c>
      <c r="AP111" s="3" t="n">
        <v>982420.010841969</v>
      </c>
      <c r="AQ111" s="3" t="n">
        <v>34422.38</v>
      </c>
      <c r="AS111" s="3" t="n">
        <v>20687.3784784566</v>
      </c>
      <c r="AT111" s="3" t="n">
        <v>17365.32</v>
      </c>
      <c r="AV111" s="3" t="n">
        <v>794533.201550208</v>
      </c>
      <c r="AW111" s="3" t="n">
        <v>38947.77</v>
      </c>
      <c r="AY111" s="3" t="n">
        <v>44052.7272280917</v>
      </c>
      <c r="AZ111" s="3" t="n">
        <v>9657.7</v>
      </c>
    </row>
    <row r="112" customFormat="false" ht="12.5" hidden="false" customHeight="false" outlineLevel="0" collapsed="false">
      <c r="A112" s="10" t="s">
        <v>27</v>
      </c>
      <c r="B112" s="10" t="s">
        <v>36</v>
      </c>
      <c r="C112" s="10" t="s">
        <v>149</v>
      </c>
      <c r="D112" s="10" t="n">
        <v>102638.23850626</v>
      </c>
      <c r="F112" s="3" t="s">
        <v>27</v>
      </c>
      <c r="G112" s="3" t="s">
        <v>29</v>
      </c>
      <c r="H112" s="3" t="s">
        <v>156</v>
      </c>
      <c r="I112" s="3" t="n">
        <v>133615.148904272</v>
      </c>
      <c r="O112" s="0" t="n">
        <v>1190.49561475424</v>
      </c>
      <c r="P112" s="0" t="n">
        <v>5444.08</v>
      </c>
      <c r="R112" s="0" t="n">
        <v>7200.460959352</v>
      </c>
      <c r="S112" s="3" t="n">
        <v>5695.44</v>
      </c>
      <c r="U112" s="3" t="n">
        <v>507.039040493183</v>
      </c>
      <c r="V112" s="3" t="n">
        <v>5565.38</v>
      </c>
      <c r="X112" s="3" t="n">
        <v>21813.0050545971</v>
      </c>
      <c r="Y112" s="3" t="n">
        <v>5350.88</v>
      </c>
      <c r="AA112" s="3" t="n">
        <v>45.2013598040802</v>
      </c>
      <c r="AB112" s="3" t="n">
        <v>6133.12</v>
      </c>
      <c r="AD112" s="3" t="n">
        <v>88705.5922826217</v>
      </c>
      <c r="AE112" s="3" t="n">
        <v>26129.23</v>
      </c>
      <c r="AG112" s="3" t="n">
        <v>114880.283858278</v>
      </c>
      <c r="AH112" s="3" t="n">
        <v>25524.89</v>
      </c>
      <c r="AJ112" s="3" t="n">
        <v>629.922759554619</v>
      </c>
      <c r="AK112" s="3" t="n">
        <v>277.87</v>
      </c>
      <c r="AM112" s="3" t="n">
        <v>1880.07727492607</v>
      </c>
      <c r="AN112" s="3" t="n">
        <v>277.87</v>
      </c>
      <c r="AP112" s="3" t="n">
        <v>27126.7334506897</v>
      </c>
      <c r="AQ112" s="3" t="n">
        <v>33025.66</v>
      </c>
      <c r="AS112" s="3" t="n">
        <v>86432.6443185874</v>
      </c>
      <c r="AT112" s="3" t="n">
        <v>30967.63</v>
      </c>
      <c r="AV112" s="3" t="n">
        <v>280111.539225</v>
      </c>
      <c r="AW112" s="3" t="n">
        <v>31372.89</v>
      </c>
      <c r="AY112" s="3" t="n">
        <v>831.848082781493</v>
      </c>
      <c r="AZ112" s="3" t="n">
        <v>1564.92</v>
      </c>
    </row>
    <row r="113" customFormat="false" ht="12.5" hidden="false" customHeight="false" outlineLevel="0" collapsed="false">
      <c r="A113" s="10" t="s">
        <v>32</v>
      </c>
      <c r="B113" s="10" t="s">
        <v>36</v>
      </c>
      <c r="C113" s="10" t="s">
        <v>149</v>
      </c>
      <c r="D113" s="10" t="n">
        <v>5340.52</v>
      </c>
      <c r="F113" s="3" t="s">
        <v>27</v>
      </c>
      <c r="G113" s="3" t="s">
        <v>29</v>
      </c>
      <c r="H113" s="3" t="s">
        <v>157</v>
      </c>
      <c r="I113" s="3" t="n">
        <v>551469.248562248</v>
      </c>
      <c r="O113" s="0" t="n">
        <v>412530.629973348</v>
      </c>
      <c r="P113" s="0" t="n">
        <v>5451.37</v>
      </c>
      <c r="R113" s="0" t="n">
        <v>34756.6651603987</v>
      </c>
      <c r="S113" s="3" t="n">
        <v>5599.62</v>
      </c>
      <c r="U113" s="3" t="n">
        <v>18105.561585461</v>
      </c>
      <c r="V113" s="3" t="n">
        <v>5648.64</v>
      </c>
      <c r="X113" s="3" t="n">
        <v>2245.31666626522</v>
      </c>
      <c r="Y113" s="3" t="n">
        <v>5559.78</v>
      </c>
      <c r="AA113" s="3" t="n">
        <v>203242.299542425</v>
      </c>
      <c r="AB113" s="3" t="n">
        <v>7308.82</v>
      </c>
      <c r="AD113" s="3" t="n">
        <v>2236621.42104708</v>
      </c>
      <c r="AE113" s="3" t="n">
        <v>35090.09</v>
      </c>
      <c r="AG113" s="3" t="n">
        <v>39676.0930393936</v>
      </c>
      <c r="AH113" s="3" t="n">
        <v>14345.27</v>
      </c>
      <c r="AJ113" s="3" t="n">
        <v>29155.7152480079</v>
      </c>
      <c r="AK113" s="3" t="n">
        <v>21943.75</v>
      </c>
      <c r="AM113" s="3" t="n">
        <v>41650.9776679489</v>
      </c>
      <c r="AN113" s="3" t="n">
        <v>21943.75</v>
      </c>
      <c r="AP113" s="3" t="n">
        <v>198235.668641372</v>
      </c>
      <c r="AQ113" s="3" t="n">
        <v>37287.5</v>
      </c>
      <c r="AS113" s="3" t="n">
        <v>282943.225436246</v>
      </c>
      <c r="AT113" s="3" t="n">
        <v>31114.92</v>
      </c>
      <c r="AV113" s="3" t="n">
        <v>506499.475537757</v>
      </c>
      <c r="AW113" s="3" t="n">
        <v>32114.45</v>
      </c>
      <c r="AY113" s="3" t="n">
        <v>256914.076373768</v>
      </c>
      <c r="AZ113" s="3" t="n">
        <v>30251.21</v>
      </c>
    </row>
    <row r="114" customFormat="false" ht="12.5" hidden="false" customHeight="false" outlineLevel="0" collapsed="false">
      <c r="A114" s="10" t="s">
        <v>27</v>
      </c>
      <c r="B114" s="10" t="s">
        <v>37</v>
      </c>
      <c r="C114" s="10" t="s">
        <v>149</v>
      </c>
      <c r="D114" s="10" t="n">
        <v>6092742.16678361</v>
      </c>
      <c r="F114" s="3" t="s">
        <v>27</v>
      </c>
      <c r="G114" s="3" t="s">
        <v>29</v>
      </c>
      <c r="H114" s="3" t="s">
        <v>158</v>
      </c>
      <c r="I114" s="3" t="n">
        <v>342927.434144742</v>
      </c>
      <c r="O114" s="0" t="n">
        <v>133615.148904272</v>
      </c>
      <c r="P114" s="0" t="n">
        <v>5444.04</v>
      </c>
      <c r="R114" s="0" t="n">
        <v>29261.3258227173</v>
      </c>
      <c r="S114" s="3" t="n">
        <v>5630.27</v>
      </c>
      <c r="U114" s="3" t="n">
        <v>100149.281987455</v>
      </c>
      <c r="V114" s="3" t="n">
        <v>5627.03</v>
      </c>
      <c r="X114" s="3" t="n">
        <v>321816.220458905</v>
      </c>
      <c r="Y114" s="3" t="n">
        <v>5359.44</v>
      </c>
      <c r="AA114" s="3" t="n">
        <v>47221.1761541349</v>
      </c>
      <c r="AB114" s="3" t="n">
        <v>9649.64</v>
      </c>
      <c r="AD114" s="3" t="n">
        <v>53580.9994164377</v>
      </c>
      <c r="AE114" s="3" t="n">
        <v>30150.94</v>
      </c>
      <c r="AG114" s="3" t="n">
        <v>3384.67832301799</v>
      </c>
      <c r="AH114" s="3" t="n">
        <v>1044.4</v>
      </c>
      <c r="AJ114" s="3" t="n">
        <v>30767.7685546716</v>
      </c>
      <c r="AK114" s="3" t="n">
        <v>22870.03</v>
      </c>
      <c r="AM114" s="3" t="n">
        <v>69448.696696996</v>
      </c>
      <c r="AN114" s="3" t="n">
        <v>22870.03</v>
      </c>
      <c r="AP114" s="3" t="n">
        <v>286546.488011542</v>
      </c>
      <c r="AQ114" s="3" t="n">
        <v>36593.59</v>
      </c>
      <c r="AS114" s="3" t="n">
        <v>12935.5142879186</v>
      </c>
      <c r="AT114" s="3" t="n">
        <v>27481.04</v>
      </c>
      <c r="AV114" s="3" t="n">
        <v>24706.532640211</v>
      </c>
      <c r="AW114" s="3" t="n">
        <v>43721.3</v>
      </c>
      <c r="AY114" s="3" t="n">
        <v>27126.3774218373</v>
      </c>
      <c r="AZ114" s="3" t="n">
        <v>12876.6</v>
      </c>
    </row>
    <row r="115" customFormat="false" ht="12.5" hidden="false" customHeight="false" outlineLevel="0" collapsed="false">
      <c r="A115" s="10" t="s">
        <v>32</v>
      </c>
      <c r="B115" s="10" t="s">
        <v>37</v>
      </c>
      <c r="C115" s="10" t="s">
        <v>149</v>
      </c>
      <c r="D115" s="22" t="n">
        <v>10033</v>
      </c>
      <c r="F115" s="3" t="s">
        <v>27</v>
      </c>
      <c r="G115" s="3" t="s">
        <v>29</v>
      </c>
      <c r="H115" s="3" t="s">
        <v>159</v>
      </c>
      <c r="I115" s="3" t="n">
        <v>164081.25445623</v>
      </c>
      <c r="O115" s="0" t="n">
        <v>551469.248562248</v>
      </c>
      <c r="P115" s="0" t="n">
        <v>5421.12</v>
      </c>
      <c r="R115" s="0" t="n">
        <v>61622.7534902292</v>
      </c>
      <c r="S115" s="3" t="n">
        <v>5619.42</v>
      </c>
      <c r="U115" s="3" t="n">
        <v>1146992.02955397</v>
      </c>
      <c r="V115" s="3" t="n">
        <v>5648.24</v>
      </c>
      <c r="X115" s="3" t="n">
        <v>203638.895575907</v>
      </c>
      <c r="Y115" s="3" t="n">
        <v>5406.32</v>
      </c>
      <c r="AA115" s="3" t="n">
        <v>159804.019946261</v>
      </c>
      <c r="AB115" s="3" t="n">
        <v>9471.29</v>
      </c>
      <c r="AD115" s="3" t="n">
        <v>3236528.23431321</v>
      </c>
      <c r="AE115" s="3" t="n">
        <v>37689.34</v>
      </c>
      <c r="AG115" s="3" t="n">
        <v>492575.378805786</v>
      </c>
      <c r="AH115" s="3" t="n">
        <v>35544.82</v>
      </c>
      <c r="AJ115" s="3" t="n">
        <v>50570.2266388979</v>
      </c>
      <c r="AK115" s="3" t="n">
        <v>30473.44</v>
      </c>
      <c r="AM115" s="3" t="n">
        <v>959.202716430053</v>
      </c>
      <c r="AN115" s="3" t="n">
        <v>30473.44</v>
      </c>
      <c r="AP115" s="3" t="n">
        <v>847421.152040684</v>
      </c>
      <c r="AQ115" s="3" t="n">
        <v>37403.23</v>
      </c>
      <c r="AS115" s="3" t="n">
        <v>26107.4466977576</v>
      </c>
      <c r="AT115" s="3" t="n">
        <v>29081.84</v>
      </c>
      <c r="AV115" s="3" t="n">
        <v>5188.05175653704</v>
      </c>
      <c r="AW115" s="3" t="n">
        <v>11685.67</v>
      </c>
      <c r="AY115" s="3" t="n">
        <v>591934.56419447</v>
      </c>
      <c r="AZ115" s="3" t="n">
        <v>30617.45</v>
      </c>
    </row>
    <row r="116" customFormat="false" ht="12.5" hidden="false" customHeight="false" outlineLevel="0" collapsed="false">
      <c r="A116" s="10" t="s">
        <v>27</v>
      </c>
      <c r="B116" s="10" t="s">
        <v>38</v>
      </c>
      <c r="C116" s="10" t="s">
        <v>149</v>
      </c>
      <c r="D116" s="10" t="n">
        <v>223614.68463758</v>
      </c>
      <c r="F116" s="3" t="s">
        <v>27</v>
      </c>
      <c r="G116" s="3" t="s">
        <v>29</v>
      </c>
      <c r="H116" s="3" t="s">
        <v>160</v>
      </c>
      <c r="I116" s="3" t="n">
        <v>951392.010441804</v>
      </c>
      <c r="O116" s="0" t="n">
        <v>342927.434144742</v>
      </c>
      <c r="P116" s="0" t="n">
        <v>5434.36</v>
      </c>
      <c r="R116" s="0" t="n">
        <v>558144.307832713</v>
      </c>
      <c r="S116" s="3" t="n">
        <v>5611.66</v>
      </c>
      <c r="U116" s="3" t="n">
        <v>2552002.76152548</v>
      </c>
      <c r="V116" s="3" t="n">
        <v>5633.61</v>
      </c>
      <c r="X116" s="3" t="n">
        <v>11361.8852818699</v>
      </c>
      <c r="Y116" s="3" t="n">
        <v>5425.45</v>
      </c>
      <c r="AA116" s="3" t="n">
        <v>5230263.87191128</v>
      </c>
      <c r="AB116" s="3" t="n">
        <v>12151.51</v>
      </c>
      <c r="AD116" s="3" t="n">
        <v>6388449.99878127</v>
      </c>
      <c r="AE116" s="3" t="n">
        <v>36749.88</v>
      </c>
      <c r="AG116" s="3" t="n">
        <v>211382.972147662</v>
      </c>
      <c r="AH116" s="3" t="n">
        <v>23167.65</v>
      </c>
      <c r="AJ116" s="3" t="n">
        <v>357171.913118282</v>
      </c>
      <c r="AK116" s="3" t="n">
        <v>32798.4</v>
      </c>
      <c r="AM116" s="3" t="n">
        <v>168727.207953286</v>
      </c>
      <c r="AN116" s="3" t="n">
        <v>32798.4</v>
      </c>
      <c r="AP116" s="3" t="n">
        <v>9614694.73469101</v>
      </c>
      <c r="AQ116" s="3" t="n">
        <v>37461.07</v>
      </c>
      <c r="AS116" s="3" t="n">
        <v>5004252.32936733</v>
      </c>
      <c r="AT116" s="3" t="n">
        <v>32470.84</v>
      </c>
      <c r="AV116" s="3" t="n">
        <v>1852978.66957793</v>
      </c>
      <c r="AW116" s="3" t="n">
        <v>41099.32</v>
      </c>
      <c r="AY116" s="3" t="n">
        <v>568830.926087172</v>
      </c>
      <c r="AZ116" s="3" t="n">
        <v>35165.74</v>
      </c>
    </row>
    <row r="117" customFormat="false" ht="12.5" hidden="false" customHeight="false" outlineLevel="0" collapsed="false">
      <c r="A117" s="10" t="s">
        <v>32</v>
      </c>
      <c r="B117" s="10" t="s">
        <v>38</v>
      </c>
      <c r="C117" s="10" t="s">
        <v>149</v>
      </c>
      <c r="D117" s="10" t="n">
        <v>31971.03</v>
      </c>
      <c r="F117" s="3" t="s">
        <v>27</v>
      </c>
      <c r="G117" s="3" t="s">
        <v>29</v>
      </c>
      <c r="H117" s="3" t="s">
        <v>161</v>
      </c>
      <c r="I117" s="3" t="n">
        <v>73046.7839678861</v>
      </c>
      <c r="O117" s="0" t="n">
        <v>164081.25445623</v>
      </c>
      <c r="P117" s="0" t="n">
        <v>5453.36</v>
      </c>
      <c r="R117" s="0" t="n">
        <v>2222625.02575914</v>
      </c>
      <c r="S117" s="3" t="n">
        <v>5587.93</v>
      </c>
      <c r="U117" s="3" t="n">
        <v>1556484.85771835</v>
      </c>
      <c r="V117" s="3" t="n">
        <v>5652.6</v>
      </c>
      <c r="X117" s="3" t="n">
        <v>1065.74548144904</v>
      </c>
      <c r="Y117" s="3" t="n">
        <v>4898.31</v>
      </c>
      <c r="AA117" s="3" t="n">
        <v>41883.4849170422</v>
      </c>
      <c r="AB117" s="3" t="n">
        <v>12159.79</v>
      </c>
      <c r="AD117" s="3" t="n">
        <v>637945.619991659</v>
      </c>
      <c r="AE117" s="3" t="n">
        <v>34683.26</v>
      </c>
      <c r="AG117" s="3" t="n">
        <v>42733.6511116938</v>
      </c>
      <c r="AH117" s="3" t="n">
        <v>30227</v>
      </c>
      <c r="AJ117" s="3" t="n">
        <v>94074.6908916685</v>
      </c>
      <c r="AK117" s="3" t="n">
        <v>31921.04</v>
      </c>
      <c r="AM117" s="3" t="n">
        <v>16791.7395709776</v>
      </c>
      <c r="AN117" s="3" t="n">
        <v>31921.04</v>
      </c>
      <c r="AP117" s="3" t="n">
        <v>309327.548717056</v>
      </c>
      <c r="AQ117" s="3" t="n">
        <v>37448.55</v>
      </c>
      <c r="AS117" s="3" t="n">
        <v>1348086.74954237</v>
      </c>
      <c r="AT117" s="3" t="n">
        <v>30199.93</v>
      </c>
      <c r="AV117" s="3" t="n">
        <v>530581.984788123</v>
      </c>
      <c r="AW117" s="3" t="n">
        <v>42854.15</v>
      </c>
      <c r="AY117" s="3" t="n">
        <v>730.380046415604</v>
      </c>
      <c r="AZ117" s="3" t="n">
        <v>185.62</v>
      </c>
    </row>
    <row r="118" customFormat="false" ht="12.5" hidden="false" customHeight="false" outlineLevel="0" collapsed="false">
      <c r="A118" s="10" t="s">
        <v>27</v>
      </c>
      <c r="B118" s="10" t="s">
        <v>39</v>
      </c>
      <c r="C118" s="10" t="s">
        <v>149</v>
      </c>
      <c r="D118" s="10" t="n">
        <v>1751458.97842688</v>
      </c>
      <c r="F118" s="3" t="s">
        <v>27</v>
      </c>
      <c r="G118" s="3" t="s">
        <v>29</v>
      </c>
      <c r="H118" s="3" t="s">
        <v>162</v>
      </c>
      <c r="I118" s="3" t="n">
        <v>5420.70283819817</v>
      </c>
      <c r="O118" s="0" t="n">
        <v>951392.010441804</v>
      </c>
      <c r="P118" s="0" t="n">
        <v>5441.57</v>
      </c>
      <c r="R118" s="0" t="n">
        <v>2389100.39446841</v>
      </c>
      <c r="S118" s="3" t="n">
        <v>5612.36</v>
      </c>
      <c r="U118" s="3" t="n">
        <v>663870.086352591</v>
      </c>
      <c r="V118" s="3" t="n">
        <v>5639.23</v>
      </c>
      <c r="X118" s="3" t="n">
        <v>233907.921592924</v>
      </c>
      <c r="Y118" s="3" t="n">
        <v>5416.96</v>
      </c>
      <c r="AA118" s="3" t="n">
        <v>149507.851324246</v>
      </c>
      <c r="AB118" s="3" t="n">
        <v>10652.33</v>
      </c>
      <c r="AD118" s="3" t="n">
        <v>1249747.19306689</v>
      </c>
      <c r="AE118" s="3" t="n">
        <v>33564.42</v>
      </c>
      <c r="AG118" s="3" t="n">
        <v>514901.076731722</v>
      </c>
      <c r="AH118" s="3" t="n">
        <v>23806.15</v>
      </c>
      <c r="AJ118" s="3" t="n">
        <v>387969.370355779</v>
      </c>
      <c r="AK118" s="3" t="n">
        <v>28446.59</v>
      </c>
      <c r="AM118" s="3" t="n">
        <v>45157.7463686021</v>
      </c>
      <c r="AN118" s="3" t="n">
        <v>28446.59</v>
      </c>
      <c r="AP118" s="3" t="n">
        <v>4990.17182724435</v>
      </c>
      <c r="AQ118" s="3" t="n">
        <v>4502.6</v>
      </c>
      <c r="AS118" s="3" t="n">
        <v>6828.35135847587</v>
      </c>
      <c r="AT118" s="3" t="n">
        <v>13966.79</v>
      </c>
      <c r="AV118" s="3" t="n">
        <v>553508.252051326</v>
      </c>
      <c r="AW118" s="3" t="n">
        <v>37928.87</v>
      </c>
      <c r="AY118" s="3" t="n">
        <v>310455.029507584</v>
      </c>
      <c r="AZ118" s="3" t="n">
        <v>19831.51</v>
      </c>
    </row>
    <row r="119" customFormat="false" ht="12.5" hidden="false" customHeight="false" outlineLevel="0" collapsed="false">
      <c r="A119" s="10" t="s">
        <v>32</v>
      </c>
      <c r="B119" s="10" t="s">
        <v>39</v>
      </c>
      <c r="C119" s="10" t="s">
        <v>149</v>
      </c>
      <c r="D119" s="10" t="n">
        <v>34232.07</v>
      </c>
      <c r="F119" s="3" t="s">
        <v>27</v>
      </c>
      <c r="G119" s="3" t="s">
        <v>29</v>
      </c>
      <c r="H119" s="3" t="s">
        <v>163</v>
      </c>
      <c r="I119" s="3" t="n">
        <v>3639.40342956277</v>
      </c>
      <c r="O119" s="0" t="n">
        <v>73046.7839678861</v>
      </c>
      <c r="P119" s="0" t="n">
        <v>5460.88</v>
      </c>
      <c r="R119" s="0" t="n">
        <v>3376.1909391368</v>
      </c>
      <c r="S119" s="3" t="n">
        <v>5655.49</v>
      </c>
      <c r="U119" s="3" t="n">
        <v>27115.3428447954</v>
      </c>
      <c r="V119" s="3" t="n">
        <v>5696.64</v>
      </c>
      <c r="X119" s="3" t="n">
        <v>67991.552837306</v>
      </c>
      <c r="Y119" s="3" t="n">
        <v>5440.38</v>
      </c>
      <c r="AA119" s="3" t="n">
        <v>5111.01670007318</v>
      </c>
      <c r="AB119" s="3" t="n">
        <v>6688.48</v>
      </c>
      <c r="AD119" s="3" t="n">
        <v>2167.99446953327</v>
      </c>
      <c r="AE119" s="3" t="n">
        <v>5837.83</v>
      </c>
      <c r="AG119" s="3" t="n">
        <v>280.286383528193</v>
      </c>
      <c r="AH119" s="3" t="n">
        <v>347.4</v>
      </c>
      <c r="AJ119" s="3" t="n">
        <v>608.263252679929</v>
      </c>
      <c r="AK119" s="3" t="n">
        <v>1204.95</v>
      </c>
      <c r="AM119" s="3" t="n">
        <v>9386.25135433577</v>
      </c>
      <c r="AN119" s="3" t="n">
        <v>1204.95</v>
      </c>
      <c r="AP119" s="3" t="n">
        <v>48921.4149940509</v>
      </c>
      <c r="AQ119" s="3" t="n">
        <v>37249.01</v>
      </c>
      <c r="AS119" s="3" t="n">
        <v>3357.05178026613</v>
      </c>
      <c r="AT119" s="3" t="n">
        <v>27804.41</v>
      </c>
      <c r="AV119" s="3" t="n">
        <v>33745.9330062164</v>
      </c>
      <c r="AW119" s="3" t="n">
        <v>37600.04</v>
      </c>
      <c r="AY119" s="3" t="n">
        <v>346463.66884954</v>
      </c>
      <c r="AZ119" s="3" t="n">
        <v>35453.89</v>
      </c>
    </row>
    <row r="120" customFormat="false" ht="12.5" hidden="false" customHeight="false" outlineLevel="0" collapsed="false">
      <c r="A120" s="10" t="s">
        <v>27</v>
      </c>
      <c r="B120" s="10" t="s">
        <v>41</v>
      </c>
      <c r="C120" s="10" t="s">
        <v>149</v>
      </c>
      <c r="D120" s="10" t="n">
        <v>149964.367449604</v>
      </c>
      <c r="F120" s="3" t="s">
        <v>27</v>
      </c>
      <c r="G120" s="3" t="s">
        <v>29</v>
      </c>
      <c r="H120" s="3" t="s">
        <v>164</v>
      </c>
      <c r="I120" s="3" t="n">
        <v>32473.7841767315</v>
      </c>
      <c r="O120" s="0" t="n">
        <v>5420.70283819817</v>
      </c>
      <c r="P120" s="0" t="n">
        <v>5453.81</v>
      </c>
      <c r="R120" s="0" t="n">
        <v>1066402.85718231</v>
      </c>
      <c r="S120" s="3" t="n">
        <v>5619.54</v>
      </c>
      <c r="U120" s="3" t="n">
        <v>59778.9799362419</v>
      </c>
      <c r="V120" s="3" t="n">
        <v>5671.7</v>
      </c>
      <c r="X120" s="3" t="n">
        <v>55459.8946155868</v>
      </c>
      <c r="Y120" s="3" t="n">
        <v>5389.24</v>
      </c>
      <c r="AA120" s="3" t="n">
        <v>5501.37943934634</v>
      </c>
      <c r="AB120" s="3" t="n">
        <v>10759.58</v>
      </c>
      <c r="AD120" s="3" t="n">
        <v>1513.1601661668</v>
      </c>
      <c r="AE120" s="3" t="n">
        <v>18643.07</v>
      </c>
      <c r="AG120" s="3" t="n">
        <v>12141.0766236665</v>
      </c>
      <c r="AH120" s="3" t="n">
        <v>31999.21</v>
      </c>
      <c r="AJ120" s="3" t="n">
        <v>5988.79297041296</v>
      </c>
      <c r="AK120" s="3" t="n">
        <v>9391.16</v>
      </c>
      <c r="AM120" s="3" t="n">
        <v>735.999975702202</v>
      </c>
      <c r="AN120" s="3" t="n">
        <v>9391.16</v>
      </c>
      <c r="AP120" s="3" t="n">
        <v>142309.236947201</v>
      </c>
      <c r="AQ120" s="3" t="n">
        <v>36738.86</v>
      </c>
      <c r="AS120" s="3" t="n">
        <v>7605.42696226689</v>
      </c>
      <c r="AT120" s="3" t="n">
        <v>31460.06</v>
      </c>
      <c r="AV120" s="3" t="n">
        <v>572617.610040094</v>
      </c>
      <c r="AW120" s="3" t="n">
        <v>38918.55</v>
      </c>
      <c r="AY120" s="3" t="n">
        <v>228310.602431962</v>
      </c>
      <c r="AZ120" s="3" t="n">
        <v>31142.75</v>
      </c>
    </row>
    <row r="121" customFormat="false" ht="12.5" hidden="false" customHeight="false" outlineLevel="0" collapsed="false">
      <c r="A121" s="10" t="s">
        <v>32</v>
      </c>
      <c r="B121" s="10" t="s">
        <v>41</v>
      </c>
      <c r="C121" s="10" t="s">
        <v>149</v>
      </c>
      <c r="D121" s="10" t="n">
        <v>28637.5</v>
      </c>
      <c r="F121" s="3" t="s">
        <v>27</v>
      </c>
      <c r="G121" s="3" t="s">
        <v>29</v>
      </c>
      <c r="H121" s="3" t="s">
        <v>165</v>
      </c>
      <c r="I121" s="3" t="n">
        <v>5623.98430478637</v>
      </c>
      <c r="O121" s="0" t="n">
        <v>3639.40342956277</v>
      </c>
      <c r="P121" s="0" t="n">
        <v>5444.18</v>
      </c>
      <c r="R121" s="0" t="n">
        <v>94298.2645227469</v>
      </c>
      <c r="S121" s="3" t="n">
        <v>5641.94</v>
      </c>
      <c r="U121" s="3" t="n">
        <v>50534.61949623</v>
      </c>
      <c r="V121" s="3" t="n">
        <v>5651.27</v>
      </c>
      <c r="X121" s="3" t="n">
        <v>44645.7584259015</v>
      </c>
      <c r="Y121" s="3" t="n">
        <v>5369.35</v>
      </c>
      <c r="AA121" s="3" t="n">
        <v>1196.50247141543</v>
      </c>
      <c r="AB121" s="3" t="n">
        <v>7168.55</v>
      </c>
      <c r="AD121" s="3" t="n">
        <v>3958792.1461796</v>
      </c>
      <c r="AE121" s="3" t="n">
        <v>37350.79</v>
      </c>
      <c r="AG121" s="3" t="n">
        <v>1341415.25201198</v>
      </c>
      <c r="AH121" s="3" t="n">
        <v>33669.55</v>
      </c>
      <c r="AJ121" s="3" t="n">
        <v>887.716720361301</v>
      </c>
      <c r="AK121" s="3" t="n">
        <v>758.99</v>
      </c>
      <c r="AM121" s="3" t="n">
        <v>656.28216180758</v>
      </c>
      <c r="AN121" s="3" t="n">
        <v>758.99</v>
      </c>
      <c r="AP121" s="3" t="n">
        <v>5168.94010717339</v>
      </c>
      <c r="AQ121" s="3" t="n">
        <v>24262.2</v>
      </c>
      <c r="AS121" s="3" t="n">
        <v>41337.28032541</v>
      </c>
      <c r="AT121" s="3" t="n">
        <v>28913.88</v>
      </c>
      <c r="AV121" s="3" t="n">
        <v>329388.171974966</v>
      </c>
      <c r="AW121" s="3" t="n">
        <v>35660.46</v>
      </c>
      <c r="AY121" s="3" t="n">
        <v>27558.4634891795</v>
      </c>
      <c r="AZ121" s="3" t="n">
        <v>27869.78</v>
      </c>
    </row>
    <row r="122" customFormat="false" ht="12.5" hidden="false" customHeight="false" outlineLevel="0" collapsed="false">
      <c r="A122" s="10" t="s">
        <v>27</v>
      </c>
      <c r="B122" s="10" t="s">
        <v>42</v>
      </c>
      <c r="C122" s="10" t="s">
        <v>149</v>
      </c>
      <c r="D122" s="10" t="n">
        <v>47037.0525468987</v>
      </c>
      <c r="F122" s="3" t="s">
        <v>27</v>
      </c>
      <c r="G122" s="3" t="s">
        <v>29</v>
      </c>
      <c r="H122" s="3" t="s">
        <v>166</v>
      </c>
      <c r="I122" s="3" t="n">
        <v>30124.9774158264</v>
      </c>
      <c r="O122" s="0" t="n">
        <v>32473.7841767315</v>
      </c>
      <c r="P122" s="0" t="n">
        <v>5453.13</v>
      </c>
      <c r="R122" s="0" t="n">
        <v>732929.918274045</v>
      </c>
      <c r="S122" s="3" t="n">
        <v>5625.25</v>
      </c>
      <c r="U122" s="3" t="n">
        <v>27996.2298223777</v>
      </c>
      <c r="V122" s="3" t="n">
        <v>5635.61</v>
      </c>
      <c r="X122" s="3" t="n">
        <v>296211.762322535</v>
      </c>
      <c r="Y122" s="3" t="n">
        <v>5391.9</v>
      </c>
      <c r="AA122" s="3" t="n">
        <v>91881.8011417767</v>
      </c>
      <c r="AB122" s="3" t="n">
        <v>10822.98</v>
      </c>
      <c r="AD122" s="3" t="n">
        <v>497781.096473136</v>
      </c>
      <c r="AE122" s="3" t="n">
        <v>32834</v>
      </c>
      <c r="AG122" s="3" t="n">
        <v>229794.166713826</v>
      </c>
      <c r="AH122" s="3" t="n">
        <v>33459.11</v>
      </c>
      <c r="AJ122" s="3" t="n">
        <v>11800.2307530299</v>
      </c>
      <c r="AK122" s="3" t="n">
        <v>21185.16</v>
      </c>
      <c r="AM122" s="3" t="n">
        <v>65492.2573948199</v>
      </c>
      <c r="AN122" s="3" t="n">
        <v>21185.16</v>
      </c>
      <c r="AP122" s="3" t="n">
        <v>43417.3287516138</v>
      </c>
      <c r="AQ122" s="3" t="n">
        <v>37489.81</v>
      </c>
      <c r="AS122" s="3" t="n">
        <v>126882.696599317</v>
      </c>
      <c r="AT122" s="3" t="n">
        <v>27517.19</v>
      </c>
      <c r="AV122" s="3" t="n">
        <v>1905285.66533545</v>
      </c>
      <c r="AW122" s="3" t="n">
        <v>41052.82</v>
      </c>
      <c r="AY122" s="3" t="n">
        <v>3327.48112012639</v>
      </c>
      <c r="AZ122" s="3" t="n">
        <v>5648.53</v>
      </c>
    </row>
    <row r="123" customFormat="false" ht="12.5" hidden="false" customHeight="false" outlineLevel="0" collapsed="false">
      <c r="A123" s="10" t="s">
        <v>32</v>
      </c>
      <c r="B123" s="10" t="s">
        <v>42</v>
      </c>
      <c r="C123" s="10" t="s">
        <v>149</v>
      </c>
      <c r="D123" s="10" t="n">
        <v>26015.08</v>
      </c>
      <c r="F123" s="3" t="s">
        <v>27</v>
      </c>
      <c r="G123" s="3" t="s">
        <v>29</v>
      </c>
      <c r="H123" s="3" t="s">
        <v>167</v>
      </c>
      <c r="I123" s="3" t="n">
        <v>94292.0113924739</v>
      </c>
      <c r="O123" s="0" t="n">
        <v>5623.98430478637</v>
      </c>
      <c r="P123" s="0" t="n">
        <v>5448.47</v>
      </c>
      <c r="R123" s="0" t="n">
        <v>20729.163451045</v>
      </c>
      <c r="S123" s="3" t="n">
        <v>5590.23</v>
      </c>
      <c r="U123" s="3" t="n">
        <v>224544.281860651</v>
      </c>
      <c r="V123" s="3" t="n">
        <v>5651.43</v>
      </c>
      <c r="X123" s="3" t="n">
        <v>316548.704151998</v>
      </c>
      <c r="Y123" s="3" t="n">
        <v>5420.58</v>
      </c>
      <c r="AA123" s="3" t="n">
        <v>311748.376162635</v>
      </c>
      <c r="AB123" s="3" t="n">
        <v>11697.17</v>
      </c>
      <c r="AD123" s="3" t="n">
        <v>210093.917895881</v>
      </c>
      <c r="AE123" s="3" t="n">
        <v>36108.27</v>
      </c>
      <c r="AG123" s="3" t="n">
        <v>58780.2433881761</v>
      </c>
      <c r="AH123" s="3" t="n">
        <v>30579.65</v>
      </c>
      <c r="AJ123" s="3" t="n">
        <v>10902.922624247</v>
      </c>
      <c r="AK123" s="3" t="n">
        <v>23009.43</v>
      </c>
      <c r="AM123" s="3" t="n">
        <v>119127.684382506</v>
      </c>
      <c r="AN123" s="3" t="n">
        <v>23009.43</v>
      </c>
      <c r="AP123" s="3" t="n">
        <v>421577.282456947</v>
      </c>
      <c r="AQ123" s="3" t="n">
        <v>37462.56</v>
      </c>
      <c r="AS123" s="3" t="n">
        <v>26380.4986246121</v>
      </c>
      <c r="AT123" s="3" t="n">
        <v>23907.4</v>
      </c>
      <c r="AV123" s="3" t="n">
        <v>41511.1648173676</v>
      </c>
      <c r="AW123" s="3" t="n">
        <v>22435.54</v>
      </c>
      <c r="AY123" s="3" t="n">
        <v>31359.1570417682</v>
      </c>
      <c r="AZ123" s="3" t="n">
        <v>15437.51</v>
      </c>
    </row>
    <row r="124" customFormat="false" ht="12.5" hidden="false" customHeight="false" outlineLevel="0" collapsed="false">
      <c r="A124" s="10" t="s">
        <v>27</v>
      </c>
      <c r="B124" s="10" t="s">
        <v>43</v>
      </c>
      <c r="C124" s="10" t="s">
        <v>149</v>
      </c>
      <c r="D124" s="10" t="n">
        <v>1679203.6516266</v>
      </c>
      <c r="F124" s="3" t="s">
        <v>27</v>
      </c>
      <c r="G124" s="3" t="s">
        <v>29</v>
      </c>
      <c r="H124" s="3" t="s">
        <v>168</v>
      </c>
      <c r="I124" s="3" t="n">
        <v>48556.7152456401</v>
      </c>
      <c r="O124" s="0" t="n">
        <v>30124.9774158264</v>
      </c>
      <c r="P124" s="0" t="n">
        <v>5448.74</v>
      </c>
      <c r="R124" s="0" t="n">
        <v>36163.4287200204</v>
      </c>
      <c r="S124" s="3" t="n">
        <v>5618.16</v>
      </c>
      <c r="U124" s="3" t="n">
        <v>473590.628609707</v>
      </c>
      <c r="V124" s="3" t="n">
        <v>5652.71</v>
      </c>
      <c r="X124" s="3" t="n">
        <v>139654.424668862</v>
      </c>
      <c r="Y124" s="3" t="n">
        <v>5411.03</v>
      </c>
      <c r="AA124" s="3" t="n">
        <v>617.42683337812</v>
      </c>
      <c r="AB124" s="3" t="n">
        <v>6844.42</v>
      </c>
      <c r="AD124" s="3" t="n">
        <v>3183.19907545802</v>
      </c>
      <c r="AE124" s="3" t="n">
        <v>19804.75</v>
      </c>
      <c r="AG124" s="3" t="n">
        <v>5812.60886601729</v>
      </c>
      <c r="AH124" s="3" t="n">
        <v>18445</v>
      </c>
      <c r="AJ124" s="3" t="n">
        <v>5459.38220723782</v>
      </c>
      <c r="AK124" s="3" t="n">
        <v>10456.76</v>
      </c>
      <c r="AM124" s="3" t="n">
        <v>11448.9748142692</v>
      </c>
      <c r="AN124" s="3" t="n">
        <v>10456.76</v>
      </c>
      <c r="AP124" s="3" t="n">
        <v>84801.3546691342</v>
      </c>
      <c r="AQ124" s="3" t="n">
        <v>34873.9</v>
      </c>
      <c r="AS124" s="3" t="n">
        <v>27234.3929897146</v>
      </c>
      <c r="AT124" s="3" t="n">
        <v>20704.51</v>
      </c>
      <c r="AV124" s="3" t="n">
        <v>125131.312529937</v>
      </c>
      <c r="AW124" s="3" t="n">
        <v>38972.16</v>
      </c>
      <c r="AY124" s="3" t="n">
        <v>21246.4952233145</v>
      </c>
      <c r="AZ124" s="3" t="n">
        <v>29152.07</v>
      </c>
    </row>
    <row r="125" customFormat="false" ht="12.5" hidden="false" customHeight="false" outlineLevel="0" collapsed="false">
      <c r="A125" s="10" t="s">
        <v>32</v>
      </c>
      <c r="B125" s="10" t="s">
        <v>43</v>
      </c>
      <c r="C125" s="10" t="s">
        <v>149</v>
      </c>
      <c r="D125" s="10" t="n">
        <v>28010.57</v>
      </c>
      <c r="F125" s="3" t="s">
        <v>27</v>
      </c>
      <c r="G125" s="3" t="s">
        <v>29</v>
      </c>
      <c r="H125" s="3" t="s">
        <v>169</v>
      </c>
      <c r="I125" s="3" t="n">
        <v>276670.40128931</v>
      </c>
      <c r="O125" s="0" t="n">
        <v>94292.0113924739</v>
      </c>
      <c r="P125" s="0" t="n">
        <v>5441.02</v>
      </c>
      <c r="R125" s="0" t="n">
        <v>8930.25273445332</v>
      </c>
      <c r="S125" s="3" t="n">
        <v>5579.91</v>
      </c>
      <c r="U125" s="3" t="n">
        <v>940274.590251078</v>
      </c>
      <c r="V125" s="3" t="n">
        <v>5632.6</v>
      </c>
      <c r="X125" s="3" t="n">
        <v>2112.95282085395</v>
      </c>
      <c r="Y125" s="3" t="n">
        <v>5268.3</v>
      </c>
      <c r="AA125" s="3" t="n">
        <v>37898.9693820143</v>
      </c>
      <c r="AB125" s="3" t="n">
        <v>7796.96</v>
      </c>
      <c r="AD125" s="3" t="n">
        <v>106797.257408696</v>
      </c>
      <c r="AE125" s="3" t="n">
        <v>32197.51</v>
      </c>
      <c r="AG125" s="3" t="n">
        <v>43121.0969241709</v>
      </c>
      <c r="AH125" s="3" t="n">
        <v>21465.05</v>
      </c>
      <c r="AJ125" s="3" t="n">
        <v>117070.642006823</v>
      </c>
      <c r="AK125" s="3" t="n">
        <v>26102.64</v>
      </c>
      <c r="AM125" s="3" t="n">
        <v>22813.9927921329</v>
      </c>
      <c r="AN125" s="3" t="n">
        <v>26102.64</v>
      </c>
      <c r="AP125" s="3" t="n">
        <v>60037.3203351771</v>
      </c>
      <c r="AQ125" s="3" t="n">
        <v>36676.78</v>
      </c>
      <c r="AS125" s="3" t="n">
        <v>16961.5134076434</v>
      </c>
      <c r="AT125" s="3" t="n">
        <v>22168.62</v>
      </c>
      <c r="AV125" s="3" t="n">
        <v>61491.9350794054</v>
      </c>
      <c r="AW125" s="3" t="n">
        <v>23790.89</v>
      </c>
      <c r="AY125" s="3" t="n">
        <v>382434.355813021</v>
      </c>
      <c r="AZ125" s="3" t="n">
        <v>36243.66</v>
      </c>
    </row>
    <row r="126" customFormat="false" ht="12.5" hidden="false" customHeight="false" outlineLevel="0" collapsed="false">
      <c r="A126" s="10" t="s">
        <v>27</v>
      </c>
      <c r="B126" s="10" t="s">
        <v>44</v>
      </c>
      <c r="C126" s="10" t="s">
        <v>149</v>
      </c>
      <c r="D126" s="10" t="n">
        <v>26188.7602596035</v>
      </c>
      <c r="F126" s="3" t="s">
        <v>27</v>
      </c>
      <c r="G126" s="3" t="s">
        <v>29</v>
      </c>
      <c r="H126" s="3" t="s">
        <v>170</v>
      </c>
      <c r="I126" s="3" t="n">
        <v>33980.8313662723</v>
      </c>
      <c r="O126" s="0" t="n">
        <v>48556.7152456401</v>
      </c>
      <c r="P126" s="0" t="n">
        <v>5429.39</v>
      </c>
      <c r="R126" s="0" t="n">
        <v>7527400.09172365</v>
      </c>
      <c r="S126" s="3" t="n">
        <v>5589.44</v>
      </c>
      <c r="U126" s="3" t="n">
        <v>2348039.04273764</v>
      </c>
      <c r="V126" s="3" t="n">
        <v>5618.16</v>
      </c>
      <c r="X126" s="3" t="n">
        <v>46920.019074691</v>
      </c>
      <c r="Y126" s="3" t="n">
        <v>5376.8</v>
      </c>
      <c r="AA126" s="3" t="n">
        <v>505940.69150685</v>
      </c>
      <c r="AB126" s="3" t="n">
        <v>14072.17</v>
      </c>
      <c r="AD126" s="3" t="n">
        <v>1545111.62481372</v>
      </c>
      <c r="AE126" s="3" t="n">
        <v>32292.11</v>
      </c>
      <c r="AG126" s="3" t="n">
        <v>552149.01277726</v>
      </c>
      <c r="AH126" s="3" t="n">
        <v>38247.98</v>
      </c>
      <c r="AJ126" s="3" t="n">
        <v>112388.894668204</v>
      </c>
      <c r="AK126" s="3" t="n">
        <v>29271.82</v>
      </c>
      <c r="AM126" s="3" t="n">
        <v>469340.033503363</v>
      </c>
      <c r="AN126" s="3" t="n">
        <v>29271.82</v>
      </c>
      <c r="AP126" s="3" t="n">
        <v>2133158.61780531</v>
      </c>
      <c r="AQ126" s="3" t="n">
        <v>38066.21</v>
      </c>
      <c r="AS126" s="3" t="n">
        <v>4694781.12643559</v>
      </c>
      <c r="AT126" s="3" t="n">
        <v>26627.51</v>
      </c>
      <c r="AV126" s="3" t="n">
        <v>6356246.04442834</v>
      </c>
      <c r="AW126" s="3" t="n">
        <v>43282.79</v>
      </c>
      <c r="AY126" s="3" t="n">
        <v>629.751484609255</v>
      </c>
      <c r="AZ126" s="3" t="n">
        <v>4541.78</v>
      </c>
    </row>
    <row r="127" customFormat="false" ht="12.5" hidden="false" customHeight="false" outlineLevel="0" collapsed="false">
      <c r="A127" s="10" t="s">
        <v>32</v>
      </c>
      <c r="B127" s="10" t="s">
        <v>44</v>
      </c>
      <c r="C127" s="10" t="s">
        <v>149</v>
      </c>
      <c r="D127" s="10" t="n">
        <v>35912.98</v>
      </c>
      <c r="F127" s="3" t="s">
        <v>27</v>
      </c>
      <c r="G127" s="3" t="s">
        <v>29</v>
      </c>
      <c r="H127" s="3" t="s">
        <v>171</v>
      </c>
      <c r="I127" s="3" t="n">
        <v>868676.154253337</v>
      </c>
      <c r="O127" s="0" t="n">
        <v>276670.40128931</v>
      </c>
      <c r="P127" s="0" t="n">
        <v>5439.08</v>
      </c>
      <c r="R127" s="0" t="n">
        <v>4343101.70886091</v>
      </c>
      <c r="S127" s="3" t="n">
        <v>5610.63</v>
      </c>
      <c r="U127" s="3" t="n">
        <v>7740129.02024721</v>
      </c>
      <c r="V127" s="3" t="n">
        <v>5626.19</v>
      </c>
      <c r="X127" s="3" t="n">
        <v>244800.164325609</v>
      </c>
      <c r="Y127" s="3" t="n">
        <v>5408.42</v>
      </c>
      <c r="AA127" s="3" t="n">
        <v>10952531.2250222</v>
      </c>
      <c r="AB127" s="3" t="n">
        <v>10072.48</v>
      </c>
      <c r="AD127" s="3" t="n">
        <v>26356497.70579</v>
      </c>
      <c r="AE127" s="3" t="n">
        <v>34785.29</v>
      </c>
      <c r="AG127" s="3" t="n">
        <v>6305649.6917787</v>
      </c>
      <c r="AH127" s="3" t="n">
        <v>31979.89</v>
      </c>
      <c r="AJ127" s="3" t="n">
        <v>8858381.29766077</v>
      </c>
      <c r="AK127" s="3" t="n">
        <v>30924.48</v>
      </c>
      <c r="AM127" s="3" t="n">
        <v>493222.40894491</v>
      </c>
      <c r="AN127" s="3" t="n">
        <v>30924.48</v>
      </c>
      <c r="AP127" s="3" t="n">
        <v>662518.637435719</v>
      </c>
      <c r="AQ127" s="3" t="n">
        <v>36546.34</v>
      </c>
      <c r="AS127" s="3" t="n">
        <v>17989295.6756043</v>
      </c>
      <c r="AT127" s="3" t="n">
        <v>29096.67</v>
      </c>
      <c r="AV127" s="3" t="n">
        <v>16942.4495069581</v>
      </c>
      <c r="AW127" s="3" t="n">
        <v>7471.82</v>
      </c>
      <c r="AY127" s="3" t="n">
        <v>17403321.7727344</v>
      </c>
      <c r="AZ127" s="3" t="n">
        <v>34102.33</v>
      </c>
    </row>
    <row r="128" customFormat="false" ht="12.5" hidden="false" customHeight="false" outlineLevel="0" collapsed="false">
      <c r="A128" s="10" t="s">
        <v>27</v>
      </c>
      <c r="B128" s="10" t="s">
        <v>45</v>
      </c>
      <c r="C128" s="10" t="s">
        <v>149</v>
      </c>
      <c r="D128" s="10" t="n">
        <v>66539.9392456459</v>
      </c>
      <c r="F128" s="3" t="s">
        <v>27</v>
      </c>
      <c r="G128" s="3" t="s">
        <v>29</v>
      </c>
      <c r="H128" s="3" t="s">
        <v>172</v>
      </c>
      <c r="I128" s="3" t="n">
        <v>1339923.48772197</v>
      </c>
      <c r="O128" s="0" t="n">
        <v>33980.8313662723</v>
      </c>
      <c r="P128" s="0" t="n">
        <v>5458.78</v>
      </c>
      <c r="R128" s="0" t="n">
        <v>19933963.5590926</v>
      </c>
      <c r="S128" s="3" t="n">
        <v>5609.44</v>
      </c>
      <c r="U128" s="3" t="n">
        <v>180238.805285277</v>
      </c>
      <c r="V128" s="3" t="n">
        <v>5665.04</v>
      </c>
      <c r="X128" s="3" t="n">
        <v>234352.526549042</v>
      </c>
      <c r="Y128" s="3" t="n">
        <v>5391.7</v>
      </c>
      <c r="AA128" s="3" t="n">
        <v>59119.1933895302</v>
      </c>
      <c r="AB128" s="3" t="n">
        <v>12032.11</v>
      </c>
      <c r="AD128" s="3" t="n">
        <v>2372455.0895202</v>
      </c>
      <c r="AE128" s="3" t="n">
        <v>33091.49</v>
      </c>
      <c r="AG128" s="3" t="n">
        <v>599401.740935056</v>
      </c>
      <c r="AH128" s="3" t="n">
        <v>36456.63</v>
      </c>
      <c r="AJ128" s="3" t="n">
        <v>2388.24897486103</v>
      </c>
      <c r="AK128" s="3" t="n">
        <v>12613.26</v>
      </c>
      <c r="AM128" s="3" t="n">
        <v>585.59195277304</v>
      </c>
      <c r="AN128" s="3" t="n">
        <v>12613.26</v>
      </c>
      <c r="AP128" s="3" t="n">
        <v>2358732.38567138</v>
      </c>
      <c r="AQ128" s="3" t="n">
        <v>37042.1</v>
      </c>
      <c r="AS128" s="3" t="n">
        <v>7752416.54961946</v>
      </c>
      <c r="AT128" s="3" t="n">
        <v>31246.15</v>
      </c>
      <c r="AV128" s="3" t="n">
        <v>39206.6846907401</v>
      </c>
      <c r="AW128" s="3" t="n">
        <v>28518.3</v>
      </c>
      <c r="AY128" s="3" t="n">
        <v>1350096.46456538</v>
      </c>
      <c r="AZ128" s="3" t="n">
        <v>36921.13</v>
      </c>
    </row>
    <row r="129" customFormat="false" ht="12.5" hidden="false" customHeight="false" outlineLevel="0" collapsed="false">
      <c r="A129" s="10" t="s">
        <v>32</v>
      </c>
      <c r="B129" s="10" t="s">
        <v>45</v>
      </c>
      <c r="C129" s="10" t="s">
        <v>149</v>
      </c>
      <c r="D129" s="10" t="n">
        <v>13309.03</v>
      </c>
      <c r="F129" s="3" t="s">
        <v>27</v>
      </c>
      <c r="G129" s="3" t="s">
        <v>29</v>
      </c>
      <c r="H129" s="3" t="s">
        <v>173</v>
      </c>
      <c r="I129" s="3" t="n">
        <v>431412.793585775</v>
      </c>
      <c r="O129" s="0" t="n">
        <v>868676.154253337</v>
      </c>
      <c r="P129" s="0" t="n">
        <v>5439.05</v>
      </c>
      <c r="R129" s="0" t="n">
        <v>1848985.90286032</v>
      </c>
      <c r="S129" s="3" t="n">
        <v>5618.36</v>
      </c>
      <c r="U129" s="3" t="n">
        <v>7905771.3579536</v>
      </c>
      <c r="V129" s="3" t="n">
        <v>5617.24</v>
      </c>
      <c r="X129" s="3" t="n">
        <v>767171.569491938</v>
      </c>
      <c r="Y129" s="3" t="n">
        <v>5383.18</v>
      </c>
      <c r="AA129" s="3" t="n">
        <v>3238524.59757096</v>
      </c>
      <c r="AB129" s="3" t="n">
        <v>14198.08</v>
      </c>
      <c r="AD129" s="3" t="n">
        <v>563059.253234452</v>
      </c>
      <c r="AE129" s="3" t="n">
        <v>17565.73</v>
      </c>
      <c r="AG129" s="3" t="n">
        <v>459740.855882706</v>
      </c>
      <c r="AH129" s="3" t="n">
        <v>32593.24</v>
      </c>
      <c r="AJ129" s="3" t="n">
        <v>553120.812308543</v>
      </c>
      <c r="AK129" s="3" t="n">
        <v>34275.96</v>
      </c>
      <c r="AM129" s="3" t="n">
        <v>555138.439162266</v>
      </c>
      <c r="AN129" s="3" t="n">
        <v>34275.96</v>
      </c>
      <c r="AP129" s="3" t="n">
        <v>663977.556851298</v>
      </c>
      <c r="AQ129" s="3" t="n">
        <v>34140.29</v>
      </c>
      <c r="AS129" s="3" t="n">
        <v>74330867.2616618</v>
      </c>
      <c r="AT129" s="3" t="n">
        <v>31477.02</v>
      </c>
      <c r="AV129" s="3" t="n">
        <v>181560.972374395</v>
      </c>
      <c r="AW129" s="3" t="n">
        <v>40590.1</v>
      </c>
      <c r="AY129" s="3" t="n">
        <v>2635086.64537488</v>
      </c>
      <c r="AZ129" s="3" t="n">
        <v>33998.94</v>
      </c>
    </row>
    <row r="130" customFormat="false" ht="12.5" hidden="false" customHeight="false" outlineLevel="0" collapsed="false">
      <c r="A130" s="10" t="s">
        <v>27</v>
      </c>
      <c r="B130" s="10" t="s">
        <v>40</v>
      </c>
      <c r="C130" s="10" t="s">
        <v>149</v>
      </c>
      <c r="D130" s="10" t="n">
        <v>87204.3601779424</v>
      </c>
      <c r="F130" s="3" t="s">
        <v>27</v>
      </c>
      <c r="G130" s="3" t="s">
        <v>29</v>
      </c>
      <c r="H130" s="3" t="s">
        <v>174</v>
      </c>
      <c r="I130" s="3" t="n">
        <v>20218.3914173096</v>
      </c>
      <c r="O130" s="0" t="n">
        <v>1339923.48772197</v>
      </c>
      <c r="P130" s="0" t="n">
        <v>5434.29</v>
      </c>
      <c r="R130" s="0" t="n">
        <v>2233821.67177898</v>
      </c>
      <c r="S130" s="3" t="n">
        <v>5597.41</v>
      </c>
      <c r="U130" s="3" t="n">
        <v>10328558.1751093</v>
      </c>
      <c r="V130" s="3" t="n">
        <v>5655.89</v>
      </c>
      <c r="X130" s="3" t="n">
        <v>79310.0639386765</v>
      </c>
      <c r="Y130" s="3" t="n">
        <v>5392.95</v>
      </c>
      <c r="AA130" s="3" t="n">
        <v>415143.650592021</v>
      </c>
      <c r="AB130" s="3" t="n">
        <v>12770.34</v>
      </c>
      <c r="AD130" s="3" t="n">
        <v>219053.199054371</v>
      </c>
      <c r="AE130" s="3" t="n">
        <v>23324.95</v>
      </c>
      <c r="AG130" s="3" t="n">
        <v>162435.182234326</v>
      </c>
      <c r="AH130" s="3" t="n">
        <v>24878.43</v>
      </c>
      <c r="AJ130" s="3" t="n">
        <v>424209.509632467</v>
      </c>
      <c r="AK130" s="3" t="n">
        <v>29080.56</v>
      </c>
      <c r="AM130" s="3" t="n">
        <v>374206.157959981</v>
      </c>
      <c r="AN130" s="3" t="n">
        <v>29080.56</v>
      </c>
      <c r="AP130" s="3" t="n">
        <v>205964.608172167</v>
      </c>
      <c r="AQ130" s="3" t="n">
        <v>34872.77</v>
      </c>
      <c r="AS130" s="3" t="n">
        <v>2713123.73067662</v>
      </c>
      <c r="AT130" s="3" t="n">
        <v>27341.61</v>
      </c>
      <c r="AV130" s="3" t="n">
        <v>368205.490327923</v>
      </c>
      <c r="AW130" s="3" t="n">
        <v>41709.14</v>
      </c>
      <c r="AY130" s="3" t="n">
        <v>202033.589523043</v>
      </c>
      <c r="AZ130" s="3" t="n">
        <v>34763.25</v>
      </c>
    </row>
    <row r="131" customFormat="false" ht="12.5" hidden="false" customHeight="false" outlineLevel="0" collapsed="false">
      <c r="A131" s="10" t="s">
        <v>32</v>
      </c>
      <c r="B131" s="10" t="s">
        <v>40</v>
      </c>
      <c r="C131" s="10" t="s">
        <v>149</v>
      </c>
      <c r="D131" s="10" t="n">
        <v>25936.48</v>
      </c>
      <c r="F131" s="3" t="s">
        <v>27</v>
      </c>
      <c r="G131" s="3" t="s">
        <v>29</v>
      </c>
      <c r="H131" s="3" t="s">
        <v>175</v>
      </c>
      <c r="I131" s="3" t="n">
        <v>48747.0680875616</v>
      </c>
      <c r="O131" s="0" t="n">
        <v>431412.793585775</v>
      </c>
      <c r="P131" s="0" t="n">
        <v>5439.45</v>
      </c>
      <c r="R131" s="0" t="n">
        <v>204003.39736622</v>
      </c>
      <c r="S131" s="3" t="n">
        <v>5602.15</v>
      </c>
      <c r="U131" s="3" t="n">
        <v>7895.33023871383</v>
      </c>
      <c r="V131" s="3" t="n">
        <v>5626.51</v>
      </c>
      <c r="X131" s="3" t="n">
        <v>101941.103391348</v>
      </c>
      <c r="Y131" s="3" t="n">
        <v>5419.46</v>
      </c>
      <c r="AA131" s="3" t="n">
        <v>5222008.80781741</v>
      </c>
      <c r="AB131" s="3" t="n">
        <v>13969.5</v>
      </c>
      <c r="AD131" s="3" t="n">
        <v>42685424.0310555</v>
      </c>
      <c r="AE131" s="3" t="n">
        <v>33440.58</v>
      </c>
      <c r="AG131" s="3" t="n">
        <v>8273479.59250065</v>
      </c>
      <c r="AH131" s="3" t="n">
        <v>38123.06</v>
      </c>
      <c r="AJ131" s="3" t="n">
        <v>777040.043427952</v>
      </c>
      <c r="AK131" s="3" t="n">
        <v>35733.38</v>
      </c>
      <c r="AM131" s="3" t="n">
        <v>65011382.2560042</v>
      </c>
      <c r="AN131" s="3" t="n">
        <v>35733.38</v>
      </c>
      <c r="AP131" s="3" t="n">
        <v>106521.16314033</v>
      </c>
      <c r="AQ131" s="3" t="n">
        <v>38252.71</v>
      </c>
      <c r="AS131" s="3" t="n">
        <v>37825928.734929</v>
      </c>
      <c r="AT131" s="3" t="n">
        <v>32380.17</v>
      </c>
      <c r="AV131" s="3" t="n">
        <v>14928813.7545179</v>
      </c>
      <c r="AW131" s="3" t="n">
        <v>42984.86</v>
      </c>
      <c r="AY131" s="3" t="n">
        <v>7945115.22504349</v>
      </c>
      <c r="AZ131" s="3" t="n">
        <v>40674.1</v>
      </c>
    </row>
    <row r="132" customFormat="false" ht="12.5" hidden="false" customHeight="false" outlineLevel="0" collapsed="false">
      <c r="A132" s="10" t="s">
        <v>27</v>
      </c>
      <c r="B132" s="10" t="s">
        <v>29</v>
      </c>
      <c r="C132" s="10" t="s">
        <v>137</v>
      </c>
      <c r="D132" s="10" t="n">
        <v>108736.510049637</v>
      </c>
      <c r="F132" s="3" t="s">
        <v>27</v>
      </c>
      <c r="G132" s="3" t="s">
        <v>29</v>
      </c>
      <c r="H132" s="3" t="s">
        <v>176</v>
      </c>
      <c r="I132" s="3" t="n">
        <v>105410.948213113</v>
      </c>
      <c r="O132" s="0" t="n">
        <v>20218.3914173096</v>
      </c>
      <c r="P132" s="0" t="n">
        <v>5452.53</v>
      </c>
      <c r="R132" s="0" t="n">
        <v>16919.7133092747</v>
      </c>
      <c r="S132" s="3" t="n">
        <v>5581.7</v>
      </c>
      <c r="U132" s="3" t="n">
        <v>226263.343281779</v>
      </c>
      <c r="V132" s="3" t="n">
        <v>5615.88</v>
      </c>
      <c r="X132" s="3" t="n">
        <v>90025.8436661803</v>
      </c>
      <c r="Y132" s="3" t="n">
        <v>5383.01</v>
      </c>
      <c r="AA132" s="3" t="n">
        <v>41462.2351141094</v>
      </c>
      <c r="AB132" s="3" t="n">
        <v>11212.27</v>
      </c>
      <c r="AD132" s="3" t="n">
        <v>25780.4836146683</v>
      </c>
      <c r="AE132" s="3" t="n">
        <v>9603.63</v>
      </c>
      <c r="AG132" s="3" t="n">
        <v>7415.15101191362</v>
      </c>
      <c r="AH132" s="3" t="n">
        <v>1603.39</v>
      </c>
      <c r="AJ132" s="3" t="n">
        <v>119778.011817492</v>
      </c>
      <c r="AK132" s="3" t="n">
        <v>28377.79</v>
      </c>
      <c r="AM132" s="3" t="n">
        <v>2244717.53942498</v>
      </c>
      <c r="AN132" s="3" t="n">
        <v>28377.79</v>
      </c>
      <c r="AP132" s="3" t="n">
        <v>573165.841235576</v>
      </c>
      <c r="AQ132" s="3" t="n">
        <v>31279.72</v>
      </c>
      <c r="AS132" s="3" t="n">
        <v>1599896.91140692</v>
      </c>
      <c r="AT132" s="3" t="n">
        <v>23000.72</v>
      </c>
      <c r="AV132" s="3" t="n">
        <v>634082.401757072</v>
      </c>
      <c r="AW132" s="3" t="n">
        <v>32007.5</v>
      </c>
      <c r="AY132" s="3" t="n">
        <v>751158.351215675</v>
      </c>
      <c r="AZ132" s="3" t="n">
        <v>37958.8</v>
      </c>
    </row>
    <row r="133" customFormat="false" ht="12.5" hidden="false" customHeight="false" outlineLevel="0" collapsed="false">
      <c r="A133" s="10" t="s">
        <v>32</v>
      </c>
      <c r="B133" s="10" t="s">
        <v>29</v>
      </c>
      <c r="C133" s="10" t="s">
        <v>137</v>
      </c>
      <c r="D133" s="10" t="n">
        <v>5449.59</v>
      </c>
      <c r="F133" s="3" t="s">
        <v>27</v>
      </c>
      <c r="G133" s="3" t="s">
        <v>29</v>
      </c>
      <c r="H133" s="3" t="s">
        <v>177</v>
      </c>
      <c r="I133" s="3" t="n">
        <v>363420.230919099</v>
      </c>
      <c r="O133" s="0" t="n">
        <v>48747.0680875616</v>
      </c>
      <c r="P133" s="0" t="n">
        <v>5463.14</v>
      </c>
      <c r="R133" s="0" t="n">
        <v>20556.8515659341</v>
      </c>
      <c r="S133" s="3" t="n">
        <v>5603.27</v>
      </c>
      <c r="U133" s="3" t="n">
        <v>317742.2013112</v>
      </c>
      <c r="V133" s="3" t="n">
        <v>5614.44</v>
      </c>
      <c r="X133" s="3" t="n">
        <v>71365.1035030839</v>
      </c>
      <c r="Y133" s="3" t="n">
        <v>5437.67</v>
      </c>
      <c r="AA133" s="3" t="n">
        <v>6543.82083254924</v>
      </c>
      <c r="AB133" s="3" t="n">
        <v>12478</v>
      </c>
      <c r="AD133" s="3" t="n">
        <v>45968.0308382438</v>
      </c>
      <c r="AE133" s="3" t="n">
        <v>19883.3</v>
      </c>
      <c r="AG133" s="3" t="n">
        <v>209671.209281531</v>
      </c>
      <c r="AH133" s="3" t="n">
        <v>32845.31</v>
      </c>
      <c r="AJ133" s="3" t="n">
        <v>18602.3495163539</v>
      </c>
      <c r="AK133" s="3" t="n">
        <v>29419.4</v>
      </c>
      <c r="AM133" s="3" t="n">
        <v>182503.248850693</v>
      </c>
      <c r="AN133" s="3" t="n">
        <v>29419.4</v>
      </c>
      <c r="AP133" s="3" t="n">
        <v>71140.0883160466</v>
      </c>
      <c r="AQ133" s="3" t="n">
        <v>38151.76</v>
      </c>
      <c r="AS133" s="3" t="n">
        <v>531263.770213521</v>
      </c>
      <c r="AT133" s="3" t="n">
        <v>18441.4</v>
      </c>
      <c r="AV133" s="3" t="n">
        <v>908250.090899871</v>
      </c>
      <c r="AW133" s="3" t="n">
        <v>39098.76</v>
      </c>
      <c r="AY133" s="3" t="n">
        <v>44999.304348621</v>
      </c>
      <c r="AZ133" s="3" t="n">
        <v>31919.79</v>
      </c>
    </row>
    <row r="134" customFormat="false" ht="12.5" hidden="false" customHeight="false" outlineLevel="0" collapsed="false">
      <c r="A134" s="10" t="s">
        <v>27</v>
      </c>
      <c r="B134" s="10" t="s">
        <v>34</v>
      </c>
      <c r="C134" s="10" t="s">
        <v>137</v>
      </c>
      <c r="D134" s="10" t="n">
        <v>3578752.79324432</v>
      </c>
      <c r="F134" s="3" t="s">
        <v>27</v>
      </c>
      <c r="G134" s="3" t="s">
        <v>29</v>
      </c>
      <c r="H134" s="3" t="s">
        <v>178</v>
      </c>
      <c r="I134" s="3" t="n">
        <v>76216.5173207809</v>
      </c>
      <c r="O134" s="0" t="n">
        <v>105410.948213113</v>
      </c>
      <c r="P134" s="0" t="n">
        <v>5450.47</v>
      </c>
      <c r="R134" s="0" t="n">
        <v>15876.7717039619</v>
      </c>
      <c r="S134" s="3" t="n">
        <v>5601.22</v>
      </c>
      <c r="U134" s="3" t="n">
        <v>2143304.1259655</v>
      </c>
      <c r="V134" s="3" t="n">
        <v>5642.33</v>
      </c>
      <c r="X134" s="3" t="n">
        <v>1844.43096624222</v>
      </c>
      <c r="Y134" s="3" t="n">
        <v>5422.63</v>
      </c>
      <c r="AA134" s="3" t="n">
        <v>4798071.32921582</v>
      </c>
      <c r="AB134" s="3" t="n">
        <v>8925.71</v>
      </c>
      <c r="AD134" s="3" t="n">
        <v>11458572.0531989</v>
      </c>
      <c r="AE134" s="3" t="n">
        <v>27238.24</v>
      </c>
      <c r="AG134" s="3" t="n">
        <v>1143573.38701721</v>
      </c>
      <c r="AH134" s="3" t="n">
        <v>18857.76</v>
      </c>
      <c r="AJ134" s="3" t="n">
        <v>1204135.3327098</v>
      </c>
      <c r="AK134" s="3" t="n">
        <v>21217.93</v>
      </c>
      <c r="AM134" s="3" t="n">
        <v>447234.399112958</v>
      </c>
      <c r="AN134" s="3" t="n">
        <v>21217.93</v>
      </c>
      <c r="AP134" s="3" t="n">
        <v>111348.020313523</v>
      </c>
      <c r="AQ134" s="3" t="n">
        <v>36990.7</v>
      </c>
      <c r="AS134" s="3" t="n">
        <v>1965335.3238928</v>
      </c>
      <c r="AT134" s="3" t="n">
        <v>25715.36</v>
      </c>
      <c r="AV134" s="3" t="n">
        <v>85071.5998126821</v>
      </c>
      <c r="AW134" s="3" t="n">
        <v>9758.74</v>
      </c>
      <c r="AY134" s="3" t="n">
        <v>1189061.78051193</v>
      </c>
      <c r="AZ134" s="3" t="n">
        <v>29886.29</v>
      </c>
    </row>
    <row r="135" customFormat="false" ht="12.5" hidden="false" customHeight="false" outlineLevel="0" collapsed="false">
      <c r="A135" s="10" t="s">
        <v>32</v>
      </c>
      <c r="B135" s="10" t="s">
        <v>34</v>
      </c>
      <c r="C135" s="10" t="s">
        <v>137</v>
      </c>
      <c r="D135" s="10" t="n">
        <v>5613.93</v>
      </c>
      <c r="F135" s="3" t="s">
        <v>27</v>
      </c>
      <c r="G135" s="3" t="s">
        <v>29</v>
      </c>
      <c r="H135" s="3" t="s">
        <v>179</v>
      </c>
      <c r="I135" s="3" t="n">
        <v>117010.35581826</v>
      </c>
      <c r="O135" s="0" t="n">
        <v>363420.230919099</v>
      </c>
      <c r="P135" s="0" t="n">
        <v>5431.16</v>
      </c>
      <c r="R135" s="0" t="n">
        <v>1118249.36440822</v>
      </c>
      <c r="S135" s="3" t="n">
        <v>5617.71</v>
      </c>
      <c r="U135" s="3" t="n">
        <v>439706.868876856</v>
      </c>
      <c r="V135" s="3" t="n">
        <v>5638.73</v>
      </c>
      <c r="X135" s="3" t="n">
        <v>8753.79969828748</v>
      </c>
      <c r="Y135" s="3" t="n">
        <v>5333.14</v>
      </c>
      <c r="AA135" s="3" t="n">
        <v>861154.370411196</v>
      </c>
      <c r="AB135" s="3" t="n">
        <v>12387.71</v>
      </c>
      <c r="AD135" s="3" t="n">
        <v>216052.531833008</v>
      </c>
      <c r="AE135" s="3" t="n">
        <v>23161.37</v>
      </c>
      <c r="AG135" s="3" t="n">
        <v>103805.231184712</v>
      </c>
      <c r="AH135" s="3" t="n">
        <v>20208.74</v>
      </c>
      <c r="AJ135" s="3" t="n">
        <v>927605.467936351</v>
      </c>
      <c r="AK135" s="3" t="n">
        <v>28235.14</v>
      </c>
      <c r="AM135" s="3" t="n">
        <v>514542.094471437</v>
      </c>
      <c r="AN135" s="3" t="n">
        <v>28235.14</v>
      </c>
      <c r="AP135" s="3" t="n">
        <v>516331.237257342</v>
      </c>
      <c r="AQ135" s="3" t="n">
        <v>38583.6</v>
      </c>
      <c r="AS135" s="3" t="n">
        <v>1113639.43164819</v>
      </c>
      <c r="AT135" s="3" t="n">
        <v>9118.56</v>
      </c>
      <c r="AV135" s="3" t="n">
        <v>97883.7952695445</v>
      </c>
      <c r="AW135" s="3" t="n">
        <v>39951.03</v>
      </c>
      <c r="AY135" s="3" t="n">
        <v>9772554.47517825</v>
      </c>
      <c r="AZ135" s="3" t="n">
        <v>34577.91</v>
      </c>
    </row>
    <row r="136" customFormat="false" ht="12.5" hidden="false" customHeight="false" outlineLevel="0" collapsed="false">
      <c r="A136" s="10" t="s">
        <v>27</v>
      </c>
      <c r="B136" s="10" t="s">
        <v>35</v>
      </c>
      <c r="C136" s="10" t="s">
        <v>137</v>
      </c>
      <c r="D136" s="10" t="n">
        <v>137306.627431334</v>
      </c>
      <c r="F136" s="3" t="s">
        <v>27</v>
      </c>
      <c r="G136" s="3" t="s">
        <v>29</v>
      </c>
      <c r="H136" s="3" t="s">
        <v>180</v>
      </c>
      <c r="I136" s="3" t="n">
        <v>35626.6182331929</v>
      </c>
      <c r="O136" s="0" t="n">
        <v>76216.5173207809</v>
      </c>
      <c r="P136" s="0" t="n">
        <v>5445.08</v>
      </c>
      <c r="R136" s="0" t="n">
        <v>548843.468170392</v>
      </c>
      <c r="S136" s="3" t="n">
        <v>5610.44</v>
      </c>
      <c r="U136" s="3" t="n">
        <v>139657.974804793</v>
      </c>
      <c r="V136" s="3" t="n">
        <v>5622.65</v>
      </c>
      <c r="X136" s="3" t="n">
        <v>467722.576097398</v>
      </c>
      <c r="Y136" s="3" t="n">
        <v>5449.15</v>
      </c>
      <c r="AA136" s="3" t="n">
        <v>440214.557314286</v>
      </c>
      <c r="AB136" s="3" t="n">
        <v>12171.84</v>
      </c>
      <c r="AD136" s="3" t="n">
        <v>493484.106461338</v>
      </c>
      <c r="AE136" s="3" t="n">
        <v>21813.74</v>
      </c>
      <c r="AG136" s="3" t="n">
        <v>31297.7545277171</v>
      </c>
      <c r="AH136" s="3" t="n">
        <v>13414.8</v>
      </c>
      <c r="AJ136" s="3" t="n">
        <v>41701.0317265263</v>
      </c>
      <c r="AK136" s="3" t="n">
        <v>28050.64</v>
      </c>
      <c r="AM136" s="3" t="n">
        <v>620899.056635354</v>
      </c>
      <c r="AN136" s="3" t="n">
        <v>28050.64</v>
      </c>
      <c r="AP136" s="3" t="n">
        <v>678088.064305107</v>
      </c>
      <c r="AQ136" s="3" t="n">
        <v>35113.5</v>
      </c>
      <c r="AS136" s="3" t="n">
        <v>840136.784017831</v>
      </c>
      <c r="AT136" s="3" t="n">
        <v>28325.09</v>
      </c>
      <c r="AV136" s="3" t="n">
        <v>323147.90894843</v>
      </c>
      <c r="AW136" s="3" t="n">
        <v>40281.69</v>
      </c>
      <c r="AY136" s="3" t="n">
        <v>6845.0921646807</v>
      </c>
      <c r="AZ136" s="3" t="n">
        <v>16473.15</v>
      </c>
    </row>
    <row r="137" customFormat="false" ht="12.5" hidden="false" customHeight="false" outlineLevel="0" collapsed="false">
      <c r="A137" s="10" t="s">
        <v>32</v>
      </c>
      <c r="B137" s="10" t="s">
        <v>35</v>
      </c>
      <c r="C137" s="10" t="s">
        <v>137</v>
      </c>
      <c r="D137" s="10" t="n">
        <v>5623.35</v>
      </c>
      <c r="F137" s="3" t="s">
        <v>27</v>
      </c>
      <c r="G137" s="3" t="s">
        <v>29</v>
      </c>
      <c r="H137" s="3" t="s">
        <v>181</v>
      </c>
      <c r="I137" s="3" t="n">
        <v>302221.669270207</v>
      </c>
      <c r="O137" s="0" t="n">
        <v>117010.35581826</v>
      </c>
      <c r="P137" s="0" t="n">
        <v>5461.02</v>
      </c>
      <c r="R137" s="0" t="n">
        <v>579819.477183394</v>
      </c>
      <c r="S137" s="3" t="n">
        <v>5631.19</v>
      </c>
      <c r="U137" s="3" t="n">
        <v>13865.6425470771</v>
      </c>
      <c r="V137" s="3" t="n">
        <v>5633.57</v>
      </c>
      <c r="X137" s="3" t="n">
        <v>49296.9397467126</v>
      </c>
      <c r="Y137" s="3" t="n">
        <v>5370.46</v>
      </c>
      <c r="AA137" s="3" t="n">
        <v>226394.869102607</v>
      </c>
      <c r="AB137" s="3" t="n">
        <v>9474.31</v>
      </c>
      <c r="AD137" s="3" t="n">
        <v>2813064.30502725</v>
      </c>
      <c r="AE137" s="3" t="n">
        <v>33268.36</v>
      </c>
      <c r="AG137" s="3" t="n">
        <v>555118.243124429</v>
      </c>
      <c r="AH137" s="3" t="n">
        <v>34632.38</v>
      </c>
      <c r="AJ137" s="3" t="n">
        <v>387507.845789513</v>
      </c>
      <c r="AK137" s="3" t="n">
        <v>27743.21</v>
      </c>
      <c r="AM137" s="3" t="n">
        <v>61649.1736988323</v>
      </c>
      <c r="AN137" s="3" t="n">
        <v>27743.21</v>
      </c>
      <c r="AP137" s="3" t="n">
        <v>68175.4981560039</v>
      </c>
      <c r="AQ137" s="3" t="n">
        <v>28133.48</v>
      </c>
      <c r="AS137" s="3" t="n">
        <v>740495.800682067</v>
      </c>
      <c r="AT137" s="3" t="n">
        <v>29711.71</v>
      </c>
      <c r="AV137" s="3" t="n">
        <v>850676.430358312</v>
      </c>
      <c r="AW137" s="3" t="n">
        <v>33412.71</v>
      </c>
      <c r="AY137" s="3" t="n">
        <v>55764.0489817367</v>
      </c>
      <c r="AZ137" s="3" t="n">
        <v>25403.56</v>
      </c>
    </row>
    <row r="138" customFormat="false" ht="12.5" hidden="false" customHeight="false" outlineLevel="0" collapsed="false">
      <c r="A138" s="10" t="s">
        <v>27</v>
      </c>
      <c r="B138" s="10" t="s">
        <v>36</v>
      </c>
      <c r="C138" s="10" t="s">
        <v>137</v>
      </c>
      <c r="D138" s="10" t="n">
        <v>119470.31533784</v>
      </c>
      <c r="F138" s="3" t="s">
        <v>27</v>
      </c>
      <c r="G138" s="3" t="s">
        <v>29</v>
      </c>
      <c r="H138" s="3" t="s">
        <v>182</v>
      </c>
      <c r="I138" s="3" t="n">
        <v>1853463.5087544</v>
      </c>
      <c r="O138" s="0" t="n">
        <v>35626.6182331929</v>
      </c>
      <c r="P138" s="0" t="n">
        <v>5455.47</v>
      </c>
      <c r="R138" s="0" t="n">
        <v>167769.53468489</v>
      </c>
      <c r="S138" s="3" t="n">
        <v>5627.78</v>
      </c>
      <c r="U138" s="3" t="n">
        <v>1901520.44818217</v>
      </c>
      <c r="V138" s="3" t="n">
        <v>5684.99</v>
      </c>
      <c r="X138" s="3" t="n">
        <v>3607.90339181675</v>
      </c>
      <c r="Y138" s="3" t="n">
        <v>5279.24</v>
      </c>
      <c r="AA138" s="3" t="n">
        <v>135194.959493239</v>
      </c>
      <c r="AB138" s="3" t="n">
        <v>7001.91</v>
      </c>
      <c r="AD138" s="3" t="n">
        <v>2155371.86735928</v>
      </c>
      <c r="AE138" s="3" t="n">
        <v>32819.46</v>
      </c>
      <c r="AG138" s="3" t="n">
        <v>476670.9661298</v>
      </c>
      <c r="AH138" s="3" t="n">
        <v>32272.04</v>
      </c>
      <c r="AJ138" s="3" t="n">
        <v>13419.7461274775</v>
      </c>
      <c r="AK138" s="3" t="n">
        <v>13630.41</v>
      </c>
      <c r="AM138" s="3" t="n">
        <v>8640.59799509366</v>
      </c>
      <c r="AN138" s="3" t="n">
        <v>13630.41</v>
      </c>
      <c r="AP138" s="3" t="n">
        <v>543950.023682826</v>
      </c>
      <c r="AQ138" s="3" t="n">
        <v>34002.25</v>
      </c>
      <c r="AS138" s="3" t="n">
        <v>45626.2777584663</v>
      </c>
      <c r="AT138" s="3" t="n">
        <v>27822.24</v>
      </c>
      <c r="AV138" s="3" t="n">
        <v>13212.3758655306</v>
      </c>
      <c r="AW138" s="3" t="n">
        <v>21827.67</v>
      </c>
      <c r="AY138" s="3" t="n">
        <v>10966.9079938423</v>
      </c>
      <c r="AZ138" s="3" t="n">
        <v>25770.66</v>
      </c>
    </row>
    <row r="139" customFormat="false" ht="12.5" hidden="false" customHeight="false" outlineLevel="0" collapsed="false">
      <c r="A139" s="10" t="s">
        <v>32</v>
      </c>
      <c r="B139" s="10" t="s">
        <v>36</v>
      </c>
      <c r="C139" s="10" t="s">
        <v>137</v>
      </c>
      <c r="D139" s="10" t="n">
        <v>5384.73</v>
      </c>
      <c r="F139" s="3" t="s">
        <v>27</v>
      </c>
      <c r="G139" s="3" t="s">
        <v>29</v>
      </c>
      <c r="H139" s="3" t="s">
        <v>183</v>
      </c>
      <c r="I139" s="3" t="n">
        <v>3647168.26251168</v>
      </c>
      <c r="O139" s="0" t="n">
        <v>302221.669270207</v>
      </c>
      <c r="P139" s="0" t="n">
        <v>5447.89</v>
      </c>
      <c r="R139" s="0" t="n">
        <v>992978.167920438</v>
      </c>
      <c r="S139" s="3" t="n">
        <v>5601.08</v>
      </c>
      <c r="U139" s="3" t="n">
        <v>310400.419838127</v>
      </c>
      <c r="V139" s="3" t="n">
        <v>5634.6</v>
      </c>
      <c r="X139" s="3" t="n">
        <v>173858.848946649</v>
      </c>
      <c r="Y139" s="3" t="n">
        <v>5434.2</v>
      </c>
      <c r="AA139" s="3" t="n">
        <v>125810.561315355</v>
      </c>
      <c r="AB139" s="3" t="n">
        <v>11065.07</v>
      </c>
      <c r="AD139" s="3" t="n">
        <v>345559.367169211</v>
      </c>
      <c r="AE139" s="3" t="n">
        <v>29022.71</v>
      </c>
      <c r="AG139" s="3" t="n">
        <v>1174474.25151402</v>
      </c>
      <c r="AH139" s="3" t="n">
        <v>20545.85</v>
      </c>
      <c r="AJ139" s="3" t="n">
        <v>102084.023775434</v>
      </c>
      <c r="AK139" s="3" t="n">
        <v>29530.71</v>
      </c>
      <c r="AM139" s="3" t="n">
        <v>23005.713127397</v>
      </c>
      <c r="AN139" s="3" t="n">
        <v>29530.71</v>
      </c>
      <c r="AP139" s="3" t="n">
        <v>162608.524848103</v>
      </c>
      <c r="AQ139" s="3" t="n">
        <v>35657.46</v>
      </c>
      <c r="AS139" s="3" t="n">
        <v>201016.88556221</v>
      </c>
      <c r="AT139" s="3" t="n">
        <v>23519.1</v>
      </c>
      <c r="AV139" s="3" t="n">
        <v>5337.45098710731</v>
      </c>
      <c r="AW139" s="3" t="n">
        <v>29101.82</v>
      </c>
      <c r="AY139" s="3" t="n">
        <v>206622.384899877</v>
      </c>
      <c r="AZ139" s="3" t="n">
        <v>33522.17</v>
      </c>
    </row>
    <row r="140" customFormat="false" ht="12.5" hidden="false" customHeight="false" outlineLevel="0" collapsed="false">
      <c r="A140" s="10" t="s">
        <v>27</v>
      </c>
      <c r="B140" s="10" t="s">
        <v>37</v>
      </c>
      <c r="C140" s="10" t="s">
        <v>137</v>
      </c>
      <c r="D140" s="10" t="n">
        <v>841042.030674655</v>
      </c>
      <c r="F140" s="3" t="s">
        <v>27</v>
      </c>
      <c r="G140" s="3" t="s">
        <v>29</v>
      </c>
      <c r="H140" s="3" t="s">
        <v>184</v>
      </c>
      <c r="I140" s="3" t="n">
        <v>10795210.8671486</v>
      </c>
      <c r="O140" s="0" t="n">
        <v>1853463.5087544</v>
      </c>
      <c r="P140" s="0" t="n">
        <v>5429.94</v>
      </c>
      <c r="R140" s="0" t="n">
        <v>3713287.1953754</v>
      </c>
      <c r="S140" s="3" t="n">
        <v>5615.6</v>
      </c>
      <c r="U140" s="3" t="n">
        <v>6490744.29059715</v>
      </c>
      <c r="V140" s="3" t="n">
        <v>5636.48</v>
      </c>
      <c r="X140" s="3" t="n">
        <v>170013.610355514</v>
      </c>
      <c r="Y140" s="3" t="n">
        <v>5399.31</v>
      </c>
      <c r="AA140" s="3" t="n">
        <v>1325988.01897818</v>
      </c>
      <c r="AB140" s="3" t="n">
        <v>10298.6</v>
      </c>
      <c r="AD140" s="3" t="n">
        <v>5261898.54292908</v>
      </c>
      <c r="AE140" s="3" t="n">
        <v>36372.84</v>
      </c>
      <c r="AG140" s="3" t="n">
        <v>2232157.16610083</v>
      </c>
      <c r="AH140" s="3" t="n">
        <v>33945.96</v>
      </c>
      <c r="AJ140" s="3" t="n">
        <v>628543.920361464</v>
      </c>
      <c r="AK140" s="3" t="n">
        <v>31277.44</v>
      </c>
      <c r="AM140" s="3" t="n">
        <v>246156.438658359</v>
      </c>
      <c r="AN140" s="3" t="n">
        <v>31277.44</v>
      </c>
      <c r="AP140" s="3" t="n">
        <v>323490.37993325</v>
      </c>
      <c r="AQ140" s="3" t="n">
        <v>27606.23</v>
      </c>
      <c r="AS140" s="3" t="n">
        <v>8296.71228874294</v>
      </c>
      <c r="AT140" s="3" t="n">
        <v>18104.27</v>
      </c>
      <c r="AV140" s="3" t="n">
        <v>797929.827895244</v>
      </c>
      <c r="AW140" s="3" t="n">
        <v>39622.74</v>
      </c>
      <c r="AY140" s="3" t="n">
        <v>821016.622426301</v>
      </c>
      <c r="AZ140" s="3" t="n">
        <v>30619.4</v>
      </c>
    </row>
    <row r="141" customFormat="false" ht="12.5" hidden="false" customHeight="false" outlineLevel="0" collapsed="false">
      <c r="A141" s="10" t="s">
        <v>32</v>
      </c>
      <c r="B141" s="10" t="s">
        <v>37</v>
      </c>
      <c r="C141" s="10" t="s">
        <v>137</v>
      </c>
      <c r="D141" s="10" t="n">
        <v>10445.43</v>
      </c>
      <c r="F141" s="3" t="s">
        <v>27</v>
      </c>
      <c r="G141" s="3" t="s">
        <v>29</v>
      </c>
      <c r="H141" s="3" t="s">
        <v>185</v>
      </c>
      <c r="I141" s="3" t="n">
        <v>48867.4863133763</v>
      </c>
      <c r="O141" s="0" t="n">
        <v>3647168.26251168</v>
      </c>
      <c r="P141" s="0" t="n">
        <v>5444.17</v>
      </c>
      <c r="R141" s="0" t="n">
        <v>77201368.7011352</v>
      </c>
      <c r="S141" s="3" t="n">
        <v>5577.04</v>
      </c>
      <c r="U141" s="3" t="n">
        <v>5568467.63754493</v>
      </c>
      <c r="V141" s="3" t="n">
        <v>5647.32</v>
      </c>
      <c r="X141" s="3" t="n">
        <v>222597.970290376</v>
      </c>
      <c r="Y141" s="3" t="n">
        <v>5428.09</v>
      </c>
      <c r="AA141" s="3" t="n">
        <v>1645772.15433966</v>
      </c>
      <c r="AB141" s="3" t="n">
        <v>12376.7</v>
      </c>
      <c r="AD141" s="3" t="n">
        <v>2941883.49687114</v>
      </c>
      <c r="AE141" s="3" t="n">
        <v>32592.46</v>
      </c>
      <c r="AG141" s="3" t="n">
        <v>999.654211517654</v>
      </c>
      <c r="AH141" s="3" t="n">
        <v>1929.99</v>
      </c>
      <c r="AJ141" s="3" t="n">
        <v>183147.780508956</v>
      </c>
      <c r="AK141" s="3" t="n">
        <v>23885.02</v>
      </c>
      <c r="AM141" s="3" t="n">
        <v>5529716.92947167</v>
      </c>
      <c r="AN141" s="3" t="n">
        <v>23885.02</v>
      </c>
      <c r="AP141" s="3" t="n">
        <v>212678.941416652</v>
      </c>
      <c r="AQ141" s="3" t="n">
        <v>24544.38</v>
      </c>
      <c r="AS141" s="3" t="n">
        <v>2376526.16424334</v>
      </c>
      <c r="AT141" s="3" t="n">
        <v>22862.4</v>
      </c>
      <c r="AV141" s="3" t="n">
        <v>2086121.0243142</v>
      </c>
      <c r="AW141" s="3" t="n">
        <v>37132.11</v>
      </c>
      <c r="AY141" s="3" t="n">
        <v>6494864.57514188</v>
      </c>
      <c r="AZ141" s="3" t="n">
        <v>38538.89</v>
      </c>
    </row>
    <row r="142" customFormat="false" ht="12.5" hidden="false" customHeight="false" outlineLevel="0" collapsed="false">
      <c r="A142" s="10" t="s">
        <v>27</v>
      </c>
      <c r="B142" s="10" t="s">
        <v>38</v>
      </c>
      <c r="C142" s="10" t="s">
        <v>137</v>
      </c>
      <c r="D142" s="10" t="n">
        <v>559836.873812611</v>
      </c>
      <c r="F142" s="3" t="s">
        <v>27</v>
      </c>
      <c r="G142" s="3" t="s">
        <v>29</v>
      </c>
      <c r="H142" s="3" t="s">
        <v>186</v>
      </c>
      <c r="I142" s="3" t="n">
        <v>225315.101076976</v>
      </c>
      <c r="O142" s="0" t="n">
        <v>10795210.8671486</v>
      </c>
      <c r="P142" s="0" t="n">
        <v>5447.35</v>
      </c>
      <c r="R142" s="0" t="n">
        <v>2055223.22963656</v>
      </c>
      <c r="S142" s="3" t="n">
        <v>5611.87</v>
      </c>
      <c r="U142" s="3" t="n">
        <v>9373695.46621071</v>
      </c>
      <c r="V142" s="3" t="n">
        <v>5658.75</v>
      </c>
      <c r="X142" s="3" t="n">
        <v>53488.3745023083</v>
      </c>
      <c r="Y142" s="3" t="n">
        <v>5399.02</v>
      </c>
      <c r="AA142" s="3" t="n">
        <v>6902390.09172757</v>
      </c>
      <c r="AB142" s="3" t="n">
        <v>12733.71</v>
      </c>
      <c r="AD142" s="3" t="n">
        <v>7885550.18485818</v>
      </c>
      <c r="AE142" s="3" t="n">
        <v>36845.12</v>
      </c>
      <c r="AG142" s="3" t="n">
        <v>327258.699347364</v>
      </c>
      <c r="AH142" s="3" t="n">
        <v>13316.52</v>
      </c>
      <c r="AJ142" s="3" t="n">
        <v>1175765.4655714</v>
      </c>
      <c r="AK142" s="3" t="n">
        <v>28198.98</v>
      </c>
      <c r="AM142" s="3" t="n">
        <v>6020996.15683878</v>
      </c>
      <c r="AN142" s="3" t="n">
        <v>28198.98</v>
      </c>
      <c r="AP142" s="3" t="n">
        <v>79630.1071294975</v>
      </c>
      <c r="AQ142" s="3" t="n">
        <v>37339.73</v>
      </c>
      <c r="AS142" s="3" t="n">
        <v>378476.187248376</v>
      </c>
      <c r="AT142" s="3" t="n">
        <v>29432.88</v>
      </c>
      <c r="AV142" s="3" t="n">
        <v>6422531.6036988</v>
      </c>
      <c r="AW142" s="3" t="n">
        <v>38856.48</v>
      </c>
      <c r="AY142" s="3" t="n">
        <v>10780226.8531375</v>
      </c>
      <c r="AZ142" s="3" t="n">
        <v>38735.36</v>
      </c>
    </row>
    <row r="143" customFormat="false" ht="12.5" hidden="false" customHeight="false" outlineLevel="0" collapsed="false">
      <c r="A143" s="10" t="s">
        <v>32</v>
      </c>
      <c r="B143" s="10" t="s">
        <v>38</v>
      </c>
      <c r="C143" s="10" t="s">
        <v>137</v>
      </c>
      <c r="D143" s="10" t="n">
        <v>30445.11</v>
      </c>
      <c r="F143" s="3" t="s">
        <v>27</v>
      </c>
      <c r="G143" s="3" t="s">
        <v>29</v>
      </c>
      <c r="H143" s="3" t="s">
        <v>187</v>
      </c>
      <c r="I143" s="3" t="n">
        <v>826786.734670999</v>
      </c>
      <c r="O143" s="0" t="n">
        <v>48867.4863133763</v>
      </c>
      <c r="P143" s="0" t="n">
        <v>5431.18</v>
      </c>
      <c r="R143" s="0" t="n">
        <v>37721.8166660839</v>
      </c>
      <c r="S143" s="3" t="n">
        <v>5589.37</v>
      </c>
      <c r="U143" s="3" t="n">
        <v>680.290537211355</v>
      </c>
      <c r="V143" s="3" t="n">
        <v>5653.95</v>
      </c>
      <c r="X143" s="3" t="n">
        <v>287244.485576343</v>
      </c>
      <c r="Y143" s="3" t="n">
        <v>5439.91</v>
      </c>
      <c r="AA143" s="3" t="n">
        <v>424602.258607558</v>
      </c>
      <c r="AB143" s="3" t="n">
        <v>8040.12</v>
      </c>
      <c r="AD143" s="3" t="n">
        <v>2052101.79379178</v>
      </c>
      <c r="AE143" s="3" t="n">
        <v>33897.41</v>
      </c>
      <c r="AG143" s="3" t="n">
        <v>86783.7874806825</v>
      </c>
      <c r="AH143" s="3" t="n">
        <v>25562.75</v>
      </c>
      <c r="AJ143" s="3" t="n">
        <v>29164.8152731829</v>
      </c>
      <c r="AK143" s="3" t="n">
        <v>19543.84</v>
      </c>
      <c r="AM143" s="3" t="n">
        <v>213683.653246318</v>
      </c>
      <c r="AN143" s="3" t="n">
        <v>19543.84</v>
      </c>
      <c r="AP143" s="3" t="n">
        <v>63733.739363468</v>
      </c>
      <c r="AQ143" s="3" t="n">
        <v>33507.88</v>
      </c>
      <c r="AS143" s="3" t="n">
        <v>255954.694845537</v>
      </c>
      <c r="AT143" s="3" t="n">
        <v>30342.87</v>
      </c>
      <c r="AV143" s="3" t="n">
        <v>248424.714852837</v>
      </c>
      <c r="AW143" s="3" t="n">
        <v>41770.73</v>
      </c>
      <c r="AY143" s="3" t="n">
        <v>411279.412042499</v>
      </c>
      <c r="AZ143" s="3" t="n">
        <v>34968.17</v>
      </c>
    </row>
    <row r="144" customFormat="false" ht="12.5" hidden="false" customHeight="false" outlineLevel="0" collapsed="false">
      <c r="A144" s="10" t="s">
        <v>27</v>
      </c>
      <c r="B144" s="10" t="s">
        <v>39</v>
      </c>
      <c r="C144" s="10" t="s">
        <v>137</v>
      </c>
      <c r="D144" s="10" t="n">
        <v>283030.083829198</v>
      </c>
      <c r="F144" s="3" t="s">
        <v>27</v>
      </c>
      <c r="G144" s="3" t="s">
        <v>29</v>
      </c>
      <c r="H144" s="3" t="s">
        <v>188</v>
      </c>
      <c r="I144" s="3" t="n">
        <v>154449.426491919</v>
      </c>
      <c r="O144" s="0" t="n">
        <v>225315.101076976</v>
      </c>
      <c r="P144" s="0" t="n">
        <v>5435.38</v>
      </c>
      <c r="R144" s="0" t="n">
        <v>23708.5940214685</v>
      </c>
      <c r="S144" s="3" t="n">
        <v>5602.46</v>
      </c>
      <c r="U144" s="3" t="n">
        <v>3465496.78275804</v>
      </c>
      <c r="V144" s="3" t="n">
        <v>5657.13</v>
      </c>
      <c r="X144" s="3" t="n">
        <v>3197.74331720859</v>
      </c>
      <c r="Y144" s="3" t="n">
        <v>5304.8</v>
      </c>
      <c r="AA144" s="3" t="n">
        <v>152100.695526289</v>
      </c>
      <c r="AB144" s="3" t="n">
        <v>10785.41</v>
      </c>
      <c r="AD144" s="3" t="n">
        <v>18188.2451833183</v>
      </c>
      <c r="AE144" s="3" t="n">
        <v>22929.42</v>
      </c>
      <c r="AG144" s="3" t="n">
        <v>15416.5607988213</v>
      </c>
      <c r="AH144" s="3" t="n">
        <v>31504.97</v>
      </c>
      <c r="AJ144" s="3" t="n">
        <v>741581.35133351</v>
      </c>
      <c r="AK144" s="3" t="n">
        <v>33821.09</v>
      </c>
      <c r="AM144" s="3" t="n">
        <v>253648.284851285</v>
      </c>
      <c r="AN144" s="3" t="n">
        <v>33821.09</v>
      </c>
      <c r="AP144" s="3" t="n">
        <v>387953.764151092</v>
      </c>
      <c r="AQ144" s="3" t="n">
        <v>36142.49</v>
      </c>
      <c r="AS144" s="3" t="n">
        <v>127087.518562943</v>
      </c>
      <c r="AT144" s="3" t="n">
        <v>22077.92</v>
      </c>
      <c r="AV144" s="3" t="n">
        <v>106431.063056495</v>
      </c>
      <c r="AW144" s="3" t="n">
        <v>25272.01</v>
      </c>
      <c r="AY144" s="3" t="n">
        <v>161575.348008732</v>
      </c>
      <c r="AZ144" s="3" t="n">
        <v>19975.71</v>
      </c>
    </row>
    <row r="145" customFormat="false" ht="12.5" hidden="false" customHeight="false" outlineLevel="0" collapsed="false">
      <c r="A145" s="10" t="s">
        <v>32</v>
      </c>
      <c r="B145" s="10" t="s">
        <v>39</v>
      </c>
      <c r="C145" s="10" t="s">
        <v>137</v>
      </c>
      <c r="D145" s="10" t="n">
        <v>28138.92</v>
      </c>
      <c r="F145" s="3" t="s">
        <v>27</v>
      </c>
      <c r="G145" s="3" t="s">
        <v>29</v>
      </c>
      <c r="H145" s="3" t="s">
        <v>189</v>
      </c>
      <c r="I145" s="3" t="n">
        <v>275111.408264974</v>
      </c>
      <c r="O145" s="0" t="n">
        <v>826786.734670999</v>
      </c>
      <c r="P145" s="0" t="n">
        <v>5440.59</v>
      </c>
      <c r="R145" s="0" t="n">
        <v>263705.203809544</v>
      </c>
      <c r="S145" s="3" t="n">
        <v>5608.51</v>
      </c>
      <c r="U145" s="3" t="n">
        <v>2803744.92187287</v>
      </c>
      <c r="V145" s="3" t="n">
        <v>5589.26</v>
      </c>
      <c r="X145" s="3" t="n">
        <v>77220.2316298579</v>
      </c>
      <c r="Y145" s="3" t="n">
        <v>5373.44</v>
      </c>
      <c r="AA145" s="3" t="n">
        <v>211042.877643537</v>
      </c>
      <c r="AB145" s="3" t="n">
        <v>13025.77</v>
      </c>
      <c r="AD145" s="3" t="n">
        <v>107905.181605659</v>
      </c>
      <c r="AE145" s="3" t="n">
        <v>26919.44</v>
      </c>
      <c r="AG145" s="3" t="n">
        <v>13353.8532710607</v>
      </c>
      <c r="AH145" s="3" t="n">
        <v>12851.46</v>
      </c>
      <c r="AJ145" s="3" t="n">
        <v>61635.3405634711</v>
      </c>
      <c r="AK145" s="3" t="n">
        <v>29359.36</v>
      </c>
      <c r="AM145" s="3" t="n">
        <v>456943.832597931</v>
      </c>
      <c r="AN145" s="3" t="n">
        <v>29359.36</v>
      </c>
      <c r="AP145" s="3" t="n">
        <v>594.675025683669</v>
      </c>
      <c r="AQ145" s="3" t="n">
        <v>3022.82</v>
      </c>
      <c r="AS145" s="3" t="n">
        <v>8018.16520239521</v>
      </c>
      <c r="AT145" s="3" t="n">
        <v>10842.33</v>
      </c>
      <c r="AV145" s="3" t="n">
        <v>34880.3182655757</v>
      </c>
      <c r="AW145" s="3" t="n">
        <v>10199.33</v>
      </c>
      <c r="AY145" s="3" t="n">
        <v>612911.965645971</v>
      </c>
      <c r="AZ145" s="3" t="n">
        <v>36720.66</v>
      </c>
    </row>
    <row r="146" customFormat="false" ht="12.5" hidden="false" customHeight="false" outlineLevel="0" collapsed="false">
      <c r="A146" s="10" t="s">
        <v>27</v>
      </c>
      <c r="B146" s="10" t="s">
        <v>41</v>
      </c>
      <c r="C146" s="10" t="s">
        <v>137</v>
      </c>
      <c r="D146" s="10" t="n">
        <v>15259.0803535271</v>
      </c>
      <c r="F146" s="3" t="s">
        <v>27</v>
      </c>
      <c r="G146" s="3" t="s">
        <v>29</v>
      </c>
      <c r="H146" s="3" t="s">
        <v>30</v>
      </c>
      <c r="I146" s="3" t="n">
        <v>1541129.73525769</v>
      </c>
      <c r="O146" s="0" t="n">
        <v>154449.426491919</v>
      </c>
      <c r="P146" s="0" t="n">
        <v>5467.59</v>
      </c>
      <c r="R146" s="0" t="n">
        <v>665587.259179623</v>
      </c>
      <c r="S146" s="3" t="n">
        <v>5588.93</v>
      </c>
      <c r="U146" s="3" t="n">
        <v>690420.121651754</v>
      </c>
      <c r="V146" s="3" t="n">
        <v>5638.62</v>
      </c>
      <c r="X146" s="3" t="n">
        <v>186840.245818238</v>
      </c>
      <c r="Y146" s="3" t="n">
        <v>5393</v>
      </c>
      <c r="AA146" s="3" t="n">
        <v>13742843.4718681</v>
      </c>
      <c r="AB146" s="3" t="n">
        <v>12311.85</v>
      </c>
      <c r="AD146" s="3" t="n">
        <v>8873723.65874033</v>
      </c>
      <c r="AE146" s="3" t="n">
        <v>33971.99</v>
      </c>
      <c r="AG146" s="3" t="n">
        <v>747671.282435014</v>
      </c>
      <c r="AH146" s="3" t="n">
        <v>37623.78</v>
      </c>
      <c r="AJ146" s="3" t="n">
        <v>1912745.10846585</v>
      </c>
      <c r="AK146" s="3" t="n">
        <v>37355.08</v>
      </c>
      <c r="AM146" s="3" t="n">
        <v>814633.18952991</v>
      </c>
      <c r="AN146" s="3" t="n">
        <v>37355.08</v>
      </c>
      <c r="AP146" s="3" t="n">
        <v>423911.989607477</v>
      </c>
      <c r="AQ146" s="3" t="n">
        <v>31255.22</v>
      </c>
      <c r="AS146" s="3" t="n">
        <v>1276843.58828447</v>
      </c>
      <c r="AT146" s="3" t="n">
        <v>30539.69</v>
      </c>
      <c r="AV146" s="3" t="n">
        <v>927682.790395776</v>
      </c>
      <c r="AW146" s="3" t="n">
        <v>29466.9</v>
      </c>
      <c r="AY146" s="3" t="n">
        <v>106385.441440079</v>
      </c>
      <c r="AZ146" s="3" t="n">
        <v>24094.9</v>
      </c>
    </row>
    <row r="147" customFormat="false" ht="12.5" hidden="false" customHeight="false" outlineLevel="0" collapsed="false">
      <c r="A147" s="10" t="s">
        <v>32</v>
      </c>
      <c r="B147" s="10" t="s">
        <v>41</v>
      </c>
      <c r="C147" s="10" t="s">
        <v>137</v>
      </c>
      <c r="D147" s="10" t="n">
        <v>22127.11</v>
      </c>
      <c r="F147" s="3" t="s">
        <v>27</v>
      </c>
      <c r="G147" s="3" t="s">
        <v>29</v>
      </c>
      <c r="H147" s="3" t="s">
        <v>190</v>
      </c>
      <c r="I147" s="3" t="n">
        <v>6904.78881351964</v>
      </c>
      <c r="O147" s="0" t="n">
        <v>275111.408264974</v>
      </c>
      <c r="P147" s="0" t="n">
        <v>5462.72</v>
      </c>
      <c r="R147" s="0" t="n">
        <v>2341727.19753834</v>
      </c>
      <c r="S147" s="3" t="n">
        <v>5600.76</v>
      </c>
      <c r="U147" s="3" t="n">
        <v>91810.9962523705</v>
      </c>
      <c r="V147" s="3" t="n">
        <v>5621.9</v>
      </c>
      <c r="X147" s="3" t="n">
        <v>70874.1625006834</v>
      </c>
      <c r="Y147" s="3" t="n">
        <v>5391.97</v>
      </c>
      <c r="AA147" s="3" t="n">
        <v>3723300.59725447</v>
      </c>
      <c r="AB147" s="3" t="n">
        <v>12840.25</v>
      </c>
      <c r="AD147" s="3" t="n">
        <v>2626523.01090913</v>
      </c>
      <c r="AE147" s="3" t="n">
        <v>35232.26</v>
      </c>
      <c r="AG147" s="3" t="n">
        <v>938041.775443145</v>
      </c>
      <c r="AH147" s="3" t="n">
        <v>38822.31</v>
      </c>
      <c r="AJ147" s="3" t="n">
        <v>494266.071857545</v>
      </c>
      <c r="AK147" s="3" t="n">
        <v>32408.59</v>
      </c>
      <c r="AM147" s="3" t="n">
        <v>150290.925891506</v>
      </c>
      <c r="AN147" s="3" t="n">
        <v>32408.59</v>
      </c>
      <c r="AP147" s="3" t="n">
        <v>26680.6250727737</v>
      </c>
      <c r="AQ147" s="3" t="n">
        <v>31260.72</v>
      </c>
      <c r="AS147" s="3" t="n">
        <v>371575.52493092</v>
      </c>
      <c r="AT147" s="3" t="n">
        <v>31029.39</v>
      </c>
      <c r="AV147" s="3" t="n">
        <v>88580.0660944877</v>
      </c>
      <c r="AW147" s="3" t="n">
        <v>29795.51</v>
      </c>
      <c r="AY147" s="3" t="n">
        <v>167503.119675055</v>
      </c>
      <c r="AZ147" s="3" t="n">
        <v>33758.9</v>
      </c>
    </row>
    <row r="148" customFormat="false" ht="12.5" hidden="false" customHeight="false" outlineLevel="0" collapsed="false">
      <c r="A148" s="10" t="s">
        <v>27</v>
      </c>
      <c r="B148" s="10" t="s">
        <v>42</v>
      </c>
      <c r="C148" s="10" t="s">
        <v>137</v>
      </c>
      <c r="D148" s="10" t="n">
        <v>70183.4479041045</v>
      </c>
      <c r="F148" s="3" t="s">
        <v>27</v>
      </c>
      <c r="G148" s="3" t="s">
        <v>29</v>
      </c>
      <c r="H148" s="3" t="s">
        <v>191</v>
      </c>
      <c r="I148" s="3" t="n">
        <v>17011.5270473017</v>
      </c>
      <c r="O148" s="0" t="n">
        <v>1541129.73525769</v>
      </c>
      <c r="P148" s="0" t="n">
        <v>5447.16</v>
      </c>
      <c r="R148" s="0" t="n">
        <v>824666.209850267</v>
      </c>
      <c r="S148" s="3" t="n">
        <v>5614.87</v>
      </c>
      <c r="U148" s="3" t="n">
        <v>285628.671555735</v>
      </c>
      <c r="V148" s="3" t="n">
        <v>5601.08</v>
      </c>
      <c r="X148" s="3" t="n">
        <v>31657.9435238217</v>
      </c>
      <c r="Y148" s="3" t="n">
        <v>5431.51</v>
      </c>
      <c r="AA148" s="3" t="n">
        <v>5055504.48488311</v>
      </c>
      <c r="AB148" s="3" t="n">
        <v>13078.54</v>
      </c>
      <c r="AD148" s="3" t="n">
        <v>1519864.25099613</v>
      </c>
      <c r="AE148" s="3" t="n">
        <v>32405.39</v>
      </c>
      <c r="AG148" s="3" t="n">
        <v>793970.012786889</v>
      </c>
      <c r="AH148" s="3" t="n">
        <v>36159.8</v>
      </c>
      <c r="AJ148" s="3" t="n">
        <v>21904.5835104143</v>
      </c>
      <c r="AK148" s="3" t="n">
        <v>26662</v>
      </c>
      <c r="AM148" s="3" t="n">
        <v>11182.8448610903</v>
      </c>
      <c r="AN148" s="3" t="n">
        <v>26662</v>
      </c>
      <c r="AP148" s="3" t="n">
        <v>52087.8102192893</v>
      </c>
      <c r="AQ148" s="3" t="n">
        <v>35210.99</v>
      </c>
      <c r="AS148" s="3" t="n">
        <v>239004.51212708</v>
      </c>
      <c r="AT148" s="3" t="n">
        <v>21787.58</v>
      </c>
      <c r="AV148" s="3" t="n">
        <v>1985.88246005424</v>
      </c>
      <c r="AW148" s="3" t="n">
        <v>172.18</v>
      </c>
      <c r="AY148" s="3" t="n">
        <v>6192.03011677506</v>
      </c>
      <c r="AZ148" s="3" t="n">
        <v>24308.52</v>
      </c>
    </row>
    <row r="149" customFormat="false" ht="12.5" hidden="false" customHeight="false" outlineLevel="0" collapsed="false">
      <c r="A149" s="10" t="s">
        <v>32</v>
      </c>
      <c r="B149" s="10" t="s">
        <v>42</v>
      </c>
      <c r="C149" s="10" t="s">
        <v>137</v>
      </c>
      <c r="D149" s="10" t="n">
        <v>29050.53</v>
      </c>
      <c r="F149" s="3" t="s">
        <v>27</v>
      </c>
      <c r="G149" s="3" t="s">
        <v>29</v>
      </c>
      <c r="H149" s="3" t="s">
        <v>192</v>
      </c>
      <c r="I149" s="3" t="n">
        <v>124641.911301791</v>
      </c>
      <c r="O149" s="0" t="n">
        <v>6904.78881351964</v>
      </c>
      <c r="P149" s="0" t="n">
        <v>5457.26</v>
      </c>
      <c r="R149" s="0" t="n">
        <v>775.473926040656</v>
      </c>
      <c r="S149" s="3" t="n">
        <v>5589.38</v>
      </c>
      <c r="U149" s="3" t="n">
        <v>116623.749486555</v>
      </c>
      <c r="V149" s="3" t="n">
        <v>5633.93</v>
      </c>
      <c r="X149" s="3" t="n">
        <v>2622.08647265498</v>
      </c>
      <c r="Y149" s="3" t="n">
        <v>5438.18</v>
      </c>
      <c r="AA149" s="3" t="n">
        <v>2189424.63310061</v>
      </c>
      <c r="AB149" s="3" t="n">
        <v>8502.75</v>
      </c>
      <c r="AD149" s="3" t="n">
        <v>387495.44343792</v>
      </c>
      <c r="AE149" s="3" t="n">
        <v>33776.93</v>
      </c>
      <c r="AG149" s="3" t="n">
        <v>285891.339839575</v>
      </c>
      <c r="AH149" s="3" t="n">
        <v>32117.91</v>
      </c>
      <c r="AJ149" s="3" t="n">
        <v>331953.078037061</v>
      </c>
      <c r="AK149" s="3" t="n">
        <v>23929.92</v>
      </c>
      <c r="AM149" s="3" t="n">
        <v>444489.381010524</v>
      </c>
      <c r="AN149" s="3" t="n">
        <v>23929.92</v>
      </c>
      <c r="AP149" s="3" t="n">
        <v>39799.5810041745</v>
      </c>
      <c r="AQ149" s="3" t="n">
        <v>27748.83</v>
      </c>
      <c r="AS149" s="3" t="n">
        <v>176425.826237895</v>
      </c>
      <c r="AT149" s="3" t="n">
        <v>28313.35</v>
      </c>
      <c r="AV149" s="3" t="n">
        <v>20047.1712366793</v>
      </c>
      <c r="AW149" s="3" t="n">
        <v>9444.86</v>
      </c>
      <c r="AY149" s="3" t="n">
        <v>58474.2822888897</v>
      </c>
      <c r="AZ149" s="3" t="n">
        <v>24728.83</v>
      </c>
    </row>
    <row r="150" customFormat="false" ht="12.5" hidden="false" customHeight="false" outlineLevel="0" collapsed="false">
      <c r="A150" s="10" t="s">
        <v>27</v>
      </c>
      <c r="B150" s="10" t="s">
        <v>43</v>
      </c>
      <c r="C150" s="10" t="s">
        <v>137</v>
      </c>
      <c r="D150" s="10" t="n">
        <v>6571504.35431698</v>
      </c>
      <c r="F150" s="3" t="s">
        <v>27</v>
      </c>
      <c r="G150" s="3" t="s">
        <v>29</v>
      </c>
      <c r="H150" s="3" t="s">
        <v>193</v>
      </c>
      <c r="I150" s="3" t="n">
        <v>2149119.17960329</v>
      </c>
      <c r="O150" s="0" t="n">
        <v>17011.5270473017</v>
      </c>
      <c r="P150" s="0" t="n">
        <v>5454.02</v>
      </c>
      <c r="R150" s="0" t="n">
        <v>513134.435109702</v>
      </c>
      <c r="S150" s="3" t="n">
        <v>5609.08</v>
      </c>
      <c r="U150" s="3" t="n">
        <v>21378.3606852179</v>
      </c>
      <c r="V150" s="3" t="n">
        <v>5614.98</v>
      </c>
      <c r="X150" s="3" t="n">
        <v>5749.31971392869</v>
      </c>
      <c r="Y150" s="3" t="n">
        <v>5292</v>
      </c>
      <c r="AA150" s="3" t="n">
        <v>196034.847873965</v>
      </c>
      <c r="AB150" s="3" t="n">
        <v>9128.36</v>
      </c>
      <c r="AD150" s="3" t="n">
        <v>6471.76590941839</v>
      </c>
      <c r="AE150" s="3" t="n">
        <v>6072.28</v>
      </c>
      <c r="AG150" s="3" t="n">
        <v>20112.0249913624</v>
      </c>
      <c r="AH150" s="3" t="n">
        <v>20761.4</v>
      </c>
      <c r="AJ150" s="3" t="n">
        <v>322.323150983677</v>
      </c>
      <c r="AK150" s="3" t="n">
        <v>65.03</v>
      </c>
      <c r="AM150" s="3" t="n">
        <v>5652.47694961404</v>
      </c>
      <c r="AN150" s="3" t="n">
        <v>65.03</v>
      </c>
      <c r="AP150" s="3" t="n">
        <v>13897.2445542009</v>
      </c>
      <c r="AQ150" s="3" t="n">
        <v>8799.21</v>
      </c>
      <c r="AS150" s="3" t="n">
        <v>30445.7614322744</v>
      </c>
      <c r="AT150" s="3" t="n">
        <v>22689.25</v>
      </c>
      <c r="AV150" s="3" t="n">
        <v>3701.13818384944</v>
      </c>
      <c r="AW150" s="3" t="n">
        <v>20017.83</v>
      </c>
      <c r="AY150" s="3" t="n">
        <v>1159.71346600803</v>
      </c>
      <c r="AZ150" s="3" t="n">
        <v>2242.66</v>
      </c>
    </row>
    <row r="151" customFormat="false" ht="12.5" hidden="false" customHeight="false" outlineLevel="0" collapsed="false">
      <c r="A151" s="10" t="s">
        <v>32</v>
      </c>
      <c r="B151" s="10" t="s">
        <v>43</v>
      </c>
      <c r="C151" s="10" t="s">
        <v>137</v>
      </c>
      <c r="D151" s="10" t="n">
        <v>31541.59</v>
      </c>
      <c r="F151" s="3" t="s">
        <v>27</v>
      </c>
      <c r="G151" s="3" t="s">
        <v>29</v>
      </c>
      <c r="H151" s="3" t="s">
        <v>194</v>
      </c>
      <c r="I151" s="3" t="n">
        <v>543386.444297815</v>
      </c>
      <c r="O151" s="0" t="n">
        <v>124641.911301791</v>
      </c>
      <c r="P151" s="0" t="n">
        <v>5446.76</v>
      </c>
      <c r="R151" s="0" t="n">
        <v>158125.604939863</v>
      </c>
      <c r="S151" s="3" t="n">
        <v>5646.58</v>
      </c>
      <c r="U151" s="3" t="n">
        <v>14099.8648540057</v>
      </c>
      <c r="V151" s="3" t="n">
        <v>5662.86</v>
      </c>
      <c r="X151" s="3" t="n">
        <v>3446.27905029343</v>
      </c>
      <c r="Y151" s="3" t="n">
        <v>5332.95</v>
      </c>
      <c r="AA151" s="3" t="n">
        <v>1077740.98800269</v>
      </c>
      <c r="AB151" s="3" t="n">
        <v>11786.45</v>
      </c>
      <c r="AD151" s="3" t="n">
        <v>62746.2824319776</v>
      </c>
      <c r="AE151" s="3" t="n">
        <v>32835.01</v>
      </c>
      <c r="AG151" s="3" t="n">
        <v>66802.7744576682</v>
      </c>
      <c r="AH151" s="3" t="n">
        <v>33824</v>
      </c>
      <c r="AJ151" s="3" t="n">
        <v>17292.1382880778</v>
      </c>
      <c r="AK151" s="3" t="n">
        <v>23058.27</v>
      </c>
      <c r="AM151" s="3" t="n">
        <v>45441.9647010466</v>
      </c>
      <c r="AN151" s="3" t="n">
        <v>23058.27</v>
      </c>
      <c r="AP151" s="3" t="n">
        <v>5868.94311344845</v>
      </c>
      <c r="AQ151" s="3" t="n">
        <v>20863.17</v>
      </c>
      <c r="AS151" s="3" t="n">
        <v>437959.297020517</v>
      </c>
      <c r="AT151" s="3" t="n">
        <v>29385.13</v>
      </c>
      <c r="AV151" s="3" t="n">
        <v>115516.387789402</v>
      </c>
      <c r="AW151" s="3" t="n">
        <v>37997.8</v>
      </c>
      <c r="AY151" s="3" t="n">
        <v>26.7251037582206</v>
      </c>
      <c r="AZ151" s="3" t="n">
        <v>8.69</v>
      </c>
    </row>
    <row r="152" customFormat="false" ht="12.5" hidden="false" customHeight="false" outlineLevel="0" collapsed="false">
      <c r="A152" s="10" t="s">
        <v>27</v>
      </c>
      <c r="B152" s="10" t="s">
        <v>44</v>
      </c>
      <c r="C152" s="10" t="s">
        <v>137</v>
      </c>
      <c r="D152" s="10" t="n">
        <v>9052.24083817971</v>
      </c>
      <c r="F152" s="3" t="s">
        <v>27</v>
      </c>
      <c r="G152" s="3" t="s">
        <v>29</v>
      </c>
      <c r="H152" s="3" t="s">
        <v>195</v>
      </c>
      <c r="I152" s="3" t="n">
        <v>1060003.25774693</v>
      </c>
      <c r="O152" s="0" t="n">
        <v>2149119.17960329</v>
      </c>
      <c r="P152" s="0" t="n">
        <v>5450.19</v>
      </c>
      <c r="R152" s="0" t="n">
        <v>45584.1435979061</v>
      </c>
      <c r="S152" s="3" t="n">
        <v>5586.08</v>
      </c>
      <c r="U152" s="3" t="n">
        <v>351542.793918512</v>
      </c>
      <c r="V152" s="3" t="n">
        <v>5681.62</v>
      </c>
      <c r="X152" s="3" t="n">
        <v>64536.3203912736</v>
      </c>
      <c r="Y152" s="3" t="n">
        <v>5388.49</v>
      </c>
      <c r="AA152" s="3" t="n">
        <v>3337541.69554348</v>
      </c>
      <c r="AB152" s="3" t="n">
        <v>13936.78</v>
      </c>
      <c r="AD152" s="3" t="n">
        <v>97534.9352514273</v>
      </c>
      <c r="AE152" s="3" t="n">
        <v>31499.3</v>
      </c>
      <c r="AG152" s="3" t="n">
        <v>123204.763669865</v>
      </c>
      <c r="AH152" s="3" t="n">
        <v>34971.09</v>
      </c>
      <c r="AJ152" s="3" t="n">
        <v>312113.389450068</v>
      </c>
      <c r="AK152" s="3" t="n">
        <v>33373.95</v>
      </c>
      <c r="AM152" s="3" t="n">
        <v>386066.128071248</v>
      </c>
      <c r="AN152" s="3" t="n">
        <v>33373.95</v>
      </c>
      <c r="AP152" s="3" t="n">
        <v>7708.10638449391</v>
      </c>
      <c r="AQ152" s="3" t="n">
        <v>15865.62</v>
      </c>
      <c r="AS152" s="3" t="n">
        <v>13491.635516936</v>
      </c>
      <c r="AT152" s="3" t="n">
        <v>22333.4</v>
      </c>
      <c r="AV152" s="3" t="n">
        <v>6226.98615331135</v>
      </c>
      <c r="AW152" s="3" t="n">
        <v>30082.57</v>
      </c>
      <c r="AY152" s="3" t="n">
        <v>773652.618880778</v>
      </c>
      <c r="AZ152" s="3" t="n">
        <v>39534.29</v>
      </c>
    </row>
    <row r="153" customFormat="false" ht="12.5" hidden="false" customHeight="false" outlineLevel="0" collapsed="false">
      <c r="A153" s="10" t="s">
        <v>32</v>
      </c>
      <c r="B153" s="10" t="s">
        <v>44</v>
      </c>
      <c r="C153" s="10" t="s">
        <v>137</v>
      </c>
      <c r="D153" s="10" t="n">
        <v>18072.3</v>
      </c>
      <c r="F153" s="3" t="s">
        <v>27</v>
      </c>
      <c r="G153" s="3" t="s">
        <v>29</v>
      </c>
      <c r="H153" s="3" t="s">
        <v>196</v>
      </c>
      <c r="I153" s="3" t="n">
        <v>8584503.8551867</v>
      </c>
      <c r="O153" s="0" t="n">
        <v>543386.444297815</v>
      </c>
      <c r="P153" s="0" t="n">
        <v>5445.34</v>
      </c>
      <c r="R153" s="0" t="n">
        <v>79251.1914401293</v>
      </c>
      <c r="S153" s="3" t="n">
        <v>5613.85</v>
      </c>
      <c r="U153" s="3" t="n">
        <v>207560.304905154</v>
      </c>
      <c r="V153" s="3" t="n">
        <v>5625.14</v>
      </c>
      <c r="X153" s="3" t="n">
        <v>19461.309525023</v>
      </c>
      <c r="Y153" s="3" t="n">
        <v>5399.54</v>
      </c>
      <c r="AA153" s="3" t="n">
        <v>198681.065320351</v>
      </c>
      <c r="AB153" s="3" t="n">
        <v>12880.7</v>
      </c>
      <c r="AD153" s="3" t="n">
        <v>51183.6932536512</v>
      </c>
      <c r="AE153" s="3" t="n">
        <v>24344.1</v>
      </c>
      <c r="AG153" s="3" t="n">
        <v>453562.144471113</v>
      </c>
      <c r="AH153" s="3" t="n">
        <v>31953.19</v>
      </c>
      <c r="AJ153" s="3" t="n">
        <v>36177.1707767017</v>
      </c>
      <c r="AK153" s="3" t="n">
        <v>28903.82</v>
      </c>
      <c r="AM153" s="3" t="n">
        <v>211799.192502454</v>
      </c>
      <c r="AN153" s="3" t="n">
        <v>28903.82</v>
      </c>
      <c r="AP153" s="3" t="n">
        <v>2119.51844331126</v>
      </c>
      <c r="AQ153" s="3" t="n">
        <v>12496.51</v>
      </c>
      <c r="AS153" s="3" t="n">
        <v>6463.3340125792</v>
      </c>
      <c r="AT153" s="3" t="n">
        <v>3681.05</v>
      </c>
      <c r="AV153" s="3" t="n">
        <v>4009.57461718901</v>
      </c>
      <c r="AW153" s="3" t="n">
        <v>12683.27</v>
      </c>
      <c r="AY153" s="3" t="n">
        <v>23361.3373014875</v>
      </c>
      <c r="AZ153" s="3" t="n">
        <v>35816.14</v>
      </c>
    </row>
    <row r="154" customFormat="false" ht="12.5" hidden="false" customHeight="false" outlineLevel="0" collapsed="false">
      <c r="A154" s="10" t="s">
        <v>27</v>
      </c>
      <c r="B154" s="10" t="s">
        <v>45</v>
      </c>
      <c r="C154" s="10" t="s">
        <v>137</v>
      </c>
      <c r="D154" s="10" t="n">
        <v>197859.770045262</v>
      </c>
      <c r="F154" s="3" t="s">
        <v>27</v>
      </c>
      <c r="G154" s="3" t="s">
        <v>29</v>
      </c>
      <c r="H154" s="3" t="s">
        <v>197</v>
      </c>
      <c r="I154" s="3" t="n">
        <v>1194608.60849166</v>
      </c>
      <c r="O154" s="0" t="n">
        <v>1060003.25774693</v>
      </c>
      <c r="P154" s="0" t="n">
        <v>5430.96</v>
      </c>
      <c r="R154" s="0" t="n">
        <v>556637.421968028</v>
      </c>
      <c r="S154" s="3" t="n">
        <v>5598.32</v>
      </c>
      <c r="U154" s="3" t="n">
        <v>298621.175019443</v>
      </c>
      <c r="V154" s="3" t="n">
        <v>5629.42</v>
      </c>
      <c r="X154" s="3" t="n">
        <v>50175.2794547569</v>
      </c>
      <c r="Y154" s="3" t="n">
        <v>5398.03</v>
      </c>
      <c r="AA154" s="3" t="n">
        <v>2060775.5830332</v>
      </c>
      <c r="AB154" s="3" t="n">
        <v>9795.79</v>
      </c>
      <c r="AD154" s="3" t="n">
        <v>81521.9200751283</v>
      </c>
      <c r="AE154" s="3" t="n">
        <v>26009.74</v>
      </c>
      <c r="AG154" s="3" t="n">
        <v>116372.643557084</v>
      </c>
      <c r="AH154" s="3" t="n">
        <v>18063.84</v>
      </c>
      <c r="AJ154" s="3" t="n">
        <v>210225.638403793</v>
      </c>
      <c r="AK154" s="3" t="n">
        <v>30680.02</v>
      </c>
      <c r="AM154" s="3" t="n">
        <v>2651518.00182834</v>
      </c>
      <c r="AN154" s="3" t="n">
        <v>30680.02</v>
      </c>
      <c r="AP154" s="3" t="n">
        <v>2967.88746814646</v>
      </c>
      <c r="AQ154" s="3" t="n">
        <v>2881.99</v>
      </c>
      <c r="AS154" s="3" t="n">
        <v>224977.040771392</v>
      </c>
      <c r="AT154" s="3" t="n">
        <v>28248.78</v>
      </c>
      <c r="AV154" s="3" t="n">
        <v>282358.157963196</v>
      </c>
      <c r="AW154" s="3" t="n">
        <v>34844.82</v>
      </c>
      <c r="AY154" s="3" t="n">
        <v>124097.147811429</v>
      </c>
      <c r="AZ154" s="3" t="n">
        <v>27746.44</v>
      </c>
    </row>
    <row r="155" customFormat="false" ht="12.5" hidden="false" customHeight="false" outlineLevel="0" collapsed="false">
      <c r="A155" s="10" t="s">
        <v>32</v>
      </c>
      <c r="B155" s="10" t="s">
        <v>45</v>
      </c>
      <c r="C155" s="10" t="s">
        <v>137</v>
      </c>
      <c r="D155" s="10" t="n">
        <v>27528.58</v>
      </c>
      <c r="F155" s="3" t="s">
        <v>27</v>
      </c>
      <c r="G155" s="3" t="s">
        <v>29</v>
      </c>
      <c r="H155" s="3" t="s">
        <v>198</v>
      </c>
      <c r="I155" s="3" t="n">
        <v>277164.433719182</v>
      </c>
      <c r="O155" s="0" t="n">
        <v>8584503.8551867</v>
      </c>
      <c r="P155" s="0" t="n">
        <v>5435.79</v>
      </c>
      <c r="R155" s="0" t="n">
        <v>3721123.63694254</v>
      </c>
      <c r="S155" s="3" t="n">
        <v>5628.9</v>
      </c>
      <c r="U155" s="3" t="n">
        <v>2262473.49435623</v>
      </c>
      <c r="V155" s="3" t="n">
        <v>5636.55</v>
      </c>
      <c r="X155" s="3" t="n">
        <v>144738.083578069</v>
      </c>
      <c r="Y155" s="3" t="n">
        <v>5382.42</v>
      </c>
      <c r="AA155" s="3" t="n">
        <v>511510.437467647</v>
      </c>
      <c r="AB155" s="3" t="n">
        <v>13227.54</v>
      </c>
      <c r="AD155" s="3" t="n">
        <v>460179.85190997</v>
      </c>
      <c r="AE155" s="3" t="n">
        <v>26296.91</v>
      </c>
      <c r="AG155" s="3" t="n">
        <v>796384.68560908</v>
      </c>
      <c r="AH155" s="3" t="n">
        <v>25036.49</v>
      </c>
      <c r="AJ155" s="3" t="n">
        <v>119033.096120907</v>
      </c>
      <c r="AK155" s="3" t="n">
        <v>28684.73</v>
      </c>
      <c r="AM155" s="3" t="n">
        <v>1929059.84091239</v>
      </c>
      <c r="AN155" s="3" t="n">
        <v>28684.73</v>
      </c>
      <c r="AP155" s="3" t="n">
        <v>18260.1777176045</v>
      </c>
      <c r="AQ155" s="3" t="n">
        <v>10229.37</v>
      </c>
      <c r="AS155" s="3" t="n">
        <v>300536.386248279</v>
      </c>
      <c r="AT155" s="3" t="n">
        <v>24241.64</v>
      </c>
      <c r="AV155" s="3" t="n">
        <v>618007.861985293</v>
      </c>
      <c r="AW155" s="3" t="n">
        <v>41955.04</v>
      </c>
      <c r="AY155" s="3" t="n">
        <v>87705.6034449894</v>
      </c>
      <c r="AZ155" s="3" t="n">
        <v>27458.33</v>
      </c>
    </row>
    <row r="156" customFormat="false" ht="12.5" hidden="false" customHeight="false" outlineLevel="0" collapsed="false">
      <c r="A156" s="10" t="s">
        <v>27</v>
      </c>
      <c r="B156" s="10" t="s">
        <v>40</v>
      </c>
      <c r="C156" s="10" t="s">
        <v>137</v>
      </c>
      <c r="D156" s="10" t="n">
        <v>100314.021213459</v>
      </c>
      <c r="F156" s="3" t="s">
        <v>27</v>
      </c>
      <c r="G156" s="3" t="s">
        <v>29</v>
      </c>
      <c r="H156" s="3" t="s">
        <v>199</v>
      </c>
      <c r="I156" s="3" t="n">
        <v>2844.79279922562</v>
      </c>
      <c r="O156" s="0" t="n">
        <v>1194608.60849166</v>
      </c>
      <c r="P156" s="0" t="n">
        <v>5419.54</v>
      </c>
      <c r="R156" s="0" t="n">
        <v>8441070.9368973</v>
      </c>
      <c r="S156" s="3" t="n">
        <v>5606.66</v>
      </c>
      <c r="U156" s="3" t="n">
        <v>1125196.31192209</v>
      </c>
      <c r="V156" s="3" t="n">
        <v>5641.16</v>
      </c>
      <c r="X156" s="3" t="n">
        <v>285304.617149296</v>
      </c>
      <c r="Y156" s="3" t="n">
        <v>5421.4</v>
      </c>
      <c r="AA156" s="3" t="n">
        <v>1395732.52803326</v>
      </c>
      <c r="AB156" s="3" t="n">
        <v>12142.47</v>
      </c>
      <c r="AD156" s="3" t="n">
        <v>1335546.76587695</v>
      </c>
      <c r="AE156" s="3" t="n">
        <v>27240.32</v>
      </c>
      <c r="AG156" s="3" t="n">
        <v>597550.067785411</v>
      </c>
      <c r="AH156" s="3" t="n">
        <v>36119.1</v>
      </c>
      <c r="AJ156" s="3" t="n">
        <v>168928.878952153</v>
      </c>
      <c r="AK156" s="3" t="n">
        <v>29926.12</v>
      </c>
      <c r="AM156" s="3" t="n">
        <v>840503.642719848</v>
      </c>
      <c r="AN156" s="3" t="n">
        <v>29926.12</v>
      </c>
      <c r="AP156" s="3" t="n">
        <v>68164.317395662</v>
      </c>
      <c r="AQ156" s="3" t="n">
        <v>31132.96</v>
      </c>
      <c r="AS156" s="3" t="n">
        <v>2150638.42012721</v>
      </c>
      <c r="AT156" s="3" t="n">
        <v>32059.37</v>
      </c>
      <c r="AV156" s="3" t="n">
        <v>244862.466597016</v>
      </c>
      <c r="AW156" s="3" t="n">
        <v>43896.77</v>
      </c>
      <c r="AY156" s="3" t="n">
        <v>135081.943360769</v>
      </c>
      <c r="AZ156" s="3" t="n">
        <v>34370.02</v>
      </c>
    </row>
    <row r="157" customFormat="false" ht="12.5" hidden="false" customHeight="false" outlineLevel="0" collapsed="false">
      <c r="A157" s="10" t="s">
        <v>32</v>
      </c>
      <c r="B157" s="10" t="s">
        <v>40</v>
      </c>
      <c r="C157" s="10" t="s">
        <v>137</v>
      </c>
      <c r="D157" s="10" t="n">
        <v>28586.73</v>
      </c>
      <c r="F157" s="3" t="s">
        <v>27</v>
      </c>
      <c r="G157" s="3" t="s">
        <v>29</v>
      </c>
      <c r="H157" s="3" t="s">
        <v>200</v>
      </c>
      <c r="I157" s="3" t="n">
        <v>17978.4025342037</v>
      </c>
      <c r="O157" s="0" t="n">
        <v>277164.433719182</v>
      </c>
      <c r="P157" s="0" t="n">
        <v>5451.99</v>
      </c>
      <c r="R157" s="0" t="n">
        <v>165434.392124398</v>
      </c>
      <c r="S157" s="3" t="n">
        <v>5545.65</v>
      </c>
      <c r="U157" s="3" t="n">
        <v>315468.789980888</v>
      </c>
      <c r="V157" s="3" t="n">
        <v>5605.04</v>
      </c>
      <c r="X157" s="3" t="n">
        <v>47335.0957554085</v>
      </c>
      <c r="Y157" s="3" t="n">
        <v>5382.83</v>
      </c>
      <c r="AA157" s="3" t="n">
        <v>4236764.06617278</v>
      </c>
      <c r="AB157" s="3" t="n">
        <v>12070.52</v>
      </c>
      <c r="AD157" s="3" t="n">
        <v>12150.5649146177</v>
      </c>
      <c r="AE157" s="3" t="n">
        <v>24458.86</v>
      </c>
      <c r="AG157" s="3" t="n">
        <v>2170.68447432219</v>
      </c>
      <c r="AH157" s="3" t="n">
        <v>10064.81</v>
      </c>
      <c r="AJ157" s="3" t="n">
        <v>127550.363316812</v>
      </c>
      <c r="AK157" s="3" t="n">
        <v>26695.98</v>
      </c>
      <c r="AM157" s="3" t="n">
        <v>946459.642137251</v>
      </c>
      <c r="AN157" s="3" t="n">
        <v>26695.98</v>
      </c>
      <c r="AP157" s="3" t="n">
        <v>71.8161798855693</v>
      </c>
      <c r="AQ157" s="3" t="n">
        <v>110.06</v>
      </c>
      <c r="AS157" s="3" t="n">
        <v>6471.17284528387</v>
      </c>
      <c r="AT157" s="3" t="n">
        <v>13893.7</v>
      </c>
      <c r="AV157" s="3" t="n">
        <v>28593.5119418928</v>
      </c>
      <c r="AW157" s="3" t="n">
        <v>14845.4</v>
      </c>
      <c r="AY157" s="3" t="n">
        <v>402467.077388455</v>
      </c>
      <c r="AZ157" s="3" t="n">
        <v>34610.69</v>
      </c>
    </row>
    <row r="158" customFormat="false" ht="12.5" hidden="false" customHeight="false" outlineLevel="0" collapsed="false">
      <c r="A158" s="10" t="s">
        <v>27</v>
      </c>
      <c r="B158" s="10" t="s">
        <v>29</v>
      </c>
      <c r="C158" s="10" t="s">
        <v>115</v>
      </c>
      <c r="D158" s="10" t="n">
        <v>225915.120903295</v>
      </c>
      <c r="F158" s="3" t="s">
        <v>27</v>
      </c>
      <c r="G158" s="3" t="s">
        <v>29</v>
      </c>
      <c r="H158" s="3" t="s">
        <v>201</v>
      </c>
      <c r="I158" s="3" t="n">
        <v>228657.473214718</v>
      </c>
      <c r="O158" s="0" t="n">
        <v>2844.79279922562</v>
      </c>
      <c r="P158" s="0" t="n">
        <v>5475.05</v>
      </c>
      <c r="R158" s="0" t="n">
        <v>14237.8561239258</v>
      </c>
      <c r="S158" s="3" t="n">
        <v>5653.11</v>
      </c>
      <c r="U158" s="3" t="n">
        <v>23801.9204842313</v>
      </c>
      <c r="V158" s="3" t="n">
        <v>5627.15</v>
      </c>
      <c r="X158" s="3" t="n">
        <v>410.052345118156</v>
      </c>
      <c r="Y158" s="3" t="n">
        <v>5199.88</v>
      </c>
      <c r="AA158" s="3" t="n">
        <v>9789.07148571848</v>
      </c>
      <c r="AB158" s="3" t="n">
        <v>7571.07</v>
      </c>
      <c r="AD158" s="3" t="n">
        <v>147966.431475668</v>
      </c>
      <c r="AE158" s="3" t="n">
        <v>24532.58</v>
      </c>
      <c r="AG158" s="3" t="n">
        <v>43171.7645657553</v>
      </c>
      <c r="AH158" s="3" t="n">
        <v>27980.08</v>
      </c>
      <c r="AJ158" s="3" t="n">
        <v>3947.50782893383</v>
      </c>
      <c r="AK158" s="3" t="n">
        <v>13714.61</v>
      </c>
      <c r="AM158" s="3" t="n">
        <v>11537.7466943121</v>
      </c>
      <c r="AN158" s="3" t="n">
        <v>13714.61</v>
      </c>
      <c r="AP158" s="3" t="n">
        <v>1653.67172210567</v>
      </c>
      <c r="AQ158" s="3" t="n">
        <v>8205.7</v>
      </c>
      <c r="AS158" s="3" t="n">
        <v>528459.245047279</v>
      </c>
      <c r="AT158" s="3" t="n">
        <v>31344.85</v>
      </c>
      <c r="AV158" s="3" t="n">
        <v>7204.784577951</v>
      </c>
      <c r="AW158" s="3" t="n">
        <v>13362.19</v>
      </c>
      <c r="AY158" s="3" t="n">
        <v>31.3373090027475</v>
      </c>
      <c r="AZ158" s="3" t="n">
        <v>2992.52</v>
      </c>
    </row>
    <row r="159" customFormat="false" ht="12.5" hidden="false" customHeight="false" outlineLevel="0" collapsed="false">
      <c r="A159" s="10" t="s">
        <v>32</v>
      </c>
      <c r="B159" s="10" t="s">
        <v>29</v>
      </c>
      <c r="C159" s="10" t="s">
        <v>115</v>
      </c>
      <c r="D159" s="10" t="n">
        <v>5454.55</v>
      </c>
      <c r="F159" s="3" t="s">
        <v>27</v>
      </c>
      <c r="G159" s="3" t="s">
        <v>29</v>
      </c>
      <c r="H159" s="3" t="s">
        <v>202</v>
      </c>
      <c r="I159" s="3" t="n">
        <v>352774.024814546</v>
      </c>
      <c r="O159" s="0" t="n">
        <v>17978.4025342037</v>
      </c>
      <c r="P159" s="0" t="n">
        <v>5459.87</v>
      </c>
      <c r="R159" s="0" t="n">
        <v>940.700121244337</v>
      </c>
      <c r="S159" s="3" t="n">
        <v>5449.58</v>
      </c>
      <c r="U159" s="3" t="n">
        <v>15120.3484624661</v>
      </c>
      <c r="V159" s="3" t="n">
        <v>5559.78</v>
      </c>
      <c r="X159" s="3" t="n">
        <v>34897.0246322621</v>
      </c>
      <c r="Y159" s="3" t="n">
        <v>5405.17</v>
      </c>
      <c r="AA159" s="3" t="n">
        <v>12568.8082303678</v>
      </c>
      <c r="AB159" s="3" t="n">
        <v>8131.27</v>
      </c>
      <c r="AD159" s="3" t="n">
        <v>612.204616228537</v>
      </c>
      <c r="AE159" s="3" t="n">
        <v>257.69</v>
      </c>
      <c r="AG159" s="3" t="n">
        <v>2890.65458953778</v>
      </c>
      <c r="AH159" s="3" t="n">
        <v>9848.93</v>
      </c>
      <c r="AJ159" s="3" t="n">
        <v>4444.22256378949</v>
      </c>
      <c r="AK159" s="3" t="n">
        <v>10974.23</v>
      </c>
      <c r="AM159" s="3" t="n">
        <v>79285.0309389112</v>
      </c>
      <c r="AN159" s="3" t="n">
        <v>10974.23</v>
      </c>
      <c r="AP159" s="3" t="n">
        <v>8016.54971111474</v>
      </c>
      <c r="AQ159" s="3" t="n">
        <v>9696.3</v>
      </c>
      <c r="AS159" s="3" t="n">
        <v>11624.5085163297</v>
      </c>
      <c r="AT159" s="3" t="n">
        <v>19933.47</v>
      </c>
      <c r="AV159" s="3" t="n">
        <v>2525.07684833953</v>
      </c>
      <c r="AW159" s="3" t="n">
        <v>14584.87</v>
      </c>
      <c r="AY159" s="3" t="n">
        <v>6916.48246130261</v>
      </c>
      <c r="AZ159" s="3" t="n">
        <v>22719.07</v>
      </c>
    </row>
    <row r="160" customFormat="false" ht="12.5" hidden="false" customHeight="false" outlineLevel="0" collapsed="false">
      <c r="A160" s="10" t="s">
        <v>27</v>
      </c>
      <c r="B160" s="10" t="s">
        <v>34</v>
      </c>
      <c r="C160" s="10" t="s">
        <v>115</v>
      </c>
      <c r="D160" s="10" t="n">
        <v>5246.35047922642</v>
      </c>
      <c r="F160" s="3" t="s">
        <v>27</v>
      </c>
      <c r="G160" s="3" t="s">
        <v>29</v>
      </c>
      <c r="H160" s="3" t="s">
        <v>203</v>
      </c>
      <c r="I160" s="3" t="n">
        <v>1482852.04345862</v>
      </c>
      <c r="O160" s="0" t="n">
        <v>228657.473214718</v>
      </c>
      <c r="P160" s="0" t="n">
        <v>5455.7</v>
      </c>
      <c r="R160" s="0" t="n">
        <v>414092.915072973</v>
      </c>
      <c r="S160" s="3" t="n">
        <v>5616.84</v>
      </c>
      <c r="U160" s="3" t="n">
        <v>58322.623309288</v>
      </c>
      <c r="V160" s="3" t="n">
        <v>5652.66</v>
      </c>
      <c r="X160" s="3" t="n">
        <v>515.669586432957</v>
      </c>
      <c r="Y160" s="3" t="n">
        <v>1130.55</v>
      </c>
      <c r="AA160" s="3" t="n">
        <v>145742.125843545</v>
      </c>
      <c r="AB160" s="3" t="n">
        <v>12810.02</v>
      </c>
      <c r="AD160" s="3" t="n">
        <v>86611.4880165397</v>
      </c>
      <c r="AE160" s="3" t="n">
        <v>23799.06</v>
      </c>
      <c r="AG160" s="3" t="n">
        <v>201702.74099401</v>
      </c>
      <c r="AH160" s="3" t="n">
        <v>36111.76</v>
      </c>
      <c r="AJ160" s="3" t="n">
        <v>728.346772347763</v>
      </c>
      <c r="AK160" s="3" t="n">
        <v>3093.17</v>
      </c>
      <c r="AM160" s="3" t="n">
        <v>111146.169517815</v>
      </c>
      <c r="AN160" s="3" t="n">
        <v>3093.17</v>
      </c>
      <c r="AP160" s="3" t="n">
        <v>6818.37510880842</v>
      </c>
      <c r="AQ160" s="3" t="n">
        <v>11561.64</v>
      </c>
      <c r="AS160" s="3" t="n">
        <v>183892.281075015</v>
      </c>
      <c r="AT160" s="3" t="n">
        <v>29966.16</v>
      </c>
      <c r="AV160" s="3" t="n">
        <v>14915.978544838</v>
      </c>
      <c r="AW160" s="3" t="n">
        <v>8717.91</v>
      </c>
      <c r="AY160" s="3" t="n">
        <v>1496.01896808275</v>
      </c>
      <c r="AZ160" s="3" t="n">
        <v>24315.18</v>
      </c>
    </row>
    <row r="161" customFormat="false" ht="12.5" hidden="false" customHeight="false" outlineLevel="0" collapsed="false">
      <c r="A161" s="10" t="s">
        <v>32</v>
      </c>
      <c r="B161" s="10" t="s">
        <v>34</v>
      </c>
      <c r="C161" s="10" t="s">
        <v>115</v>
      </c>
      <c r="D161" s="10" t="n">
        <v>5658.84</v>
      </c>
      <c r="F161" s="3" t="s">
        <v>27</v>
      </c>
      <c r="G161" s="3" t="s">
        <v>29</v>
      </c>
      <c r="H161" s="3" t="s">
        <v>204</v>
      </c>
      <c r="I161" s="3" t="n">
        <v>3888705.01342555</v>
      </c>
      <c r="O161" s="0" t="n">
        <v>352774.024814546</v>
      </c>
      <c r="P161" s="0" t="n">
        <v>5428.02</v>
      </c>
      <c r="R161" s="0" t="n">
        <v>80662.2997594685</v>
      </c>
      <c r="S161" s="3" t="n">
        <v>5599.12</v>
      </c>
      <c r="U161" s="3" t="n">
        <v>228890.437890339</v>
      </c>
      <c r="V161" s="3" t="n">
        <v>5639.92</v>
      </c>
      <c r="X161" s="3" t="n">
        <v>149063.714788733</v>
      </c>
      <c r="Y161" s="3" t="n">
        <v>5406.23</v>
      </c>
      <c r="AA161" s="3" t="n">
        <v>2020052.70160534</v>
      </c>
      <c r="AB161" s="3" t="n">
        <v>10878.11</v>
      </c>
      <c r="AD161" s="3" t="n">
        <v>4131059.30783762</v>
      </c>
      <c r="AE161" s="3" t="n">
        <v>35500.63</v>
      </c>
      <c r="AG161" s="3" t="n">
        <v>262621.441017684</v>
      </c>
      <c r="AH161" s="3" t="n">
        <v>35268.42</v>
      </c>
      <c r="AJ161" s="3" t="n">
        <v>93633.466038337</v>
      </c>
      <c r="AK161" s="3" t="n">
        <v>29642.4</v>
      </c>
      <c r="AM161" s="3" t="n">
        <v>67420.0546158909</v>
      </c>
      <c r="AN161" s="3" t="n">
        <v>29642.4</v>
      </c>
      <c r="AP161" s="3" t="n">
        <v>32259.4827788595</v>
      </c>
      <c r="AQ161" s="3" t="n">
        <v>32000.52</v>
      </c>
      <c r="AS161" s="3" t="n">
        <v>439100.366911247</v>
      </c>
      <c r="AT161" s="3" t="n">
        <v>20370.62</v>
      </c>
      <c r="AV161" s="3" t="n">
        <v>3483.33946331803</v>
      </c>
      <c r="AW161" s="3" t="n">
        <v>11395.71</v>
      </c>
      <c r="AY161" s="3" t="n">
        <v>350568.588476951</v>
      </c>
      <c r="AZ161" s="3" t="n">
        <v>32001.86</v>
      </c>
    </row>
    <row r="162" customFormat="false" ht="12.5" hidden="false" customHeight="false" outlineLevel="0" collapsed="false">
      <c r="A162" s="10" t="s">
        <v>27</v>
      </c>
      <c r="B162" s="10" t="s">
        <v>35</v>
      </c>
      <c r="C162" s="10" t="s">
        <v>115</v>
      </c>
      <c r="D162" s="10" t="n">
        <v>52655.8483288487</v>
      </c>
      <c r="F162" s="3" t="s">
        <v>27</v>
      </c>
      <c r="G162" s="3" t="s">
        <v>29</v>
      </c>
      <c r="H162" s="3" t="s">
        <v>149</v>
      </c>
      <c r="I162" s="3" t="n">
        <v>777104.994132116</v>
      </c>
      <c r="O162" s="0" t="n">
        <v>1482852.04345862</v>
      </c>
      <c r="P162" s="0" t="n">
        <v>5447.69</v>
      </c>
      <c r="R162" s="0" t="n">
        <v>4438908.57226986</v>
      </c>
      <c r="S162" s="3" t="n">
        <v>5589.37</v>
      </c>
      <c r="U162" s="3" t="n">
        <v>592337.188968451</v>
      </c>
      <c r="V162" s="3" t="n">
        <v>5627.24</v>
      </c>
      <c r="X162" s="3" t="n">
        <v>16692.2200004361</v>
      </c>
      <c r="Y162" s="3" t="n">
        <v>5358.95</v>
      </c>
      <c r="AA162" s="3" t="n">
        <v>651453.467426418</v>
      </c>
      <c r="AB162" s="3" t="n">
        <v>13704.13</v>
      </c>
      <c r="AD162" s="3" t="n">
        <v>619094.007080677</v>
      </c>
      <c r="AE162" s="3" t="n">
        <v>35456.91</v>
      </c>
      <c r="AG162" s="3" t="n">
        <v>130011.539226773</v>
      </c>
      <c r="AH162" s="3" t="n">
        <v>36059.91</v>
      </c>
      <c r="AJ162" s="3" t="n">
        <v>33669.815763793</v>
      </c>
      <c r="AK162" s="3" t="n">
        <v>31019.94</v>
      </c>
      <c r="AM162" s="3" t="n">
        <v>2013.53368757343</v>
      </c>
      <c r="AN162" s="3" t="n">
        <v>31019.94</v>
      </c>
      <c r="AP162" s="3" t="n">
        <v>146350.327962715</v>
      </c>
      <c r="AQ162" s="3" t="n">
        <v>35821.64</v>
      </c>
      <c r="AS162" s="3" t="n">
        <v>227201.947665476</v>
      </c>
      <c r="AT162" s="3" t="n">
        <v>24050.05</v>
      </c>
      <c r="AV162" s="3" t="n">
        <v>1089.91141220213</v>
      </c>
      <c r="AW162" s="3" t="n">
        <v>13955.65</v>
      </c>
      <c r="AY162" s="3" t="n">
        <v>4026.38593211521</v>
      </c>
      <c r="AZ162" s="3" t="n">
        <v>33372.64</v>
      </c>
    </row>
    <row r="163" customFormat="false" ht="12.5" hidden="false" customHeight="false" outlineLevel="0" collapsed="false">
      <c r="A163" s="10" t="s">
        <v>32</v>
      </c>
      <c r="B163" s="10" t="s">
        <v>35</v>
      </c>
      <c r="C163" s="10" t="s">
        <v>115</v>
      </c>
      <c r="D163" s="10" t="n">
        <v>5664.26</v>
      </c>
      <c r="F163" s="3" t="s">
        <v>27</v>
      </c>
      <c r="G163" s="3" t="s">
        <v>29</v>
      </c>
      <c r="H163" s="3" t="s">
        <v>205</v>
      </c>
      <c r="I163" s="3" t="n">
        <v>60265.5910185137</v>
      </c>
      <c r="O163" s="0" t="n">
        <v>3888705.01342555</v>
      </c>
      <c r="P163" s="0" t="n">
        <v>5421.32</v>
      </c>
      <c r="R163" s="0" t="n">
        <v>5223039.37654876</v>
      </c>
      <c r="S163" s="3" t="n">
        <v>5598.62</v>
      </c>
      <c r="U163" s="3" t="n">
        <v>2087452.73122655</v>
      </c>
      <c r="V163" s="3" t="n">
        <v>5638.74</v>
      </c>
      <c r="X163" s="3" t="n">
        <v>95598.0646010439</v>
      </c>
      <c r="Y163" s="3" t="n">
        <v>5464.67</v>
      </c>
      <c r="AA163" s="3" t="n">
        <v>339173.489845091</v>
      </c>
      <c r="AB163" s="3" t="n">
        <v>12322.21</v>
      </c>
      <c r="AD163" s="3" t="n">
        <v>243804.378007344</v>
      </c>
      <c r="AE163" s="3" t="n">
        <v>28314.77</v>
      </c>
      <c r="AG163" s="3" t="n">
        <v>122045.00232508</v>
      </c>
      <c r="AH163" s="3" t="n">
        <v>29150.62</v>
      </c>
      <c r="AJ163" s="3" t="n">
        <v>148271.950264571</v>
      </c>
      <c r="AK163" s="3" t="n">
        <v>21257.09</v>
      </c>
      <c r="AM163" s="3" t="n">
        <v>332536.475915533</v>
      </c>
      <c r="AN163" s="3" t="n">
        <v>21257.09</v>
      </c>
      <c r="AP163" s="3" t="n">
        <v>693952.748197621</v>
      </c>
      <c r="AQ163" s="3" t="n">
        <v>36401.12</v>
      </c>
      <c r="AS163" s="3" t="n">
        <v>13785531.0254018</v>
      </c>
      <c r="AT163" s="3" t="n">
        <v>31629.07</v>
      </c>
      <c r="AV163" s="3" t="n">
        <v>701529.7935783</v>
      </c>
      <c r="AW163" s="3" t="n">
        <v>42380.52</v>
      </c>
      <c r="AY163" s="3" t="n">
        <v>2931223.27189045</v>
      </c>
      <c r="AZ163" s="3" t="n">
        <v>38681.83</v>
      </c>
    </row>
    <row r="164" customFormat="false" ht="12.5" hidden="false" customHeight="false" outlineLevel="0" collapsed="false">
      <c r="A164" s="10" t="s">
        <v>27</v>
      </c>
      <c r="B164" s="10" t="s">
        <v>36</v>
      </c>
      <c r="C164" s="10" t="s">
        <v>115</v>
      </c>
      <c r="D164" s="10" t="n">
        <v>169264.615880754</v>
      </c>
      <c r="F164" s="3" t="s">
        <v>27</v>
      </c>
      <c r="G164" s="3" t="s">
        <v>29</v>
      </c>
      <c r="H164" s="3" t="s">
        <v>206</v>
      </c>
      <c r="I164" s="3" t="n">
        <v>136266.154474476</v>
      </c>
      <c r="O164" s="0" t="n">
        <v>777104.994132116</v>
      </c>
      <c r="P164" s="0" t="n">
        <v>5419.73</v>
      </c>
      <c r="R164" s="0" t="n">
        <v>25980.3680979419</v>
      </c>
      <c r="S164" s="3" t="n">
        <v>5625.34</v>
      </c>
      <c r="U164" s="3" t="n">
        <v>226716.015338162</v>
      </c>
      <c r="V164" s="3" t="n">
        <v>5641.45</v>
      </c>
      <c r="X164" s="3" t="n">
        <v>102638.23850626</v>
      </c>
      <c r="Y164" s="3" t="n">
        <v>5340.52</v>
      </c>
      <c r="AA164" s="3" t="n">
        <v>6092742.16678361</v>
      </c>
      <c r="AB164" s="3" t="n">
        <v>10033</v>
      </c>
      <c r="AD164" s="3" t="n">
        <v>223614.68463758</v>
      </c>
      <c r="AE164" s="3" t="n">
        <v>31971.03</v>
      </c>
      <c r="AG164" s="3" t="n">
        <v>1751458.97842688</v>
      </c>
      <c r="AH164" s="3" t="n">
        <v>34232.07</v>
      </c>
      <c r="AJ164" s="3" t="n">
        <v>87204.3601779424</v>
      </c>
      <c r="AK164" s="3" t="n">
        <v>25936.48</v>
      </c>
      <c r="AM164" s="3" t="n">
        <v>149964.367449604</v>
      </c>
      <c r="AN164" s="3" t="n">
        <v>25936.48</v>
      </c>
      <c r="AP164" s="3" t="n">
        <v>47037.0525468987</v>
      </c>
      <c r="AQ164" s="3" t="n">
        <v>26015.08</v>
      </c>
      <c r="AS164" s="3" t="n">
        <v>1679203.6516266</v>
      </c>
      <c r="AT164" s="3" t="n">
        <v>28010.57</v>
      </c>
      <c r="AV164" s="3" t="n">
        <v>26188.7602596035</v>
      </c>
      <c r="AW164" s="3" t="n">
        <v>35912.98</v>
      </c>
      <c r="AY164" s="3" t="n">
        <v>66539.9392456459</v>
      </c>
      <c r="AZ164" s="3" t="n">
        <v>13309.03</v>
      </c>
    </row>
    <row r="165" customFormat="false" ht="12.5" hidden="false" customHeight="false" outlineLevel="0" collapsed="false">
      <c r="A165" s="10" t="s">
        <v>32</v>
      </c>
      <c r="B165" s="10" t="s">
        <v>36</v>
      </c>
      <c r="C165" s="10" t="s">
        <v>115</v>
      </c>
      <c r="D165" s="10" t="n">
        <v>5390.48</v>
      </c>
      <c r="F165" s="3" t="s">
        <v>27</v>
      </c>
      <c r="G165" s="3" t="s">
        <v>29</v>
      </c>
      <c r="H165" s="3" t="s">
        <v>207</v>
      </c>
      <c r="I165" s="3" t="n">
        <v>682951.557827105</v>
      </c>
      <c r="O165" s="0" t="n">
        <v>60265.5910185137</v>
      </c>
      <c r="P165" s="0" t="n">
        <v>5444.53</v>
      </c>
      <c r="R165" s="0" t="n">
        <v>12984.9254329767</v>
      </c>
      <c r="S165" s="3" t="n">
        <v>5628.42</v>
      </c>
      <c r="U165" s="3" t="n">
        <v>24185.4738136629</v>
      </c>
      <c r="V165" s="3" t="n">
        <v>5661.74</v>
      </c>
      <c r="X165" s="3" t="n">
        <v>58937.4307776028</v>
      </c>
      <c r="Y165" s="3" t="n">
        <v>5363.29</v>
      </c>
      <c r="AA165" s="3" t="n">
        <v>1175473.65484569</v>
      </c>
      <c r="AB165" s="3" t="n">
        <v>10333.04</v>
      </c>
      <c r="AD165" s="3" t="n">
        <v>772465.97670464</v>
      </c>
      <c r="AE165" s="3" t="n">
        <v>35902.64</v>
      </c>
      <c r="AG165" s="3" t="n">
        <v>75247.4175891941</v>
      </c>
      <c r="AH165" s="3" t="n">
        <v>28422.62</v>
      </c>
      <c r="AJ165" s="3" t="n">
        <v>19793.1173715811</v>
      </c>
      <c r="AK165" s="3" t="n">
        <v>16158.45</v>
      </c>
      <c r="AM165" s="3" t="n">
        <v>176821.349182272</v>
      </c>
      <c r="AN165" s="3" t="n">
        <v>16158.45</v>
      </c>
      <c r="AP165" s="3" t="n">
        <v>1059484.70133421</v>
      </c>
      <c r="AQ165" s="3" t="n">
        <v>36870.02</v>
      </c>
      <c r="AS165" s="3" t="n">
        <v>3531.85528179306</v>
      </c>
      <c r="AT165" s="3" t="n">
        <v>19483.5</v>
      </c>
      <c r="AV165" s="3" t="n">
        <v>562657.872841999</v>
      </c>
      <c r="AW165" s="3" t="n">
        <v>29507.09</v>
      </c>
      <c r="AY165" s="3" t="n">
        <v>1220837.60998725</v>
      </c>
      <c r="AZ165" s="3" t="n">
        <v>37462.65</v>
      </c>
    </row>
    <row r="166" customFormat="false" ht="12.5" hidden="false" customHeight="false" outlineLevel="0" collapsed="false">
      <c r="A166" s="10" t="s">
        <v>27</v>
      </c>
      <c r="B166" s="10" t="s">
        <v>37</v>
      </c>
      <c r="C166" s="10" t="s">
        <v>115</v>
      </c>
      <c r="D166" s="10" t="n">
        <v>19473.741465935</v>
      </c>
      <c r="F166" s="3" t="s">
        <v>27</v>
      </c>
      <c r="G166" s="3" t="s">
        <v>29</v>
      </c>
      <c r="H166" s="3" t="s">
        <v>208</v>
      </c>
      <c r="I166" s="3" t="n">
        <v>525382.980571372</v>
      </c>
      <c r="O166" s="0" t="n">
        <v>136266.154474476</v>
      </c>
      <c r="P166" s="0" t="n">
        <v>5455.17</v>
      </c>
      <c r="R166" s="0" t="n">
        <v>19205.3124027789</v>
      </c>
      <c r="S166" s="3" t="n">
        <v>5715.03</v>
      </c>
      <c r="U166" s="3" t="n">
        <v>47280.9985453479</v>
      </c>
      <c r="V166" s="3" t="n">
        <v>5658.47</v>
      </c>
      <c r="X166" s="3" t="n">
        <v>126687.016920414</v>
      </c>
      <c r="Y166" s="3" t="n">
        <v>5368.78</v>
      </c>
      <c r="AA166" s="3" t="n">
        <v>212897.861944843</v>
      </c>
      <c r="AB166" s="3" t="n">
        <v>11435.85</v>
      </c>
      <c r="AD166" s="3" t="n">
        <v>457360.44314249</v>
      </c>
      <c r="AE166" s="3" t="n">
        <v>30491.33</v>
      </c>
      <c r="AG166" s="3" t="n">
        <v>178513.71990486</v>
      </c>
      <c r="AH166" s="3" t="n">
        <v>21977.27</v>
      </c>
      <c r="AJ166" s="3" t="n">
        <v>6021.25652568386</v>
      </c>
      <c r="AK166" s="3" t="n">
        <v>14702.76</v>
      </c>
      <c r="AM166" s="3" t="n">
        <v>536544.812109164</v>
      </c>
      <c r="AN166" s="3" t="n">
        <v>14702.76</v>
      </c>
      <c r="AP166" s="3" t="n">
        <v>289739.629208389</v>
      </c>
      <c r="AQ166" s="3" t="n">
        <v>35243.79</v>
      </c>
      <c r="AS166" s="3" t="n">
        <v>120911.998643112</v>
      </c>
      <c r="AT166" s="3" t="n">
        <v>31265.7</v>
      </c>
      <c r="AV166" s="3" t="n">
        <v>1927859.58931839</v>
      </c>
      <c r="AW166" s="3" t="n">
        <v>41806.03</v>
      </c>
      <c r="AY166" s="3" t="n">
        <v>54161.8612145702</v>
      </c>
      <c r="AZ166" s="3" t="n">
        <v>32645.6</v>
      </c>
    </row>
    <row r="167" customFormat="false" ht="12.5" hidden="false" customHeight="false" outlineLevel="0" collapsed="false">
      <c r="A167" s="10" t="s">
        <v>32</v>
      </c>
      <c r="B167" s="10" t="s">
        <v>37</v>
      </c>
      <c r="C167" s="10" t="s">
        <v>115</v>
      </c>
      <c r="D167" s="10" t="n">
        <v>9821.57</v>
      </c>
      <c r="F167" s="3" t="s">
        <v>27</v>
      </c>
      <c r="G167" s="3" t="s">
        <v>29</v>
      </c>
      <c r="H167" s="3" t="s">
        <v>209</v>
      </c>
      <c r="I167" s="3" t="n">
        <v>305640.569336165</v>
      </c>
      <c r="O167" s="0" t="n">
        <v>682951.557827105</v>
      </c>
      <c r="P167" s="0" t="n">
        <v>5459.6</v>
      </c>
      <c r="R167" s="0" t="n">
        <v>70831.8850764819</v>
      </c>
      <c r="S167" s="3" t="n">
        <v>5590.08</v>
      </c>
      <c r="U167" s="3" t="n">
        <v>1321068.99515176</v>
      </c>
      <c r="V167" s="3" t="n">
        <v>5653.42</v>
      </c>
      <c r="X167" s="3" t="n">
        <v>74521.580996039</v>
      </c>
      <c r="Y167" s="3" t="n">
        <v>5411</v>
      </c>
      <c r="AA167" s="3" t="n">
        <v>166579.325791109</v>
      </c>
      <c r="AB167" s="3" t="n">
        <v>12305.63</v>
      </c>
      <c r="AD167" s="3" t="n">
        <v>153819.041221164</v>
      </c>
      <c r="AE167" s="3" t="n">
        <v>32077.48</v>
      </c>
      <c r="AG167" s="3" t="n">
        <v>140905.87461776</v>
      </c>
      <c r="AH167" s="3" t="n">
        <v>33251.44</v>
      </c>
      <c r="AJ167" s="3" t="n">
        <v>26150.7067125969</v>
      </c>
      <c r="AK167" s="3" t="n">
        <v>11778.25</v>
      </c>
      <c r="AM167" s="3" t="n">
        <v>105853.64079429</v>
      </c>
      <c r="AN167" s="3" t="n">
        <v>11778.25</v>
      </c>
      <c r="AP167" s="3" t="n">
        <v>129248.97867917</v>
      </c>
      <c r="AQ167" s="3" t="n">
        <v>34687.17</v>
      </c>
      <c r="AS167" s="3" t="n">
        <v>5822.90305985836</v>
      </c>
      <c r="AT167" s="3" t="n">
        <v>22269.62</v>
      </c>
      <c r="AV167" s="3" t="n">
        <v>226729.066536734</v>
      </c>
      <c r="AW167" s="3" t="n">
        <v>31296.04</v>
      </c>
      <c r="AY167" s="3" t="n">
        <v>588540.90129597</v>
      </c>
      <c r="AZ167" s="3" t="n">
        <v>34942</v>
      </c>
    </row>
    <row r="168" customFormat="false" ht="12.5" hidden="false" customHeight="false" outlineLevel="0" collapsed="false">
      <c r="A168" s="10" t="s">
        <v>27</v>
      </c>
      <c r="B168" s="10" t="s">
        <v>38</v>
      </c>
      <c r="C168" s="10" t="s">
        <v>115</v>
      </c>
      <c r="D168" s="10" t="n">
        <v>58966.5759427181</v>
      </c>
      <c r="F168" s="3" t="s">
        <v>27</v>
      </c>
      <c r="G168" s="3" t="s">
        <v>29</v>
      </c>
      <c r="H168" s="3" t="s">
        <v>210</v>
      </c>
      <c r="I168" s="3" t="n">
        <v>129441.93604535</v>
      </c>
      <c r="O168" s="0" t="n">
        <v>525382.980571372</v>
      </c>
      <c r="P168" s="0" t="n">
        <v>5454.2</v>
      </c>
      <c r="R168" s="0" t="n">
        <v>31592.98054148</v>
      </c>
      <c r="S168" s="3" t="n">
        <v>5630.4</v>
      </c>
      <c r="U168" s="3" t="n">
        <v>150568.214365089</v>
      </c>
      <c r="V168" s="3" t="n">
        <v>5645.8</v>
      </c>
      <c r="X168" s="3" t="n">
        <v>85886.5860321941</v>
      </c>
      <c r="Y168" s="3" t="n">
        <v>5374.17</v>
      </c>
      <c r="AA168" s="3" t="n">
        <v>963181.871656303</v>
      </c>
      <c r="AB168" s="3" t="n">
        <v>9792.7</v>
      </c>
      <c r="AD168" s="3" t="n">
        <v>793254.637977747</v>
      </c>
      <c r="AE168" s="3" t="n">
        <v>35431.44</v>
      </c>
      <c r="AG168" s="3" t="n">
        <v>347817.556704683</v>
      </c>
      <c r="AH168" s="3" t="n">
        <v>34535.53</v>
      </c>
      <c r="AJ168" s="3" t="n">
        <v>8158.76943053071</v>
      </c>
      <c r="AK168" s="3" t="n">
        <v>14078.67</v>
      </c>
      <c r="AM168" s="3" t="n">
        <v>13191.1694743526</v>
      </c>
      <c r="AN168" s="3" t="n">
        <v>14078.67</v>
      </c>
      <c r="AP168" s="3" t="n">
        <v>5111.17322419638</v>
      </c>
      <c r="AQ168" s="3" t="n">
        <v>16985.63</v>
      </c>
      <c r="AS168" s="3" t="n">
        <v>153505.450312619</v>
      </c>
      <c r="AT168" s="3" t="n">
        <v>27117.2</v>
      </c>
      <c r="AV168" s="3" t="n">
        <v>369974.251306119</v>
      </c>
      <c r="AW168" s="3" t="n">
        <v>21706.12</v>
      </c>
      <c r="AY168" s="3" t="n">
        <v>385821.388817256</v>
      </c>
      <c r="AZ168" s="3" t="n">
        <v>16011.53</v>
      </c>
    </row>
    <row r="169" customFormat="false" ht="12.5" hidden="false" customHeight="false" outlineLevel="0" collapsed="false">
      <c r="A169" s="10" t="s">
        <v>32</v>
      </c>
      <c r="B169" s="10" t="s">
        <v>38</v>
      </c>
      <c r="C169" s="10" t="s">
        <v>115</v>
      </c>
      <c r="D169" s="10" t="n">
        <v>25649.6</v>
      </c>
      <c r="F169" s="3" t="s">
        <v>27</v>
      </c>
      <c r="G169" s="3" t="s">
        <v>29</v>
      </c>
      <c r="H169" s="3" t="s">
        <v>211</v>
      </c>
      <c r="I169" s="3" t="n">
        <v>13270.6745907387</v>
      </c>
      <c r="O169" s="0" t="n">
        <v>305640.569336165</v>
      </c>
      <c r="P169" s="0" t="n">
        <v>5446.22</v>
      </c>
      <c r="R169" s="0" t="n">
        <v>2228506.47355731</v>
      </c>
      <c r="S169" s="3" t="n">
        <v>5609.28</v>
      </c>
      <c r="U169" s="3" t="n">
        <v>603809.163977689</v>
      </c>
      <c r="V169" s="3" t="n">
        <v>5662.15</v>
      </c>
      <c r="X169" s="3" t="n">
        <v>9196.86263754643</v>
      </c>
      <c r="Y169" s="3" t="n">
        <v>5224.27</v>
      </c>
      <c r="AA169" s="3" t="n">
        <v>184269.433206141</v>
      </c>
      <c r="AB169" s="3" t="n">
        <v>12484.62</v>
      </c>
      <c r="AD169" s="3" t="n">
        <v>87899.3594001711</v>
      </c>
      <c r="AE169" s="3" t="n">
        <v>30021.25</v>
      </c>
      <c r="AG169" s="3" t="n">
        <v>68824.568937851</v>
      </c>
      <c r="AH169" s="3" t="n">
        <v>20498.64</v>
      </c>
      <c r="AJ169" s="3" t="n">
        <v>6769.16032002034</v>
      </c>
      <c r="AK169" s="3" t="n">
        <v>22538.83</v>
      </c>
      <c r="AM169" s="3" t="n">
        <v>43835.2714229424</v>
      </c>
      <c r="AN169" s="3" t="n">
        <v>22538.83</v>
      </c>
      <c r="AP169" s="3" t="n">
        <v>662.105201937276</v>
      </c>
      <c r="AQ169" s="3" t="n">
        <v>544.6</v>
      </c>
      <c r="AS169" s="3" t="n">
        <v>3263.69224852877</v>
      </c>
      <c r="AT169" s="3" t="n">
        <v>8106.28</v>
      </c>
      <c r="AV169" s="3" t="n">
        <v>13816.3809741439</v>
      </c>
      <c r="AW169" s="3" t="n">
        <v>17737.92</v>
      </c>
      <c r="AY169" s="3" t="n">
        <v>12807.7042651708</v>
      </c>
      <c r="AZ169" s="3" t="n">
        <v>35076.91</v>
      </c>
    </row>
    <row r="170" customFormat="false" ht="12.5" hidden="false" customHeight="false" outlineLevel="0" collapsed="false">
      <c r="A170" s="10" t="s">
        <v>27</v>
      </c>
      <c r="B170" s="10" t="s">
        <v>39</v>
      </c>
      <c r="C170" s="10" t="s">
        <v>115</v>
      </c>
      <c r="D170" s="10" t="n">
        <v>10536.301751778</v>
      </c>
      <c r="F170" s="3" t="s">
        <v>27</v>
      </c>
      <c r="G170" s="3" t="s">
        <v>29</v>
      </c>
      <c r="H170" s="3" t="s">
        <v>212</v>
      </c>
      <c r="I170" s="3" t="n">
        <v>35076.1727250607</v>
      </c>
      <c r="O170" s="0" t="n">
        <v>129441.93604535</v>
      </c>
      <c r="P170" s="0" t="n">
        <v>5455.71</v>
      </c>
      <c r="R170" s="0" t="n">
        <v>427890.357719318</v>
      </c>
      <c r="S170" s="3" t="n">
        <v>5588.13</v>
      </c>
      <c r="U170" s="3" t="n">
        <v>126245.913737844</v>
      </c>
      <c r="V170" s="3" t="n">
        <v>5674.18</v>
      </c>
      <c r="X170" s="3" t="n">
        <v>152991.780878272</v>
      </c>
      <c r="Y170" s="3" t="n">
        <v>5392.4</v>
      </c>
      <c r="AA170" s="3" t="n">
        <v>11467.6914686636</v>
      </c>
      <c r="AB170" s="3" t="n">
        <v>12207.13</v>
      </c>
      <c r="AD170" s="3" t="n">
        <v>100358.481156347</v>
      </c>
      <c r="AE170" s="3" t="n">
        <v>15984.9</v>
      </c>
      <c r="AG170" s="3" t="n">
        <v>11445.8328666137</v>
      </c>
      <c r="AH170" s="3" t="n">
        <v>21075.3</v>
      </c>
      <c r="AJ170" s="3" t="n">
        <v>2036.62513824491</v>
      </c>
      <c r="AK170" s="3" t="n">
        <v>15745.26</v>
      </c>
      <c r="AM170" s="3" t="n">
        <v>82574.1477459018</v>
      </c>
      <c r="AN170" s="3" t="n">
        <v>15745.26</v>
      </c>
      <c r="AP170" s="3" t="n">
        <v>398600.739421369</v>
      </c>
      <c r="AQ170" s="3" t="n">
        <v>36507.53</v>
      </c>
      <c r="AS170" s="3" t="n">
        <v>1265535.11471411</v>
      </c>
      <c r="AT170" s="3" t="n">
        <v>29337.7</v>
      </c>
      <c r="AV170" s="3" t="n">
        <v>283004.955359915</v>
      </c>
      <c r="AW170" s="3" t="n">
        <v>40443.3</v>
      </c>
      <c r="AY170" s="3" t="n">
        <v>87719.4903978578</v>
      </c>
      <c r="AZ170" s="3" t="n">
        <v>19047.61</v>
      </c>
    </row>
    <row r="171" customFormat="false" ht="12.5" hidden="false" customHeight="false" outlineLevel="0" collapsed="false">
      <c r="A171" s="10" t="s">
        <v>32</v>
      </c>
      <c r="B171" s="10" t="s">
        <v>39</v>
      </c>
      <c r="C171" s="10" t="s">
        <v>115</v>
      </c>
      <c r="D171" s="10" t="n">
        <v>11178.02</v>
      </c>
      <c r="F171" s="3" t="s">
        <v>27</v>
      </c>
      <c r="G171" s="3" t="s">
        <v>29</v>
      </c>
      <c r="H171" s="3" t="s">
        <v>213</v>
      </c>
      <c r="I171" s="3" t="n">
        <v>103887.166226683</v>
      </c>
      <c r="O171" s="0" t="n">
        <v>13270.6745907387</v>
      </c>
      <c r="P171" s="0" t="n">
        <v>5452.3</v>
      </c>
      <c r="R171" s="0" t="n">
        <v>4173.05203413782</v>
      </c>
      <c r="S171" s="3" t="n">
        <v>5576.6</v>
      </c>
      <c r="U171" s="3" t="n">
        <v>19470.4325590113</v>
      </c>
      <c r="V171" s="3" t="n">
        <v>5716.57</v>
      </c>
      <c r="X171" s="3" t="n">
        <v>117196.056914369</v>
      </c>
      <c r="Y171" s="3" t="n">
        <v>5415.27</v>
      </c>
      <c r="AA171" s="3" t="n">
        <v>12606.3917813497</v>
      </c>
      <c r="AB171" s="3" t="n">
        <v>8279.01</v>
      </c>
      <c r="AD171" s="3" t="n">
        <v>8066.69246140928</v>
      </c>
      <c r="AE171" s="3" t="n">
        <v>19989.28</v>
      </c>
      <c r="AG171" s="3" t="n">
        <v>21732.0652338714</v>
      </c>
      <c r="AH171" s="3" t="n">
        <v>34594.94</v>
      </c>
      <c r="AJ171" s="3" t="n">
        <v>6838.54107797572</v>
      </c>
      <c r="AK171" s="3" t="n">
        <v>14926.83</v>
      </c>
      <c r="AM171" s="3" t="n">
        <v>234418.887204141</v>
      </c>
      <c r="AN171" s="3" t="n">
        <v>14926.83</v>
      </c>
      <c r="AP171" s="3" t="n">
        <v>161654.537730425</v>
      </c>
      <c r="AQ171" s="3" t="n">
        <v>36331.48</v>
      </c>
      <c r="AS171" s="3" t="n">
        <v>149081.75614844</v>
      </c>
      <c r="AT171" s="3" t="n">
        <v>27514.16</v>
      </c>
      <c r="AV171" s="3" t="n">
        <v>29154.8498427058</v>
      </c>
      <c r="AW171" s="3" t="n">
        <v>34543.87</v>
      </c>
      <c r="AY171" s="3" t="n">
        <v>320730.823979567</v>
      </c>
      <c r="AZ171" s="3" t="n">
        <v>33422.26</v>
      </c>
    </row>
    <row r="172" customFormat="false" ht="12.5" hidden="false" customHeight="false" outlineLevel="0" collapsed="false">
      <c r="A172" s="10" t="s">
        <v>27</v>
      </c>
      <c r="B172" s="10" t="s">
        <v>41</v>
      </c>
      <c r="C172" s="10" t="s">
        <v>115</v>
      </c>
      <c r="D172" s="10" t="n">
        <v>254546.306646715</v>
      </c>
      <c r="F172" s="3" t="s">
        <v>27</v>
      </c>
      <c r="G172" s="3" t="s">
        <v>29</v>
      </c>
      <c r="H172" s="3" t="s">
        <v>214</v>
      </c>
      <c r="I172" s="3" t="n">
        <v>749026.046427596</v>
      </c>
      <c r="O172" s="0" t="n">
        <v>35076.1727250607</v>
      </c>
      <c r="P172" s="0" t="n">
        <v>5438.11</v>
      </c>
      <c r="R172" s="0" t="n">
        <v>6660.82003724251</v>
      </c>
      <c r="S172" s="3" t="n">
        <v>5557.29</v>
      </c>
      <c r="U172" s="3" t="n">
        <v>127234.972419075</v>
      </c>
      <c r="V172" s="3" t="n">
        <v>5620.68</v>
      </c>
      <c r="X172" s="3" t="n">
        <v>75973.7126789115</v>
      </c>
      <c r="Y172" s="3" t="n">
        <v>5426.15</v>
      </c>
      <c r="AA172" s="3" t="n">
        <v>89678.3481338643</v>
      </c>
      <c r="AB172" s="3" t="n">
        <v>11955.91</v>
      </c>
      <c r="AD172" s="3" t="n">
        <v>10205.0279847904</v>
      </c>
      <c r="AE172" s="3" t="n">
        <v>9716.07</v>
      </c>
      <c r="AG172" s="3" t="n">
        <v>10925.6448703198</v>
      </c>
      <c r="AH172" s="3" t="n">
        <v>5709.82</v>
      </c>
      <c r="AJ172" s="3" t="n">
        <v>32256.0957793671</v>
      </c>
      <c r="AK172" s="3" t="n">
        <v>27298.87</v>
      </c>
      <c r="AM172" s="3" t="n">
        <v>79890.1984569222</v>
      </c>
      <c r="AN172" s="3" t="n">
        <v>27298.87</v>
      </c>
      <c r="AP172" s="3" t="n">
        <v>168241.727879154</v>
      </c>
      <c r="AQ172" s="3" t="n">
        <v>36452.6</v>
      </c>
      <c r="AS172" s="3" t="n">
        <v>6796.27838709074</v>
      </c>
      <c r="AT172" s="3" t="n">
        <v>17592.8</v>
      </c>
      <c r="AV172" s="3" t="n">
        <v>118847.787170172</v>
      </c>
      <c r="AW172" s="3" t="n">
        <v>40192.49</v>
      </c>
      <c r="AY172" s="3" t="n">
        <v>11895.3602734221</v>
      </c>
      <c r="AZ172" s="3" t="n">
        <v>9716.66</v>
      </c>
    </row>
    <row r="173" customFormat="false" ht="12.5" hidden="false" customHeight="false" outlineLevel="0" collapsed="false">
      <c r="A173" s="10" t="s">
        <v>32</v>
      </c>
      <c r="B173" s="10" t="s">
        <v>41</v>
      </c>
      <c r="C173" s="10" t="s">
        <v>115</v>
      </c>
      <c r="D173" s="10" t="n">
        <v>31694.9</v>
      </c>
      <c r="F173" s="3" t="s">
        <v>27</v>
      </c>
      <c r="G173" s="3" t="s">
        <v>29</v>
      </c>
      <c r="H173" s="3" t="s">
        <v>215</v>
      </c>
      <c r="I173" s="3" t="n">
        <v>423023.018649249</v>
      </c>
      <c r="O173" s="0" t="n">
        <v>103887.166226683</v>
      </c>
      <c r="P173" s="0" t="n">
        <v>5449.22</v>
      </c>
      <c r="R173" s="0" t="n">
        <v>31030.5733435124</v>
      </c>
      <c r="S173" s="3" t="n">
        <v>5647.7</v>
      </c>
      <c r="U173" s="3" t="n">
        <v>163316.250272384</v>
      </c>
      <c r="V173" s="3" t="n">
        <v>5661.69</v>
      </c>
      <c r="X173" s="3" t="n">
        <v>47351.359227164</v>
      </c>
      <c r="Y173" s="3" t="n">
        <v>5429.61</v>
      </c>
      <c r="AA173" s="3" t="n">
        <v>12043.579950066</v>
      </c>
      <c r="AB173" s="3" t="n">
        <v>11461.99</v>
      </c>
      <c r="AD173" s="3" t="n">
        <v>267949.160060476</v>
      </c>
      <c r="AE173" s="3" t="n">
        <v>26317.5</v>
      </c>
      <c r="AG173" s="3" t="n">
        <v>813265.782321189</v>
      </c>
      <c r="AH173" s="3" t="n">
        <v>35611.51</v>
      </c>
      <c r="AJ173" s="3" t="n">
        <v>28537.8551978471</v>
      </c>
      <c r="AK173" s="3" t="n">
        <v>27989.72</v>
      </c>
      <c r="AM173" s="3" t="n">
        <v>124943.221650154</v>
      </c>
      <c r="AN173" s="3" t="n">
        <v>27989.72</v>
      </c>
      <c r="AP173" s="3" t="n">
        <v>120019.026558335</v>
      </c>
      <c r="AQ173" s="3" t="n">
        <v>38190.05</v>
      </c>
      <c r="AS173" s="3" t="n">
        <v>25395.0551315559</v>
      </c>
      <c r="AT173" s="3" t="n">
        <v>17908.07</v>
      </c>
      <c r="AV173" s="3" t="n">
        <v>120214.387772492</v>
      </c>
      <c r="AW173" s="3" t="n">
        <v>36736.94</v>
      </c>
      <c r="AY173" s="3" t="n">
        <v>1875.614795734</v>
      </c>
      <c r="AZ173" s="3" t="n">
        <v>5671.58</v>
      </c>
    </row>
    <row r="174" customFormat="false" ht="12.5" hidden="false" customHeight="false" outlineLevel="0" collapsed="false">
      <c r="A174" s="10" t="s">
        <v>27</v>
      </c>
      <c r="B174" s="10" t="s">
        <v>42</v>
      </c>
      <c r="C174" s="10" t="s">
        <v>115</v>
      </c>
      <c r="D174" s="10" t="n">
        <v>245479.313455447</v>
      </c>
      <c r="F174" s="3" t="s">
        <v>27</v>
      </c>
      <c r="G174" s="3" t="s">
        <v>29</v>
      </c>
      <c r="H174" s="3" t="s">
        <v>216</v>
      </c>
      <c r="I174" s="3" t="n">
        <v>1071166.76649199</v>
      </c>
      <c r="O174" s="0" t="n">
        <v>749026.046427596</v>
      </c>
      <c r="P174" s="0" t="n">
        <v>5468.14</v>
      </c>
      <c r="R174" s="0" t="n">
        <v>688336.02572967</v>
      </c>
      <c r="S174" s="3" t="n">
        <v>5604.67</v>
      </c>
      <c r="U174" s="3" t="n">
        <v>653163.187847024</v>
      </c>
      <c r="V174" s="3" t="n">
        <v>5669.31</v>
      </c>
      <c r="X174" s="3" t="n">
        <v>214510.250481762</v>
      </c>
      <c r="Y174" s="3" t="n">
        <v>5354.17</v>
      </c>
      <c r="AA174" s="3" t="n">
        <v>1030422.65838593</v>
      </c>
      <c r="AB174" s="3" t="n">
        <v>13240.55</v>
      </c>
      <c r="AD174" s="3" t="n">
        <v>405385.779464718</v>
      </c>
      <c r="AE174" s="3" t="n">
        <v>33294.5</v>
      </c>
      <c r="AG174" s="3" t="n">
        <v>112948.898512655</v>
      </c>
      <c r="AH174" s="3" t="n">
        <v>31112.26</v>
      </c>
      <c r="AJ174" s="3" t="n">
        <v>113295.014673272</v>
      </c>
      <c r="AK174" s="3" t="n">
        <v>27277.31</v>
      </c>
      <c r="AM174" s="3" t="n">
        <v>281994.800013971</v>
      </c>
      <c r="AN174" s="3" t="n">
        <v>27277.31</v>
      </c>
      <c r="AP174" s="3" t="n">
        <v>5013213.49419101</v>
      </c>
      <c r="AQ174" s="3" t="n">
        <v>36688.81</v>
      </c>
      <c r="AS174" s="3" t="n">
        <v>147411.511737149</v>
      </c>
      <c r="AT174" s="3" t="n">
        <v>30772.89</v>
      </c>
      <c r="AV174" s="3" t="n">
        <v>888978.996061108</v>
      </c>
      <c r="AW174" s="3" t="n">
        <v>43595.43</v>
      </c>
      <c r="AY174" s="3" t="n">
        <v>133217.475676571</v>
      </c>
      <c r="AZ174" s="3" t="n">
        <v>34714.78</v>
      </c>
    </row>
    <row r="175" customFormat="false" ht="12.5" hidden="false" customHeight="false" outlineLevel="0" collapsed="false">
      <c r="A175" s="10" t="s">
        <v>32</v>
      </c>
      <c r="B175" s="10" t="s">
        <v>42</v>
      </c>
      <c r="C175" s="10" t="s">
        <v>115</v>
      </c>
      <c r="D175" s="10" t="n">
        <v>32733.09</v>
      </c>
      <c r="F175" s="3" t="s">
        <v>27</v>
      </c>
      <c r="G175" s="3" t="s">
        <v>29</v>
      </c>
      <c r="H175" s="3" t="s">
        <v>217</v>
      </c>
      <c r="I175" s="3" t="n">
        <v>495958.159881262</v>
      </c>
      <c r="O175" s="0" t="n">
        <v>423023.018649249</v>
      </c>
      <c r="P175" s="0" t="n">
        <v>5447.81</v>
      </c>
      <c r="R175" s="0" t="n">
        <v>507520.980110721</v>
      </c>
      <c r="S175" s="3" t="n">
        <v>5567.65</v>
      </c>
      <c r="U175" s="3" t="n">
        <v>10500.2587211088</v>
      </c>
      <c r="V175" s="3" t="n">
        <v>5658.48</v>
      </c>
      <c r="X175" s="3" t="n">
        <v>28963.8400189244</v>
      </c>
      <c r="Y175" s="3" t="n">
        <v>5389.1</v>
      </c>
      <c r="AA175" s="3" t="n">
        <v>517769.554751886</v>
      </c>
      <c r="AB175" s="3" t="n">
        <v>9993.98</v>
      </c>
      <c r="AD175" s="3" t="n">
        <v>2876904.4632357</v>
      </c>
      <c r="AE175" s="3" t="n">
        <v>36261.53</v>
      </c>
      <c r="AG175" s="3" t="n">
        <v>314587.867887349</v>
      </c>
      <c r="AH175" s="3" t="n">
        <v>34154.81</v>
      </c>
      <c r="AJ175" s="3" t="n">
        <v>1097205.30814215</v>
      </c>
      <c r="AK175" s="3" t="n">
        <v>29178.63</v>
      </c>
      <c r="AM175" s="3" t="n">
        <v>22227.9903720111</v>
      </c>
      <c r="AN175" s="3" t="n">
        <v>29178.63</v>
      </c>
      <c r="AP175" s="3" t="n">
        <v>38352.546044261</v>
      </c>
      <c r="AQ175" s="3" t="n">
        <v>25519.33</v>
      </c>
      <c r="AS175" s="3" t="n">
        <v>706703.219797002</v>
      </c>
      <c r="AT175" s="3" t="n">
        <v>26580.79</v>
      </c>
      <c r="AV175" s="3" t="n">
        <v>258855.978597842</v>
      </c>
      <c r="AW175" s="3" t="n">
        <v>24952.12</v>
      </c>
      <c r="AY175" s="3" t="n">
        <v>664496.656383774</v>
      </c>
      <c r="AZ175" s="3" t="n">
        <v>32690.9</v>
      </c>
    </row>
    <row r="176" customFormat="false" ht="12.5" hidden="false" customHeight="false" outlineLevel="0" collapsed="false">
      <c r="A176" s="10" t="s">
        <v>27</v>
      </c>
      <c r="B176" s="10" t="s">
        <v>43</v>
      </c>
      <c r="C176" s="10" t="s">
        <v>115</v>
      </c>
      <c r="D176" s="10" t="n">
        <v>77651.0084029327</v>
      </c>
      <c r="F176" s="3" t="s">
        <v>27</v>
      </c>
      <c r="G176" s="3" t="s">
        <v>29</v>
      </c>
      <c r="H176" s="3" t="s">
        <v>218</v>
      </c>
      <c r="I176" s="3" t="n">
        <v>559864.460633939</v>
      </c>
      <c r="O176" s="0" t="n">
        <v>1071166.76649199</v>
      </c>
      <c r="P176" s="0" t="n">
        <v>5447.23</v>
      </c>
      <c r="R176" s="0" t="n">
        <v>1934799.64931511</v>
      </c>
      <c r="S176" s="3" t="n">
        <v>5582.08</v>
      </c>
      <c r="U176" s="3" t="n">
        <v>48691.0006685422</v>
      </c>
      <c r="V176" s="3" t="n">
        <v>5645.38</v>
      </c>
      <c r="X176" s="3" t="n">
        <v>285041.798777972</v>
      </c>
      <c r="Y176" s="3" t="n">
        <v>5423.53</v>
      </c>
      <c r="AA176" s="3" t="n">
        <v>917958.61071632</v>
      </c>
      <c r="AB176" s="3" t="n">
        <v>10565.44</v>
      </c>
      <c r="AD176" s="3" t="n">
        <v>4908542.09728398</v>
      </c>
      <c r="AE176" s="3" t="n">
        <v>35534.96</v>
      </c>
      <c r="AG176" s="3" t="n">
        <v>567910.24062001</v>
      </c>
      <c r="AH176" s="3" t="n">
        <v>32826.95</v>
      </c>
      <c r="AJ176" s="3" t="n">
        <v>4695996.8832841</v>
      </c>
      <c r="AK176" s="3" t="n">
        <v>33112</v>
      </c>
      <c r="AM176" s="3" t="n">
        <v>127900.399202517</v>
      </c>
      <c r="AN176" s="3" t="n">
        <v>33112</v>
      </c>
      <c r="AP176" s="3" t="n">
        <v>34998.0212091074</v>
      </c>
      <c r="AQ176" s="3" t="n">
        <v>28572.63</v>
      </c>
      <c r="AS176" s="3" t="n">
        <v>10588952.4963903</v>
      </c>
      <c r="AT176" s="3" t="n">
        <v>27409.86</v>
      </c>
      <c r="AV176" s="3" t="n">
        <v>526677.42066939</v>
      </c>
      <c r="AW176" s="3" t="n">
        <v>35314.69</v>
      </c>
      <c r="AY176" s="3" t="n">
        <v>3582193.9824358</v>
      </c>
      <c r="AZ176" s="3" t="n">
        <v>33879.32</v>
      </c>
    </row>
    <row r="177" customFormat="false" ht="12.5" hidden="false" customHeight="false" outlineLevel="0" collapsed="false">
      <c r="A177" s="10" t="s">
        <v>32</v>
      </c>
      <c r="B177" s="10" t="s">
        <v>43</v>
      </c>
      <c r="C177" s="10" t="s">
        <v>115</v>
      </c>
      <c r="D177" s="10" t="n">
        <v>28154.06</v>
      </c>
      <c r="F177" s="3" t="s">
        <v>27</v>
      </c>
      <c r="G177" s="3" t="s">
        <v>29</v>
      </c>
      <c r="H177" s="3" t="s">
        <v>219</v>
      </c>
      <c r="I177" s="3" t="n">
        <v>285660.505250705</v>
      </c>
      <c r="O177" s="0" t="n">
        <v>495958.159881262</v>
      </c>
      <c r="P177" s="0" t="n">
        <v>5437.64</v>
      </c>
      <c r="R177" s="0" t="n">
        <v>241273.34206279</v>
      </c>
      <c r="S177" s="3" t="n">
        <v>5611.13</v>
      </c>
      <c r="U177" s="3" t="n">
        <v>652863.065641389</v>
      </c>
      <c r="V177" s="3" t="n">
        <v>5629.28</v>
      </c>
      <c r="X177" s="3" t="n">
        <v>107634.346909152</v>
      </c>
      <c r="Y177" s="3" t="n">
        <v>5418.64</v>
      </c>
      <c r="AA177" s="3" t="n">
        <v>523842.463361403</v>
      </c>
      <c r="AB177" s="3" t="n">
        <v>11356.29</v>
      </c>
      <c r="AD177" s="3" t="n">
        <v>4715161.79921166</v>
      </c>
      <c r="AE177" s="3" t="n">
        <v>37904.99</v>
      </c>
      <c r="AG177" s="3" t="n">
        <v>243941.280953947</v>
      </c>
      <c r="AH177" s="3" t="n">
        <v>33058.47</v>
      </c>
      <c r="AJ177" s="3" t="n">
        <v>223664.109417617</v>
      </c>
      <c r="AK177" s="3" t="n">
        <v>29877.33</v>
      </c>
      <c r="AM177" s="3" t="n">
        <v>29903.4295957626</v>
      </c>
      <c r="AN177" s="3" t="n">
        <v>29877.33</v>
      </c>
      <c r="AP177" s="3" t="n">
        <v>248390.321728648</v>
      </c>
      <c r="AQ177" s="3" t="n">
        <v>35867.17</v>
      </c>
      <c r="AS177" s="3" t="n">
        <v>86031.4019238973</v>
      </c>
      <c r="AT177" s="3" t="n">
        <v>20387.22</v>
      </c>
      <c r="AV177" s="3" t="n">
        <v>3237.95418895821</v>
      </c>
      <c r="AW177" s="3" t="n">
        <v>1888.33</v>
      </c>
      <c r="AY177" s="3" t="n">
        <v>961088.985334294</v>
      </c>
      <c r="AZ177" s="3" t="n">
        <v>34291.27</v>
      </c>
    </row>
    <row r="178" customFormat="false" ht="12.5" hidden="false" customHeight="false" outlineLevel="0" collapsed="false">
      <c r="A178" s="10" t="s">
        <v>27</v>
      </c>
      <c r="B178" s="10" t="s">
        <v>44</v>
      </c>
      <c r="C178" s="10" t="s">
        <v>115</v>
      </c>
      <c r="D178" s="10" t="n">
        <v>41754.953079557</v>
      </c>
      <c r="F178" s="3" t="s">
        <v>27</v>
      </c>
      <c r="G178" s="3" t="s">
        <v>29</v>
      </c>
      <c r="H178" s="3" t="s">
        <v>220</v>
      </c>
      <c r="I178" s="3" t="n">
        <v>62914.8303695568</v>
      </c>
      <c r="O178" s="0" t="n">
        <v>559864.460633939</v>
      </c>
      <c r="P178" s="0" t="n">
        <v>5454.88</v>
      </c>
      <c r="R178" s="0" t="n">
        <v>256579.054254028</v>
      </c>
      <c r="S178" s="3" t="n">
        <v>5578.32</v>
      </c>
      <c r="U178" s="3" t="n">
        <v>767146.750880033</v>
      </c>
      <c r="V178" s="3" t="n">
        <v>5630.78</v>
      </c>
      <c r="X178" s="3" t="n">
        <v>179978.854349941</v>
      </c>
      <c r="Y178" s="3" t="n">
        <v>5423.18</v>
      </c>
      <c r="AA178" s="3" t="n">
        <v>359658.062185367</v>
      </c>
      <c r="AB178" s="3" t="n">
        <v>13305.2</v>
      </c>
      <c r="AD178" s="3" t="n">
        <v>5507249.09205295</v>
      </c>
      <c r="AE178" s="3" t="n">
        <v>37043.42</v>
      </c>
      <c r="AG178" s="3" t="n">
        <v>783765.603459401</v>
      </c>
      <c r="AH178" s="3" t="n">
        <v>38683.62</v>
      </c>
      <c r="AJ178" s="3" t="n">
        <v>52803.5717301115</v>
      </c>
      <c r="AK178" s="3" t="n">
        <v>33411.13</v>
      </c>
      <c r="AM178" s="3" t="n">
        <v>88043.5630957022</v>
      </c>
      <c r="AN178" s="3" t="n">
        <v>33411.13</v>
      </c>
      <c r="AP178" s="3" t="n">
        <v>458314.819204556</v>
      </c>
      <c r="AQ178" s="3" t="n">
        <v>36735.31</v>
      </c>
      <c r="AS178" s="3" t="n">
        <v>479975.422973443</v>
      </c>
      <c r="AT178" s="3" t="n">
        <v>26090.02</v>
      </c>
      <c r="AV178" s="3" t="n">
        <v>26791.4858405001</v>
      </c>
      <c r="AW178" s="3" t="n">
        <v>19102.54</v>
      </c>
      <c r="AY178" s="3" t="n">
        <v>927986.802755759</v>
      </c>
      <c r="AZ178" s="3" t="n">
        <v>40200.46</v>
      </c>
    </row>
    <row r="179" customFormat="false" ht="12.5" hidden="false" customHeight="false" outlineLevel="0" collapsed="false">
      <c r="A179" s="10" t="s">
        <v>32</v>
      </c>
      <c r="B179" s="10" t="s">
        <v>44</v>
      </c>
      <c r="C179" s="10" t="s">
        <v>115</v>
      </c>
      <c r="D179" s="10" t="n">
        <v>39673.53</v>
      </c>
      <c r="F179" s="3" t="s">
        <v>27</v>
      </c>
      <c r="G179" s="3" t="s">
        <v>29</v>
      </c>
      <c r="H179" s="3" t="s">
        <v>221</v>
      </c>
      <c r="I179" s="3" t="n">
        <v>9825.47375646629</v>
      </c>
      <c r="O179" s="0" t="n">
        <v>285660.505250705</v>
      </c>
      <c r="P179" s="0" t="n">
        <v>5452.67</v>
      </c>
      <c r="R179" s="0" t="n">
        <v>6103140.95058612</v>
      </c>
      <c r="S179" s="3" t="n">
        <v>5619.49</v>
      </c>
      <c r="U179" s="3" t="n">
        <v>283442.911250852</v>
      </c>
      <c r="V179" s="3" t="n">
        <v>5608.73</v>
      </c>
      <c r="X179" s="3" t="n">
        <v>110624.736691157</v>
      </c>
      <c r="Y179" s="3" t="n">
        <v>5411.32</v>
      </c>
      <c r="AA179" s="3" t="n">
        <v>1351516.96009174</v>
      </c>
      <c r="AB179" s="3" t="n">
        <v>12597.4</v>
      </c>
      <c r="AD179" s="3" t="n">
        <v>18844585.9653248</v>
      </c>
      <c r="AE179" s="3" t="n">
        <v>36677.98</v>
      </c>
      <c r="AG179" s="3" t="n">
        <v>3272516.76420576</v>
      </c>
      <c r="AH179" s="3" t="n">
        <v>38475.78</v>
      </c>
      <c r="AJ179" s="3" t="n">
        <v>712377.345668372</v>
      </c>
      <c r="AK179" s="3" t="n">
        <v>34209.73</v>
      </c>
      <c r="AM179" s="3" t="n">
        <v>1439.96308953398</v>
      </c>
      <c r="AN179" s="3" t="n">
        <v>34209.73</v>
      </c>
      <c r="AP179" s="3" t="n">
        <v>1508196.40065575</v>
      </c>
      <c r="AQ179" s="3" t="n">
        <v>37710.63</v>
      </c>
      <c r="AS179" s="3" t="n">
        <v>100321.057158813</v>
      </c>
      <c r="AT179" s="3" t="n">
        <v>30245.03</v>
      </c>
      <c r="AV179" s="3" t="n">
        <v>6110.04797136653</v>
      </c>
      <c r="AW179" s="3" t="n">
        <v>14660.49</v>
      </c>
      <c r="AY179" s="3" t="n">
        <v>1958480.71751377</v>
      </c>
      <c r="AZ179" s="3" t="n">
        <v>34585.18</v>
      </c>
    </row>
    <row r="180" customFormat="false" ht="12.5" hidden="false" customHeight="false" outlineLevel="0" collapsed="false">
      <c r="A180" s="10" t="s">
        <v>27</v>
      </c>
      <c r="B180" s="10" t="s">
        <v>45</v>
      </c>
      <c r="C180" s="10" t="s">
        <v>115</v>
      </c>
      <c r="D180" s="10" t="n">
        <v>451116.893568777</v>
      </c>
      <c r="F180" s="3" t="s">
        <v>27</v>
      </c>
      <c r="G180" s="3" t="s">
        <v>29</v>
      </c>
      <c r="H180" s="3" t="s">
        <v>222</v>
      </c>
      <c r="I180" s="3" t="n">
        <v>336737.311360304</v>
      </c>
      <c r="O180" s="0" t="n">
        <v>62914.8303695568</v>
      </c>
      <c r="P180" s="0" t="n">
        <v>5455.72</v>
      </c>
      <c r="R180" s="0" t="n">
        <v>4797.68289840157</v>
      </c>
      <c r="S180" s="3" t="n">
        <v>5123.2</v>
      </c>
      <c r="U180" s="3" t="n">
        <v>205785.41927266</v>
      </c>
      <c r="V180" s="3" t="n">
        <v>5619.18</v>
      </c>
      <c r="X180" s="3" t="n">
        <v>43834.796024296</v>
      </c>
      <c r="Y180" s="3" t="n">
        <v>5358.82</v>
      </c>
      <c r="AA180" s="3" t="n">
        <v>3408.20414269196</v>
      </c>
      <c r="AB180" s="3" t="n">
        <v>9780.55</v>
      </c>
      <c r="AD180" s="3" t="n">
        <v>1388.97330816151</v>
      </c>
      <c r="AE180" s="3" t="n">
        <v>4574.54</v>
      </c>
      <c r="AG180" s="3" t="n">
        <v>34309.1769657801</v>
      </c>
      <c r="AH180" s="3" t="n">
        <v>32018.66</v>
      </c>
      <c r="AJ180" s="3" t="n">
        <v>7127.40274537964</v>
      </c>
      <c r="AK180" s="3" t="n">
        <v>10303.35</v>
      </c>
      <c r="AM180" s="3" t="n">
        <v>65623.9699992106</v>
      </c>
      <c r="AN180" s="3" t="n">
        <v>10303.35</v>
      </c>
      <c r="AP180" s="3" t="n">
        <v>322384.972790886</v>
      </c>
      <c r="AQ180" s="3" t="n">
        <v>36474.84</v>
      </c>
      <c r="AS180" s="3" t="n">
        <v>3314.30063469632</v>
      </c>
      <c r="AT180" s="3" t="n">
        <v>13051.79</v>
      </c>
      <c r="AV180" s="3" t="n">
        <v>256868.766374111</v>
      </c>
      <c r="AW180" s="3" t="n">
        <v>37339.42</v>
      </c>
      <c r="AY180" s="3" t="n">
        <v>51316.5912186183</v>
      </c>
      <c r="AZ180" s="3" t="n">
        <v>27401.07</v>
      </c>
    </row>
    <row r="181" customFormat="false" ht="12.5" hidden="false" customHeight="false" outlineLevel="0" collapsed="false">
      <c r="A181" s="10" t="s">
        <v>32</v>
      </c>
      <c r="B181" s="10" t="s">
        <v>45</v>
      </c>
      <c r="C181" s="10" t="s">
        <v>115</v>
      </c>
      <c r="D181" s="10" t="n">
        <v>33645.52</v>
      </c>
      <c r="F181" s="3" t="s">
        <v>27</v>
      </c>
      <c r="G181" s="3" t="s">
        <v>29</v>
      </c>
      <c r="H181" s="3" t="s">
        <v>70</v>
      </c>
      <c r="I181" s="3" t="n">
        <v>1649483.59267923</v>
      </c>
      <c r="O181" s="0" t="n">
        <v>9825.47375646629</v>
      </c>
      <c r="P181" s="0" t="n">
        <v>5444.07</v>
      </c>
      <c r="R181" s="0" t="n">
        <v>46431.2846723163</v>
      </c>
      <c r="S181" s="3" t="n">
        <v>5630.15</v>
      </c>
      <c r="U181" s="3" t="n">
        <v>20842.4755161691</v>
      </c>
      <c r="V181" s="3" t="n">
        <v>5640.09</v>
      </c>
      <c r="X181" s="3" t="n">
        <v>2473.21111716984</v>
      </c>
      <c r="Y181" s="3" t="n">
        <v>5140.46</v>
      </c>
      <c r="AA181" s="3" t="n">
        <v>16618.4226492701</v>
      </c>
      <c r="AB181" s="3" t="n">
        <v>8536.04</v>
      </c>
      <c r="AD181" s="3" t="n">
        <v>4835.53209289598</v>
      </c>
      <c r="AE181" s="3" t="n">
        <v>4569.53</v>
      </c>
      <c r="AG181" s="3" t="n">
        <v>30730.1139031584</v>
      </c>
      <c r="AH181" s="3" t="n">
        <v>22571.8</v>
      </c>
      <c r="AJ181" s="3" t="n">
        <v>4326.05563142167</v>
      </c>
      <c r="AK181" s="3" t="n">
        <v>4694.1</v>
      </c>
      <c r="AM181" s="3" t="n">
        <v>6051.91472594336</v>
      </c>
      <c r="AN181" s="3" t="n">
        <v>4694.1</v>
      </c>
      <c r="AP181" s="3" t="n">
        <v>27564.3096489329</v>
      </c>
      <c r="AQ181" s="3" t="n">
        <v>31306.39</v>
      </c>
      <c r="AS181" s="3" t="n">
        <v>90464.7463854662</v>
      </c>
      <c r="AT181" s="3" t="n">
        <v>28560.03</v>
      </c>
      <c r="AV181" s="3" t="n">
        <v>28021.549069149</v>
      </c>
      <c r="AW181" s="3" t="n">
        <v>37871.64</v>
      </c>
      <c r="AY181" s="3" t="n">
        <v>341.397942949774</v>
      </c>
      <c r="AZ181" s="3" t="n">
        <v>135.5</v>
      </c>
    </row>
    <row r="182" customFormat="false" ht="12.5" hidden="false" customHeight="false" outlineLevel="0" collapsed="false">
      <c r="A182" s="10" t="s">
        <v>27</v>
      </c>
      <c r="B182" s="10" t="s">
        <v>40</v>
      </c>
      <c r="C182" s="10" t="s">
        <v>115</v>
      </c>
      <c r="D182" s="10" t="n">
        <v>11434.9270938017</v>
      </c>
      <c r="F182" s="3" t="s">
        <v>27</v>
      </c>
      <c r="G182" s="3" t="s">
        <v>29</v>
      </c>
      <c r="H182" s="3" t="s">
        <v>223</v>
      </c>
      <c r="I182" s="3" t="n">
        <v>68793.6733613288</v>
      </c>
      <c r="O182" s="0" t="n">
        <v>336737.311360304</v>
      </c>
      <c r="P182" s="0" t="n">
        <v>5443.15</v>
      </c>
      <c r="R182" s="0" t="n">
        <v>117279.617263552</v>
      </c>
      <c r="S182" s="3" t="n">
        <v>5619.6</v>
      </c>
      <c r="U182" s="3" t="n">
        <v>92743.8029233069</v>
      </c>
      <c r="V182" s="3" t="n">
        <v>5618.3</v>
      </c>
      <c r="X182" s="3" t="n">
        <v>9150.77000601211</v>
      </c>
      <c r="Y182" s="3" t="n">
        <v>5344.71</v>
      </c>
      <c r="AA182" s="3" t="n">
        <v>165050.027109769</v>
      </c>
      <c r="AB182" s="3" t="n">
        <v>10110.11</v>
      </c>
      <c r="AD182" s="3" t="n">
        <v>372417.576829717</v>
      </c>
      <c r="AE182" s="3" t="n">
        <v>32442.3</v>
      </c>
      <c r="AG182" s="3" t="n">
        <v>111386.331313537</v>
      </c>
      <c r="AH182" s="3" t="n">
        <v>35463.31</v>
      </c>
      <c r="AJ182" s="3" t="n">
        <v>14501.6259870031</v>
      </c>
      <c r="AK182" s="3" t="n">
        <v>14373.99</v>
      </c>
      <c r="AM182" s="3" t="n">
        <v>2109.48674097403</v>
      </c>
      <c r="AN182" s="3" t="n">
        <v>14373.99</v>
      </c>
      <c r="AP182" s="3" t="n">
        <v>49546.520417376</v>
      </c>
      <c r="AQ182" s="3" t="n">
        <v>36630.1</v>
      </c>
      <c r="AS182" s="3" t="n">
        <v>69481.5582938444</v>
      </c>
      <c r="AT182" s="3" t="n">
        <v>27816.4</v>
      </c>
      <c r="AV182" s="3" t="n">
        <v>17425.8688043569</v>
      </c>
      <c r="AW182" s="3" t="n">
        <v>38633.47</v>
      </c>
      <c r="AY182" s="3" t="n">
        <v>1102.16039234953</v>
      </c>
      <c r="AZ182" s="3" t="n">
        <v>11732.96</v>
      </c>
    </row>
    <row r="183" customFormat="false" ht="12.5" hidden="false" customHeight="false" outlineLevel="0" collapsed="false">
      <c r="A183" s="10" t="s">
        <v>32</v>
      </c>
      <c r="B183" s="10" t="s">
        <v>40</v>
      </c>
      <c r="C183" s="10" t="s">
        <v>115</v>
      </c>
      <c r="D183" s="10" t="n">
        <v>8544.41</v>
      </c>
      <c r="F183" s="3" t="s">
        <v>27</v>
      </c>
      <c r="G183" s="3" t="s">
        <v>29</v>
      </c>
      <c r="H183" s="3" t="s">
        <v>224</v>
      </c>
      <c r="I183" s="3" t="n">
        <v>55910.1168605006</v>
      </c>
      <c r="O183" s="0" t="n">
        <v>1649483.59267923</v>
      </c>
      <c r="P183" s="0" t="n">
        <v>5434.93</v>
      </c>
      <c r="R183" s="0" t="n">
        <v>352119.11366235</v>
      </c>
      <c r="S183" s="3" t="n">
        <v>5637.16</v>
      </c>
      <c r="U183" s="3" t="n">
        <v>1377615.43489147</v>
      </c>
      <c r="V183" s="3" t="n">
        <v>5626.52</v>
      </c>
      <c r="X183" s="3" t="n">
        <v>619286.229344869</v>
      </c>
      <c r="Y183" s="3" t="n">
        <v>5363.02</v>
      </c>
      <c r="AA183" s="3" t="n">
        <v>395061.674323539</v>
      </c>
      <c r="AB183" s="3" t="n">
        <v>12788.02</v>
      </c>
      <c r="AD183" s="3" t="n">
        <v>12019.8569749628</v>
      </c>
      <c r="AE183" s="3" t="n">
        <v>11595.44</v>
      </c>
      <c r="AG183" s="3" t="n">
        <v>229186.467086219</v>
      </c>
      <c r="AH183" s="3" t="n">
        <v>31856.12</v>
      </c>
      <c r="AJ183" s="3" t="n">
        <v>1796714.61294779</v>
      </c>
      <c r="AK183" s="3" t="n">
        <v>29903.09</v>
      </c>
      <c r="AM183" s="3" t="n">
        <v>320106.505229257</v>
      </c>
      <c r="AN183" s="3" t="n">
        <v>29903.09</v>
      </c>
      <c r="AP183" s="3" t="n">
        <v>2090189.20283451</v>
      </c>
      <c r="AQ183" s="3" t="n">
        <v>38002.47</v>
      </c>
      <c r="AS183" s="3" t="n">
        <v>926199.985801054</v>
      </c>
      <c r="AT183" s="3" t="n">
        <v>28037.55</v>
      </c>
      <c r="AV183" s="3" t="n">
        <v>703799.315315332</v>
      </c>
      <c r="AW183" s="3" t="n">
        <v>43630.73</v>
      </c>
      <c r="AY183" s="3" t="n">
        <v>672516.122010875</v>
      </c>
      <c r="AZ183" s="3" t="n">
        <v>35397.27</v>
      </c>
    </row>
    <row r="184" customFormat="false" ht="12.5" hidden="false" customHeight="false" outlineLevel="0" collapsed="false">
      <c r="A184" s="10" t="s">
        <v>27</v>
      </c>
      <c r="B184" s="10" t="s">
        <v>29</v>
      </c>
      <c r="C184" s="10" t="s">
        <v>77</v>
      </c>
      <c r="D184" s="10" t="n">
        <v>64632.8043624568</v>
      </c>
      <c r="F184" s="3" t="s">
        <v>27</v>
      </c>
      <c r="G184" s="3" t="s">
        <v>29</v>
      </c>
      <c r="H184" s="3" t="s">
        <v>225</v>
      </c>
      <c r="I184" s="3" t="n">
        <v>203091.426471944</v>
      </c>
      <c r="O184" s="0" t="n">
        <v>68793.6733613288</v>
      </c>
      <c r="P184" s="0" t="n">
        <v>5435.22</v>
      </c>
      <c r="R184" s="0" t="n">
        <v>599833.476602844</v>
      </c>
      <c r="S184" s="3" t="n">
        <v>5619.85</v>
      </c>
      <c r="U184" s="3" t="n">
        <v>68830.3376487206</v>
      </c>
      <c r="V184" s="3" t="n">
        <v>5653.87</v>
      </c>
      <c r="X184" s="3" t="n">
        <v>2907.02883777254</v>
      </c>
      <c r="Y184" s="3" t="n">
        <v>5005.74</v>
      </c>
      <c r="AA184" s="3" t="n">
        <v>104558.94679068</v>
      </c>
      <c r="AB184" s="3" t="n">
        <v>11551.56</v>
      </c>
      <c r="AD184" s="3" t="n">
        <v>28882.4553081086</v>
      </c>
      <c r="AE184" s="3" t="n">
        <v>27576.87</v>
      </c>
      <c r="AG184" s="3" t="n">
        <v>143036.007712859</v>
      </c>
      <c r="AH184" s="3" t="n">
        <v>26694.08</v>
      </c>
      <c r="AJ184" s="3" t="n">
        <v>3348.91943625437</v>
      </c>
      <c r="AK184" s="3" t="n">
        <v>8531.82</v>
      </c>
      <c r="AM184" s="3" t="n">
        <v>20950.2630351947</v>
      </c>
      <c r="AN184" s="3" t="n">
        <v>8531.82</v>
      </c>
      <c r="AP184" s="3" t="n">
        <v>160.07875575565</v>
      </c>
      <c r="AQ184" s="3" t="n">
        <v>283.09</v>
      </c>
      <c r="AS184" s="3" t="n">
        <v>3184.13373495903</v>
      </c>
      <c r="AT184" s="3" t="n">
        <v>20269.81</v>
      </c>
      <c r="AV184" s="3" t="n">
        <v>40245.8282035411</v>
      </c>
      <c r="AW184" s="3" t="n">
        <v>34695.74</v>
      </c>
      <c r="AY184" s="3" t="n">
        <v>7874.43314263737</v>
      </c>
      <c r="AZ184" s="3" t="n">
        <v>31868.63</v>
      </c>
    </row>
    <row r="185" customFormat="false" ht="12.5" hidden="false" customHeight="false" outlineLevel="0" collapsed="false">
      <c r="A185" s="10" t="s">
        <v>32</v>
      </c>
      <c r="B185" s="10" t="s">
        <v>29</v>
      </c>
      <c r="C185" s="10" t="s">
        <v>77</v>
      </c>
      <c r="D185" s="10" t="n">
        <v>5422.07</v>
      </c>
      <c r="F185" s="3" t="s">
        <v>27</v>
      </c>
      <c r="G185" s="3" t="s">
        <v>29</v>
      </c>
      <c r="H185" s="3" t="s">
        <v>226</v>
      </c>
      <c r="I185" s="3" t="n">
        <v>402891.031552117</v>
      </c>
      <c r="O185" s="0" t="n">
        <v>55910.1168605006</v>
      </c>
      <c r="P185" s="0" t="n">
        <v>5444.47</v>
      </c>
      <c r="R185" s="0" t="n">
        <v>273808.861845032</v>
      </c>
      <c r="S185" s="3" t="n">
        <v>5586.62</v>
      </c>
      <c r="U185" s="3" t="n">
        <v>2771.99306870936</v>
      </c>
      <c r="V185" s="3" t="n">
        <v>5674.28</v>
      </c>
      <c r="X185" s="3" t="n">
        <v>64508.8054700125</v>
      </c>
      <c r="Y185" s="3" t="n">
        <v>5419.64</v>
      </c>
      <c r="AA185" s="3" t="n">
        <v>1254796.21496968</v>
      </c>
      <c r="AB185" s="3" t="n">
        <v>9192.6</v>
      </c>
      <c r="AD185" s="3" t="n">
        <v>1018188.92772407</v>
      </c>
      <c r="AE185" s="3" t="n">
        <v>35364.98</v>
      </c>
      <c r="AG185" s="3" t="n">
        <v>28315.0413378118</v>
      </c>
      <c r="AH185" s="3" t="n">
        <v>17458.95</v>
      </c>
      <c r="AJ185" s="3" t="n">
        <v>275320.646068491</v>
      </c>
      <c r="AK185" s="3" t="n">
        <v>32189.85</v>
      </c>
      <c r="AM185" s="3" t="n">
        <v>158859.137394614</v>
      </c>
      <c r="AN185" s="3" t="n">
        <v>32189.85</v>
      </c>
      <c r="AP185" s="3" t="n">
        <v>131878.898165204</v>
      </c>
      <c r="AQ185" s="3" t="n">
        <v>28377.21</v>
      </c>
      <c r="AS185" s="3" t="n">
        <v>2488731.24374897</v>
      </c>
      <c r="AT185" s="3" t="n">
        <v>30755.5</v>
      </c>
      <c r="AV185" s="3" t="n">
        <v>351270.403831944</v>
      </c>
      <c r="AW185" s="3" t="n">
        <v>40767.97</v>
      </c>
      <c r="AY185" s="3" t="n">
        <v>15210.3497350448</v>
      </c>
      <c r="AZ185" s="3" t="n">
        <v>10210.41</v>
      </c>
    </row>
    <row r="186" customFormat="false" ht="12.5" hidden="false" customHeight="false" outlineLevel="0" collapsed="false">
      <c r="A186" s="10" t="s">
        <v>27</v>
      </c>
      <c r="B186" s="10" t="s">
        <v>34</v>
      </c>
      <c r="C186" s="10" t="s">
        <v>77</v>
      </c>
      <c r="D186" s="10" t="n">
        <v>1608664.95221714</v>
      </c>
      <c r="F186" s="3" t="s">
        <v>27</v>
      </c>
      <c r="G186" s="3" t="s">
        <v>29</v>
      </c>
      <c r="H186" s="3" t="s">
        <v>227</v>
      </c>
      <c r="I186" s="3" t="n">
        <v>123102.045030363</v>
      </c>
      <c r="O186" s="0" t="n">
        <v>203091.426471944</v>
      </c>
      <c r="P186" s="0" t="n">
        <v>5443.44</v>
      </c>
      <c r="R186" s="0" t="n">
        <v>237913.781553622</v>
      </c>
      <c r="S186" s="3" t="n">
        <v>5579.53</v>
      </c>
      <c r="U186" s="3" t="n">
        <v>2662428.17173576</v>
      </c>
      <c r="V186" s="3" t="n">
        <v>5641.45</v>
      </c>
      <c r="X186" s="3" t="n">
        <v>80859.5295071789</v>
      </c>
      <c r="Y186" s="3" t="n">
        <v>5401.16</v>
      </c>
      <c r="AA186" s="3" t="n">
        <v>495052.547844996</v>
      </c>
      <c r="AB186" s="3" t="n">
        <v>11233.55</v>
      </c>
      <c r="AD186" s="3" t="n">
        <v>7764310.5931069</v>
      </c>
      <c r="AE186" s="3" t="n">
        <v>31055.21</v>
      </c>
      <c r="AG186" s="3" t="n">
        <v>338682.065723501</v>
      </c>
      <c r="AH186" s="3" t="n">
        <v>35086.02</v>
      </c>
      <c r="AJ186" s="3" t="n">
        <v>179199.680082708</v>
      </c>
      <c r="AK186" s="3" t="n">
        <v>27630.21</v>
      </c>
      <c r="AM186" s="3" t="n">
        <v>34658.327402533</v>
      </c>
      <c r="AN186" s="3" t="n">
        <v>27630.21</v>
      </c>
      <c r="AP186" s="3" t="n">
        <v>73339.2560189419</v>
      </c>
      <c r="AQ186" s="3" t="n">
        <v>29969.49</v>
      </c>
      <c r="AS186" s="3" t="n">
        <v>79809.4026033866</v>
      </c>
      <c r="AT186" s="3" t="n">
        <v>22045.22</v>
      </c>
      <c r="AV186" s="3" t="n">
        <v>87322.2907188801</v>
      </c>
      <c r="AW186" s="3" t="n">
        <v>21202.27</v>
      </c>
      <c r="AY186" s="3" t="n">
        <v>102654.111876517</v>
      </c>
      <c r="AZ186" s="3" t="n">
        <v>36279.79</v>
      </c>
    </row>
    <row r="187" customFormat="false" ht="12.5" hidden="false" customHeight="false" outlineLevel="0" collapsed="false">
      <c r="A187" s="10" t="s">
        <v>32</v>
      </c>
      <c r="B187" s="10" t="s">
        <v>34</v>
      </c>
      <c r="C187" s="10" t="s">
        <v>77</v>
      </c>
      <c r="D187" s="10" t="n">
        <v>5590.93</v>
      </c>
      <c r="F187" s="3" t="s">
        <v>27</v>
      </c>
      <c r="G187" s="3" t="s">
        <v>29</v>
      </c>
      <c r="H187" s="3" t="s">
        <v>228</v>
      </c>
      <c r="I187" s="3" t="n">
        <v>1904943.36196053</v>
      </c>
      <c r="O187" s="0" t="n">
        <v>402891.031552117</v>
      </c>
      <c r="P187" s="0" t="n">
        <v>5442.53</v>
      </c>
      <c r="R187" s="0" t="n">
        <v>3723675.26566322</v>
      </c>
      <c r="S187" s="3" t="n">
        <v>5580.15</v>
      </c>
      <c r="U187" s="3" t="n">
        <v>67711.4088312588</v>
      </c>
      <c r="V187" s="3" t="n">
        <v>5618.46</v>
      </c>
      <c r="X187" s="3" t="n">
        <v>479986.806506247</v>
      </c>
      <c r="Y187" s="3" t="n">
        <v>5445.5</v>
      </c>
      <c r="AA187" s="3" t="n">
        <v>2995316.36992799</v>
      </c>
      <c r="AB187" s="3" t="n">
        <v>13690.44</v>
      </c>
      <c r="AD187" s="3" t="n">
        <v>869310.849691705</v>
      </c>
      <c r="AE187" s="3" t="n">
        <v>35185.19</v>
      </c>
      <c r="AG187" s="3" t="n">
        <v>670253.051658756</v>
      </c>
      <c r="AH187" s="3" t="n">
        <v>36032.58</v>
      </c>
      <c r="AJ187" s="3" t="n">
        <v>738471.433438402</v>
      </c>
      <c r="AK187" s="3" t="n">
        <v>31687.74</v>
      </c>
      <c r="AM187" s="3" t="n">
        <v>31055.4337930781</v>
      </c>
      <c r="AN187" s="3" t="n">
        <v>31687.74</v>
      </c>
      <c r="AP187" s="3" t="n">
        <v>30684.5296106424</v>
      </c>
      <c r="AQ187" s="3" t="n">
        <v>32159.09</v>
      </c>
      <c r="AS187" s="3" t="n">
        <v>193033.995508236</v>
      </c>
      <c r="AT187" s="3" t="n">
        <v>31637.6</v>
      </c>
      <c r="AV187" s="3" t="n">
        <v>91158.7348127365</v>
      </c>
      <c r="AW187" s="3" t="n">
        <v>41646.92</v>
      </c>
      <c r="AY187" s="3" t="n">
        <v>1952538.29310799</v>
      </c>
      <c r="AZ187" s="3" t="n">
        <v>40543.91</v>
      </c>
    </row>
    <row r="188" customFormat="false" ht="12.5" hidden="false" customHeight="false" outlineLevel="0" collapsed="false">
      <c r="A188" s="10" t="s">
        <v>27</v>
      </c>
      <c r="B188" s="10" t="s">
        <v>35</v>
      </c>
      <c r="C188" s="10" t="s">
        <v>77</v>
      </c>
      <c r="D188" s="10" t="n">
        <v>3435170.51942257</v>
      </c>
      <c r="F188" s="3" t="s">
        <v>27</v>
      </c>
      <c r="G188" s="3" t="s">
        <v>29</v>
      </c>
      <c r="H188" s="3" t="s">
        <v>229</v>
      </c>
      <c r="I188" s="3" t="n">
        <v>7845.12630435858</v>
      </c>
      <c r="O188" s="0" t="n">
        <v>123102.045030363</v>
      </c>
      <c r="P188" s="0" t="n">
        <v>5428.76</v>
      </c>
      <c r="R188" s="0" t="n">
        <v>10218388.2552242</v>
      </c>
      <c r="S188" s="3" t="n">
        <v>5572.81</v>
      </c>
      <c r="U188" s="3" t="n">
        <v>4385.4735903657</v>
      </c>
      <c r="V188" s="3" t="n">
        <v>5623.08</v>
      </c>
      <c r="X188" s="3" t="n">
        <v>71621.3066563665</v>
      </c>
      <c r="Y188" s="3" t="n">
        <v>5443.6</v>
      </c>
      <c r="AA188" s="3" t="n">
        <v>559775.001773921</v>
      </c>
      <c r="AB188" s="3" t="n">
        <v>13646.75</v>
      </c>
      <c r="AD188" s="3" t="n">
        <v>556252.146660764</v>
      </c>
      <c r="AE188" s="3" t="n">
        <v>20802.06</v>
      </c>
      <c r="AG188" s="3" t="n">
        <v>35217.8468069335</v>
      </c>
      <c r="AH188" s="3" t="n">
        <v>29115.92</v>
      </c>
      <c r="AJ188" s="3" t="n">
        <v>1026125.02676038</v>
      </c>
      <c r="AK188" s="3" t="n">
        <v>34971.72</v>
      </c>
      <c r="AM188" s="3" t="n">
        <v>15137.1564639877</v>
      </c>
      <c r="AN188" s="3" t="n">
        <v>34971.72</v>
      </c>
      <c r="AP188" s="3" t="n">
        <v>22626.803745579</v>
      </c>
      <c r="AQ188" s="3" t="n">
        <v>17142.1</v>
      </c>
      <c r="AS188" s="3" t="n">
        <v>2578215.94515415</v>
      </c>
      <c r="AT188" s="3" t="n">
        <v>32325.96</v>
      </c>
      <c r="AV188" s="3" t="n">
        <v>57186.0763810746</v>
      </c>
      <c r="AW188" s="3" t="n">
        <v>37892.22</v>
      </c>
      <c r="AY188" s="3" t="n">
        <v>2523529.98814289</v>
      </c>
      <c r="AZ188" s="3" t="n">
        <v>39484.73</v>
      </c>
    </row>
    <row r="189" customFormat="false" ht="12.5" hidden="false" customHeight="false" outlineLevel="0" collapsed="false">
      <c r="A189" s="10" t="s">
        <v>32</v>
      </c>
      <c r="B189" s="10" t="s">
        <v>35</v>
      </c>
      <c r="C189" s="10" t="s">
        <v>77</v>
      </c>
      <c r="D189" s="10" t="n">
        <v>5648.29</v>
      </c>
      <c r="F189" s="3" t="s">
        <v>27</v>
      </c>
      <c r="G189" s="3" t="s">
        <v>29</v>
      </c>
      <c r="H189" s="3" t="s">
        <v>230</v>
      </c>
      <c r="I189" s="3" t="n">
        <v>20523.0403970654</v>
      </c>
      <c r="O189" s="0" t="n">
        <v>1904943.36196053</v>
      </c>
      <c r="P189" s="0" t="n">
        <v>5497.39</v>
      </c>
      <c r="R189" s="0" t="n">
        <v>460399.454088367</v>
      </c>
      <c r="S189" s="3" t="n">
        <v>5608.02</v>
      </c>
      <c r="U189" s="3" t="n">
        <v>3822296.73978357</v>
      </c>
      <c r="V189" s="3" t="n">
        <v>5652.76</v>
      </c>
      <c r="X189" s="3" t="n">
        <v>20865.9594952675</v>
      </c>
      <c r="Y189" s="3" t="n">
        <v>5407.41</v>
      </c>
      <c r="AA189" s="3" t="n">
        <v>78283.6740503254</v>
      </c>
      <c r="AB189" s="3" t="n">
        <v>12577.41</v>
      </c>
      <c r="AD189" s="3" t="n">
        <v>934872.747854211</v>
      </c>
      <c r="AE189" s="3" t="n">
        <v>35698.85</v>
      </c>
      <c r="AG189" s="3" t="n">
        <v>211656.495000868</v>
      </c>
      <c r="AH189" s="3" t="n">
        <v>36914.14</v>
      </c>
      <c r="AJ189" s="3" t="n">
        <v>158582.368518274</v>
      </c>
      <c r="AK189" s="3" t="n">
        <v>24193.74</v>
      </c>
      <c r="AM189" s="3" t="n">
        <v>22347.8475460057</v>
      </c>
      <c r="AN189" s="3" t="n">
        <v>24193.74</v>
      </c>
      <c r="AP189" s="3" t="n">
        <v>42151.9819893568</v>
      </c>
      <c r="AQ189" s="3" t="n">
        <v>30443.02</v>
      </c>
      <c r="AS189" s="3" t="n">
        <v>400.345904430641</v>
      </c>
      <c r="AT189" s="3" t="n">
        <v>4060.13</v>
      </c>
      <c r="AV189" s="3" t="n">
        <v>93568.864682896</v>
      </c>
      <c r="AW189" s="3" t="n">
        <v>21062.36</v>
      </c>
      <c r="AY189" s="3" t="n">
        <v>2728523.50885463</v>
      </c>
      <c r="AZ189" s="3" t="n">
        <v>39249.76</v>
      </c>
    </row>
    <row r="190" customFormat="false" ht="12.5" hidden="false" customHeight="false" outlineLevel="0" collapsed="false">
      <c r="A190" s="10" t="s">
        <v>27</v>
      </c>
      <c r="B190" s="10" t="s">
        <v>36</v>
      </c>
      <c r="C190" s="10" t="s">
        <v>77</v>
      </c>
      <c r="D190" s="10" t="n">
        <v>78030.180225111</v>
      </c>
      <c r="F190" s="3" t="s">
        <v>27</v>
      </c>
      <c r="G190" s="3" t="s">
        <v>29</v>
      </c>
      <c r="H190" s="3" t="s">
        <v>231</v>
      </c>
      <c r="I190" s="3" t="n">
        <v>23323.1733394494</v>
      </c>
      <c r="O190" s="0" t="n">
        <v>7845.12630435858</v>
      </c>
      <c r="P190" s="0" t="n">
        <v>5457.49</v>
      </c>
      <c r="R190" s="0" t="n">
        <v>19556104.0814953</v>
      </c>
      <c r="S190" s="3" t="n">
        <v>5604.13</v>
      </c>
      <c r="U190" s="3" t="n">
        <v>950280.05467373</v>
      </c>
      <c r="V190" s="3" t="n">
        <v>5667.49</v>
      </c>
      <c r="X190" s="3" t="n">
        <v>37434.9605678664</v>
      </c>
      <c r="Y190" s="3" t="n">
        <v>5357.69</v>
      </c>
      <c r="AA190" s="3" t="n">
        <v>36306.3424747824</v>
      </c>
      <c r="AB190" s="3" t="n">
        <v>12236.82</v>
      </c>
      <c r="AD190" s="3" t="n">
        <v>2225917.68512477</v>
      </c>
      <c r="AE190" s="3" t="n">
        <v>37252.81</v>
      </c>
      <c r="AG190" s="3" t="n">
        <v>199257.326981021</v>
      </c>
      <c r="AH190" s="3" t="n">
        <v>36620.91</v>
      </c>
      <c r="AJ190" s="3" t="n">
        <v>3400.24045377771</v>
      </c>
      <c r="AK190" s="3" t="n">
        <v>5891.31</v>
      </c>
      <c r="AM190" s="3" t="n">
        <v>6143.32936551679</v>
      </c>
      <c r="AN190" s="3" t="n">
        <v>5891.31</v>
      </c>
      <c r="AP190" s="3" t="n">
        <v>36783.3788343206</v>
      </c>
      <c r="AQ190" s="3" t="n">
        <v>28549.78</v>
      </c>
      <c r="AS190" s="3" t="n">
        <v>100817.206594601</v>
      </c>
      <c r="AT190" s="3" t="n">
        <v>30197.96</v>
      </c>
      <c r="AV190" s="3" t="n">
        <v>295836.189535741</v>
      </c>
      <c r="AW190" s="3" t="n">
        <v>32116.52</v>
      </c>
      <c r="AY190" s="3" t="n">
        <v>48579.1766679654</v>
      </c>
      <c r="AZ190" s="3" t="n">
        <v>30472.91</v>
      </c>
    </row>
    <row r="191" customFormat="false" ht="12.5" hidden="false" customHeight="false" outlineLevel="0" collapsed="false">
      <c r="A191" s="10" t="s">
        <v>32</v>
      </c>
      <c r="B191" s="10" t="s">
        <v>36</v>
      </c>
      <c r="C191" s="10" t="s">
        <v>77</v>
      </c>
      <c r="D191" s="10" t="n">
        <v>5409.84</v>
      </c>
      <c r="F191" s="3" t="s">
        <v>27</v>
      </c>
      <c r="G191" s="3" t="s">
        <v>29</v>
      </c>
      <c r="H191" s="3" t="s">
        <v>232</v>
      </c>
      <c r="I191" s="3" t="n">
        <v>30478.5686578093</v>
      </c>
      <c r="O191" s="0" t="n">
        <v>20523.0403970654</v>
      </c>
      <c r="P191" s="0" t="n">
        <v>5442.86</v>
      </c>
      <c r="R191" s="0" t="n">
        <v>28093.6958292498</v>
      </c>
      <c r="S191" s="3" t="n">
        <v>5568.31</v>
      </c>
      <c r="U191" s="3" t="n">
        <v>2233519.25066061</v>
      </c>
      <c r="V191" s="3" t="n">
        <v>5621.47</v>
      </c>
      <c r="X191" s="3" t="n">
        <v>33746.1940889109</v>
      </c>
      <c r="Y191" s="3" t="n">
        <v>5384.42</v>
      </c>
      <c r="AA191" s="3" t="n">
        <v>242710.519597733</v>
      </c>
      <c r="AB191" s="3" t="n">
        <v>12724.95</v>
      </c>
      <c r="AD191" s="3" t="n">
        <v>450578.847667403</v>
      </c>
      <c r="AE191" s="3" t="n">
        <v>32283.95</v>
      </c>
      <c r="AG191" s="3" t="n">
        <v>113351.476093692</v>
      </c>
      <c r="AH191" s="3" t="n">
        <v>32340.94</v>
      </c>
      <c r="AJ191" s="3" t="n">
        <v>771989.422781291</v>
      </c>
      <c r="AK191" s="3" t="n">
        <v>32777.7</v>
      </c>
      <c r="AM191" s="3" t="n">
        <v>68858.5066772427</v>
      </c>
      <c r="AN191" s="3" t="n">
        <v>32777.7</v>
      </c>
      <c r="AP191" s="3" t="n">
        <v>26815.3765597309</v>
      </c>
      <c r="AQ191" s="3" t="n">
        <v>33754.3</v>
      </c>
      <c r="AS191" s="3" t="n">
        <v>1012.32359639854</v>
      </c>
      <c r="AT191" s="3" t="n">
        <v>8152.21</v>
      </c>
      <c r="AV191" s="3" t="n">
        <v>12746.7098444013</v>
      </c>
      <c r="AW191" s="3" t="n">
        <v>28377.06</v>
      </c>
      <c r="AY191" s="3" t="n">
        <v>378988.140495612</v>
      </c>
      <c r="AZ191" s="3" t="n">
        <v>32448.87</v>
      </c>
    </row>
    <row r="192" customFormat="false" ht="12.5" hidden="false" customHeight="false" outlineLevel="0" collapsed="false">
      <c r="A192" s="10" t="s">
        <v>27</v>
      </c>
      <c r="B192" s="10" t="s">
        <v>37</v>
      </c>
      <c r="C192" s="10" t="s">
        <v>77</v>
      </c>
      <c r="D192" s="10" t="n">
        <v>68007.764612782</v>
      </c>
      <c r="F192" s="3" t="s">
        <v>27</v>
      </c>
      <c r="G192" s="3" t="s">
        <v>29</v>
      </c>
      <c r="H192" s="3" t="s">
        <v>233</v>
      </c>
      <c r="I192" s="3" t="n">
        <v>178324.752529425</v>
      </c>
      <c r="O192" s="0" t="n">
        <v>23323.1733394494</v>
      </c>
      <c r="P192" s="0" t="n">
        <v>5425.16</v>
      </c>
      <c r="R192" s="0" t="n">
        <v>1396.7583940359</v>
      </c>
      <c r="S192" s="3" t="n">
        <v>5339.38</v>
      </c>
      <c r="U192" s="3" t="n">
        <v>37576.2727895009</v>
      </c>
      <c r="V192" s="3" t="n">
        <v>5658.06</v>
      </c>
      <c r="X192" s="3" t="n">
        <v>2766.9129755264</v>
      </c>
      <c r="Y192" s="3" t="n">
        <v>5332.26</v>
      </c>
      <c r="AA192" s="3" t="n">
        <v>32412.3037336284</v>
      </c>
      <c r="AB192" s="3" t="n">
        <v>7459.21</v>
      </c>
      <c r="AD192" s="3" t="n">
        <v>20825.4166974864</v>
      </c>
      <c r="AE192" s="3" t="n">
        <v>19429.07</v>
      </c>
      <c r="AG192" s="3" t="n">
        <v>339.428886949755</v>
      </c>
      <c r="AH192" s="3" t="n">
        <v>262.59</v>
      </c>
      <c r="AJ192" s="3" t="n">
        <v>2003.28758696134</v>
      </c>
      <c r="AK192" s="3" t="n">
        <v>12369.56</v>
      </c>
      <c r="AM192" s="3" t="n">
        <v>14240.0603544661</v>
      </c>
      <c r="AN192" s="3" t="n">
        <v>12369.56</v>
      </c>
      <c r="AP192" s="3" t="n">
        <v>3506.42189903049</v>
      </c>
      <c r="AQ192" s="3" t="n">
        <v>14757.75</v>
      </c>
      <c r="AS192" s="3" t="n">
        <v>6039.71714493208</v>
      </c>
      <c r="AT192" s="3" t="n">
        <v>9301.57</v>
      </c>
      <c r="AV192" s="3" t="n">
        <v>5363.30012086126</v>
      </c>
      <c r="AW192" s="3" t="n">
        <v>40514.36</v>
      </c>
      <c r="AY192" s="3" t="n">
        <v>9311.5440045613</v>
      </c>
      <c r="AZ192" s="3" t="n">
        <v>11657.82</v>
      </c>
    </row>
    <row r="193" customFormat="false" ht="12.5" hidden="false" customHeight="false" outlineLevel="0" collapsed="false">
      <c r="A193" s="10" t="s">
        <v>32</v>
      </c>
      <c r="B193" s="10" t="s">
        <v>37</v>
      </c>
      <c r="C193" s="10" t="s">
        <v>77</v>
      </c>
      <c r="D193" s="10" t="n">
        <v>9427.76</v>
      </c>
      <c r="F193" s="3" t="s">
        <v>27</v>
      </c>
      <c r="G193" s="3" t="s">
        <v>29</v>
      </c>
      <c r="H193" s="3" t="s">
        <v>234</v>
      </c>
      <c r="I193" s="3" t="n">
        <v>204814.673595206</v>
      </c>
      <c r="O193" s="0" t="n">
        <v>30478.5686578093</v>
      </c>
      <c r="P193" s="0" t="n">
        <v>5456.66</v>
      </c>
      <c r="R193" s="0" t="n">
        <v>12.0642603272445</v>
      </c>
      <c r="S193" s="3" t="n">
        <v>5536.14</v>
      </c>
      <c r="U193" s="3" t="n">
        <v>118094.942760682</v>
      </c>
      <c r="V193" s="3" t="n">
        <v>5633.54</v>
      </c>
      <c r="X193" s="3" t="n">
        <v>4981.7049255862</v>
      </c>
      <c r="Y193" s="3" t="n">
        <v>5430.64</v>
      </c>
      <c r="AA193" s="3" t="n">
        <v>150711.294456161</v>
      </c>
      <c r="AB193" s="3" t="n">
        <v>2853.03</v>
      </c>
      <c r="AD193" s="3" t="n">
        <v>523412.029809299</v>
      </c>
      <c r="AE193" s="3" t="n">
        <v>33650.79</v>
      </c>
      <c r="AG193" s="3" t="n">
        <v>1834.64482411</v>
      </c>
      <c r="AH193" s="3" t="n">
        <v>1230.26</v>
      </c>
      <c r="AJ193" s="3" t="n">
        <v>6719.20977411414</v>
      </c>
      <c r="AK193" s="3" t="n">
        <v>15458.21</v>
      </c>
      <c r="AM193" s="3" t="n">
        <v>5934.22077984746</v>
      </c>
      <c r="AN193" s="3" t="n">
        <v>15458.21</v>
      </c>
      <c r="AP193" s="3" t="n">
        <v>13086.394249301</v>
      </c>
      <c r="AQ193" s="3" t="n">
        <v>10139.9</v>
      </c>
      <c r="AS193" s="3" t="n">
        <v>8677.88618835545</v>
      </c>
      <c r="AT193" s="3" t="n">
        <v>3369.39</v>
      </c>
      <c r="AV193" s="3" t="n">
        <v>2148.42155015735</v>
      </c>
      <c r="AW193" s="3" t="n">
        <v>35.06</v>
      </c>
      <c r="AY193" s="3" t="n">
        <v>47423.8927719029</v>
      </c>
      <c r="AZ193" s="3" t="n">
        <v>21877.84</v>
      </c>
    </row>
    <row r="194" customFormat="false" ht="12.5" hidden="false" customHeight="false" outlineLevel="0" collapsed="false">
      <c r="A194" s="10" t="s">
        <v>27</v>
      </c>
      <c r="B194" s="10" t="s">
        <v>38</v>
      </c>
      <c r="C194" s="10" t="s">
        <v>77</v>
      </c>
      <c r="D194" s="10" t="n">
        <v>5857941.09116548</v>
      </c>
      <c r="F194" s="3" t="s">
        <v>27</v>
      </c>
      <c r="G194" s="3" t="s">
        <v>29</v>
      </c>
      <c r="H194" s="3" t="s">
        <v>235</v>
      </c>
      <c r="I194" s="3" t="n">
        <v>430112.436343987</v>
      </c>
      <c r="O194" s="0" t="n">
        <v>178324.752529425</v>
      </c>
      <c r="P194" s="0" t="n">
        <v>5428.86</v>
      </c>
      <c r="R194" s="0" t="n">
        <v>33866.2180278269</v>
      </c>
      <c r="S194" s="3" t="n">
        <v>5592.07</v>
      </c>
      <c r="U194" s="3" t="n">
        <v>1482772.89994075</v>
      </c>
      <c r="V194" s="3" t="n">
        <v>5623.66</v>
      </c>
      <c r="X194" s="3" t="n">
        <v>130530.44091331</v>
      </c>
      <c r="Y194" s="3" t="n">
        <v>5415.45</v>
      </c>
      <c r="AA194" s="3" t="n">
        <v>892182.930626639</v>
      </c>
      <c r="AB194" s="3" t="n">
        <v>12074.6</v>
      </c>
      <c r="AD194" s="3" t="n">
        <v>525544.723375171</v>
      </c>
      <c r="AE194" s="3" t="n">
        <v>34145.46</v>
      </c>
      <c r="AG194" s="3" t="n">
        <v>59704.5514622104</v>
      </c>
      <c r="AH194" s="3" t="n">
        <v>32340.49</v>
      </c>
      <c r="AJ194" s="3" t="n">
        <v>248014.801355264</v>
      </c>
      <c r="AK194" s="3" t="n">
        <v>33100.42</v>
      </c>
      <c r="AM194" s="3" t="n">
        <v>19410.2053488758</v>
      </c>
      <c r="AN194" s="3" t="n">
        <v>33100.42</v>
      </c>
      <c r="AP194" s="3" t="n">
        <v>20635.3006121356</v>
      </c>
      <c r="AQ194" s="3" t="n">
        <v>21777.55</v>
      </c>
      <c r="AS194" s="3" t="n">
        <v>534095.23085336</v>
      </c>
      <c r="AT194" s="3" t="n">
        <v>24991.64</v>
      </c>
      <c r="AV194" s="3" t="n">
        <v>3708.95872221083</v>
      </c>
      <c r="AW194" s="3" t="n">
        <v>5844.39</v>
      </c>
      <c r="AY194" s="3" t="n">
        <v>499723.381416348</v>
      </c>
      <c r="AZ194" s="3" t="n">
        <v>36544.88</v>
      </c>
    </row>
    <row r="195" customFormat="false" ht="12.5" hidden="false" customHeight="false" outlineLevel="0" collapsed="false">
      <c r="A195" s="10" t="s">
        <v>32</v>
      </c>
      <c r="B195" s="10" t="s">
        <v>38</v>
      </c>
      <c r="C195" s="10" t="s">
        <v>77</v>
      </c>
      <c r="D195" s="10" t="n">
        <v>35894.63</v>
      </c>
      <c r="F195" s="3" t="s">
        <v>27</v>
      </c>
      <c r="G195" s="3" t="s">
        <v>29</v>
      </c>
      <c r="H195" s="3" t="s">
        <v>236</v>
      </c>
      <c r="I195" s="3" t="n">
        <v>145838.537341854</v>
      </c>
      <c r="O195" s="0" t="n">
        <v>204814.673595206</v>
      </c>
      <c r="P195" s="0" t="n">
        <v>5446.14</v>
      </c>
      <c r="R195" s="0" t="n">
        <v>99174.6782094815</v>
      </c>
      <c r="S195" s="3" t="n">
        <v>5606.68</v>
      </c>
      <c r="U195" s="3" t="n">
        <v>119585.823901096</v>
      </c>
      <c r="V195" s="3" t="n">
        <v>5654.27</v>
      </c>
      <c r="X195" s="3" t="n">
        <v>50931.2693327677</v>
      </c>
      <c r="Y195" s="3" t="n">
        <v>5427.19</v>
      </c>
      <c r="AA195" s="3" t="n">
        <v>77653.9049854378</v>
      </c>
      <c r="AB195" s="3" t="n">
        <v>11318</v>
      </c>
      <c r="AD195" s="3" t="n">
        <v>34182.5375853566</v>
      </c>
      <c r="AE195" s="3" t="n">
        <v>13198.61</v>
      </c>
      <c r="AG195" s="3" t="n">
        <v>453.950375839202</v>
      </c>
      <c r="AH195" s="3" t="n">
        <v>468.93</v>
      </c>
      <c r="AJ195" s="3" t="n">
        <v>1338.56973068412</v>
      </c>
      <c r="AK195" s="3" t="n">
        <v>1661.7</v>
      </c>
      <c r="AM195" s="3" t="n">
        <v>11547.5379980531</v>
      </c>
      <c r="AN195" s="3" t="n">
        <v>1661.7</v>
      </c>
      <c r="AP195" s="3" t="n">
        <v>4849.74830584064</v>
      </c>
      <c r="AQ195" s="3" t="n">
        <v>3467.44</v>
      </c>
      <c r="AS195" s="3" t="n">
        <v>58394.5733921117</v>
      </c>
      <c r="AT195" s="3" t="n">
        <v>25958.08</v>
      </c>
      <c r="AV195" s="3" t="n">
        <v>11583.8519955789</v>
      </c>
      <c r="AW195" s="3" t="n">
        <v>23361.66</v>
      </c>
      <c r="AY195" s="3" t="n">
        <v>2757146.73615448</v>
      </c>
      <c r="AZ195" s="3" t="n">
        <v>38194.09</v>
      </c>
    </row>
    <row r="196" customFormat="false" ht="12.5" hidden="false" customHeight="false" outlineLevel="0" collapsed="false">
      <c r="A196" s="10" t="s">
        <v>27</v>
      </c>
      <c r="B196" s="10" t="s">
        <v>39</v>
      </c>
      <c r="C196" s="10" t="s">
        <v>77</v>
      </c>
      <c r="D196" s="10" t="n">
        <v>424333.65387481</v>
      </c>
      <c r="F196" s="3" t="s">
        <v>27</v>
      </c>
      <c r="G196" s="3" t="s">
        <v>29</v>
      </c>
      <c r="H196" s="3" t="s">
        <v>237</v>
      </c>
      <c r="I196" s="3" t="n">
        <v>18829.2057033824</v>
      </c>
      <c r="O196" s="0" t="n">
        <v>430112.436343987</v>
      </c>
      <c r="P196" s="0" t="n">
        <v>5430.5</v>
      </c>
      <c r="R196" s="0" t="n">
        <v>828177.066406571</v>
      </c>
      <c r="S196" s="3" t="n">
        <v>5592.24</v>
      </c>
      <c r="U196" s="3" t="n">
        <v>2304888.38830311</v>
      </c>
      <c r="V196" s="3" t="n">
        <v>5635.56</v>
      </c>
      <c r="X196" s="3" t="n">
        <v>4684.84686994793</v>
      </c>
      <c r="Y196" s="3" t="n">
        <v>5784.96</v>
      </c>
      <c r="AA196" s="3" t="n">
        <v>40142.2766820222</v>
      </c>
      <c r="AB196" s="3" t="n">
        <v>12036.37</v>
      </c>
      <c r="AD196" s="3" t="n">
        <v>1265585.23654601</v>
      </c>
      <c r="AE196" s="3" t="n">
        <v>34343.45</v>
      </c>
      <c r="AG196" s="3" t="n">
        <v>1185719.0571397</v>
      </c>
      <c r="AH196" s="3" t="n">
        <v>35392.83</v>
      </c>
      <c r="AJ196" s="3" t="n">
        <v>95079.6337188744</v>
      </c>
      <c r="AK196" s="3" t="n">
        <v>28003.2</v>
      </c>
      <c r="AM196" s="3" t="n">
        <v>115421.416540062</v>
      </c>
      <c r="AN196" s="3" t="n">
        <v>28003.2</v>
      </c>
      <c r="AP196" s="3" t="n">
        <v>70871.4878049354</v>
      </c>
      <c r="AQ196" s="3" t="n">
        <v>38618.86</v>
      </c>
      <c r="AS196" s="3" t="n">
        <v>471247.110173556</v>
      </c>
      <c r="AT196" s="3" t="n">
        <v>27437.49</v>
      </c>
      <c r="AV196" s="3" t="n">
        <v>324945.749134652</v>
      </c>
      <c r="AW196" s="3" t="n">
        <v>38413.75</v>
      </c>
      <c r="AY196" s="3" t="n">
        <v>473547.338424324</v>
      </c>
      <c r="AZ196" s="3" t="n">
        <v>36791.65</v>
      </c>
    </row>
    <row r="197" customFormat="false" ht="12.5" hidden="false" customHeight="false" outlineLevel="0" collapsed="false">
      <c r="A197" s="10" t="s">
        <v>32</v>
      </c>
      <c r="B197" s="10" t="s">
        <v>39</v>
      </c>
      <c r="C197" s="10" t="s">
        <v>77</v>
      </c>
      <c r="D197" s="10" t="n">
        <v>32101.91</v>
      </c>
      <c r="F197" s="3" t="s">
        <v>27</v>
      </c>
      <c r="G197" s="3" t="s">
        <v>29</v>
      </c>
      <c r="H197" s="3" t="s">
        <v>238</v>
      </c>
      <c r="I197" s="3" t="n">
        <v>292440.757383506</v>
      </c>
      <c r="O197" s="0" t="n">
        <v>145838.537341854</v>
      </c>
      <c r="P197" s="0" t="n">
        <v>5437.76</v>
      </c>
      <c r="R197" s="0" t="n">
        <v>377188.267953655</v>
      </c>
      <c r="S197" s="3" t="n">
        <v>5607.78</v>
      </c>
      <c r="U197" s="3" t="n">
        <v>3218728.01487155</v>
      </c>
      <c r="V197" s="3" t="n">
        <v>5630.86</v>
      </c>
      <c r="X197" s="3" t="n">
        <v>69592.7134251867</v>
      </c>
      <c r="Y197" s="3" t="n">
        <v>5389</v>
      </c>
      <c r="AA197" s="3" t="n">
        <v>1005080.57605819</v>
      </c>
      <c r="AB197" s="3" t="n">
        <v>10234.1</v>
      </c>
      <c r="AD197" s="3" t="n">
        <v>9495057.52025004</v>
      </c>
      <c r="AE197" s="3" t="n">
        <v>33901.93</v>
      </c>
      <c r="AG197" s="3" t="n">
        <v>47073.6094651752</v>
      </c>
      <c r="AH197" s="3" t="n">
        <v>19027.85</v>
      </c>
      <c r="AJ197" s="3" t="n">
        <v>425503.101487578</v>
      </c>
      <c r="AK197" s="3" t="n">
        <v>33468.8</v>
      </c>
      <c r="AM197" s="3" t="n">
        <v>40209.6136269999</v>
      </c>
      <c r="AN197" s="3" t="n">
        <v>33468.8</v>
      </c>
      <c r="AP197" s="3" t="n">
        <v>1899664.4697358</v>
      </c>
      <c r="AQ197" s="3" t="n">
        <v>35046.62</v>
      </c>
      <c r="AS197" s="3" t="n">
        <v>380536.220118457</v>
      </c>
      <c r="AT197" s="3" t="n">
        <v>31025.54</v>
      </c>
      <c r="AV197" s="3" t="n">
        <v>10439.8005103646</v>
      </c>
      <c r="AW197" s="3" t="n">
        <v>34995.01</v>
      </c>
      <c r="AY197" s="3" t="n">
        <v>262457.616210069</v>
      </c>
      <c r="AZ197" s="3" t="n">
        <v>31199.95</v>
      </c>
    </row>
    <row r="198" customFormat="false" ht="12.5" hidden="false" customHeight="false" outlineLevel="0" collapsed="false">
      <c r="A198" s="10" t="s">
        <v>27</v>
      </c>
      <c r="B198" s="10" t="s">
        <v>41</v>
      </c>
      <c r="C198" s="10" t="s">
        <v>77</v>
      </c>
      <c r="D198" s="10" t="n">
        <v>248082.705778083</v>
      </c>
      <c r="F198" s="3" t="s">
        <v>27</v>
      </c>
      <c r="G198" s="3" t="s">
        <v>29</v>
      </c>
      <c r="H198" s="3" t="s">
        <v>239</v>
      </c>
      <c r="I198" s="3" t="n">
        <v>35828.6867495139</v>
      </c>
      <c r="O198" s="0" t="n">
        <v>18829.2057033824</v>
      </c>
      <c r="P198" s="0" t="n">
        <v>5467.67</v>
      </c>
      <c r="R198" s="0" t="n">
        <v>313.466258329916</v>
      </c>
      <c r="S198" s="3" t="n">
        <v>5216.32</v>
      </c>
      <c r="U198" s="3" t="n">
        <v>34965.3033161783</v>
      </c>
      <c r="V198" s="3" t="n">
        <v>5631.53</v>
      </c>
      <c r="X198" s="3" t="n">
        <v>4713.62488529706</v>
      </c>
      <c r="Y198" s="3" t="n">
        <v>5338.76</v>
      </c>
      <c r="AA198" s="3" t="n">
        <v>3710.62101617621</v>
      </c>
      <c r="AB198" s="3" t="n">
        <v>3664.32</v>
      </c>
      <c r="AD198" s="3" t="n">
        <v>21183.0162806171</v>
      </c>
      <c r="AE198" s="3" t="n">
        <v>15739.4</v>
      </c>
      <c r="AG198" s="3" t="n">
        <v>17005.6329101026</v>
      </c>
      <c r="AH198" s="3" t="n">
        <v>15099.49</v>
      </c>
      <c r="AJ198" s="3" t="n">
        <v>346.946731129438</v>
      </c>
      <c r="AK198" s="3" t="n">
        <v>2251.18</v>
      </c>
      <c r="AM198" s="3" t="n">
        <v>30561.9738648851</v>
      </c>
      <c r="AN198" s="3" t="n">
        <v>2251.18</v>
      </c>
      <c r="AP198" s="3" t="n">
        <v>70606.3563091826</v>
      </c>
      <c r="AQ198" s="3" t="n">
        <v>35891.92</v>
      </c>
      <c r="AS198" s="3" t="n">
        <v>20209.4921432755</v>
      </c>
      <c r="AT198" s="3" t="n">
        <v>12985.81</v>
      </c>
      <c r="AV198" s="3" t="n">
        <v>36762.4206405697</v>
      </c>
      <c r="AW198" s="3" t="n">
        <v>9661.54</v>
      </c>
      <c r="AY198" s="3" t="n">
        <v>642.946890097343</v>
      </c>
      <c r="AZ198" s="3" t="n">
        <v>546.1</v>
      </c>
    </row>
    <row r="199" customFormat="false" ht="12.5" hidden="false" customHeight="false" outlineLevel="0" collapsed="false">
      <c r="A199" s="10" t="s">
        <v>32</v>
      </c>
      <c r="B199" s="10" t="s">
        <v>41</v>
      </c>
      <c r="C199" s="10" t="s">
        <v>77</v>
      </c>
      <c r="D199" s="10" t="n">
        <v>8409.57</v>
      </c>
      <c r="F199" s="3" t="s">
        <v>27</v>
      </c>
      <c r="G199" s="3" t="s">
        <v>29</v>
      </c>
      <c r="H199" s="3" t="s">
        <v>240</v>
      </c>
      <c r="I199" s="3" t="n">
        <v>457280.540034669</v>
      </c>
      <c r="O199" s="0" t="n">
        <v>292440.757383506</v>
      </c>
      <c r="P199" s="0" t="n">
        <v>5475.42</v>
      </c>
      <c r="R199" s="0" t="n">
        <v>1708.55868345781</v>
      </c>
      <c r="S199" s="3" t="n">
        <v>5604.35</v>
      </c>
      <c r="U199" s="3" t="n">
        <v>32307.8754525978</v>
      </c>
      <c r="V199" s="3" t="n">
        <v>5715.9</v>
      </c>
      <c r="X199" s="3" t="n">
        <v>38594.8558322911</v>
      </c>
      <c r="Y199" s="3" t="n">
        <v>5383.65</v>
      </c>
      <c r="AA199" s="3" t="n">
        <v>25116.46413939</v>
      </c>
      <c r="AB199" s="3" t="n">
        <v>8551.28</v>
      </c>
      <c r="AD199" s="3" t="n">
        <v>159112.61009632</v>
      </c>
      <c r="AE199" s="3" t="n">
        <v>32896.77</v>
      </c>
      <c r="AG199" s="3" t="n">
        <v>7001.31584357728</v>
      </c>
      <c r="AH199" s="3" t="n">
        <v>14371.42</v>
      </c>
      <c r="AJ199" s="3" t="n">
        <v>3656.92118162037</v>
      </c>
      <c r="AK199" s="3" t="n">
        <v>2907.92</v>
      </c>
      <c r="AM199" s="3" t="n">
        <v>127141.933019713</v>
      </c>
      <c r="AN199" s="3" t="n">
        <v>2907.92</v>
      </c>
      <c r="AP199" s="3" t="n">
        <v>315070.469417277</v>
      </c>
      <c r="AQ199" s="3" t="n">
        <v>35390.83</v>
      </c>
      <c r="AS199" s="3" t="n">
        <v>27094.5928960779</v>
      </c>
      <c r="AT199" s="3" t="n">
        <v>29632.49</v>
      </c>
      <c r="AV199" s="3" t="n">
        <v>403590.839238818</v>
      </c>
      <c r="AW199" s="3" t="n">
        <v>40253.11</v>
      </c>
      <c r="AY199" s="3" t="n">
        <v>622868.689195245</v>
      </c>
      <c r="AZ199" s="3" t="n">
        <v>28212.69</v>
      </c>
    </row>
    <row r="200" customFormat="false" ht="12.5" hidden="false" customHeight="false" outlineLevel="0" collapsed="false">
      <c r="A200" s="10" t="s">
        <v>27</v>
      </c>
      <c r="B200" s="10" t="s">
        <v>42</v>
      </c>
      <c r="C200" s="10" t="s">
        <v>77</v>
      </c>
      <c r="D200" s="10" t="n">
        <v>1313031.66609505</v>
      </c>
      <c r="F200" s="3" t="s">
        <v>27</v>
      </c>
      <c r="G200" s="3" t="s">
        <v>29</v>
      </c>
      <c r="H200" s="3" t="s">
        <v>241</v>
      </c>
      <c r="I200" s="3" t="n">
        <v>79675.7206013753</v>
      </c>
      <c r="O200" s="0" t="n">
        <v>35828.6867495139</v>
      </c>
      <c r="P200" s="0" t="n">
        <v>5432.56</v>
      </c>
      <c r="R200" s="0" t="n">
        <v>797.029323839248</v>
      </c>
      <c r="S200" s="3" t="n">
        <v>5619.65</v>
      </c>
      <c r="U200" s="3" t="n">
        <v>260855.705405246</v>
      </c>
      <c r="V200" s="3" t="n">
        <v>5613.32</v>
      </c>
      <c r="X200" s="3" t="n">
        <v>60853.8332337994</v>
      </c>
      <c r="Y200" s="3" t="n">
        <v>5322.81</v>
      </c>
      <c r="AA200" s="3" t="n">
        <v>64441.9539163213</v>
      </c>
      <c r="AB200" s="3" t="n">
        <v>10421.98</v>
      </c>
      <c r="AD200" s="3" t="n">
        <v>163343.896015419</v>
      </c>
      <c r="AE200" s="3" t="n">
        <v>34092.04</v>
      </c>
      <c r="AG200" s="3" t="n">
        <v>11034.2388354004</v>
      </c>
      <c r="AH200" s="3" t="n">
        <v>15334.19</v>
      </c>
      <c r="AJ200" s="3" t="n">
        <v>11880.789191973</v>
      </c>
      <c r="AK200" s="3" t="n">
        <v>17633.47</v>
      </c>
      <c r="AM200" s="3" t="n">
        <v>352459.56427874</v>
      </c>
      <c r="AN200" s="3" t="n">
        <v>17633.47</v>
      </c>
      <c r="AP200" s="3" t="n">
        <v>65774.0372599748</v>
      </c>
      <c r="AQ200" s="3" t="n">
        <v>25937.26</v>
      </c>
      <c r="AS200" s="3" t="n">
        <v>41431.7235287392</v>
      </c>
      <c r="AT200" s="3" t="n">
        <v>30685.59</v>
      </c>
      <c r="AV200" s="3" t="n">
        <v>17525.5477317442</v>
      </c>
      <c r="AW200" s="3" t="n">
        <v>42540.76</v>
      </c>
      <c r="AY200" s="3" t="n">
        <v>47878.0076729608</v>
      </c>
      <c r="AZ200" s="3" t="n">
        <v>28606.59</v>
      </c>
    </row>
    <row r="201" customFormat="false" ht="12.5" hidden="false" customHeight="false" outlineLevel="0" collapsed="false">
      <c r="A201" s="10" t="s">
        <v>32</v>
      </c>
      <c r="B201" s="10" t="s">
        <v>42</v>
      </c>
      <c r="C201" s="10" t="s">
        <v>77</v>
      </c>
      <c r="D201" s="10" t="n">
        <v>37987.6</v>
      </c>
      <c r="F201" s="3" t="s">
        <v>27</v>
      </c>
      <c r="G201" s="3" t="s">
        <v>29</v>
      </c>
      <c r="H201" s="3" t="s">
        <v>242</v>
      </c>
      <c r="I201" s="3" t="n">
        <v>99832.7191086008</v>
      </c>
      <c r="O201" s="0" t="n">
        <v>457280.540034669</v>
      </c>
      <c r="P201" s="0" t="n">
        <v>5444.5</v>
      </c>
      <c r="R201" s="0" t="n">
        <v>792541.112157055</v>
      </c>
      <c r="S201" s="3" t="n">
        <v>5593.17</v>
      </c>
      <c r="U201" s="3" t="n">
        <v>8808409.16255299</v>
      </c>
      <c r="V201" s="3" t="n">
        <v>5641.49</v>
      </c>
      <c r="X201" s="3" t="n">
        <v>153316.349483421</v>
      </c>
      <c r="Y201" s="3" t="n">
        <v>5395.95</v>
      </c>
      <c r="AA201" s="3" t="n">
        <v>1219176.77253644</v>
      </c>
      <c r="AB201" s="3" t="n">
        <v>11041.85</v>
      </c>
      <c r="AD201" s="3" t="n">
        <v>11085.666265561</v>
      </c>
      <c r="AE201" s="3" t="n">
        <v>23115.54</v>
      </c>
      <c r="AG201" s="3" t="n">
        <v>83527.4455607562</v>
      </c>
      <c r="AH201" s="3" t="n">
        <v>13471.46</v>
      </c>
      <c r="AJ201" s="3" t="n">
        <v>413724.833638621</v>
      </c>
      <c r="AK201" s="3" t="n">
        <v>19433.48</v>
      </c>
      <c r="AM201" s="3" t="n">
        <v>163493.401698178</v>
      </c>
      <c r="AN201" s="3" t="n">
        <v>19433.48</v>
      </c>
      <c r="AP201" s="3" t="n">
        <v>1925003.83921746</v>
      </c>
      <c r="AQ201" s="3" t="n">
        <v>36788.74</v>
      </c>
      <c r="AS201" s="3" t="n">
        <v>24457.3782351152</v>
      </c>
      <c r="AT201" s="3" t="n">
        <v>28501.92</v>
      </c>
      <c r="AV201" s="3" t="n">
        <v>1984862.37803547</v>
      </c>
      <c r="AW201" s="3" t="n">
        <v>41877.98</v>
      </c>
      <c r="AY201" s="3" t="n">
        <v>1934895.61327437</v>
      </c>
      <c r="AZ201" s="3" t="n">
        <v>39152.94</v>
      </c>
    </row>
    <row r="202" customFormat="false" ht="12.5" hidden="false" customHeight="false" outlineLevel="0" collapsed="false">
      <c r="A202" s="10" t="s">
        <v>27</v>
      </c>
      <c r="B202" s="10" t="s">
        <v>43</v>
      </c>
      <c r="C202" s="10" t="s">
        <v>77</v>
      </c>
      <c r="D202" s="10" t="n">
        <v>1589725.71745907</v>
      </c>
      <c r="F202" s="3" t="s">
        <v>27</v>
      </c>
      <c r="G202" s="3" t="s">
        <v>34</v>
      </c>
      <c r="H202" s="3" t="s">
        <v>31</v>
      </c>
      <c r="I202" s="3" t="n">
        <v>300975.579971756</v>
      </c>
      <c r="O202" s="3" t="n">
        <v>79675.7206013753</v>
      </c>
      <c r="P202" s="3" t="n">
        <v>5441.58</v>
      </c>
      <c r="R202" s="0" t="n">
        <v>423629.212089717</v>
      </c>
      <c r="S202" s="3" t="n">
        <v>5577.89</v>
      </c>
      <c r="U202" s="3" t="n">
        <v>1896330.80493948</v>
      </c>
      <c r="V202" s="3" t="n">
        <v>5651.39</v>
      </c>
      <c r="X202" s="3" t="n">
        <v>675613.937158632</v>
      </c>
      <c r="Y202" s="3" t="n">
        <v>5421.48</v>
      </c>
      <c r="AA202" s="3" t="n">
        <v>55230.426888852</v>
      </c>
      <c r="AB202" s="3" t="n">
        <v>9894.54</v>
      </c>
      <c r="AD202" s="3" t="n">
        <v>1492633.55325414</v>
      </c>
      <c r="AE202" s="3" t="n">
        <v>17782.96</v>
      </c>
      <c r="AG202" s="3" t="n">
        <v>106728.818066437</v>
      </c>
      <c r="AH202" s="3" t="n">
        <v>23742</v>
      </c>
      <c r="AJ202" s="3" t="n">
        <v>47859.6479864207</v>
      </c>
      <c r="AK202" s="3" t="n">
        <v>20552.96</v>
      </c>
      <c r="AM202" s="3" t="n">
        <v>94231.3905619717</v>
      </c>
      <c r="AN202" s="3" t="n">
        <v>20552.96</v>
      </c>
      <c r="AP202" s="3" t="n">
        <v>1795992.83605729</v>
      </c>
      <c r="AQ202" s="3" t="n">
        <v>38558.54</v>
      </c>
      <c r="AS202" s="3" t="n">
        <v>1041811.86686326</v>
      </c>
      <c r="AT202" s="3" t="n">
        <v>29108.68</v>
      </c>
      <c r="AV202" s="3" t="n">
        <v>450932.253624716</v>
      </c>
      <c r="AW202" s="3" t="n">
        <v>41863.46</v>
      </c>
      <c r="AY202" s="3" t="n">
        <v>163208.472441324</v>
      </c>
      <c r="AZ202" s="3" t="n">
        <v>28087.01</v>
      </c>
    </row>
    <row r="203" customFormat="false" ht="12.5" hidden="false" customHeight="false" outlineLevel="0" collapsed="false">
      <c r="A203" s="10" t="s">
        <v>32</v>
      </c>
      <c r="B203" s="10" t="s">
        <v>43</v>
      </c>
      <c r="C203" s="10" t="s">
        <v>77</v>
      </c>
      <c r="D203" s="10" t="n">
        <v>29307.58</v>
      </c>
      <c r="F203" s="3" t="s">
        <v>27</v>
      </c>
      <c r="G203" s="3" t="s">
        <v>34</v>
      </c>
      <c r="H203" s="3" t="s">
        <v>33</v>
      </c>
      <c r="I203" s="3" t="n">
        <v>339482.193792855</v>
      </c>
      <c r="O203" s="3" t="n">
        <v>99832.7191086008</v>
      </c>
      <c r="P203" s="3" t="n">
        <v>5438.92</v>
      </c>
      <c r="R203" s="0" t="n">
        <v>115367.305649444</v>
      </c>
      <c r="S203" s="3" t="n">
        <v>5600.26</v>
      </c>
      <c r="U203" s="3" t="n">
        <v>1343056.08854262</v>
      </c>
      <c r="V203" s="3" t="n">
        <v>5660.85</v>
      </c>
      <c r="X203" s="3" t="n">
        <v>29.6094677005376</v>
      </c>
      <c r="Y203" s="3" t="n">
        <v>473.41</v>
      </c>
      <c r="AA203" s="3" t="n">
        <v>21537.0690278531</v>
      </c>
      <c r="AB203" s="3" t="n">
        <v>10334.03</v>
      </c>
      <c r="AD203" s="3" t="n">
        <v>40093.0873326689</v>
      </c>
      <c r="AE203" s="3" t="n">
        <v>15690.21</v>
      </c>
      <c r="AG203" s="3" t="n">
        <v>35953.0136802704</v>
      </c>
      <c r="AH203" s="3" t="n">
        <v>10771.55</v>
      </c>
      <c r="AJ203" s="3" t="n">
        <v>6067.2766786576</v>
      </c>
      <c r="AK203" s="3" t="n">
        <v>8865.43</v>
      </c>
      <c r="AM203" s="3" t="n">
        <v>56826.9830603496</v>
      </c>
      <c r="AN203" s="3" t="n">
        <v>8865.43</v>
      </c>
      <c r="AP203" s="3" t="n">
        <v>12930.7465686764</v>
      </c>
      <c r="AQ203" s="3" t="n">
        <v>35606.94</v>
      </c>
      <c r="AS203" s="3" t="n">
        <v>589995.093513517</v>
      </c>
      <c r="AT203" s="3" t="n">
        <v>30647.38</v>
      </c>
      <c r="AV203" s="3" t="n">
        <v>45669.7358825294</v>
      </c>
      <c r="AW203" s="3" t="n">
        <v>38300.36</v>
      </c>
      <c r="AY203" s="3" t="n">
        <v>67775.3860484526</v>
      </c>
      <c r="AZ203" s="3" t="n">
        <v>29637.88</v>
      </c>
    </row>
    <row r="204" customFormat="false" ht="12.5" hidden="false" customHeight="false" outlineLevel="0" collapsed="false">
      <c r="A204" s="10" t="s">
        <v>27</v>
      </c>
      <c r="B204" s="10" t="s">
        <v>44</v>
      </c>
      <c r="C204" s="10" t="s">
        <v>77</v>
      </c>
      <c r="D204" s="10" t="n">
        <v>381641.417284767</v>
      </c>
      <c r="F204" s="3" t="s">
        <v>27</v>
      </c>
      <c r="G204" s="3" t="s">
        <v>34</v>
      </c>
      <c r="H204" s="3" t="s">
        <v>46</v>
      </c>
      <c r="I204" s="3" t="n">
        <v>25684.2625075489</v>
      </c>
      <c r="R204" s="3"/>
    </row>
    <row r="205" customFormat="false" ht="12.5" hidden="false" customHeight="false" outlineLevel="0" collapsed="false">
      <c r="A205" s="10" t="s">
        <v>32</v>
      </c>
      <c r="B205" s="10" t="s">
        <v>44</v>
      </c>
      <c r="C205" s="10" t="s">
        <v>77</v>
      </c>
      <c r="D205" s="10" t="n">
        <v>7568.41</v>
      </c>
      <c r="F205" s="3" t="s">
        <v>27</v>
      </c>
      <c r="G205" s="3" t="s">
        <v>34</v>
      </c>
      <c r="H205" s="3" t="s">
        <v>47</v>
      </c>
      <c r="I205" s="3" t="n">
        <v>1317609.44706466</v>
      </c>
      <c r="R205" s="3"/>
    </row>
    <row r="206" customFormat="false" ht="12.5" hidden="false" customHeight="false" outlineLevel="0" collapsed="false">
      <c r="A206" s="10" t="s">
        <v>27</v>
      </c>
      <c r="B206" s="10" t="s">
        <v>45</v>
      </c>
      <c r="C206" s="10" t="s">
        <v>77</v>
      </c>
      <c r="D206" s="10" t="n">
        <v>1554195.25960424</v>
      </c>
      <c r="F206" s="3" t="s">
        <v>27</v>
      </c>
      <c r="G206" s="3" t="s">
        <v>34</v>
      </c>
      <c r="H206" s="3" t="s">
        <v>48</v>
      </c>
      <c r="I206" s="3" t="n">
        <v>47.2977520237096</v>
      </c>
      <c r="R206" s="3"/>
    </row>
    <row r="207" customFormat="false" ht="12.5" hidden="false" customHeight="false" outlineLevel="0" collapsed="false">
      <c r="A207" s="10" t="s">
        <v>32</v>
      </c>
      <c r="B207" s="10" t="s">
        <v>45</v>
      </c>
      <c r="C207" s="10" t="s">
        <v>77</v>
      </c>
      <c r="D207" s="10" t="n">
        <v>36222.98</v>
      </c>
      <c r="F207" s="3" t="s">
        <v>27</v>
      </c>
      <c r="G207" s="3" t="s">
        <v>34</v>
      </c>
      <c r="H207" s="3" t="s">
        <v>49</v>
      </c>
      <c r="I207" s="3" t="n">
        <v>120635.630948446</v>
      </c>
      <c r="R207" s="3"/>
    </row>
    <row r="208" customFormat="false" ht="12.5" hidden="false" customHeight="false" outlineLevel="0" collapsed="false">
      <c r="A208" s="10" t="s">
        <v>27</v>
      </c>
      <c r="B208" s="10" t="s">
        <v>40</v>
      </c>
      <c r="C208" s="10" t="s">
        <v>77</v>
      </c>
      <c r="D208" s="10" t="n">
        <v>710749.46261453</v>
      </c>
      <c r="F208" s="3" t="s">
        <v>27</v>
      </c>
      <c r="G208" s="3" t="s">
        <v>34</v>
      </c>
      <c r="H208" s="3" t="s">
        <v>50</v>
      </c>
      <c r="I208" s="3" t="n">
        <v>14144.1254623616</v>
      </c>
      <c r="R208" s="3"/>
    </row>
    <row r="209" customFormat="false" ht="12.5" hidden="false" customHeight="false" outlineLevel="0" collapsed="false">
      <c r="A209" s="10" t="s">
        <v>32</v>
      </c>
      <c r="B209" s="10" t="s">
        <v>40</v>
      </c>
      <c r="C209" s="10" t="s">
        <v>77</v>
      </c>
      <c r="D209" s="10" t="n">
        <v>30796.92</v>
      </c>
      <c r="F209" s="3" t="s">
        <v>27</v>
      </c>
      <c r="G209" s="3" t="s">
        <v>34</v>
      </c>
      <c r="H209" s="3" t="s">
        <v>51</v>
      </c>
      <c r="I209" s="3" t="n">
        <v>431734.048068289</v>
      </c>
      <c r="R209" s="3"/>
    </row>
    <row r="210" customFormat="false" ht="12.5" hidden="false" customHeight="false" outlineLevel="0" collapsed="false">
      <c r="A210" s="10" t="s">
        <v>27</v>
      </c>
      <c r="B210" s="10" t="s">
        <v>29</v>
      </c>
      <c r="C210" s="10" t="s">
        <v>217</v>
      </c>
      <c r="D210" s="10" t="n">
        <v>495958.159881262</v>
      </c>
      <c r="F210" s="3" t="s">
        <v>27</v>
      </c>
      <c r="G210" s="3" t="s">
        <v>34</v>
      </c>
      <c r="H210" s="3" t="s">
        <v>52</v>
      </c>
      <c r="I210" s="3" t="n">
        <v>181808.590545892</v>
      </c>
      <c r="R210" s="3"/>
    </row>
    <row r="211" customFormat="false" ht="12.5" hidden="false" customHeight="false" outlineLevel="0" collapsed="false">
      <c r="A211" s="10" t="s">
        <v>32</v>
      </c>
      <c r="B211" s="10" t="s">
        <v>29</v>
      </c>
      <c r="C211" s="10" t="s">
        <v>217</v>
      </c>
      <c r="D211" s="10" t="n">
        <v>5437.64</v>
      </c>
      <c r="F211" s="3" t="s">
        <v>27</v>
      </c>
      <c r="G211" s="3" t="s">
        <v>34</v>
      </c>
      <c r="H211" s="3" t="s">
        <v>53</v>
      </c>
      <c r="I211" s="3" t="n">
        <v>1608344.58051631</v>
      </c>
      <c r="R211" s="3"/>
    </row>
    <row r="212" customFormat="false" ht="12.5" hidden="false" customHeight="false" outlineLevel="0" collapsed="false">
      <c r="A212" s="10" t="s">
        <v>27</v>
      </c>
      <c r="B212" s="10" t="s">
        <v>34</v>
      </c>
      <c r="C212" s="10" t="s">
        <v>217</v>
      </c>
      <c r="D212" s="10" t="n">
        <v>241273.34206279</v>
      </c>
      <c r="F212" s="3" t="s">
        <v>27</v>
      </c>
      <c r="G212" s="3" t="s">
        <v>34</v>
      </c>
      <c r="H212" s="3" t="s">
        <v>54</v>
      </c>
      <c r="I212" s="3" t="n">
        <v>1989831.03414179</v>
      </c>
      <c r="R212" s="3"/>
    </row>
    <row r="213" customFormat="false" ht="12.5" hidden="false" customHeight="false" outlineLevel="0" collapsed="false">
      <c r="A213" s="10" t="s">
        <v>32</v>
      </c>
      <c r="B213" s="10" t="s">
        <v>34</v>
      </c>
      <c r="C213" s="10" t="s">
        <v>217</v>
      </c>
      <c r="D213" s="10" t="n">
        <v>5611.13</v>
      </c>
      <c r="F213" s="3" t="s">
        <v>27</v>
      </c>
      <c r="G213" s="3" t="s">
        <v>34</v>
      </c>
      <c r="H213" s="3" t="s">
        <v>55</v>
      </c>
      <c r="I213" s="3" t="n">
        <v>92866.2481168903</v>
      </c>
      <c r="R213" s="3"/>
    </row>
    <row r="214" customFormat="false" ht="12.5" hidden="false" customHeight="false" outlineLevel="0" collapsed="false">
      <c r="A214" s="10" t="s">
        <v>27</v>
      </c>
      <c r="B214" s="10" t="s">
        <v>35</v>
      </c>
      <c r="C214" s="10" t="s">
        <v>217</v>
      </c>
      <c r="D214" s="10" t="n">
        <v>652863.065641389</v>
      </c>
      <c r="F214" s="3" t="s">
        <v>27</v>
      </c>
      <c r="G214" s="3" t="s">
        <v>34</v>
      </c>
      <c r="H214" s="3" t="s">
        <v>56</v>
      </c>
      <c r="I214" s="3" t="n">
        <v>1495609.79238592</v>
      </c>
      <c r="R214" s="3"/>
    </row>
    <row r="215" customFormat="false" ht="12.5" hidden="false" customHeight="false" outlineLevel="0" collapsed="false">
      <c r="A215" s="10" t="s">
        <v>32</v>
      </c>
      <c r="B215" s="10" t="s">
        <v>35</v>
      </c>
      <c r="C215" s="10" t="s">
        <v>217</v>
      </c>
      <c r="D215" s="10" t="n">
        <v>5629.28</v>
      </c>
      <c r="F215" s="3" t="s">
        <v>27</v>
      </c>
      <c r="G215" s="3" t="s">
        <v>34</v>
      </c>
      <c r="H215" s="3" t="s">
        <v>57</v>
      </c>
      <c r="I215" s="3" t="n">
        <v>3376281.11835749</v>
      </c>
      <c r="R215" s="3"/>
    </row>
    <row r="216" customFormat="false" ht="12.5" hidden="false" customHeight="false" outlineLevel="0" collapsed="false">
      <c r="A216" s="10" t="s">
        <v>27</v>
      </c>
      <c r="B216" s="10" t="s">
        <v>36</v>
      </c>
      <c r="C216" s="10" t="s">
        <v>217</v>
      </c>
      <c r="D216" s="10" t="n">
        <v>107634.346909152</v>
      </c>
      <c r="F216" s="3" t="s">
        <v>27</v>
      </c>
      <c r="G216" s="3" t="s">
        <v>34</v>
      </c>
      <c r="H216" s="3" t="s">
        <v>58</v>
      </c>
      <c r="I216" s="3" t="n">
        <v>1991.48756964977</v>
      </c>
      <c r="R216" s="3"/>
    </row>
    <row r="217" customFormat="false" ht="12.5" hidden="false" customHeight="false" outlineLevel="0" collapsed="false">
      <c r="A217" s="10" t="s">
        <v>32</v>
      </c>
      <c r="B217" s="10" t="s">
        <v>36</v>
      </c>
      <c r="C217" s="10" t="s">
        <v>217</v>
      </c>
      <c r="D217" s="10" t="n">
        <v>5418.64</v>
      </c>
      <c r="F217" s="3" t="s">
        <v>27</v>
      </c>
      <c r="G217" s="3" t="s">
        <v>34</v>
      </c>
      <c r="H217" s="3" t="s">
        <v>59</v>
      </c>
      <c r="I217" s="3" t="n">
        <v>68518.2717286219</v>
      </c>
      <c r="R217" s="3"/>
    </row>
    <row r="218" customFormat="false" ht="12.5" hidden="false" customHeight="false" outlineLevel="0" collapsed="false">
      <c r="A218" s="10" t="s">
        <v>27</v>
      </c>
      <c r="B218" s="10" t="s">
        <v>37</v>
      </c>
      <c r="C218" s="10" t="s">
        <v>217</v>
      </c>
      <c r="D218" s="10" t="n">
        <v>523842.463361403</v>
      </c>
      <c r="F218" s="3" t="s">
        <v>27</v>
      </c>
      <c r="G218" s="3" t="s">
        <v>34</v>
      </c>
      <c r="H218" s="3" t="s">
        <v>60</v>
      </c>
      <c r="I218" s="3" t="n">
        <v>4997563.25772308</v>
      </c>
      <c r="R218" s="3"/>
    </row>
    <row r="219" customFormat="false" ht="12.5" hidden="false" customHeight="false" outlineLevel="0" collapsed="false">
      <c r="A219" s="10" t="s">
        <v>32</v>
      </c>
      <c r="B219" s="10" t="s">
        <v>37</v>
      </c>
      <c r="C219" s="10" t="s">
        <v>217</v>
      </c>
      <c r="D219" s="10" t="n">
        <v>11356.29</v>
      </c>
      <c r="F219" s="3" t="s">
        <v>27</v>
      </c>
      <c r="G219" s="3" t="s">
        <v>34</v>
      </c>
      <c r="H219" s="3" t="s">
        <v>61</v>
      </c>
      <c r="I219" s="3" t="n">
        <v>873047.35312932</v>
      </c>
      <c r="R219" s="3"/>
    </row>
    <row r="220" customFormat="false" ht="12.5" hidden="false" customHeight="false" outlineLevel="0" collapsed="false">
      <c r="A220" s="10" t="s">
        <v>27</v>
      </c>
      <c r="B220" s="10" t="s">
        <v>38</v>
      </c>
      <c r="C220" s="10" t="s">
        <v>217</v>
      </c>
      <c r="D220" s="10" t="n">
        <v>4715161.79921166</v>
      </c>
      <c r="F220" s="3" t="s">
        <v>27</v>
      </c>
      <c r="G220" s="3" t="s">
        <v>34</v>
      </c>
      <c r="H220" s="3" t="s">
        <v>62</v>
      </c>
      <c r="I220" s="3" t="n">
        <v>1771095.99100117</v>
      </c>
      <c r="R220" s="3"/>
    </row>
    <row r="221" customFormat="false" ht="12.5" hidden="false" customHeight="false" outlineLevel="0" collapsed="false">
      <c r="A221" s="10" t="s">
        <v>32</v>
      </c>
      <c r="B221" s="10" t="s">
        <v>38</v>
      </c>
      <c r="C221" s="10" t="s">
        <v>217</v>
      </c>
      <c r="D221" s="10" t="n">
        <v>37904.99</v>
      </c>
      <c r="F221" s="3" t="s">
        <v>27</v>
      </c>
      <c r="G221" s="3" t="s">
        <v>34</v>
      </c>
      <c r="H221" s="3" t="s">
        <v>63</v>
      </c>
      <c r="I221" s="3" t="n">
        <v>2021.40297249509</v>
      </c>
      <c r="R221" s="3"/>
    </row>
    <row r="222" customFormat="false" ht="12.5" hidden="false" customHeight="false" outlineLevel="0" collapsed="false">
      <c r="A222" s="10" t="s">
        <v>27</v>
      </c>
      <c r="B222" s="10" t="s">
        <v>39</v>
      </c>
      <c r="C222" s="10" t="s">
        <v>217</v>
      </c>
      <c r="D222" s="10" t="n">
        <v>243941.280953947</v>
      </c>
      <c r="F222" s="3" t="s">
        <v>27</v>
      </c>
      <c r="G222" s="3" t="s">
        <v>34</v>
      </c>
      <c r="H222" s="3" t="s">
        <v>64</v>
      </c>
      <c r="I222" s="3" t="n">
        <v>9889.81801249563</v>
      </c>
      <c r="R222" s="3"/>
    </row>
    <row r="223" customFormat="false" ht="12.5" hidden="false" customHeight="false" outlineLevel="0" collapsed="false">
      <c r="A223" s="10" t="s">
        <v>32</v>
      </c>
      <c r="B223" s="10" t="s">
        <v>39</v>
      </c>
      <c r="C223" s="10" t="s">
        <v>217</v>
      </c>
      <c r="D223" s="10" t="n">
        <v>33058.47</v>
      </c>
      <c r="F223" s="3" t="s">
        <v>27</v>
      </c>
      <c r="G223" s="3" t="s">
        <v>34</v>
      </c>
      <c r="H223" s="3" t="s">
        <v>65</v>
      </c>
      <c r="I223" s="3" t="n">
        <v>4656815.15892343</v>
      </c>
      <c r="R223" s="3"/>
    </row>
    <row r="224" customFormat="false" ht="12.5" hidden="false" customHeight="false" outlineLevel="0" collapsed="false">
      <c r="A224" s="10" t="s">
        <v>27</v>
      </c>
      <c r="B224" s="10" t="s">
        <v>41</v>
      </c>
      <c r="C224" s="10" t="s">
        <v>217</v>
      </c>
      <c r="D224" s="10" t="n">
        <v>29903.4295957626</v>
      </c>
      <c r="F224" s="3" t="s">
        <v>27</v>
      </c>
      <c r="G224" s="3" t="s">
        <v>34</v>
      </c>
      <c r="H224" s="3" t="s">
        <v>66</v>
      </c>
      <c r="I224" s="3" t="n">
        <v>552610.840288311</v>
      </c>
      <c r="R224" s="3"/>
    </row>
    <row r="225" customFormat="false" ht="12.5" hidden="false" customHeight="false" outlineLevel="0" collapsed="false">
      <c r="A225" s="10" t="s">
        <v>32</v>
      </c>
      <c r="B225" s="10" t="s">
        <v>41</v>
      </c>
      <c r="C225" s="10" t="s">
        <v>217</v>
      </c>
      <c r="D225" s="10" t="n">
        <v>14578.41</v>
      </c>
      <c r="F225" s="3" t="s">
        <v>27</v>
      </c>
      <c r="G225" s="3" t="s">
        <v>34</v>
      </c>
      <c r="H225" s="3" t="s">
        <v>67</v>
      </c>
      <c r="I225" s="3" t="n">
        <v>794987.316813395</v>
      </c>
      <c r="R225" s="3"/>
    </row>
    <row r="226" customFormat="false" ht="12.5" hidden="false" customHeight="false" outlineLevel="0" collapsed="false">
      <c r="A226" s="10" t="s">
        <v>27</v>
      </c>
      <c r="B226" s="10" t="s">
        <v>42</v>
      </c>
      <c r="C226" s="10" t="s">
        <v>217</v>
      </c>
      <c r="D226" s="10" t="n">
        <v>248390.321728648</v>
      </c>
      <c r="F226" s="3" t="s">
        <v>27</v>
      </c>
      <c r="G226" s="3" t="s">
        <v>34</v>
      </c>
      <c r="H226" s="3" t="s">
        <v>68</v>
      </c>
      <c r="I226" s="3" t="n">
        <v>2911691.10684892</v>
      </c>
      <c r="R226" s="3"/>
    </row>
    <row r="227" customFormat="false" ht="12.5" hidden="false" customHeight="false" outlineLevel="0" collapsed="false">
      <c r="A227" s="10" t="s">
        <v>32</v>
      </c>
      <c r="B227" s="10" t="s">
        <v>42</v>
      </c>
      <c r="C227" s="10" t="s">
        <v>217</v>
      </c>
      <c r="D227" s="10" t="n">
        <v>35867.17</v>
      </c>
      <c r="F227" s="3" t="s">
        <v>27</v>
      </c>
      <c r="G227" s="3" t="s">
        <v>34</v>
      </c>
      <c r="H227" s="3" t="s">
        <v>69</v>
      </c>
      <c r="I227" s="3" t="n">
        <v>13742425.7765379</v>
      </c>
      <c r="R227" s="3"/>
    </row>
    <row r="228" customFormat="false" ht="12.5" hidden="false" customHeight="false" outlineLevel="0" collapsed="false">
      <c r="A228" s="10" t="s">
        <v>27</v>
      </c>
      <c r="B228" s="10" t="s">
        <v>43</v>
      </c>
      <c r="C228" s="10" t="s">
        <v>217</v>
      </c>
      <c r="D228" s="10" t="n">
        <v>86031.4019238973</v>
      </c>
      <c r="F228" s="3" t="s">
        <v>27</v>
      </c>
      <c r="G228" s="3" t="s">
        <v>34</v>
      </c>
      <c r="H228" s="3" t="s">
        <v>71</v>
      </c>
      <c r="I228" s="3" t="n">
        <v>416155.788681766</v>
      </c>
      <c r="R228" s="3"/>
    </row>
    <row r="229" customFormat="false" ht="12.5" hidden="false" customHeight="false" outlineLevel="0" collapsed="false">
      <c r="A229" s="10" t="s">
        <v>32</v>
      </c>
      <c r="B229" s="10" t="s">
        <v>43</v>
      </c>
      <c r="C229" s="10" t="s">
        <v>217</v>
      </c>
      <c r="D229" s="10" t="n">
        <v>20387.22</v>
      </c>
      <c r="F229" s="3" t="s">
        <v>27</v>
      </c>
      <c r="G229" s="3" t="s">
        <v>34</v>
      </c>
      <c r="H229" s="3" t="s">
        <v>72</v>
      </c>
      <c r="I229" s="3" t="n">
        <v>13691.6913395106</v>
      </c>
      <c r="R229" s="3"/>
    </row>
    <row r="230" customFormat="false" ht="12.5" hidden="false" customHeight="false" outlineLevel="0" collapsed="false">
      <c r="A230" s="10" t="s">
        <v>27</v>
      </c>
      <c r="B230" s="10" t="s">
        <v>44</v>
      </c>
      <c r="C230" s="10" t="s">
        <v>217</v>
      </c>
      <c r="D230" s="10" t="n">
        <v>3237.95418895821</v>
      </c>
      <c r="F230" s="3" t="s">
        <v>27</v>
      </c>
      <c r="G230" s="3" t="s">
        <v>34</v>
      </c>
      <c r="H230" s="3" t="s">
        <v>73</v>
      </c>
      <c r="I230" s="3" t="n">
        <v>680191.969111205</v>
      </c>
      <c r="R230" s="3"/>
    </row>
    <row r="231" customFormat="false" ht="12.5" hidden="false" customHeight="false" outlineLevel="0" collapsed="false">
      <c r="A231" s="10" t="s">
        <v>32</v>
      </c>
      <c r="B231" s="10" t="s">
        <v>44</v>
      </c>
      <c r="C231" s="10" t="s">
        <v>217</v>
      </c>
      <c r="D231" s="10" t="n">
        <v>1888.33</v>
      </c>
      <c r="F231" s="3" t="s">
        <v>27</v>
      </c>
      <c r="G231" s="3" t="s">
        <v>34</v>
      </c>
      <c r="H231" s="3" t="s">
        <v>74</v>
      </c>
      <c r="I231" s="3" t="n">
        <v>96808.6803349335</v>
      </c>
      <c r="R231" s="3"/>
    </row>
    <row r="232" customFormat="false" ht="12.5" hidden="false" customHeight="false" outlineLevel="0" collapsed="false">
      <c r="A232" s="10" t="s">
        <v>27</v>
      </c>
      <c r="B232" s="10" t="s">
        <v>45</v>
      </c>
      <c r="C232" s="10" t="s">
        <v>217</v>
      </c>
      <c r="D232" s="10" t="n">
        <v>961088.985334294</v>
      </c>
      <c r="F232" s="3" t="s">
        <v>27</v>
      </c>
      <c r="G232" s="3" t="s">
        <v>34</v>
      </c>
      <c r="H232" s="3" t="s">
        <v>75</v>
      </c>
      <c r="I232" s="3" t="n">
        <v>956402.494110026</v>
      </c>
      <c r="R232" s="3"/>
    </row>
    <row r="233" customFormat="false" ht="12.5" hidden="false" customHeight="false" outlineLevel="0" collapsed="false">
      <c r="A233" s="10" t="s">
        <v>32</v>
      </c>
      <c r="B233" s="10" t="s">
        <v>45</v>
      </c>
      <c r="C233" s="10" t="s">
        <v>217</v>
      </c>
      <c r="D233" s="10" t="n">
        <v>34291.27</v>
      </c>
      <c r="F233" s="3" t="s">
        <v>27</v>
      </c>
      <c r="G233" s="3" t="s">
        <v>34</v>
      </c>
      <c r="H233" s="3" t="s">
        <v>76</v>
      </c>
      <c r="I233" s="3" t="n">
        <v>996047.844561499</v>
      </c>
      <c r="R233" s="3"/>
    </row>
    <row r="234" customFormat="false" ht="12.5" hidden="false" customHeight="false" outlineLevel="0" collapsed="false">
      <c r="A234" s="10" t="s">
        <v>27</v>
      </c>
      <c r="B234" s="10" t="s">
        <v>40</v>
      </c>
      <c r="C234" s="10" t="s">
        <v>217</v>
      </c>
      <c r="D234" s="10" t="n">
        <v>223664.109417617</v>
      </c>
      <c r="F234" s="3" t="s">
        <v>27</v>
      </c>
      <c r="G234" s="3" t="s">
        <v>34</v>
      </c>
      <c r="H234" s="3" t="s">
        <v>77</v>
      </c>
      <c r="I234" s="3" t="n">
        <v>1608664.95221714</v>
      </c>
      <c r="R234" s="3"/>
    </row>
    <row r="235" customFormat="false" ht="12.5" hidden="false" customHeight="false" outlineLevel="0" collapsed="false">
      <c r="A235" s="10" t="s">
        <v>32</v>
      </c>
      <c r="B235" s="10" t="s">
        <v>40</v>
      </c>
      <c r="C235" s="10" t="s">
        <v>217</v>
      </c>
      <c r="D235" s="10" t="n">
        <v>29877.33</v>
      </c>
      <c r="F235" s="3" t="s">
        <v>27</v>
      </c>
      <c r="G235" s="3" t="s">
        <v>34</v>
      </c>
      <c r="H235" s="3" t="s">
        <v>78</v>
      </c>
      <c r="I235" s="3" t="n">
        <v>209764.64914854</v>
      </c>
      <c r="R235" s="3"/>
    </row>
    <row r="236" customFormat="false" ht="12.5" hidden="false" customHeight="false" outlineLevel="0" collapsed="false">
      <c r="A236" s="10" t="s">
        <v>27</v>
      </c>
      <c r="B236" s="10" t="s">
        <v>29</v>
      </c>
      <c r="C236" s="10" t="s">
        <v>57</v>
      </c>
      <c r="D236" s="10" t="n">
        <v>481979.203888928</v>
      </c>
      <c r="F236" s="3" t="s">
        <v>27</v>
      </c>
      <c r="G236" s="3" t="s">
        <v>34</v>
      </c>
      <c r="H236" s="3" t="s">
        <v>79</v>
      </c>
      <c r="I236" s="3" t="n">
        <v>2649.53395762235</v>
      </c>
      <c r="R236" s="3"/>
    </row>
    <row r="237" customFormat="false" ht="12.5" hidden="false" customHeight="false" outlineLevel="0" collapsed="false">
      <c r="A237" s="10" t="s">
        <v>32</v>
      </c>
      <c r="B237" s="10" t="s">
        <v>29</v>
      </c>
      <c r="C237" s="10" t="s">
        <v>57</v>
      </c>
      <c r="D237" s="10" t="n">
        <v>5458.01</v>
      </c>
      <c r="F237" s="3" t="s">
        <v>27</v>
      </c>
      <c r="G237" s="3" t="s">
        <v>34</v>
      </c>
      <c r="H237" s="3" t="s">
        <v>80</v>
      </c>
      <c r="I237" s="3" t="n">
        <v>884036.100040896</v>
      </c>
      <c r="R237" s="3"/>
    </row>
    <row r="238" customFormat="false" ht="12.5" hidden="false" customHeight="false" outlineLevel="0" collapsed="false">
      <c r="A238" s="10" t="s">
        <v>27</v>
      </c>
      <c r="B238" s="10" t="s">
        <v>34</v>
      </c>
      <c r="C238" s="10" t="s">
        <v>57</v>
      </c>
      <c r="D238" s="10" t="n">
        <v>3376281.11835749</v>
      </c>
      <c r="F238" s="3" t="s">
        <v>27</v>
      </c>
      <c r="G238" s="3" t="s">
        <v>34</v>
      </c>
      <c r="H238" s="3" t="s">
        <v>81</v>
      </c>
      <c r="I238" s="3" t="n">
        <v>12374720.5404304</v>
      </c>
      <c r="R238" s="3"/>
    </row>
    <row r="239" customFormat="false" ht="12.5" hidden="false" customHeight="false" outlineLevel="0" collapsed="false">
      <c r="A239" s="10" t="s">
        <v>32</v>
      </c>
      <c r="B239" s="10" t="s">
        <v>34</v>
      </c>
      <c r="C239" s="10" t="s">
        <v>57</v>
      </c>
      <c r="D239" s="10" t="n">
        <v>5607.59</v>
      </c>
      <c r="F239" s="3" t="s">
        <v>27</v>
      </c>
      <c r="G239" s="3" t="s">
        <v>34</v>
      </c>
      <c r="H239" s="3" t="s">
        <v>82</v>
      </c>
      <c r="I239" s="3" t="n">
        <v>50120.9391421119</v>
      </c>
      <c r="R239" s="3"/>
    </row>
    <row r="240" customFormat="false" ht="12.5" hidden="false" customHeight="false" outlineLevel="0" collapsed="false">
      <c r="A240" s="10" t="s">
        <v>27</v>
      </c>
      <c r="B240" s="10" t="s">
        <v>35</v>
      </c>
      <c r="C240" s="10" t="s">
        <v>57</v>
      </c>
      <c r="D240" s="10" t="n">
        <v>1305953.75965451</v>
      </c>
      <c r="F240" s="3" t="s">
        <v>27</v>
      </c>
      <c r="G240" s="3" t="s">
        <v>34</v>
      </c>
      <c r="H240" s="3" t="s">
        <v>83</v>
      </c>
      <c r="I240" s="3" t="n">
        <v>393400.040234274</v>
      </c>
      <c r="R240" s="3"/>
    </row>
    <row r="241" customFormat="false" ht="12.5" hidden="false" customHeight="false" outlineLevel="0" collapsed="false">
      <c r="A241" s="10" t="s">
        <v>32</v>
      </c>
      <c r="B241" s="10" t="s">
        <v>35</v>
      </c>
      <c r="C241" s="10" t="s">
        <v>57</v>
      </c>
      <c r="D241" s="10" t="n">
        <v>5635.57</v>
      </c>
      <c r="F241" s="3" t="s">
        <v>27</v>
      </c>
      <c r="G241" s="3" t="s">
        <v>34</v>
      </c>
      <c r="H241" s="3" t="s">
        <v>84</v>
      </c>
      <c r="I241" s="3" t="n">
        <v>1116.13698648756</v>
      </c>
      <c r="R241" s="3"/>
    </row>
    <row r="242" customFormat="false" ht="12.5" hidden="false" customHeight="false" outlineLevel="0" collapsed="false">
      <c r="A242" s="10" t="s">
        <v>27</v>
      </c>
      <c r="B242" s="10" t="s">
        <v>36</v>
      </c>
      <c r="C242" s="10" t="s">
        <v>57</v>
      </c>
      <c r="D242" s="10" t="n">
        <v>52427.0595087629</v>
      </c>
      <c r="F242" s="3" t="s">
        <v>27</v>
      </c>
      <c r="G242" s="3" t="s">
        <v>34</v>
      </c>
      <c r="H242" s="3" t="s">
        <v>85</v>
      </c>
      <c r="I242" s="3" t="n">
        <v>23188.6251420653</v>
      </c>
      <c r="R242" s="3"/>
    </row>
    <row r="243" customFormat="false" ht="12.5" hidden="false" customHeight="false" outlineLevel="0" collapsed="false">
      <c r="A243" s="10" t="s">
        <v>32</v>
      </c>
      <c r="B243" s="10" t="s">
        <v>36</v>
      </c>
      <c r="C243" s="10" t="s">
        <v>57</v>
      </c>
      <c r="D243" s="10" t="n">
        <v>5369.8</v>
      </c>
      <c r="F243" s="3" t="s">
        <v>27</v>
      </c>
      <c r="G243" s="3" t="s">
        <v>34</v>
      </c>
      <c r="H243" s="3" t="s">
        <v>86</v>
      </c>
      <c r="I243" s="3" t="n">
        <v>58730.094547658</v>
      </c>
      <c r="R243" s="3"/>
    </row>
    <row r="244" customFormat="false" ht="12.5" hidden="false" customHeight="false" outlineLevel="0" collapsed="false">
      <c r="A244" s="10" t="s">
        <v>27</v>
      </c>
      <c r="B244" s="10" t="s">
        <v>37</v>
      </c>
      <c r="C244" s="10" t="s">
        <v>57</v>
      </c>
      <c r="D244" s="10" t="n">
        <v>4269514.57045539</v>
      </c>
      <c r="F244" s="3" t="s">
        <v>27</v>
      </c>
      <c r="G244" s="3" t="s">
        <v>34</v>
      </c>
      <c r="H244" s="3" t="s">
        <v>87</v>
      </c>
      <c r="I244" s="3" t="n">
        <v>16897.6301430373</v>
      </c>
      <c r="R244" s="3"/>
    </row>
    <row r="245" customFormat="false" ht="12.5" hidden="false" customHeight="false" outlineLevel="0" collapsed="false">
      <c r="A245" s="10" t="s">
        <v>32</v>
      </c>
      <c r="B245" s="10" t="s">
        <v>37</v>
      </c>
      <c r="C245" s="10" t="s">
        <v>57</v>
      </c>
      <c r="D245" s="10" t="n">
        <v>11674.22</v>
      </c>
      <c r="F245" s="3" t="s">
        <v>27</v>
      </c>
      <c r="G245" s="3" t="s">
        <v>34</v>
      </c>
      <c r="H245" s="3" t="s">
        <v>88</v>
      </c>
      <c r="I245" s="3" t="n">
        <v>486967.525165863</v>
      </c>
      <c r="R245" s="3"/>
    </row>
    <row r="246" customFormat="false" ht="12.5" hidden="false" customHeight="false" outlineLevel="0" collapsed="false">
      <c r="A246" s="10" t="s">
        <v>27</v>
      </c>
      <c r="B246" s="10" t="s">
        <v>38</v>
      </c>
      <c r="C246" s="10" t="s">
        <v>57</v>
      </c>
      <c r="D246" s="10" t="n">
        <v>3452498.51141835</v>
      </c>
      <c r="F246" s="3" t="s">
        <v>27</v>
      </c>
      <c r="G246" s="3" t="s">
        <v>34</v>
      </c>
      <c r="H246" s="3" t="s">
        <v>89</v>
      </c>
      <c r="I246" s="3" t="n">
        <v>12519.8002534703</v>
      </c>
      <c r="R246" s="3"/>
    </row>
    <row r="247" customFormat="false" ht="12.5" hidden="false" customHeight="false" outlineLevel="0" collapsed="false">
      <c r="A247" s="10" t="s">
        <v>32</v>
      </c>
      <c r="B247" s="10" t="s">
        <v>38</v>
      </c>
      <c r="C247" s="10" t="s">
        <v>57</v>
      </c>
      <c r="D247" s="10" t="n">
        <v>37327.35</v>
      </c>
      <c r="F247" s="3" t="s">
        <v>27</v>
      </c>
      <c r="G247" s="3" t="s">
        <v>34</v>
      </c>
      <c r="H247" s="3" t="s">
        <v>90</v>
      </c>
      <c r="I247" s="3" t="n">
        <v>218975.234449792</v>
      </c>
      <c r="R247" s="3"/>
    </row>
    <row r="248" customFormat="false" ht="12.5" hidden="false" customHeight="false" outlineLevel="0" collapsed="false">
      <c r="A248" s="10" t="s">
        <v>27</v>
      </c>
      <c r="B248" s="10" t="s">
        <v>39</v>
      </c>
      <c r="C248" s="10" t="s">
        <v>57</v>
      </c>
      <c r="D248" s="10" t="n">
        <v>1039491.15910704</v>
      </c>
      <c r="F248" s="3" t="s">
        <v>27</v>
      </c>
      <c r="G248" s="3" t="s">
        <v>34</v>
      </c>
      <c r="H248" s="3" t="s">
        <v>91</v>
      </c>
      <c r="I248" s="3" t="n">
        <v>1830.35782398985</v>
      </c>
      <c r="R248" s="3"/>
    </row>
    <row r="249" customFormat="false" ht="12.5" hidden="false" customHeight="false" outlineLevel="0" collapsed="false">
      <c r="A249" s="10" t="s">
        <v>32</v>
      </c>
      <c r="B249" s="10" t="s">
        <v>39</v>
      </c>
      <c r="C249" s="10" t="s">
        <v>57</v>
      </c>
      <c r="D249" s="10" t="n">
        <v>36017.88</v>
      </c>
      <c r="F249" s="3" t="s">
        <v>27</v>
      </c>
      <c r="G249" s="3" t="s">
        <v>34</v>
      </c>
      <c r="H249" s="3" t="s">
        <v>92</v>
      </c>
      <c r="I249" s="3" t="n">
        <v>524.600137397517</v>
      </c>
      <c r="R249" s="3"/>
    </row>
    <row r="250" customFormat="false" ht="12.5" hidden="false" customHeight="false" outlineLevel="0" collapsed="false">
      <c r="A250" s="10" t="s">
        <v>27</v>
      </c>
      <c r="B250" s="10" t="s">
        <v>41</v>
      </c>
      <c r="C250" s="10" t="s">
        <v>57</v>
      </c>
      <c r="D250" s="10" t="n">
        <v>583849.751905434</v>
      </c>
      <c r="F250" s="3" t="s">
        <v>27</v>
      </c>
      <c r="G250" s="3" t="s">
        <v>34</v>
      </c>
      <c r="H250" s="3" t="s">
        <v>93</v>
      </c>
      <c r="I250" s="3" t="n">
        <v>30.3084097502656</v>
      </c>
      <c r="R250" s="3"/>
    </row>
    <row r="251" customFormat="false" ht="12.5" hidden="false" customHeight="false" outlineLevel="0" collapsed="false">
      <c r="A251" s="10" t="s">
        <v>32</v>
      </c>
      <c r="B251" s="10" t="s">
        <v>41</v>
      </c>
      <c r="C251" s="10" t="s">
        <v>57</v>
      </c>
      <c r="D251" s="10" t="n">
        <v>28701.18</v>
      </c>
      <c r="F251" s="3" t="s">
        <v>27</v>
      </c>
      <c r="G251" s="3" t="s">
        <v>34</v>
      </c>
      <c r="H251" s="3" t="s">
        <v>94</v>
      </c>
      <c r="I251" s="3" t="n">
        <v>928459.576354427</v>
      </c>
      <c r="R251" s="3"/>
    </row>
    <row r="252" customFormat="false" ht="12.5" hidden="false" customHeight="false" outlineLevel="0" collapsed="false">
      <c r="A252" s="10" t="s">
        <v>27</v>
      </c>
      <c r="B252" s="10" t="s">
        <v>42</v>
      </c>
      <c r="C252" s="10" t="s">
        <v>57</v>
      </c>
      <c r="D252" s="10" t="n">
        <v>469933.645494981</v>
      </c>
      <c r="F252" s="3" t="s">
        <v>27</v>
      </c>
      <c r="G252" s="3" t="s">
        <v>34</v>
      </c>
      <c r="H252" s="3" t="s">
        <v>95</v>
      </c>
      <c r="I252" s="3" t="n">
        <v>4073681.77425786</v>
      </c>
      <c r="R252" s="3"/>
    </row>
    <row r="253" customFormat="false" ht="12.5" hidden="false" customHeight="false" outlineLevel="0" collapsed="false">
      <c r="A253" s="10" t="s">
        <v>32</v>
      </c>
      <c r="B253" s="10" t="s">
        <v>42</v>
      </c>
      <c r="C253" s="10" t="s">
        <v>57</v>
      </c>
      <c r="D253" s="10" t="n">
        <v>33239.67</v>
      </c>
      <c r="F253" s="3" t="s">
        <v>27</v>
      </c>
      <c r="G253" s="3" t="s">
        <v>34</v>
      </c>
      <c r="H253" s="3" t="s">
        <v>96</v>
      </c>
      <c r="I253" s="3" t="n">
        <v>53422.0439138566</v>
      </c>
      <c r="R253" s="3"/>
    </row>
    <row r="254" customFormat="false" ht="12.5" hidden="false" customHeight="false" outlineLevel="0" collapsed="false">
      <c r="A254" s="10" t="s">
        <v>27</v>
      </c>
      <c r="B254" s="10" t="s">
        <v>43</v>
      </c>
      <c r="C254" s="10" t="s">
        <v>57</v>
      </c>
      <c r="D254" s="10" t="n">
        <v>6265.35091010982</v>
      </c>
      <c r="F254" s="3" t="s">
        <v>27</v>
      </c>
      <c r="G254" s="3" t="s">
        <v>34</v>
      </c>
      <c r="H254" s="3" t="s">
        <v>98</v>
      </c>
      <c r="I254" s="3" t="n">
        <v>49664.1148998141</v>
      </c>
      <c r="R254" s="3"/>
    </row>
    <row r="255" customFormat="false" ht="12.5" hidden="false" customHeight="false" outlineLevel="0" collapsed="false">
      <c r="A255" s="10" t="s">
        <v>32</v>
      </c>
      <c r="B255" s="10" t="s">
        <v>43</v>
      </c>
      <c r="C255" s="10" t="s">
        <v>57</v>
      </c>
      <c r="D255" s="10" t="n">
        <v>17269.97</v>
      </c>
      <c r="F255" s="3" t="s">
        <v>27</v>
      </c>
      <c r="G255" s="3" t="s">
        <v>34</v>
      </c>
      <c r="H255" s="3" t="s">
        <v>99</v>
      </c>
      <c r="I255" s="3" t="n">
        <v>56347.8694846946</v>
      </c>
      <c r="R255" s="3"/>
    </row>
    <row r="256" customFormat="false" ht="12.5" hidden="false" customHeight="false" outlineLevel="0" collapsed="false">
      <c r="A256" s="10" t="s">
        <v>27</v>
      </c>
      <c r="B256" s="10" t="s">
        <v>44</v>
      </c>
      <c r="C256" s="10" t="s">
        <v>57</v>
      </c>
      <c r="D256" s="10" t="n">
        <v>901600.180533957</v>
      </c>
      <c r="F256" s="3" t="s">
        <v>27</v>
      </c>
      <c r="G256" s="3" t="s">
        <v>34</v>
      </c>
      <c r="H256" s="3" t="s">
        <v>100</v>
      </c>
      <c r="I256" s="3" t="n">
        <v>265726.189615997</v>
      </c>
      <c r="R256" s="3"/>
    </row>
    <row r="257" customFormat="false" ht="12.5" hidden="false" customHeight="false" outlineLevel="0" collapsed="false">
      <c r="A257" s="10" t="s">
        <v>32</v>
      </c>
      <c r="B257" s="10" t="s">
        <v>44</v>
      </c>
      <c r="C257" s="10" t="s">
        <v>57</v>
      </c>
      <c r="D257" s="10" t="n">
        <v>37169.56</v>
      </c>
      <c r="F257" s="3" t="s">
        <v>27</v>
      </c>
      <c r="G257" s="3" t="s">
        <v>34</v>
      </c>
      <c r="H257" s="3" t="s">
        <v>101</v>
      </c>
      <c r="I257" s="3" t="n">
        <v>7103.78158455225</v>
      </c>
      <c r="R257" s="3"/>
    </row>
    <row r="258" customFormat="false" ht="12.5" hidden="false" customHeight="false" outlineLevel="0" collapsed="false">
      <c r="A258" s="10" t="s">
        <v>27</v>
      </c>
      <c r="B258" s="10" t="s">
        <v>45</v>
      </c>
      <c r="C258" s="10" t="s">
        <v>57</v>
      </c>
      <c r="D258" s="10" t="n">
        <v>3956892.21201963</v>
      </c>
      <c r="F258" s="3" t="s">
        <v>27</v>
      </c>
      <c r="G258" s="3" t="s">
        <v>34</v>
      </c>
      <c r="H258" s="3" t="s">
        <v>102</v>
      </c>
      <c r="I258" s="3" t="n">
        <v>14521.8451012749</v>
      </c>
      <c r="R258" s="3"/>
    </row>
    <row r="259" customFormat="false" ht="12.5" hidden="false" customHeight="false" outlineLevel="0" collapsed="false">
      <c r="A259" s="10" t="s">
        <v>32</v>
      </c>
      <c r="B259" s="10" t="s">
        <v>45</v>
      </c>
      <c r="C259" s="10" t="s">
        <v>57</v>
      </c>
      <c r="D259" s="10" t="n">
        <v>35647.34</v>
      </c>
      <c r="F259" s="3" t="s">
        <v>27</v>
      </c>
      <c r="G259" s="3" t="s">
        <v>34</v>
      </c>
      <c r="H259" s="3" t="s">
        <v>103</v>
      </c>
      <c r="I259" s="3" t="n">
        <v>2512311.00067406</v>
      </c>
      <c r="R259" s="3"/>
    </row>
    <row r="260" customFormat="false" ht="12.5" hidden="false" customHeight="false" outlineLevel="0" collapsed="false">
      <c r="A260" s="10" t="s">
        <v>27</v>
      </c>
      <c r="B260" s="10" t="s">
        <v>40</v>
      </c>
      <c r="C260" s="10" t="s">
        <v>57</v>
      </c>
      <c r="D260" s="10" t="n">
        <v>1156996.64604289</v>
      </c>
      <c r="F260" s="3" t="s">
        <v>27</v>
      </c>
      <c r="G260" s="3" t="s">
        <v>34</v>
      </c>
      <c r="H260" s="3" t="s">
        <v>104</v>
      </c>
      <c r="I260" s="3" t="n">
        <v>48656.0825919563</v>
      </c>
      <c r="R260" s="3"/>
    </row>
    <row r="261" customFormat="false" ht="12.5" hidden="false" customHeight="false" outlineLevel="0" collapsed="false">
      <c r="A261" s="10" t="s">
        <v>32</v>
      </c>
      <c r="B261" s="10" t="s">
        <v>40</v>
      </c>
      <c r="C261" s="10" t="s">
        <v>57</v>
      </c>
      <c r="D261" s="10" t="n">
        <v>26003.33</v>
      </c>
      <c r="F261" s="3" t="s">
        <v>27</v>
      </c>
      <c r="G261" s="3" t="s">
        <v>34</v>
      </c>
      <c r="H261" s="3" t="s">
        <v>105</v>
      </c>
      <c r="I261" s="3" t="n">
        <v>540694.186373365</v>
      </c>
      <c r="R261" s="3"/>
    </row>
    <row r="262" customFormat="false" ht="12.5" hidden="false" customHeight="false" outlineLevel="0" collapsed="false">
      <c r="A262" s="10" t="s">
        <v>27</v>
      </c>
      <c r="B262" s="10" t="s">
        <v>29</v>
      </c>
      <c r="C262" s="10" t="s">
        <v>96</v>
      </c>
      <c r="D262" s="10" t="n">
        <v>127080.027460191</v>
      </c>
      <c r="F262" s="3" t="s">
        <v>27</v>
      </c>
      <c r="G262" s="3" t="s">
        <v>34</v>
      </c>
      <c r="H262" s="3" t="s">
        <v>106</v>
      </c>
      <c r="I262" s="3" t="n">
        <v>52166.6725329023</v>
      </c>
      <c r="R262" s="3"/>
    </row>
    <row r="263" customFormat="false" ht="12.5" hidden="false" customHeight="false" outlineLevel="0" collapsed="false">
      <c r="A263" s="10" t="s">
        <v>32</v>
      </c>
      <c r="B263" s="10" t="s">
        <v>29</v>
      </c>
      <c r="C263" s="10" t="s">
        <v>96</v>
      </c>
      <c r="D263" s="10" t="n">
        <v>5453.54</v>
      </c>
      <c r="F263" s="3" t="s">
        <v>27</v>
      </c>
      <c r="G263" s="3" t="s">
        <v>34</v>
      </c>
      <c r="H263" s="3" t="s">
        <v>107</v>
      </c>
      <c r="I263" s="3" t="n">
        <v>2127.85681195571</v>
      </c>
      <c r="R263" s="3"/>
    </row>
    <row r="264" customFormat="false" ht="12.5" hidden="false" customHeight="false" outlineLevel="0" collapsed="false">
      <c r="A264" s="10" t="s">
        <v>27</v>
      </c>
      <c r="B264" s="10" t="s">
        <v>34</v>
      </c>
      <c r="C264" s="10" t="s">
        <v>96</v>
      </c>
      <c r="D264" s="10" t="n">
        <v>53422.0439138566</v>
      </c>
      <c r="F264" s="3" t="s">
        <v>27</v>
      </c>
      <c r="G264" s="3" t="s">
        <v>34</v>
      </c>
      <c r="H264" s="3" t="s">
        <v>108</v>
      </c>
      <c r="I264" s="3" t="n">
        <v>2218.656150175</v>
      </c>
      <c r="R264" s="3"/>
    </row>
    <row r="265" customFormat="false" ht="12.5" hidden="false" customHeight="false" outlineLevel="0" collapsed="false">
      <c r="A265" s="10" t="s">
        <v>32</v>
      </c>
      <c r="B265" s="10" t="s">
        <v>34</v>
      </c>
      <c r="C265" s="10" t="s">
        <v>96</v>
      </c>
      <c r="D265" s="10" t="n">
        <v>5628.29</v>
      </c>
      <c r="F265" s="3" t="s">
        <v>27</v>
      </c>
      <c r="G265" s="3" t="s">
        <v>34</v>
      </c>
      <c r="H265" s="3" t="s">
        <v>109</v>
      </c>
      <c r="I265" s="3" t="n">
        <v>6567.51993932085</v>
      </c>
      <c r="R265" s="3"/>
    </row>
    <row r="266" customFormat="false" ht="12.5" hidden="false" customHeight="false" outlineLevel="0" collapsed="false">
      <c r="A266" s="10" t="s">
        <v>27</v>
      </c>
      <c r="B266" s="10" t="s">
        <v>35</v>
      </c>
      <c r="C266" s="10" t="s">
        <v>96</v>
      </c>
      <c r="D266" s="10" t="n">
        <v>250890.143554819</v>
      </c>
      <c r="F266" s="3" t="s">
        <v>27</v>
      </c>
      <c r="G266" s="3" t="s">
        <v>34</v>
      </c>
      <c r="H266" s="3" t="s">
        <v>110</v>
      </c>
      <c r="I266" s="3" t="n">
        <v>135128.140352341</v>
      </c>
      <c r="R266" s="3"/>
    </row>
    <row r="267" customFormat="false" ht="12.5" hidden="false" customHeight="false" outlineLevel="0" collapsed="false">
      <c r="A267" s="10" t="s">
        <v>32</v>
      </c>
      <c r="B267" s="10" t="s">
        <v>35</v>
      </c>
      <c r="C267" s="10" t="s">
        <v>96</v>
      </c>
      <c r="D267" s="10" t="n">
        <v>5600.33</v>
      </c>
      <c r="F267" s="3" t="s">
        <v>27</v>
      </c>
      <c r="G267" s="3" t="s">
        <v>34</v>
      </c>
      <c r="H267" s="3" t="s">
        <v>111</v>
      </c>
      <c r="I267" s="3" t="n">
        <v>1173869.71965576</v>
      </c>
      <c r="R267" s="3"/>
    </row>
    <row r="268" customFormat="false" ht="12.5" hidden="false" customHeight="false" outlineLevel="0" collapsed="false">
      <c r="A268" s="10" t="s">
        <v>27</v>
      </c>
      <c r="B268" s="10" t="s">
        <v>36</v>
      </c>
      <c r="C268" s="10" t="s">
        <v>96</v>
      </c>
      <c r="D268" s="10" t="n">
        <v>74112.7178605584</v>
      </c>
      <c r="F268" s="3" t="s">
        <v>27</v>
      </c>
      <c r="G268" s="3" t="s">
        <v>34</v>
      </c>
      <c r="H268" s="3" t="s">
        <v>112</v>
      </c>
      <c r="I268" s="3" t="n">
        <v>4835327.56152472</v>
      </c>
      <c r="R268" s="3"/>
    </row>
    <row r="269" customFormat="false" ht="12.5" hidden="false" customHeight="false" outlineLevel="0" collapsed="false">
      <c r="A269" s="10" t="s">
        <v>32</v>
      </c>
      <c r="B269" s="10" t="s">
        <v>36</v>
      </c>
      <c r="C269" s="10" t="s">
        <v>96</v>
      </c>
      <c r="D269" s="10" t="n">
        <v>5426.96</v>
      </c>
      <c r="F269" s="3" t="s">
        <v>27</v>
      </c>
      <c r="G269" s="3" t="s">
        <v>34</v>
      </c>
      <c r="H269" s="3" t="s">
        <v>113</v>
      </c>
      <c r="I269" s="3" t="n">
        <v>17855.9886005733</v>
      </c>
      <c r="R269" s="3"/>
    </row>
    <row r="270" customFormat="false" ht="12.5" hidden="false" customHeight="false" outlineLevel="0" collapsed="false">
      <c r="A270" s="10" t="s">
        <v>27</v>
      </c>
      <c r="B270" s="10" t="s">
        <v>37</v>
      </c>
      <c r="C270" s="10" t="s">
        <v>96</v>
      </c>
      <c r="D270" s="10" t="n">
        <v>18742.0158144726</v>
      </c>
      <c r="F270" s="3" t="s">
        <v>27</v>
      </c>
      <c r="G270" s="3" t="s">
        <v>34</v>
      </c>
      <c r="H270" s="3" t="s">
        <v>114</v>
      </c>
      <c r="I270" s="3" t="n">
        <v>22627480.5365323</v>
      </c>
      <c r="R270" s="3"/>
    </row>
    <row r="271" customFormat="false" ht="12.5" hidden="false" customHeight="false" outlineLevel="0" collapsed="false">
      <c r="A271" s="10" t="s">
        <v>32</v>
      </c>
      <c r="B271" s="10" t="s">
        <v>37</v>
      </c>
      <c r="C271" s="10" t="s">
        <v>96</v>
      </c>
      <c r="D271" s="10" t="n">
        <v>9510.46</v>
      </c>
      <c r="F271" s="3" t="s">
        <v>27</v>
      </c>
      <c r="G271" s="3" t="s">
        <v>34</v>
      </c>
      <c r="H271" s="3" t="s">
        <v>115</v>
      </c>
      <c r="I271" s="3" t="n">
        <v>5246.35047922642</v>
      </c>
      <c r="R271" s="3"/>
    </row>
    <row r="272" customFormat="false" ht="12.5" hidden="false" customHeight="false" outlineLevel="0" collapsed="false">
      <c r="A272" s="10" t="s">
        <v>27</v>
      </c>
      <c r="B272" s="10" t="s">
        <v>38</v>
      </c>
      <c r="C272" s="10" t="s">
        <v>96</v>
      </c>
      <c r="D272" s="10" t="n">
        <v>448727.411317941</v>
      </c>
      <c r="F272" s="3" t="s">
        <v>27</v>
      </c>
      <c r="G272" s="3" t="s">
        <v>34</v>
      </c>
      <c r="H272" s="3" t="s">
        <v>116</v>
      </c>
      <c r="I272" s="3" t="n">
        <v>371105.986302483</v>
      </c>
      <c r="R272" s="3"/>
    </row>
    <row r="273" customFormat="false" ht="12.5" hidden="false" customHeight="false" outlineLevel="0" collapsed="false">
      <c r="A273" s="10" t="s">
        <v>32</v>
      </c>
      <c r="B273" s="10" t="s">
        <v>38</v>
      </c>
      <c r="C273" s="10" t="s">
        <v>96</v>
      </c>
      <c r="D273" s="10" t="n">
        <v>32001.78</v>
      </c>
      <c r="F273" s="3" t="s">
        <v>27</v>
      </c>
      <c r="G273" s="3" t="s">
        <v>34</v>
      </c>
      <c r="H273" s="3" t="s">
        <v>117</v>
      </c>
      <c r="I273" s="3" t="n">
        <v>289474.425040623</v>
      </c>
      <c r="R273" s="3"/>
    </row>
    <row r="274" customFormat="false" ht="12.5" hidden="false" customHeight="false" outlineLevel="0" collapsed="false">
      <c r="A274" s="10" t="s">
        <v>27</v>
      </c>
      <c r="B274" s="10" t="s">
        <v>39</v>
      </c>
      <c r="C274" s="10" t="s">
        <v>96</v>
      </c>
      <c r="D274" s="10" t="n">
        <v>70491.183151995</v>
      </c>
      <c r="F274" s="3" t="s">
        <v>27</v>
      </c>
      <c r="G274" s="3" t="s">
        <v>34</v>
      </c>
      <c r="H274" s="3" t="s">
        <v>118</v>
      </c>
      <c r="I274" s="3" t="n">
        <v>2118497.71544088</v>
      </c>
      <c r="R274" s="3"/>
    </row>
    <row r="275" customFormat="false" ht="12.5" hidden="false" customHeight="false" outlineLevel="0" collapsed="false">
      <c r="A275" s="10" t="s">
        <v>32</v>
      </c>
      <c r="B275" s="10" t="s">
        <v>39</v>
      </c>
      <c r="C275" s="10" t="s">
        <v>96</v>
      </c>
      <c r="D275" s="10" t="n">
        <v>25910.84</v>
      </c>
      <c r="F275" s="3" t="s">
        <v>27</v>
      </c>
      <c r="G275" s="3" t="s">
        <v>34</v>
      </c>
      <c r="H275" s="3" t="s">
        <v>119</v>
      </c>
      <c r="I275" s="3" t="n">
        <v>54869.0069294591</v>
      </c>
      <c r="R275" s="3"/>
    </row>
    <row r="276" customFormat="false" ht="12.5" hidden="false" customHeight="false" outlineLevel="0" collapsed="false">
      <c r="A276" s="10" t="s">
        <v>27</v>
      </c>
      <c r="B276" s="10" t="s">
        <v>41</v>
      </c>
      <c r="C276" s="10" t="s">
        <v>96</v>
      </c>
      <c r="D276" s="10" t="n">
        <v>33302.2901245113</v>
      </c>
      <c r="F276" s="3" t="s">
        <v>27</v>
      </c>
      <c r="G276" s="3" t="s">
        <v>34</v>
      </c>
      <c r="H276" s="3" t="s">
        <v>120</v>
      </c>
      <c r="I276" s="3" t="n">
        <v>1505.2575007883</v>
      </c>
      <c r="R276" s="3"/>
    </row>
    <row r="277" customFormat="false" ht="12.5" hidden="false" customHeight="false" outlineLevel="0" collapsed="false">
      <c r="A277" s="10" t="s">
        <v>32</v>
      </c>
      <c r="B277" s="10" t="s">
        <v>41</v>
      </c>
      <c r="C277" s="10" t="s">
        <v>96</v>
      </c>
      <c r="D277" s="10" t="n">
        <v>28381.83</v>
      </c>
      <c r="F277" s="3" t="s">
        <v>27</v>
      </c>
      <c r="G277" s="3" t="s">
        <v>34</v>
      </c>
      <c r="H277" s="3" t="s">
        <v>121</v>
      </c>
      <c r="I277" s="3" t="n">
        <v>113.709225117274</v>
      </c>
      <c r="R277" s="3"/>
    </row>
    <row r="278" customFormat="false" ht="12.5" hidden="false" customHeight="false" outlineLevel="0" collapsed="false">
      <c r="A278" s="10" t="s">
        <v>27</v>
      </c>
      <c r="B278" s="10" t="s">
        <v>42</v>
      </c>
      <c r="C278" s="10" t="s">
        <v>96</v>
      </c>
      <c r="D278" s="10" t="n">
        <v>24416.2633200656</v>
      </c>
      <c r="F278" s="3" t="s">
        <v>27</v>
      </c>
      <c r="G278" s="3" t="s">
        <v>34</v>
      </c>
      <c r="H278" s="3" t="s">
        <v>122</v>
      </c>
      <c r="I278" s="3" t="n">
        <v>55.8937952900563</v>
      </c>
      <c r="R278" s="3"/>
    </row>
    <row r="279" customFormat="false" ht="12.5" hidden="false" customHeight="false" outlineLevel="0" collapsed="false">
      <c r="A279" s="10" t="s">
        <v>32</v>
      </c>
      <c r="B279" s="10" t="s">
        <v>42</v>
      </c>
      <c r="C279" s="10" t="s">
        <v>96</v>
      </c>
      <c r="D279" s="10" t="n">
        <v>34899.92</v>
      </c>
      <c r="F279" s="3" t="s">
        <v>27</v>
      </c>
      <c r="G279" s="3" t="s">
        <v>34</v>
      </c>
      <c r="H279" s="3" t="s">
        <v>123</v>
      </c>
      <c r="I279" s="3" t="n">
        <v>7413.04096378706</v>
      </c>
      <c r="R279" s="3"/>
    </row>
    <row r="280" customFormat="false" ht="12.5" hidden="false" customHeight="false" outlineLevel="0" collapsed="false">
      <c r="A280" s="10" t="s">
        <v>27</v>
      </c>
      <c r="B280" s="10" t="s">
        <v>43</v>
      </c>
      <c r="C280" s="10" t="s">
        <v>96</v>
      </c>
      <c r="D280" s="10" t="n">
        <v>10405.2207898167</v>
      </c>
      <c r="F280" s="3" t="s">
        <v>27</v>
      </c>
      <c r="G280" s="3" t="s">
        <v>34</v>
      </c>
      <c r="H280" s="3" t="s">
        <v>97</v>
      </c>
      <c r="I280" s="3" t="n">
        <v>3335721.62171508</v>
      </c>
      <c r="R280" s="3"/>
    </row>
    <row r="281" customFormat="false" ht="12.5" hidden="false" customHeight="false" outlineLevel="0" collapsed="false">
      <c r="A281" s="10" t="s">
        <v>32</v>
      </c>
      <c r="B281" s="10" t="s">
        <v>43</v>
      </c>
      <c r="C281" s="10" t="s">
        <v>96</v>
      </c>
      <c r="D281" s="10" t="n">
        <v>17744.96</v>
      </c>
      <c r="F281" s="3" t="s">
        <v>27</v>
      </c>
      <c r="G281" s="3" t="s">
        <v>34</v>
      </c>
      <c r="H281" s="3" t="s">
        <v>124</v>
      </c>
      <c r="I281" s="3" t="n">
        <v>13933.4206929836</v>
      </c>
      <c r="R281" s="3"/>
    </row>
    <row r="282" customFormat="false" ht="12.5" hidden="false" customHeight="false" outlineLevel="0" collapsed="false">
      <c r="A282" s="10" t="s">
        <v>27</v>
      </c>
      <c r="B282" s="10" t="s">
        <v>44</v>
      </c>
      <c r="C282" s="10" t="s">
        <v>96</v>
      </c>
      <c r="D282" s="10" t="n">
        <v>19167.9178760049</v>
      </c>
      <c r="F282" s="3" t="s">
        <v>27</v>
      </c>
      <c r="G282" s="3" t="s">
        <v>34</v>
      </c>
      <c r="H282" s="3" t="s">
        <v>125</v>
      </c>
      <c r="I282" s="3" t="n">
        <v>1424.98535174053</v>
      </c>
      <c r="R282" s="3"/>
    </row>
    <row r="283" customFormat="false" ht="12.5" hidden="false" customHeight="false" outlineLevel="0" collapsed="false">
      <c r="A283" s="10" t="s">
        <v>32</v>
      </c>
      <c r="B283" s="10" t="s">
        <v>44</v>
      </c>
      <c r="C283" s="10" t="s">
        <v>96</v>
      </c>
      <c r="D283" s="10" t="n">
        <v>35459.88</v>
      </c>
      <c r="F283" s="3" t="s">
        <v>27</v>
      </c>
      <c r="G283" s="3" t="s">
        <v>34</v>
      </c>
      <c r="H283" s="3" t="s">
        <v>126</v>
      </c>
      <c r="I283" s="3" t="n">
        <v>14450683.8598056</v>
      </c>
      <c r="R283" s="3"/>
    </row>
    <row r="284" customFormat="false" ht="12.5" hidden="false" customHeight="false" outlineLevel="0" collapsed="false">
      <c r="A284" s="10" t="s">
        <v>27</v>
      </c>
      <c r="B284" s="10" t="s">
        <v>45</v>
      </c>
      <c r="C284" s="10" t="s">
        <v>96</v>
      </c>
      <c r="D284" s="10" t="n">
        <v>38945.3489977171</v>
      </c>
      <c r="F284" s="3" t="s">
        <v>27</v>
      </c>
      <c r="G284" s="3" t="s">
        <v>34</v>
      </c>
      <c r="H284" s="3" t="s">
        <v>127</v>
      </c>
      <c r="I284" s="3" t="n">
        <v>5135986.81322204</v>
      </c>
      <c r="R284" s="3"/>
    </row>
    <row r="285" customFormat="false" ht="12.5" hidden="false" customHeight="false" outlineLevel="0" collapsed="false">
      <c r="A285" s="10" t="s">
        <v>32</v>
      </c>
      <c r="B285" s="10" t="s">
        <v>45</v>
      </c>
      <c r="C285" s="10" t="s">
        <v>96</v>
      </c>
      <c r="D285" s="10" t="n">
        <v>30870.49</v>
      </c>
      <c r="F285" s="3" t="s">
        <v>27</v>
      </c>
      <c r="G285" s="3" t="s">
        <v>34</v>
      </c>
      <c r="H285" s="3" t="s">
        <v>128</v>
      </c>
      <c r="I285" s="3" t="n">
        <v>319367.118590735</v>
      </c>
      <c r="R285" s="3"/>
    </row>
    <row r="286" customFormat="false" ht="12.5" hidden="false" customHeight="false" outlineLevel="0" collapsed="false">
      <c r="A286" s="10" t="s">
        <v>27</v>
      </c>
      <c r="B286" s="10" t="s">
        <v>40</v>
      </c>
      <c r="C286" s="10" t="s">
        <v>96</v>
      </c>
      <c r="D286" s="10" t="n">
        <v>30839.1848402826</v>
      </c>
      <c r="F286" s="3" t="s">
        <v>27</v>
      </c>
      <c r="G286" s="3" t="s">
        <v>34</v>
      </c>
      <c r="H286" s="3" t="s">
        <v>129</v>
      </c>
      <c r="I286" s="3" t="n">
        <v>63285.8969893605</v>
      </c>
      <c r="R286" s="3"/>
    </row>
    <row r="287" customFormat="false" ht="12.5" hidden="false" customHeight="false" outlineLevel="0" collapsed="false">
      <c r="A287" s="10" t="s">
        <v>32</v>
      </c>
      <c r="B287" s="10" t="s">
        <v>40</v>
      </c>
      <c r="C287" s="10" t="s">
        <v>96</v>
      </c>
      <c r="D287" s="10" t="n">
        <v>26369.18</v>
      </c>
      <c r="F287" s="3" t="s">
        <v>27</v>
      </c>
      <c r="G287" s="3" t="s">
        <v>34</v>
      </c>
      <c r="H287" s="3" t="s">
        <v>130</v>
      </c>
      <c r="I287" s="3" t="n">
        <v>1418.21867554139</v>
      </c>
      <c r="R287" s="3"/>
    </row>
    <row r="288" customFormat="false" ht="12.5" hidden="false" customHeight="false" outlineLevel="0" collapsed="false">
      <c r="A288" s="10" t="s">
        <v>27</v>
      </c>
      <c r="B288" s="10" t="s">
        <v>29</v>
      </c>
      <c r="C288" s="10" t="s">
        <v>46</v>
      </c>
      <c r="D288" s="10" t="n">
        <v>18577.9718292609</v>
      </c>
      <c r="F288" s="3" t="s">
        <v>27</v>
      </c>
      <c r="G288" s="3" t="s">
        <v>34</v>
      </c>
      <c r="H288" s="3" t="s">
        <v>131</v>
      </c>
      <c r="I288" s="3" t="n">
        <v>859.63987036519</v>
      </c>
      <c r="R288" s="3"/>
    </row>
    <row r="289" customFormat="false" ht="12.5" hidden="false" customHeight="false" outlineLevel="0" collapsed="false">
      <c r="A289" s="10" t="s">
        <v>32</v>
      </c>
      <c r="B289" s="10" t="s">
        <v>29</v>
      </c>
      <c r="C289" s="10" t="s">
        <v>46</v>
      </c>
      <c r="D289" s="10" t="n">
        <v>5351.39</v>
      </c>
      <c r="F289" s="3" t="s">
        <v>27</v>
      </c>
      <c r="G289" s="3" t="s">
        <v>34</v>
      </c>
      <c r="H289" s="3" t="s">
        <v>132</v>
      </c>
      <c r="I289" s="3" t="n">
        <v>2215.54257462836</v>
      </c>
      <c r="R289" s="3"/>
    </row>
    <row r="290" customFormat="false" ht="12.5" hidden="false" customHeight="false" outlineLevel="0" collapsed="false">
      <c r="A290" s="10" t="s">
        <v>27</v>
      </c>
      <c r="B290" s="10" t="s">
        <v>34</v>
      </c>
      <c r="C290" s="10" t="s">
        <v>46</v>
      </c>
      <c r="D290" s="10" t="n">
        <v>25684.2625075489</v>
      </c>
      <c r="F290" s="3" t="s">
        <v>27</v>
      </c>
      <c r="G290" s="3" t="s">
        <v>34</v>
      </c>
      <c r="H290" s="3" t="s">
        <v>133</v>
      </c>
      <c r="I290" s="3" t="n">
        <v>43.1041117520947</v>
      </c>
      <c r="R290" s="3"/>
    </row>
    <row r="291" customFormat="false" ht="12.5" hidden="false" customHeight="false" outlineLevel="0" collapsed="false">
      <c r="A291" s="10" t="s">
        <v>32</v>
      </c>
      <c r="B291" s="10" t="s">
        <v>34</v>
      </c>
      <c r="C291" s="10" t="s">
        <v>46</v>
      </c>
      <c r="D291" s="10" t="n">
        <v>5619.91</v>
      </c>
      <c r="F291" s="3" t="s">
        <v>27</v>
      </c>
      <c r="G291" s="3" t="s">
        <v>34</v>
      </c>
      <c r="H291" s="3" t="s">
        <v>134</v>
      </c>
      <c r="I291" s="3" t="n">
        <v>3730284.02168278</v>
      </c>
      <c r="R291" s="3"/>
    </row>
    <row r="292" customFormat="false" ht="12.5" hidden="false" customHeight="false" outlineLevel="0" collapsed="false">
      <c r="A292" s="10" t="s">
        <v>27</v>
      </c>
      <c r="B292" s="10" t="s">
        <v>35</v>
      </c>
      <c r="C292" s="10" t="s">
        <v>46</v>
      </c>
      <c r="D292" s="10" t="n">
        <v>322660.074689319</v>
      </c>
      <c r="F292" s="3" t="s">
        <v>27</v>
      </c>
      <c r="G292" s="3" t="s">
        <v>34</v>
      </c>
      <c r="H292" s="3" t="s">
        <v>135</v>
      </c>
      <c r="I292" s="3" t="n">
        <v>18779.9399824621</v>
      </c>
      <c r="R292" s="3"/>
    </row>
    <row r="293" customFormat="false" ht="12.5" hidden="false" customHeight="false" outlineLevel="0" collapsed="false">
      <c r="A293" s="10" t="s">
        <v>32</v>
      </c>
      <c r="B293" s="10" t="s">
        <v>35</v>
      </c>
      <c r="C293" s="10" t="s">
        <v>46</v>
      </c>
      <c r="D293" s="10" t="n">
        <v>5634.51</v>
      </c>
      <c r="F293" s="3" t="s">
        <v>27</v>
      </c>
      <c r="G293" s="3" t="s">
        <v>34</v>
      </c>
      <c r="H293" s="3" t="s">
        <v>136</v>
      </c>
      <c r="I293" s="3" t="n">
        <v>122187.337078756</v>
      </c>
      <c r="R293" s="3"/>
    </row>
    <row r="294" customFormat="false" ht="12.5" hidden="false" customHeight="false" outlineLevel="0" collapsed="false">
      <c r="A294" s="10" t="s">
        <v>27</v>
      </c>
      <c r="B294" s="10" t="s">
        <v>36</v>
      </c>
      <c r="C294" s="10" t="s">
        <v>46</v>
      </c>
      <c r="D294" s="10" t="n">
        <v>30649.2428992514</v>
      </c>
      <c r="F294" s="3" t="s">
        <v>27</v>
      </c>
      <c r="G294" s="3" t="s">
        <v>34</v>
      </c>
      <c r="H294" s="3" t="s">
        <v>137</v>
      </c>
      <c r="I294" s="3" t="n">
        <v>3578752.79324432</v>
      </c>
      <c r="R294" s="3"/>
    </row>
    <row r="295" customFormat="false" ht="12.5" hidden="false" customHeight="false" outlineLevel="0" collapsed="false">
      <c r="A295" s="10" t="s">
        <v>32</v>
      </c>
      <c r="B295" s="10" t="s">
        <v>36</v>
      </c>
      <c r="C295" s="10" t="s">
        <v>46</v>
      </c>
      <c r="D295" s="10" t="n">
        <v>5414.5</v>
      </c>
      <c r="F295" s="3" t="s">
        <v>27</v>
      </c>
      <c r="G295" s="3" t="s">
        <v>34</v>
      </c>
      <c r="H295" s="3" t="s">
        <v>138</v>
      </c>
      <c r="I295" s="3" t="n">
        <v>5691600.38399462</v>
      </c>
      <c r="R295" s="3"/>
    </row>
    <row r="296" customFormat="false" ht="12.5" hidden="false" customHeight="false" outlineLevel="0" collapsed="false">
      <c r="A296" s="10" t="s">
        <v>27</v>
      </c>
      <c r="B296" s="10" t="s">
        <v>37</v>
      </c>
      <c r="C296" s="10" t="s">
        <v>46</v>
      </c>
      <c r="D296" s="10" t="n">
        <v>735307.168629317</v>
      </c>
      <c r="F296" s="3" t="s">
        <v>27</v>
      </c>
      <c r="G296" s="3" t="s">
        <v>34</v>
      </c>
      <c r="H296" s="3" t="s">
        <v>139</v>
      </c>
      <c r="I296" s="3" t="n">
        <v>446753.064265123</v>
      </c>
      <c r="R296" s="3"/>
    </row>
    <row r="297" customFormat="false" ht="12.5" hidden="false" customHeight="false" outlineLevel="0" collapsed="false">
      <c r="A297" s="10" t="s">
        <v>32</v>
      </c>
      <c r="B297" s="10" t="s">
        <v>37</v>
      </c>
      <c r="C297" s="10" t="s">
        <v>46</v>
      </c>
      <c r="D297" s="10" t="n">
        <v>10988.72</v>
      </c>
      <c r="F297" s="3" t="s">
        <v>27</v>
      </c>
      <c r="G297" s="3" t="s">
        <v>34</v>
      </c>
      <c r="H297" s="3" t="s">
        <v>140</v>
      </c>
      <c r="I297" s="3" t="n">
        <v>101.208129867124</v>
      </c>
      <c r="R297" s="3"/>
    </row>
    <row r="298" customFormat="false" ht="12.5" hidden="false" customHeight="false" outlineLevel="0" collapsed="false">
      <c r="A298" s="10" t="s">
        <v>27</v>
      </c>
      <c r="B298" s="10" t="s">
        <v>38</v>
      </c>
      <c r="C298" s="10" t="s">
        <v>46</v>
      </c>
      <c r="D298" s="10" t="n">
        <v>9672.853272259</v>
      </c>
      <c r="F298" s="3" t="s">
        <v>27</v>
      </c>
      <c r="G298" s="3" t="s">
        <v>34</v>
      </c>
      <c r="H298" s="3" t="s">
        <v>141</v>
      </c>
      <c r="I298" s="3" t="n">
        <v>145623.780008847</v>
      </c>
      <c r="R298" s="3"/>
    </row>
    <row r="299" customFormat="false" ht="12.5" hidden="false" customHeight="false" outlineLevel="0" collapsed="false">
      <c r="A299" s="10" t="s">
        <v>32</v>
      </c>
      <c r="B299" s="10" t="s">
        <v>38</v>
      </c>
      <c r="C299" s="10" t="s">
        <v>46</v>
      </c>
      <c r="D299" s="10" t="n">
        <v>24908.12</v>
      </c>
      <c r="F299" s="3" t="s">
        <v>27</v>
      </c>
      <c r="G299" s="3" t="s">
        <v>34</v>
      </c>
      <c r="H299" s="3" t="s">
        <v>142</v>
      </c>
      <c r="I299" s="3" t="n">
        <v>2842.715516261</v>
      </c>
      <c r="R299" s="3"/>
    </row>
    <row r="300" customFormat="false" ht="12.5" hidden="false" customHeight="false" outlineLevel="0" collapsed="false">
      <c r="A300" s="10" t="s">
        <v>27</v>
      </c>
      <c r="B300" s="10" t="s">
        <v>39</v>
      </c>
      <c r="C300" s="10" t="s">
        <v>46</v>
      </c>
      <c r="D300" s="10" t="n">
        <v>94110.244126577</v>
      </c>
      <c r="F300" s="3" t="s">
        <v>27</v>
      </c>
      <c r="G300" s="3" t="s">
        <v>34</v>
      </c>
      <c r="H300" s="3" t="s">
        <v>143</v>
      </c>
      <c r="I300" s="3" t="n">
        <v>51424.1308312989</v>
      </c>
      <c r="R300" s="3"/>
    </row>
    <row r="301" customFormat="false" ht="12.5" hidden="false" customHeight="false" outlineLevel="0" collapsed="false">
      <c r="A301" s="10" t="s">
        <v>32</v>
      </c>
      <c r="B301" s="10" t="s">
        <v>39</v>
      </c>
      <c r="C301" s="10" t="s">
        <v>46</v>
      </c>
      <c r="D301" s="10" t="n">
        <v>26183.08</v>
      </c>
      <c r="F301" s="3" t="s">
        <v>27</v>
      </c>
      <c r="G301" s="3" t="s">
        <v>34</v>
      </c>
      <c r="H301" s="3" t="s">
        <v>144</v>
      </c>
      <c r="I301" s="3" t="n">
        <v>7115.16539672369</v>
      </c>
      <c r="R301" s="3"/>
    </row>
    <row r="302" customFormat="false" ht="12.5" hidden="false" customHeight="false" outlineLevel="0" collapsed="false">
      <c r="A302" s="10" t="s">
        <v>27</v>
      </c>
      <c r="B302" s="10" t="s">
        <v>41</v>
      </c>
      <c r="C302" s="10" t="s">
        <v>46</v>
      </c>
      <c r="D302" s="10" t="n">
        <v>79395.1913976371</v>
      </c>
      <c r="F302" s="3" t="s">
        <v>27</v>
      </c>
      <c r="G302" s="3" t="s">
        <v>34</v>
      </c>
      <c r="H302" s="3" t="s">
        <v>145</v>
      </c>
      <c r="I302" s="3" t="n">
        <v>234213.540949271</v>
      </c>
      <c r="R302" s="3"/>
    </row>
    <row r="303" customFormat="false" ht="12.5" hidden="false" customHeight="false" outlineLevel="0" collapsed="false">
      <c r="A303" s="10" t="s">
        <v>32</v>
      </c>
      <c r="B303" s="10" t="s">
        <v>41</v>
      </c>
      <c r="C303" s="10" t="s">
        <v>46</v>
      </c>
      <c r="D303" s="10" t="n">
        <v>20203.57</v>
      </c>
      <c r="F303" s="3" t="s">
        <v>27</v>
      </c>
      <c r="G303" s="3" t="s">
        <v>34</v>
      </c>
      <c r="H303" s="3" t="s">
        <v>146</v>
      </c>
      <c r="I303" s="3" t="n">
        <v>18861.1339760844</v>
      </c>
      <c r="R303" s="3"/>
    </row>
    <row r="304" customFormat="false" ht="12.5" hidden="false" customHeight="false" outlineLevel="0" collapsed="false">
      <c r="A304" s="10" t="s">
        <v>27</v>
      </c>
      <c r="B304" s="10" t="s">
        <v>42</v>
      </c>
      <c r="C304" s="10" t="s">
        <v>46</v>
      </c>
      <c r="D304" s="10" t="n">
        <v>151748.427718649</v>
      </c>
      <c r="F304" s="3" t="s">
        <v>27</v>
      </c>
      <c r="G304" s="3" t="s">
        <v>34</v>
      </c>
      <c r="H304" s="3" t="s">
        <v>147</v>
      </c>
      <c r="I304" s="3" t="n">
        <v>1092330.97745076</v>
      </c>
      <c r="R304" s="3"/>
    </row>
    <row r="305" customFormat="false" ht="12.5" hidden="false" customHeight="false" outlineLevel="0" collapsed="false">
      <c r="A305" s="10" t="s">
        <v>32</v>
      </c>
      <c r="B305" s="10" t="s">
        <v>42</v>
      </c>
      <c r="C305" s="10" t="s">
        <v>46</v>
      </c>
      <c r="D305" s="10" t="n">
        <v>32701.44</v>
      </c>
      <c r="F305" s="3" t="s">
        <v>27</v>
      </c>
      <c r="G305" s="3" t="s">
        <v>34</v>
      </c>
      <c r="H305" s="3" t="s">
        <v>148</v>
      </c>
      <c r="I305" s="3" t="n">
        <v>57293.9810392727</v>
      </c>
      <c r="R305" s="3"/>
    </row>
    <row r="306" customFormat="false" ht="12.5" hidden="false" customHeight="false" outlineLevel="0" collapsed="false">
      <c r="A306" s="10" t="s">
        <v>27</v>
      </c>
      <c r="B306" s="10" t="s">
        <v>43</v>
      </c>
      <c r="C306" s="10" t="s">
        <v>46</v>
      </c>
      <c r="D306" s="10" t="n">
        <v>3303.82016817649</v>
      </c>
      <c r="F306" s="3" t="s">
        <v>27</v>
      </c>
      <c r="G306" s="3" t="s">
        <v>34</v>
      </c>
      <c r="H306" s="3" t="s">
        <v>150</v>
      </c>
      <c r="I306" s="3" t="n">
        <v>30745750.6001667</v>
      </c>
      <c r="R306" s="3"/>
    </row>
    <row r="307" customFormat="false" ht="12.5" hidden="false" customHeight="false" outlineLevel="0" collapsed="false">
      <c r="A307" s="10" t="s">
        <v>32</v>
      </c>
      <c r="B307" s="10" t="s">
        <v>43</v>
      </c>
      <c r="C307" s="10" t="s">
        <v>46</v>
      </c>
      <c r="D307" s="10" t="n">
        <v>6237.22</v>
      </c>
      <c r="F307" s="3" t="s">
        <v>27</v>
      </c>
      <c r="G307" s="3" t="s">
        <v>34</v>
      </c>
      <c r="H307" s="3" t="s">
        <v>151</v>
      </c>
      <c r="I307" s="3" t="n">
        <v>309716.184213573</v>
      </c>
      <c r="R307" s="3"/>
    </row>
    <row r="308" customFormat="false" ht="12.5" hidden="false" customHeight="false" outlineLevel="0" collapsed="false">
      <c r="A308" s="10" t="s">
        <v>27</v>
      </c>
      <c r="B308" s="10" t="s">
        <v>44</v>
      </c>
      <c r="C308" s="10" t="s">
        <v>46</v>
      </c>
      <c r="D308" s="10" t="n">
        <v>23206.9143819384</v>
      </c>
      <c r="F308" s="3" t="s">
        <v>27</v>
      </c>
      <c r="G308" s="3" t="s">
        <v>34</v>
      </c>
      <c r="H308" s="3" t="s">
        <v>152</v>
      </c>
      <c r="I308" s="3" t="n">
        <v>1080.73819401924</v>
      </c>
      <c r="R308" s="3"/>
    </row>
    <row r="309" customFormat="false" ht="12.5" hidden="false" customHeight="false" outlineLevel="0" collapsed="false">
      <c r="A309" s="10" t="s">
        <v>32</v>
      </c>
      <c r="B309" s="10" t="s">
        <v>44</v>
      </c>
      <c r="C309" s="10" t="s">
        <v>46</v>
      </c>
      <c r="D309" s="10" t="n">
        <v>4694.08</v>
      </c>
      <c r="F309" s="3" t="s">
        <v>27</v>
      </c>
      <c r="G309" s="3" t="s">
        <v>34</v>
      </c>
      <c r="H309" s="3" t="s">
        <v>153</v>
      </c>
      <c r="I309" s="3" t="n">
        <v>38118.8166449279</v>
      </c>
      <c r="R309" s="3"/>
    </row>
    <row r="310" customFormat="false" ht="12.5" hidden="false" customHeight="false" outlineLevel="0" collapsed="false">
      <c r="A310" s="10" t="s">
        <v>27</v>
      </c>
      <c r="B310" s="10" t="s">
        <v>45</v>
      </c>
      <c r="C310" s="10" t="s">
        <v>46</v>
      </c>
      <c r="D310" s="10" t="n">
        <v>4886.60460588182</v>
      </c>
      <c r="F310" s="3" t="s">
        <v>27</v>
      </c>
      <c r="G310" s="3" t="s">
        <v>34</v>
      </c>
      <c r="H310" s="3" t="s">
        <v>154</v>
      </c>
      <c r="I310" s="3" t="n">
        <v>7200.460959352</v>
      </c>
      <c r="R310" s="3"/>
    </row>
    <row r="311" customFormat="false" ht="12.5" hidden="false" customHeight="false" outlineLevel="0" collapsed="false">
      <c r="A311" s="10" t="s">
        <v>32</v>
      </c>
      <c r="B311" s="10" t="s">
        <v>45</v>
      </c>
      <c r="C311" s="10" t="s">
        <v>46</v>
      </c>
      <c r="D311" s="10" t="n">
        <v>14924.99</v>
      </c>
      <c r="F311" s="3" t="s">
        <v>27</v>
      </c>
      <c r="G311" s="3" t="s">
        <v>34</v>
      </c>
      <c r="H311" s="3" t="s">
        <v>155</v>
      </c>
      <c r="I311" s="3" t="n">
        <v>34756.6651603987</v>
      </c>
      <c r="R311" s="3"/>
    </row>
    <row r="312" customFormat="false" ht="12.5" hidden="false" customHeight="false" outlineLevel="0" collapsed="false">
      <c r="A312" s="10" t="s">
        <v>27</v>
      </c>
      <c r="B312" s="10" t="s">
        <v>40</v>
      </c>
      <c r="C312" s="10" t="s">
        <v>46</v>
      </c>
      <c r="D312" s="10" t="n">
        <v>4138.30789924308</v>
      </c>
      <c r="F312" s="3" t="s">
        <v>27</v>
      </c>
      <c r="G312" s="3" t="s">
        <v>34</v>
      </c>
      <c r="H312" s="3" t="s">
        <v>156</v>
      </c>
      <c r="I312" s="3" t="n">
        <v>29261.3258227173</v>
      </c>
      <c r="R312" s="3"/>
    </row>
    <row r="313" customFormat="false" ht="12.5" hidden="false" customHeight="false" outlineLevel="0" collapsed="false">
      <c r="A313" s="10" t="s">
        <v>32</v>
      </c>
      <c r="B313" s="10" t="s">
        <v>40</v>
      </c>
      <c r="C313" s="10" t="s">
        <v>46</v>
      </c>
      <c r="D313" s="10" t="n">
        <v>24779.43</v>
      </c>
      <c r="F313" s="3" t="s">
        <v>27</v>
      </c>
      <c r="G313" s="3" t="s">
        <v>34</v>
      </c>
      <c r="H313" s="3" t="s">
        <v>157</v>
      </c>
      <c r="I313" s="3" t="n">
        <v>61622.7534902292</v>
      </c>
      <c r="R313" s="3"/>
    </row>
    <row r="314" customFormat="false" ht="12.5" hidden="false" customHeight="false" outlineLevel="0" collapsed="false">
      <c r="A314" s="10" t="s">
        <v>27</v>
      </c>
      <c r="B314" s="10" t="s">
        <v>29</v>
      </c>
      <c r="C314" s="10" t="s">
        <v>236</v>
      </c>
      <c r="D314" s="10" t="n">
        <v>145838.537341854</v>
      </c>
      <c r="F314" s="3" t="s">
        <v>27</v>
      </c>
      <c r="G314" s="3" t="s">
        <v>34</v>
      </c>
      <c r="H314" s="3" t="s">
        <v>158</v>
      </c>
      <c r="I314" s="3" t="n">
        <v>558144.307832713</v>
      </c>
      <c r="R314" s="3"/>
    </row>
    <row r="315" customFormat="false" ht="12.5" hidden="false" customHeight="false" outlineLevel="0" collapsed="false">
      <c r="A315" s="10" t="s">
        <v>32</v>
      </c>
      <c r="B315" s="10" t="s">
        <v>29</v>
      </c>
      <c r="C315" s="10" t="s">
        <v>236</v>
      </c>
      <c r="D315" s="10" t="n">
        <v>5437.76</v>
      </c>
      <c r="F315" s="3" t="s">
        <v>27</v>
      </c>
      <c r="G315" s="3" t="s">
        <v>34</v>
      </c>
      <c r="H315" s="3" t="s">
        <v>159</v>
      </c>
      <c r="I315" s="3" t="n">
        <v>2222625.02575914</v>
      </c>
      <c r="R315" s="3"/>
    </row>
    <row r="316" customFormat="false" ht="12.5" hidden="false" customHeight="false" outlineLevel="0" collapsed="false">
      <c r="A316" s="10" t="s">
        <v>27</v>
      </c>
      <c r="B316" s="10" t="s">
        <v>34</v>
      </c>
      <c r="C316" s="10" t="s">
        <v>236</v>
      </c>
      <c r="D316" s="10" t="n">
        <v>377188.267953655</v>
      </c>
      <c r="F316" s="3" t="s">
        <v>27</v>
      </c>
      <c r="G316" s="3" t="s">
        <v>34</v>
      </c>
      <c r="H316" s="3" t="s">
        <v>160</v>
      </c>
      <c r="I316" s="3" t="n">
        <v>2389100.39446841</v>
      </c>
      <c r="R316" s="3"/>
    </row>
    <row r="317" customFormat="false" ht="12.5" hidden="false" customHeight="false" outlineLevel="0" collapsed="false">
      <c r="A317" s="10" t="s">
        <v>32</v>
      </c>
      <c r="B317" s="10" t="s">
        <v>34</v>
      </c>
      <c r="C317" s="10" t="s">
        <v>236</v>
      </c>
      <c r="D317" s="10" t="n">
        <v>5607.78</v>
      </c>
      <c r="F317" s="3" t="s">
        <v>27</v>
      </c>
      <c r="G317" s="3" t="s">
        <v>34</v>
      </c>
      <c r="H317" s="3" t="s">
        <v>161</v>
      </c>
      <c r="I317" s="3" t="n">
        <v>3376.1909391368</v>
      </c>
      <c r="R317" s="3"/>
    </row>
    <row r="318" customFormat="false" ht="12.5" hidden="false" customHeight="false" outlineLevel="0" collapsed="false">
      <c r="A318" s="10" t="s">
        <v>27</v>
      </c>
      <c r="B318" s="10" t="s">
        <v>35</v>
      </c>
      <c r="C318" s="10" t="s">
        <v>236</v>
      </c>
      <c r="D318" s="10" t="n">
        <v>3218728.01487155</v>
      </c>
      <c r="F318" s="3" t="s">
        <v>27</v>
      </c>
      <c r="G318" s="3" t="s">
        <v>34</v>
      </c>
      <c r="H318" s="3" t="s">
        <v>162</v>
      </c>
      <c r="I318" s="3" t="n">
        <v>1066402.85718231</v>
      </c>
      <c r="R318" s="3"/>
    </row>
    <row r="319" customFormat="false" ht="12.5" hidden="false" customHeight="false" outlineLevel="0" collapsed="false">
      <c r="A319" s="10" t="s">
        <v>32</v>
      </c>
      <c r="B319" s="10" t="s">
        <v>35</v>
      </c>
      <c r="C319" s="10" t="s">
        <v>236</v>
      </c>
      <c r="D319" s="10" t="n">
        <v>5630.86</v>
      </c>
      <c r="F319" s="3" t="s">
        <v>27</v>
      </c>
      <c r="G319" s="3" t="s">
        <v>34</v>
      </c>
      <c r="H319" s="3" t="s">
        <v>163</v>
      </c>
      <c r="I319" s="3" t="n">
        <v>94298.2645227469</v>
      </c>
      <c r="R319" s="3"/>
    </row>
    <row r="320" customFormat="false" ht="12.5" hidden="false" customHeight="false" outlineLevel="0" collapsed="false">
      <c r="A320" s="10" t="s">
        <v>27</v>
      </c>
      <c r="B320" s="10" t="s">
        <v>36</v>
      </c>
      <c r="C320" s="10" t="s">
        <v>236</v>
      </c>
      <c r="D320" s="10" t="n">
        <v>69592.7134251867</v>
      </c>
      <c r="F320" s="3" t="s">
        <v>27</v>
      </c>
      <c r="G320" s="3" t="s">
        <v>34</v>
      </c>
      <c r="H320" s="3" t="s">
        <v>164</v>
      </c>
      <c r="I320" s="3" t="n">
        <v>732929.918274045</v>
      </c>
      <c r="R320" s="3"/>
    </row>
    <row r="321" customFormat="false" ht="12.5" hidden="false" customHeight="false" outlineLevel="0" collapsed="false">
      <c r="A321" s="10" t="s">
        <v>32</v>
      </c>
      <c r="B321" s="10" t="s">
        <v>36</v>
      </c>
      <c r="C321" s="10" t="s">
        <v>236</v>
      </c>
      <c r="D321" s="22" t="n">
        <v>5389</v>
      </c>
      <c r="F321" s="3" t="s">
        <v>27</v>
      </c>
      <c r="G321" s="3" t="s">
        <v>34</v>
      </c>
      <c r="H321" s="3" t="s">
        <v>165</v>
      </c>
      <c r="I321" s="3" t="n">
        <v>20729.163451045</v>
      </c>
      <c r="R321" s="3"/>
    </row>
    <row r="322" customFormat="false" ht="12.5" hidden="false" customHeight="false" outlineLevel="0" collapsed="false">
      <c r="A322" s="10" t="s">
        <v>27</v>
      </c>
      <c r="B322" s="10" t="s">
        <v>37</v>
      </c>
      <c r="C322" s="10" t="s">
        <v>236</v>
      </c>
      <c r="D322" s="10" t="n">
        <v>1005080.57605819</v>
      </c>
      <c r="F322" s="3" t="s">
        <v>27</v>
      </c>
      <c r="G322" s="3" t="s">
        <v>34</v>
      </c>
      <c r="H322" s="3" t="s">
        <v>166</v>
      </c>
      <c r="I322" s="3" t="n">
        <v>36163.4287200204</v>
      </c>
      <c r="R322" s="3"/>
    </row>
    <row r="323" customFormat="false" ht="12.5" hidden="false" customHeight="false" outlineLevel="0" collapsed="false">
      <c r="A323" s="10" t="s">
        <v>32</v>
      </c>
      <c r="B323" s="10" t="s">
        <v>37</v>
      </c>
      <c r="C323" s="10" t="s">
        <v>236</v>
      </c>
      <c r="D323" s="10" t="n">
        <v>10234.1</v>
      </c>
      <c r="F323" s="3" t="s">
        <v>27</v>
      </c>
      <c r="G323" s="3" t="s">
        <v>34</v>
      </c>
      <c r="H323" s="3" t="s">
        <v>167</v>
      </c>
      <c r="I323" s="3" t="n">
        <v>8930.25273445332</v>
      </c>
      <c r="R323" s="3"/>
    </row>
    <row r="324" customFormat="false" ht="12.5" hidden="false" customHeight="false" outlineLevel="0" collapsed="false">
      <c r="A324" s="10" t="s">
        <v>27</v>
      </c>
      <c r="B324" s="10" t="s">
        <v>38</v>
      </c>
      <c r="C324" s="10" t="s">
        <v>236</v>
      </c>
      <c r="D324" s="10" t="n">
        <v>9495057.52025004</v>
      </c>
      <c r="F324" s="3" t="s">
        <v>27</v>
      </c>
      <c r="G324" s="3" t="s">
        <v>34</v>
      </c>
      <c r="H324" s="3" t="s">
        <v>168</v>
      </c>
      <c r="I324" s="3" t="n">
        <v>7527400.09172365</v>
      </c>
      <c r="R324" s="3"/>
    </row>
    <row r="325" customFormat="false" ht="12.5" hidden="false" customHeight="false" outlineLevel="0" collapsed="false">
      <c r="A325" s="10" t="s">
        <v>32</v>
      </c>
      <c r="B325" s="10" t="s">
        <v>38</v>
      </c>
      <c r="C325" s="10" t="s">
        <v>236</v>
      </c>
      <c r="D325" s="10" t="n">
        <v>33901.93</v>
      </c>
      <c r="F325" s="3" t="s">
        <v>27</v>
      </c>
      <c r="G325" s="3" t="s">
        <v>34</v>
      </c>
      <c r="H325" s="3" t="s">
        <v>169</v>
      </c>
      <c r="I325" s="3" t="n">
        <v>4343101.70886091</v>
      </c>
      <c r="R325" s="3"/>
    </row>
    <row r="326" customFormat="false" ht="12.5" hidden="false" customHeight="false" outlineLevel="0" collapsed="false">
      <c r="A326" s="10" t="s">
        <v>27</v>
      </c>
      <c r="B326" s="10" t="s">
        <v>39</v>
      </c>
      <c r="C326" s="10" t="s">
        <v>236</v>
      </c>
      <c r="D326" s="10" t="n">
        <v>47073.6094651752</v>
      </c>
      <c r="F326" s="3" t="s">
        <v>27</v>
      </c>
      <c r="G326" s="3" t="s">
        <v>34</v>
      </c>
      <c r="H326" s="3" t="s">
        <v>170</v>
      </c>
      <c r="I326" s="3" t="n">
        <v>19933963.5590926</v>
      </c>
      <c r="R326" s="3"/>
    </row>
    <row r="327" customFormat="false" ht="12.5" hidden="false" customHeight="false" outlineLevel="0" collapsed="false">
      <c r="A327" s="10" t="s">
        <v>32</v>
      </c>
      <c r="B327" s="10" t="s">
        <v>39</v>
      </c>
      <c r="C327" s="10" t="s">
        <v>236</v>
      </c>
      <c r="D327" s="10" t="n">
        <v>19027.85</v>
      </c>
      <c r="F327" s="3" t="s">
        <v>27</v>
      </c>
      <c r="G327" s="3" t="s">
        <v>34</v>
      </c>
      <c r="H327" s="3" t="s">
        <v>171</v>
      </c>
      <c r="I327" s="3" t="n">
        <v>1848985.90286032</v>
      </c>
      <c r="R327" s="3"/>
    </row>
    <row r="328" customFormat="false" ht="12.5" hidden="false" customHeight="false" outlineLevel="0" collapsed="false">
      <c r="A328" s="10" t="s">
        <v>27</v>
      </c>
      <c r="B328" s="10" t="s">
        <v>41</v>
      </c>
      <c r="C328" s="10" t="s">
        <v>236</v>
      </c>
      <c r="D328" s="10" t="n">
        <v>40209.6136269999</v>
      </c>
      <c r="F328" s="3" t="s">
        <v>27</v>
      </c>
      <c r="G328" s="3" t="s">
        <v>34</v>
      </c>
      <c r="H328" s="3" t="s">
        <v>172</v>
      </c>
      <c r="I328" s="3" t="n">
        <v>2233821.67177898</v>
      </c>
      <c r="R328" s="3"/>
    </row>
    <row r="329" customFormat="false" ht="12.5" hidden="false" customHeight="false" outlineLevel="0" collapsed="false">
      <c r="A329" s="10" t="s">
        <v>32</v>
      </c>
      <c r="B329" s="10" t="s">
        <v>41</v>
      </c>
      <c r="C329" s="10" t="s">
        <v>236</v>
      </c>
      <c r="D329" s="10" t="n">
        <v>15593.29</v>
      </c>
      <c r="F329" s="3" t="s">
        <v>27</v>
      </c>
      <c r="G329" s="3" t="s">
        <v>34</v>
      </c>
      <c r="H329" s="3" t="s">
        <v>173</v>
      </c>
      <c r="I329" s="3" t="n">
        <v>204003.39736622</v>
      </c>
      <c r="R329" s="3"/>
    </row>
    <row r="330" customFormat="false" ht="12.5" hidden="false" customHeight="false" outlineLevel="0" collapsed="false">
      <c r="A330" s="10" t="s">
        <v>27</v>
      </c>
      <c r="B330" s="10" t="s">
        <v>42</v>
      </c>
      <c r="C330" s="10" t="s">
        <v>236</v>
      </c>
      <c r="D330" s="10" t="n">
        <v>1899664.4697358</v>
      </c>
      <c r="F330" s="3" t="s">
        <v>27</v>
      </c>
      <c r="G330" s="3" t="s">
        <v>34</v>
      </c>
      <c r="H330" s="3" t="s">
        <v>174</v>
      </c>
      <c r="I330" s="3" t="n">
        <v>16919.7133092747</v>
      </c>
      <c r="R330" s="3"/>
    </row>
    <row r="331" customFormat="false" ht="12.5" hidden="false" customHeight="false" outlineLevel="0" collapsed="false">
      <c r="A331" s="10" t="s">
        <v>32</v>
      </c>
      <c r="B331" s="10" t="s">
        <v>42</v>
      </c>
      <c r="C331" s="10" t="s">
        <v>236</v>
      </c>
      <c r="D331" s="10" t="n">
        <v>35046.62</v>
      </c>
      <c r="F331" s="3" t="s">
        <v>27</v>
      </c>
      <c r="G331" s="3" t="s">
        <v>34</v>
      </c>
      <c r="H331" s="3" t="s">
        <v>175</v>
      </c>
      <c r="I331" s="3" t="n">
        <v>20556.8515659341</v>
      </c>
      <c r="R331" s="3"/>
    </row>
    <row r="332" customFormat="false" ht="12.5" hidden="false" customHeight="false" outlineLevel="0" collapsed="false">
      <c r="A332" s="10" t="s">
        <v>27</v>
      </c>
      <c r="B332" s="10" t="s">
        <v>43</v>
      </c>
      <c r="C332" s="10" t="s">
        <v>236</v>
      </c>
      <c r="D332" s="10" t="n">
        <v>380536.220118457</v>
      </c>
      <c r="F332" s="3" t="s">
        <v>27</v>
      </c>
      <c r="G332" s="3" t="s">
        <v>34</v>
      </c>
      <c r="H332" s="3" t="s">
        <v>176</v>
      </c>
      <c r="I332" s="3" t="n">
        <v>15876.7717039619</v>
      </c>
      <c r="R332" s="3"/>
    </row>
    <row r="333" customFormat="false" ht="12.5" hidden="false" customHeight="false" outlineLevel="0" collapsed="false">
      <c r="A333" s="10" t="s">
        <v>32</v>
      </c>
      <c r="B333" s="10" t="s">
        <v>43</v>
      </c>
      <c r="C333" s="10" t="s">
        <v>236</v>
      </c>
      <c r="D333" s="10" t="n">
        <v>31025.54</v>
      </c>
      <c r="F333" s="3" t="s">
        <v>27</v>
      </c>
      <c r="G333" s="3" t="s">
        <v>34</v>
      </c>
      <c r="H333" s="3" t="s">
        <v>177</v>
      </c>
      <c r="I333" s="3" t="n">
        <v>1118249.36440822</v>
      </c>
      <c r="R333" s="3"/>
    </row>
    <row r="334" customFormat="false" ht="12.5" hidden="false" customHeight="false" outlineLevel="0" collapsed="false">
      <c r="A334" s="10" t="s">
        <v>27</v>
      </c>
      <c r="B334" s="10" t="s">
        <v>44</v>
      </c>
      <c r="C334" s="10" t="s">
        <v>236</v>
      </c>
      <c r="D334" s="10" t="n">
        <v>10439.8005103646</v>
      </c>
      <c r="F334" s="3" t="s">
        <v>27</v>
      </c>
      <c r="G334" s="3" t="s">
        <v>34</v>
      </c>
      <c r="H334" s="3" t="s">
        <v>178</v>
      </c>
      <c r="I334" s="3" t="n">
        <v>548843.468170392</v>
      </c>
      <c r="R334" s="3"/>
    </row>
    <row r="335" customFormat="false" ht="12.5" hidden="false" customHeight="false" outlineLevel="0" collapsed="false">
      <c r="A335" s="10" t="s">
        <v>32</v>
      </c>
      <c r="B335" s="10" t="s">
        <v>44</v>
      </c>
      <c r="C335" s="10" t="s">
        <v>236</v>
      </c>
      <c r="D335" s="10" t="n">
        <v>34995.01</v>
      </c>
      <c r="F335" s="3" t="s">
        <v>27</v>
      </c>
      <c r="G335" s="3" t="s">
        <v>34</v>
      </c>
      <c r="H335" s="3" t="s">
        <v>179</v>
      </c>
      <c r="I335" s="3" t="n">
        <v>579819.477183394</v>
      </c>
      <c r="R335" s="3"/>
    </row>
    <row r="336" customFormat="false" ht="12.5" hidden="false" customHeight="false" outlineLevel="0" collapsed="false">
      <c r="A336" s="10" t="s">
        <v>27</v>
      </c>
      <c r="B336" s="10" t="s">
        <v>45</v>
      </c>
      <c r="C336" s="10" t="s">
        <v>236</v>
      </c>
      <c r="D336" s="10" t="n">
        <v>262457.616210069</v>
      </c>
      <c r="F336" s="3" t="s">
        <v>27</v>
      </c>
      <c r="G336" s="3" t="s">
        <v>34</v>
      </c>
      <c r="H336" s="3" t="s">
        <v>180</v>
      </c>
      <c r="I336" s="3" t="n">
        <v>167769.53468489</v>
      </c>
      <c r="R336" s="3"/>
    </row>
    <row r="337" customFormat="false" ht="12.5" hidden="false" customHeight="false" outlineLevel="0" collapsed="false">
      <c r="A337" s="10" t="s">
        <v>32</v>
      </c>
      <c r="B337" s="10" t="s">
        <v>45</v>
      </c>
      <c r="C337" s="10" t="s">
        <v>236</v>
      </c>
      <c r="D337" s="10" t="n">
        <v>31199.95</v>
      </c>
      <c r="F337" s="3" t="s">
        <v>27</v>
      </c>
      <c r="G337" s="3" t="s">
        <v>34</v>
      </c>
      <c r="H337" s="3" t="s">
        <v>181</v>
      </c>
      <c r="I337" s="3" t="n">
        <v>992978.167920438</v>
      </c>
      <c r="R337" s="3"/>
    </row>
    <row r="338" customFormat="false" ht="12.5" hidden="false" customHeight="false" outlineLevel="0" collapsed="false">
      <c r="A338" s="10" t="s">
        <v>27</v>
      </c>
      <c r="B338" s="10" t="s">
        <v>40</v>
      </c>
      <c r="C338" s="10" t="s">
        <v>236</v>
      </c>
      <c r="D338" s="10" t="n">
        <v>425503.101487578</v>
      </c>
      <c r="F338" s="3" t="s">
        <v>27</v>
      </c>
      <c r="G338" s="3" t="s">
        <v>34</v>
      </c>
      <c r="H338" s="3" t="s">
        <v>182</v>
      </c>
      <c r="I338" s="3" t="n">
        <v>3713287.1953754</v>
      </c>
      <c r="R338" s="3"/>
    </row>
    <row r="339" customFormat="false" ht="12.5" hidden="false" customHeight="false" outlineLevel="0" collapsed="false">
      <c r="A339" s="10" t="s">
        <v>32</v>
      </c>
      <c r="B339" s="10" t="s">
        <v>40</v>
      </c>
      <c r="C339" s="10" t="s">
        <v>236</v>
      </c>
      <c r="D339" s="10" t="n">
        <v>33468.8</v>
      </c>
      <c r="F339" s="3" t="s">
        <v>27</v>
      </c>
      <c r="G339" s="3" t="s">
        <v>34</v>
      </c>
      <c r="H339" s="3" t="s">
        <v>183</v>
      </c>
      <c r="I339" s="3" t="n">
        <v>77201368.7011352</v>
      </c>
      <c r="R339" s="3"/>
    </row>
    <row r="340" customFormat="false" ht="12.5" hidden="false" customHeight="false" outlineLevel="0" collapsed="false">
      <c r="A340" s="10" t="s">
        <v>27</v>
      </c>
      <c r="B340" s="10" t="s">
        <v>29</v>
      </c>
      <c r="C340" s="10" t="s">
        <v>190</v>
      </c>
      <c r="D340" s="10" t="n">
        <v>6904.78881351964</v>
      </c>
      <c r="F340" s="3" t="s">
        <v>27</v>
      </c>
      <c r="G340" s="3" t="s">
        <v>34</v>
      </c>
      <c r="H340" s="3" t="s">
        <v>184</v>
      </c>
      <c r="I340" s="3" t="n">
        <v>2055223.22963656</v>
      </c>
      <c r="R340" s="3"/>
    </row>
    <row r="341" customFormat="false" ht="12.5" hidden="false" customHeight="false" outlineLevel="0" collapsed="false">
      <c r="A341" s="10" t="s">
        <v>32</v>
      </c>
      <c r="B341" s="10" t="s">
        <v>29</v>
      </c>
      <c r="C341" s="10" t="s">
        <v>190</v>
      </c>
      <c r="D341" s="10" t="n">
        <v>5457.26</v>
      </c>
      <c r="F341" s="3" t="s">
        <v>27</v>
      </c>
      <c r="G341" s="3" t="s">
        <v>34</v>
      </c>
      <c r="H341" s="3" t="s">
        <v>185</v>
      </c>
      <c r="I341" s="3" t="n">
        <v>37721.8166660839</v>
      </c>
      <c r="R341" s="3"/>
    </row>
    <row r="342" customFormat="false" ht="12.5" hidden="false" customHeight="false" outlineLevel="0" collapsed="false">
      <c r="A342" s="10" t="s">
        <v>27</v>
      </c>
      <c r="B342" s="10" t="s">
        <v>34</v>
      </c>
      <c r="C342" s="10" t="s">
        <v>190</v>
      </c>
      <c r="D342" s="10" t="n">
        <v>775.473926040656</v>
      </c>
      <c r="F342" s="3" t="s">
        <v>27</v>
      </c>
      <c r="G342" s="3" t="s">
        <v>34</v>
      </c>
      <c r="H342" s="3" t="s">
        <v>186</v>
      </c>
      <c r="I342" s="3" t="n">
        <v>23708.5940214685</v>
      </c>
      <c r="R342" s="3"/>
    </row>
    <row r="343" customFormat="false" ht="12.5" hidden="false" customHeight="false" outlineLevel="0" collapsed="false">
      <c r="A343" s="10" t="s">
        <v>32</v>
      </c>
      <c r="B343" s="10" t="s">
        <v>34</v>
      </c>
      <c r="C343" s="10" t="s">
        <v>190</v>
      </c>
      <c r="D343" s="10" t="n">
        <v>5589.38</v>
      </c>
      <c r="F343" s="3" t="s">
        <v>27</v>
      </c>
      <c r="G343" s="3" t="s">
        <v>34</v>
      </c>
      <c r="H343" s="3" t="s">
        <v>187</v>
      </c>
      <c r="I343" s="3" t="n">
        <v>263705.203809544</v>
      </c>
      <c r="R343" s="3"/>
    </row>
    <row r="344" customFormat="false" ht="12.5" hidden="false" customHeight="false" outlineLevel="0" collapsed="false">
      <c r="A344" s="10" t="s">
        <v>27</v>
      </c>
      <c r="B344" s="10" t="s">
        <v>35</v>
      </c>
      <c r="C344" s="10" t="s">
        <v>190</v>
      </c>
      <c r="D344" s="10" t="n">
        <v>116623.749486555</v>
      </c>
      <c r="F344" s="3" t="s">
        <v>27</v>
      </c>
      <c r="G344" s="3" t="s">
        <v>34</v>
      </c>
      <c r="H344" s="3" t="s">
        <v>188</v>
      </c>
      <c r="I344" s="3" t="n">
        <v>665587.259179623</v>
      </c>
      <c r="R344" s="3"/>
    </row>
    <row r="345" customFormat="false" ht="12.5" hidden="false" customHeight="false" outlineLevel="0" collapsed="false">
      <c r="A345" s="10" t="s">
        <v>32</v>
      </c>
      <c r="B345" s="10" t="s">
        <v>35</v>
      </c>
      <c r="C345" s="10" t="s">
        <v>190</v>
      </c>
      <c r="D345" s="10" t="n">
        <v>5633.93</v>
      </c>
      <c r="F345" s="3" t="s">
        <v>27</v>
      </c>
      <c r="G345" s="3" t="s">
        <v>34</v>
      </c>
      <c r="H345" s="3" t="s">
        <v>189</v>
      </c>
      <c r="I345" s="3" t="n">
        <v>2341727.19753834</v>
      </c>
      <c r="R345" s="3"/>
    </row>
    <row r="346" customFormat="false" ht="12.5" hidden="false" customHeight="false" outlineLevel="0" collapsed="false">
      <c r="A346" s="10" t="s">
        <v>27</v>
      </c>
      <c r="B346" s="10" t="s">
        <v>36</v>
      </c>
      <c r="C346" s="10" t="s">
        <v>190</v>
      </c>
      <c r="D346" s="10" t="n">
        <v>2622.08647265498</v>
      </c>
      <c r="F346" s="3" t="s">
        <v>27</v>
      </c>
      <c r="G346" s="3" t="s">
        <v>34</v>
      </c>
      <c r="H346" s="3" t="s">
        <v>30</v>
      </c>
      <c r="I346" s="3" t="n">
        <v>824666.209850267</v>
      </c>
      <c r="R346" s="3"/>
    </row>
    <row r="347" customFormat="false" ht="12.5" hidden="false" customHeight="false" outlineLevel="0" collapsed="false">
      <c r="A347" s="10" t="s">
        <v>32</v>
      </c>
      <c r="B347" s="10" t="s">
        <v>36</v>
      </c>
      <c r="C347" s="10" t="s">
        <v>190</v>
      </c>
      <c r="D347" s="10" t="n">
        <v>5438.18</v>
      </c>
      <c r="F347" s="3" t="s">
        <v>27</v>
      </c>
      <c r="G347" s="3" t="s">
        <v>34</v>
      </c>
      <c r="H347" s="3" t="s">
        <v>190</v>
      </c>
      <c r="I347" s="3" t="n">
        <v>775.473926040656</v>
      </c>
      <c r="R347" s="3"/>
    </row>
    <row r="348" customFormat="false" ht="12.5" hidden="false" customHeight="false" outlineLevel="0" collapsed="false">
      <c r="A348" s="10" t="s">
        <v>27</v>
      </c>
      <c r="B348" s="10" t="s">
        <v>37</v>
      </c>
      <c r="C348" s="10" t="s">
        <v>190</v>
      </c>
      <c r="D348" s="10" t="n">
        <v>2189424.63310061</v>
      </c>
      <c r="F348" s="3" t="s">
        <v>27</v>
      </c>
      <c r="G348" s="3" t="s">
        <v>34</v>
      </c>
      <c r="H348" s="3" t="s">
        <v>191</v>
      </c>
      <c r="I348" s="3" t="n">
        <v>513134.435109702</v>
      </c>
      <c r="R348" s="3"/>
    </row>
    <row r="349" customFormat="false" ht="12.5" hidden="false" customHeight="false" outlineLevel="0" collapsed="false">
      <c r="A349" s="10" t="s">
        <v>32</v>
      </c>
      <c r="B349" s="10" t="s">
        <v>37</v>
      </c>
      <c r="C349" s="10" t="s">
        <v>190</v>
      </c>
      <c r="D349" s="10" t="n">
        <v>8502.75</v>
      </c>
      <c r="F349" s="3" t="s">
        <v>27</v>
      </c>
      <c r="G349" s="3" t="s">
        <v>34</v>
      </c>
      <c r="H349" s="3" t="s">
        <v>192</v>
      </c>
      <c r="I349" s="3" t="n">
        <v>158125.604939863</v>
      </c>
      <c r="R349" s="3"/>
    </row>
    <row r="350" customFormat="false" ht="12.5" hidden="false" customHeight="false" outlineLevel="0" collapsed="false">
      <c r="A350" s="10" t="s">
        <v>27</v>
      </c>
      <c r="B350" s="10" t="s">
        <v>38</v>
      </c>
      <c r="C350" s="10" t="s">
        <v>190</v>
      </c>
      <c r="D350" s="10" t="n">
        <v>387495.44343792</v>
      </c>
      <c r="F350" s="3" t="s">
        <v>27</v>
      </c>
      <c r="G350" s="3" t="s">
        <v>34</v>
      </c>
      <c r="H350" s="3" t="s">
        <v>193</v>
      </c>
      <c r="I350" s="3" t="n">
        <v>45584.1435979061</v>
      </c>
      <c r="R350" s="3"/>
    </row>
    <row r="351" customFormat="false" ht="12.5" hidden="false" customHeight="false" outlineLevel="0" collapsed="false">
      <c r="A351" s="10" t="s">
        <v>32</v>
      </c>
      <c r="B351" s="10" t="s">
        <v>38</v>
      </c>
      <c r="C351" s="10" t="s">
        <v>190</v>
      </c>
      <c r="D351" s="10" t="n">
        <v>33776.93</v>
      </c>
      <c r="F351" s="3" t="s">
        <v>27</v>
      </c>
      <c r="G351" s="3" t="s">
        <v>34</v>
      </c>
      <c r="H351" s="3" t="s">
        <v>194</v>
      </c>
      <c r="I351" s="3" t="n">
        <v>79251.1914401293</v>
      </c>
      <c r="R351" s="3"/>
    </row>
    <row r="352" customFormat="false" ht="12.5" hidden="false" customHeight="false" outlineLevel="0" collapsed="false">
      <c r="A352" s="10" t="s">
        <v>27</v>
      </c>
      <c r="B352" s="10" t="s">
        <v>39</v>
      </c>
      <c r="C352" s="10" t="s">
        <v>190</v>
      </c>
      <c r="D352" s="10" t="n">
        <v>285891.339839575</v>
      </c>
      <c r="F352" s="3" t="s">
        <v>27</v>
      </c>
      <c r="G352" s="3" t="s">
        <v>34</v>
      </c>
      <c r="H352" s="3" t="s">
        <v>195</v>
      </c>
      <c r="I352" s="3" t="n">
        <v>556637.421968028</v>
      </c>
      <c r="R352" s="3"/>
    </row>
    <row r="353" customFormat="false" ht="12.5" hidden="false" customHeight="false" outlineLevel="0" collapsed="false">
      <c r="A353" s="10" t="s">
        <v>32</v>
      </c>
      <c r="B353" s="10" t="s">
        <v>39</v>
      </c>
      <c r="C353" s="10" t="s">
        <v>190</v>
      </c>
      <c r="D353" s="10" t="n">
        <v>32117.91</v>
      </c>
      <c r="F353" s="3" t="s">
        <v>27</v>
      </c>
      <c r="G353" s="3" t="s">
        <v>34</v>
      </c>
      <c r="H353" s="3" t="s">
        <v>196</v>
      </c>
      <c r="I353" s="3" t="n">
        <v>3721123.63694254</v>
      </c>
      <c r="R353" s="3"/>
    </row>
    <row r="354" customFormat="false" ht="12.5" hidden="false" customHeight="false" outlineLevel="0" collapsed="false">
      <c r="A354" s="10" t="s">
        <v>27</v>
      </c>
      <c r="B354" s="10" t="s">
        <v>41</v>
      </c>
      <c r="C354" s="10" t="s">
        <v>190</v>
      </c>
      <c r="D354" s="10" t="n">
        <v>444489.381010524</v>
      </c>
      <c r="F354" s="3" t="s">
        <v>27</v>
      </c>
      <c r="G354" s="3" t="s">
        <v>34</v>
      </c>
      <c r="H354" s="3" t="s">
        <v>197</v>
      </c>
      <c r="I354" s="3" t="n">
        <v>8441070.9368973</v>
      </c>
      <c r="R354" s="3"/>
    </row>
    <row r="355" customFormat="false" ht="12.5" hidden="false" customHeight="false" outlineLevel="0" collapsed="false">
      <c r="A355" s="10" t="s">
        <v>32</v>
      </c>
      <c r="B355" s="10" t="s">
        <v>41</v>
      </c>
      <c r="C355" s="10" t="s">
        <v>190</v>
      </c>
      <c r="D355" s="10" t="n">
        <v>19823.3</v>
      </c>
      <c r="F355" s="3" t="s">
        <v>27</v>
      </c>
      <c r="G355" s="3" t="s">
        <v>34</v>
      </c>
      <c r="H355" s="3" t="s">
        <v>198</v>
      </c>
      <c r="I355" s="3" t="n">
        <v>165434.392124398</v>
      </c>
      <c r="R355" s="3"/>
    </row>
    <row r="356" customFormat="false" ht="12.5" hidden="false" customHeight="false" outlineLevel="0" collapsed="false">
      <c r="A356" s="10" t="s">
        <v>27</v>
      </c>
      <c r="B356" s="10" t="s">
        <v>42</v>
      </c>
      <c r="C356" s="10" t="s">
        <v>190</v>
      </c>
      <c r="D356" s="10" t="n">
        <v>39799.5810041745</v>
      </c>
      <c r="F356" s="3" t="s">
        <v>27</v>
      </c>
      <c r="G356" s="3" t="s">
        <v>34</v>
      </c>
      <c r="H356" s="3" t="s">
        <v>199</v>
      </c>
      <c r="I356" s="3" t="n">
        <v>14237.8561239258</v>
      </c>
      <c r="R356" s="3"/>
    </row>
    <row r="357" customFormat="false" ht="12.5" hidden="false" customHeight="false" outlineLevel="0" collapsed="false">
      <c r="A357" s="10" t="s">
        <v>32</v>
      </c>
      <c r="B357" s="10" t="s">
        <v>42</v>
      </c>
      <c r="C357" s="10" t="s">
        <v>190</v>
      </c>
      <c r="D357" s="10" t="n">
        <v>27748.83</v>
      </c>
      <c r="F357" s="3" t="s">
        <v>27</v>
      </c>
      <c r="G357" s="3" t="s">
        <v>34</v>
      </c>
      <c r="H357" s="3" t="s">
        <v>200</v>
      </c>
      <c r="I357" s="3" t="n">
        <v>940.700121244337</v>
      </c>
      <c r="R357" s="3"/>
    </row>
    <row r="358" customFormat="false" ht="12.5" hidden="false" customHeight="false" outlineLevel="0" collapsed="false">
      <c r="A358" s="10" t="s">
        <v>27</v>
      </c>
      <c r="B358" s="10" t="s">
        <v>43</v>
      </c>
      <c r="C358" s="10" t="s">
        <v>190</v>
      </c>
      <c r="D358" s="10" t="n">
        <v>176425.826237895</v>
      </c>
      <c r="F358" s="3" t="s">
        <v>27</v>
      </c>
      <c r="G358" s="3" t="s">
        <v>34</v>
      </c>
      <c r="H358" s="3" t="s">
        <v>201</v>
      </c>
      <c r="I358" s="3" t="n">
        <v>414092.915072973</v>
      </c>
      <c r="R358" s="3"/>
    </row>
    <row r="359" customFormat="false" ht="12.5" hidden="false" customHeight="false" outlineLevel="0" collapsed="false">
      <c r="A359" s="10" t="s">
        <v>32</v>
      </c>
      <c r="B359" s="10" t="s">
        <v>43</v>
      </c>
      <c r="C359" s="10" t="s">
        <v>190</v>
      </c>
      <c r="D359" s="10" t="n">
        <v>28313.35</v>
      </c>
      <c r="F359" s="3" t="s">
        <v>27</v>
      </c>
      <c r="G359" s="3" t="s">
        <v>34</v>
      </c>
      <c r="H359" s="3" t="s">
        <v>202</v>
      </c>
      <c r="I359" s="3" t="n">
        <v>80662.2997594685</v>
      </c>
      <c r="R359" s="3"/>
    </row>
    <row r="360" customFormat="false" ht="12.5" hidden="false" customHeight="false" outlineLevel="0" collapsed="false">
      <c r="A360" s="10" t="s">
        <v>27</v>
      </c>
      <c r="B360" s="10" t="s">
        <v>44</v>
      </c>
      <c r="C360" s="10" t="s">
        <v>190</v>
      </c>
      <c r="D360" s="10" t="n">
        <v>20047.1712366793</v>
      </c>
      <c r="F360" s="3" t="s">
        <v>27</v>
      </c>
      <c r="G360" s="3" t="s">
        <v>34</v>
      </c>
      <c r="H360" s="3" t="s">
        <v>203</v>
      </c>
      <c r="I360" s="3" t="n">
        <v>4438908.57226986</v>
      </c>
      <c r="R360" s="3"/>
    </row>
    <row r="361" customFormat="false" ht="12.5" hidden="false" customHeight="false" outlineLevel="0" collapsed="false">
      <c r="A361" s="10" t="s">
        <v>32</v>
      </c>
      <c r="B361" s="10" t="s">
        <v>44</v>
      </c>
      <c r="C361" s="10" t="s">
        <v>190</v>
      </c>
      <c r="D361" s="10" t="n">
        <v>9444.86</v>
      </c>
      <c r="F361" s="3" t="s">
        <v>27</v>
      </c>
      <c r="G361" s="3" t="s">
        <v>34</v>
      </c>
      <c r="H361" s="3" t="s">
        <v>204</v>
      </c>
      <c r="I361" s="3" t="n">
        <v>5223039.37654876</v>
      </c>
      <c r="R361" s="3"/>
    </row>
    <row r="362" customFormat="false" ht="12.5" hidden="false" customHeight="false" outlineLevel="0" collapsed="false">
      <c r="A362" s="10" t="s">
        <v>27</v>
      </c>
      <c r="B362" s="10" t="s">
        <v>45</v>
      </c>
      <c r="C362" s="10" t="s">
        <v>190</v>
      </c>
      <c r="D362" s="10" t="n">
        <v>58474.2822888897</v>
      </c>
      <c r="F362" s="3" t="s">
        <v>27</v>
      </c>
      <c r="G362" s="3" t="s">
        <v>34</v>
      </c>
      <c r="H362" s="3" t="s">
        <v>149</v>
      </c>
      <c r="I362" s="3" t="n">
        <v>25980.3680979419</v>
      </c>
      <c r="R362" s="3"/>
    </row>
    <row r="363" customFormat="false" ht="12.5" hidden="false" customHeight="false" outlineLevel="0" collapsed="false">
      <c r="A363" s="10" t="s">
        <v>32</v>
      </c>
      <c r="B363" s="10" t="s">
        <v>45</v>
      </c>
      <c r="C363" s="10" t="s">
        <v>190</v>
      </c>
      <c r="D363" s="10" t="n">
        <v>24728.83</v>
      </c>
      <c r="F363" s="3" t="s">
        <v>27</v>
      </c>
      <c r="G363" s="3" t="s">
        <v>34</v>
      </c>
      <c r="H363" s="3" t="s">
        <v>205</v>
      </c>
      <c r="I363" s="3" t="n">
        <v>12984.9254329767</v>
      </c>
      <c r="R363" s="3"/>
    </row>
    <row r="364" customFormat="false" ht="12.5" hidden="false" customHeight="false" outlineLevel="0" collapsed="false">
      <c r="A364" s="10" t="s">
        <v>27</v>
      </c>
      <c r="B364" s="10" t="s">
        <v>40</v>
      </c>
      <c r="C364" s="10" t="s">
        <v>190</v>
      </c>
      <c r="D364" s="10" t="n">
        <v>331953.078037061</v>
      </c>
      <c r="F364" s="3" t="s">
        <v>27</v>
      </c>
      <c r="G364" s="3" t="s">
        <v>34</v>
      </c>
      <c r="H364" s="3" t="s">
        <v>206</v>
      </c>
      <c r="I364" s="3" t="n">
        <v>19205.3124027789</v>
      </c>
      <c r="R364" s="3"/>
    </row>
    <row r="365" customFormat="false" ht="12.5" hidden="false" customHeight="false" outlineLevel="0" collapsed="false">
      <c r="A365" s="10" t="s">
        <v>32</v>
      </c>
      <c r="B365" s="10" t="s">
        <v>40</v>
      </c>
      <c r="C365" s="10" t="s">
        <v>190</v>
      </c>
      <c r="D365" s="10" t="n">
        <v>23929.92</v>
      </c>
      <c r="F365" s="3" t="s">
        <v>27</v>
      </c>
      <c r="G365" s="3" t="s">
        <v>34</v>
      </c>
      <c r="H365" s="3" t="s">
        <v>207</v>
      </c>
      <c r="I365" s="3" t="n">
        <v>70831.8850764819</v>
      </c>
      <c r="R365" s="3"/>
    </row>
    <row r="366" customFormat="false" ht="12.5" hidden="false" customHeight="false" outlineLevel="0" collapsed="false">
      <c r="A366" s="10" t="s">
        <v>27</v>
      </c>
      <c r="B366" s="10" t="s">
        <v>29</v>
      </c>
      <c r="C366" s="10" t="s">
        <v>241</v>
      </c>
      <c r="D366" s="10" t="n">
        <v>79675.7206013753</v>
      </c>
      <c r="F366" s="3" t="s">
        <v>27</v>
      </c>
      <c r="G366" s="3" t="s">
        <v>34</v>
      </c>
      <c r="H366" s="3" t="s">
        <v>208</v>
      </c>
      <c r="I366" s="3" t="n">
        <v>31592.98054148</v>
      </c>
      <c r="R366" s="3"/>
    </row>
    <row r="367" customFormat="false" ht="12.5" hidden="false" customHeight="false" outlineLevel="0" collapsed="false">
      <c r="A367" s="10" t="s">
        <v>32</v>
      </c>
      <c r="B367" s="10" t="s">
        <v>29</v>
      </c>
      <c r="C367" s="10" t="s">
        <v>241</v>
      </c>
      <c r="D367" s="10" t="n">
        <v>5441.58</v>
      </c>
      <c r="F367" s="3" t="s">
        <v>27</v>
      </c>
      <c r="G367" s="3" t="s">
        <v>34</v>
      </c>
      <c r="H367" s="3" t="s">
        <v>209</v>
      </c>
      <c r="I367" s="3" t="n">
        <v>2228506.47355731</v>
      </c>
      <c r="R367" s="3"/>
    </row>
    <row r="368" customFormat="false" ht="12.5" hidden="false" customHeight="false" outlineLevel="0" collapsed="false">
      <c r="A368" s="10" t="s">
        <v>27</v>
      </c>
      <c r="B368" s="10" t="s">
        <v>34</v>
      </c>
      <c r="C368" s="10" t="s">
        <v>241</v>
      </c>
      <c r="D368" s="10" t="n">
        <v>423629.212089717</v>
      </c>
      <c r="F368" s="3" t="s">
        <v>27</v>
      </c>
      <c r="G368" s="3" t="s">
        <v>34</v>
      </c>
      <c r="H368" s="3" t="s">
        <v>210</v>
      </c>
      <c r="I368" s="3" t="n">
        <v>427890.357719318</v>
      </c>
      <c r="R368" s="3"/>
    </row>
    <row r="369" customFormat="false" ht="12.5" hidden="false" customHeight="false" outlineLevel="0" collapsed="false">
      <c r="A369" s="10" t="s">
        <v>32</v>
      </c>
      <c r="B369" s="10" t="s">
        <v>34</v>
      </c>
      <c r="C369" s="10" t="s">
        <v>241</v>
      </c>
      <c r="D369" s="10" t="n">
        <v>5577.89</v>
      </c>
      <c r="F369" s="3" t="s">
        <v>27</v>
      </c>
      <c r="G369" s="3" t="s">
        <v>34</v>
      </c>
      <c r="H369" s="3" t="s">
        <v>211</v>
      </c>
      <c r="I369" s="3" t="n">
        <v>4173.05203413782</v>
      </c>
      <c r="R369" s="3"/>
    </row>
    <row r="370" customFormat="false" ht="12.5" hidden="false" customHeight="false" outlineLevel="0" collapsed="false">
      <c r="A370" s="10" t="s">
        <v>27</v>
      </c>
      <c r="B370" s="10" t="s">
        <v>35</v>
      </c>
      <c r="C370" s="10" t="s">
        <v>241</v>
      </c>
      <c r="D370" s="10" t="n">
        <v>1896330.80493948</v>
      </c>
      <c r="F370" s="3" t="s">
        <v>27</v>
      </c>
      <c r="G370" s="3" t="s">
        <v>34</v>
      </c>
      <c r="H370" s="3" t="s">
        <v>212</v>
      </c>
      <c r="I370" s="3" t="n">
        <v>6660.82003724251</v>
      </c>
      <c r="R370" s="3"/>
    </row>
    <row r="371" customFormat="false" ht="12.5" hidden="false" customHeight="false" outlineLevel="0" collapsed="false">
      <c r="A371" s="10" t="s">
        <v>32</v>
      </c>
      <c r="B371" s="10" t="s">
        <v>35</v>
      </c>
      <c r="C371" s="10" t="s">
        <v>241</v>
      </c>
      <c r="D371" s="10" t="n">
        <v>5651.39</v>
      </c>
      <c r="F371" s="3" t="s">
        <v>27</v>
      </c>
      <c r="G371" s="3" t="s">
        <v>34</v>
      </c>
      <c r="H371" s="3" t="s">
        <v>213</v>
      </c>
      <c r="I371" s="3" t="n">
        <v>31030.5733435124</v>
      </c>
      <c r="R371" s="3"/>
    </row>
    <row r="372" customFormat="false" ht="12.5" hidden="false" customHeight="false" outlineLevel="0" collapsed="false">
      <c r="A372" s="10" t="s">
        <v>27</v>
      </c>
      <c r="B372" s="10" t="s">
        <v>36</v>
      </c>
      <c r="C372" s="10" t="s">
        <v>241</v>
      </c>
      <c r="D372" s="10" t="n">
        <v>675613.937158632</v>
      </c>
      <c r="F372" s="3" t="s">
        <v>27</v>
      </c>
      <c r="G372" s="3" t="s">
        <v>34</v>
      </c>
      <c r="H372" s="3" t="s">
        <v>214</v>
      </c>
      <c r="I372" s="3" t="n">
        <v>688336.02572967</v>
      </c>
      <c r="R372" s="3"/>
    </row>
    <row r="373" customFormat="false" ht="12.5" hidden="false" customHeight="false" outlineLevel="0" collapsed="false">
      <c r="A373" s="10" t="s">
        <v>32</v>
      </c>
      <c r="B373" s="10" t="s">
        <v>36</v>
      </c>
      <c r="C373" s="10" t="s">
        <v>241</v>
      </c>
      <c r="D373" s="10" t="n">
        <v>5421.48</v>
      </c>
      <c r="F373" s="3" t="s">
        <v>27</v>
      </c>
      <c r="G373" s="3" t="s">
        <v>34</v>
      </c>
      <c r="H373" s="3" t="s">
        <v>215</v>
      </c>
      <c r="I373" s="3" t="n">
        <v>507520.980110721</v>
      </c>
      <c r="R373" s="3"/>
    </row>
    <row r="374" customFormat="false" ht="12.5" hidden="false" customHeight="false" outlineLevel="0" collapsed="false">
      <c r="A374" s="10" t="s">
        <v>27</v>
      </c>
      <c r="B374" s="10" t="s">
        <v>37</v>
      </c>
      <c r="C374" s="10" t="s">
        <v>241</v>
      </c>
      <c r="D374" s="10" t="n">
        <v>55230.426888852</v>
      </c>
      <c r="F374" s="3" t="s">
        <v>27</v>
      </c>
      <c r="G374" s="3" t="s">
        <v>34</v>
      </c>
      <c r="H374" s="3" t="s">
        <v>216</v>
      </c>
      <c r="I374" s="3" t="n">
        <v>1934799.64931511</v>
      </c>
      <c r="R374" s="3"/>
    </row>
    <row r="375" customFormat="false" ht="12.5" hidden="false" customHeight="false" outlineLevel="0" collapsed="false">
      <c r="A375" s="10" t="s">
        <v>32</v>
      </c>
      <c r="B375" s="10" t="s">
        <v>37</v>
      </c>
      <c r="C375" s="10" t="s">
        <v>241</v>
      </c>
      <c r="D375" s="10" t="n">
        <v>9894.54</v>
      </c>
      <c r="F375" s="3" t="s">
        <v>27</v>
      </c>
      <c r="G375" s="3" t="s">
        <v>34</v>
      </c>
      <c r="H375" s="3" t="s">
        <v>217</v>
      </c>
      <c r="I375" s="3" t="n">
        <v>241273.34206279</v>
      </c>
      <c r="R375" s="3"/>
    </row>
    <row r="376" customFormat="false" ht="12.5" hidden="false" customHeight="false" outlineLevel="0" collapsed="false">
      <c r="A376" s="10" t="s">
        <v>27</v>
      </c>
      <c r="B376" s="10" t="s">
        <v>38</v>
      </c>
      <c r="C376" s="10" t="s">
        <v>241</v>
      </c>
      <c r="D376" s="10" t="n">
        <v>1492633.55325414</v>
      </c>
      <c r="F376" s="3" t="s">
        <v>27</v>
      </c>
      <c r="G376" s="3" t="s">
        <v>34</v>
      </c>
      <c r="H376" s="3" t="s">
        <v>218</v>
      </c>
      <c r="I376" s="3" t="n">
        <v>256579.054254028</v>
      </c>
      <c r="R376" s="3"/>
    </row>
    <row r="377" customFormat="false" ht="12.5" hidden="false" customHeight="false" outlineLevel="0" collapsed="false">
      <c r="A377" s="10" t="s">
        <v>32</v>
      </c>
      <c r="B377" s="10" t="s">
        <v>38</v>
      </c>
      <c r="C377" s="10" t="s">
        <v>241</v>
      </c>
      <c r="D377" s="10" t="n">
        <v>17782.96</v>
      </c>
      <c r="F377" s="3" t="s">
        <v>27</v>
      </c>
      <c r="G377" s="3" t="s">
        <v>34</v>
      </c>
      <c r="H377" s="3" t="s">
        <v>219</v>
      </c>
      <c r="I377" s="3" t="n">
        <v>6103140.95058612</v>
      </c>
      <c r="R377" s="3"/>
    </row>
    <row r="378" customFormat="false" ht="12.5" hidden="false" customHeight="false" outlineLevel="0" collapsed="false">
      <c r="A378" s="10" t="s">
        <v>27</v>
      </c>
      <c r="B378" s="10" t="s">
        <v>39</v>
      </c>
      <c r="C378" s="10" t="s">
        <v>241</v>
      </c>
      <c r="D378" s="10" t="n">
        <v>106728.818066437</v>
      </c>
      <c r="F378" s="3" t="s">
        <v>27</v>
      </c>
      <c r="G378" s="3" t="s">
        <v>34</v>
      </c>
      <c r="H378" s="3" t="s">
        <v>220</v>
      </c>
      <c r="I378" s="3" t="n">
        <v>4797.68289840157</v>
      </c>
      <c r="R378" s="3"/>
    </row>
    <row r="379" customFormat="false" ht="12.5" hidden="false" customHeight="false" outlineLevel="0" collapsed="false">
      <c r="A379" s="10" t="s">
        <v>32</v>
      </c>
      <c r="B379" s="10" t="s">
        <v>39</v>
      </c>
      <c r="C379" s="10" t="s">
        <v>241</v>
      </c>
      <c r="D379" s="22" t="n">
        <v>23742</v>
      </c>
      <c r="F379" s="3" t="s">
        <v>27</v>
      </c>
      <c r="G379" s="3" t="s">
        <v>34</v>
      </c>
      <c r="H379" s="3" t="s">
        <v>221</v>
      </c>
      <c r="I379" s="3" t="n">
        <v>46431.2846723163</v>
      </c>
      <c r="R379" s="3"/>
    </row>
    <row r="380" customFormat="false" ht="12.5" hidden="false" customHeight="false" outlineLevel="0" collapsed="false">
      <c r="A380" s="10" t="s">
        <v>27</v>
      </c>
      <c r="B380" s="10" t="s">
        <v>41</v>
      </c>
      <c r="C380" s="10" t="s">
        <v>241</v>
      </c>
      <c r="D380" s="10" t="n">
        <v>94231.3905619717</v>
      </c>
      <c r="F380" s="3" t="s">
        <v>27</v>
      </c>
      <c r="G380" s="3" t="s">
        <v>34</v>
      </c>
      <c r="H380" s="3" t="s">
        <v>222</v>
      </c>
      <c r="I380" s="3" t="n">
        <v>117279.617263552</v>
      </c>
      <c r="R380" s="3"/>
    </row>
    <row r="381" customFormat="false" ht="12.5" hidden="false" customHeight="false" outlineLevel="0" collapsed="false">
      <c r="A381" s="10" t="s">
        <v>32</v>
      </c>
      <c r="B381" s="10" t="s">
        <v>41</v>
      </c>
      <c r="C381" s="10" t="s">
        <v>241</v>
      </c>
      <c r="D381" s="10" t="n">
        <v>26413.67</v>
      </c>
      <c r="F381" s="3" t="s">
        <v>27</v>
      </c>
      <c r="G381" s="3" t="s">
        <v>34</v>
      </c>
      <c r="H381" s="3" t="s">
        <v>70</v>
      </c>
      <c r="I381" s="3" t="n">
        <v>352119.11366235</v>
      </c>
      <c r="R381" s="3"/>
    </row>
    <row r="382" customFormat="false" ht="12.5" hidden="false" customHeight="false" outlineLevel="0" collapsed="false">
      <c r="A382" s="10" t="s">
        <v>27</v>
      </c>
      <c r="B382" s="10" t="s">
        <v>42</v>
      </c>
      <c r="C382" s="10" t="s">
        <v>241</v>
      </c>
      <c r="D382" s="10" t="n">
        <v>1795992.83605729</v>
      </c>
      <c r="F382" s="3" t="s">
        <v>27</v>
      </c>
      <c r="G382" s="3" t="s">
        <v>34</v>
      </c>
      <c r="H382" s="3" t="s">
        <v>223</v>
      </c>
      <c r="I382" s="3" t="n">
        <v>599833.476602844</v>
      </c>
      <c r="R382" s="3"/>
    </row>
    <row r="383" customFormat="false" ht="12.5" hidden="false" customHeight="false" outlineLevel="0" collapsed="false">
      <c r="A383" s="10" t="s">
        <v>32</v>
      </c>
      <c r="B383" s="10" t="s">
        <v>42</v>
      </c>
      <c r="C383" s="10" t="s">
        <v>241</v>
      </c>
      <c r="D383" s="10" t="n">
        <v>38558.54</v>
      </c>
      <c r="F383" s="3" t="s">
        <v>27</v>
      </c>
      <c r="G383" s="3" t="s">
        <v>34</v>
      </c>
      <c r="H383" s="3" t="s">
        <v>224</v>
      </c>
      <c r="I383" s="3" t="n">
        <v>273808.861845032</v>
      </c>
      <c r="R383" s="3"/>
    </row>
    <row r="384" customFormat="false" ht="12.5" hidden="false" customHeight="false" outlineLevel="0" collapsed="false">
      <c r="A384" s="10" t="s">
        <v>27</v>
      </c>
      <c r="B384" s="10" t="s">
        <v>43</v>
      </c>
      <c r="C384" s="10" t="s">
        <v>241</v>
      </c>
      <c r="D384" s="10" t="n">
        <v>1041811.86686326</v>
      </c>
      <c r="F384" s="3" t="s">
        <v>27</v>
      </c>
      <c r="G384" s="3" t="s">
        <v>34</v>
      </c>
      <c r="H384" s="3" t="s">
        <v>225</v>
      </c>
      <c r="I384" s="3" t="n">
        <v>237913.781553622</v>
      </c>
      <c r="R384" s="3"/>
    </row>
    <row r="385" customFormat="false" ht="12.5" hidden="false" customHeight="false" outlineLevel="0" collapsed="false">
      <c r="A385" s="10" t="s">
        <v>32</v>
      </c>
      <c r="B385" s="10" t="s">
        <v>43</v>
      </c>
      <c r="C385" s="10" t="s">
        <v>241</v>
      </c>
      <c r="D385" s="10" t="n">
        <v>29108.68</v>
      </c>
      <c r="F385" s="3" t="s">
        <v>27</v>
      </c>
      <c r="G385" s="3" t="s">
        <v>34</v>
      </c>
      <c r="H385" s="3" t="s">
        <v>226</v>
      </c>
      <c r="I385" s="3" t="n">
        <v>3723675.26566322</v>
      </c>
      <c r="R385" s="3"/>
    </row>
    <row r="386" customFormat="false" ht="12.5" hidden="false" customHeight="false" outlineLevel="0" collapsed="false">
      <c r="A386" s="10" t="s">
        <v>27</v>
      </c>
      <c r="B386" s="10" t="s">
        <v>44</v>
      </c>
      <c r="C386" s="10" t="s">
        <v>241</v>
      </c>
      <c r="D386" s="10" t="n">
        <v>450932.253624716</v>
      </c>
      <c r="F386" s="3" t="s">
        <v>27</v>
      </c>
      <c r="G386" s="3" t="s">
        <v>34</v>
      </c>
      <c r="H386" s="3" t="s">
        <v>227</v>
      </c>
      <c r="I386" s="3" t="n">
        <v>10218388.2552242</v>
      </c>
      <c r="R386" s="3"/>
    </row>
    <row r="387" customFormat="false" ht="12.5" hidden="false" customHeight="false" outlineLevel="0" collapsed="false">
      <c r="A387" s="10" t="s">
        <v>32</v>
      </c>
      <c r="B387" s="10" t="s">
        <v>44</v>
      </c>
      <c r="C387" s="10" t="s">
        <v>241</v>
      </c>
      <c r="D387" s="10" t="n">
        <v>41863.46</v>
      </c>
      <c r="F387" s="3" t="s">
        <v>27</v>
      </c>
      <c r="G387" s="3" t="s">
        <v>34</v>
      </c>
      <c r="H387" s="3" t="s">
        <v>228</v>
      </c>
      <c r="I387" s="3" t="n">
        <v>460399.454088367</v>
      </c>
      <c r="R387" s="3"/>
    </row>
    <row r="388" customFormat="false" ht="12.5" hidden="false" customHeight="false" outlineLevel="0" collapsed="false">
      <c r="A388" s="10" t="s">
        <v>27</v>
      </c>
      <c r="B388" s="10" t="s">
        <v>45</v>
      </c>
      <c r="C388" s="10" t="s">
        <v>241</v>
      </c>
      <c r="D388" s="10" t="n">
        <v>163208.472441324</v>
      </c>
      <c r="F388" s="3" t="s">
        <v>27</v>
      </c>
      <c r="G388" s="3" t="s">
        <v>34</v>
      </c>
      <c r="H388" s="3" t="s">
        <v>229</v>
      </c>
      <c r="I388" s="3" t="n">
        <v>19556104.0814953</v>
      </c>
      <c r="R388" s="3"/>
    </row>
    <row r="389" customFormat="false" ht="12.5" hidden="false" customHeight="false" outlineLevel="0" collapsed="false">
      <c r="A389" s="10" t="s">
        <v>32</v>
      </c>
      <c r="B389" s="10" t="s">
        <v>45</v>
      </c>
      <c r="C389" s="10" t="s">
        <v>241</v>
      </c>
      <c r="D389" s="10" t="n">
        <v>28087.01</v>
      </c>
      <c r="F389" s="3" t="s">
        <v>27</v>
      </c>
      <c r="G389" s="3" t="s">
        <v>34</v>
      </c>
      <c r="H389" s="3" t="s">
        <v>230</v>
      </c>
      <c r="I389" s="3" t="n">
        <v>28093.6958292498</v>
      </c>
      <c r="R389" s="3"/>
    </row>
    <row r="390" customFormat="false" ht="12.5" hidden="false" customHeight="false" outlineLevel="0" collapsed="false">
      <c r="A390" s="10" t="s">
        <v>27</v>
      </c>
      <c r="B390" s="10" t="s">
        <v>40</v>
      </c>
      <c r="C390" s="10" t="s">
        <v>241</v>
      </c>
      <c r="D390" s="10" t="n">
        <v>47859.6479864207</v>
      </c>
      <c r="F390" s="3" t="s">
        <v>27</v>
      </c>
      <c r="G390" s="3" t="s">
        <v>34</v>
      </c>
      <c r="H390" s="3" t="s">
        <v>231</v>
      </c>
      <c r="I390" s="3" t="n">
        <v>1396.7583940359</v>
      </c>
      <c r="R390" s="3"/>
    </row>
    <row r="391" customFormat="false" ht="12.5" hidden="false" customHeight="false" outlineLevel="0" collapsed="false">
      <c r="A391" s="10" t="s">
        <v>32</v>
      </c>
      <c r="B391" s="10" t="s">
        <v>40</v>
      </c>
      <c r="C391" s="10" t="s">
        <v>241</v>
      </c>
      <c r="D391" s="10" t="n">
        <v>20552.96</v>
      </c>
      <c r="F391" s="3" t="s">
        <v>27</v>
      </c>
      <c r="G391" s="3" t="s">
        <v>34</v>
      </c>
      <c r="H391" s="3" t="s">
        <v>232</v>
      </c>
      <c r="I391" s="3" t="n">
        <v>12.0642603272445</v>
      </c>
      <c r="R391" s="3"/>
    </row>
    <row r="392" customFormat="false" ht="12.5" hidden="false" customHeight="false" outlineLevel="0" collapsed="false">
      <c r="A392" s="10" t="s">
        <v>27</v>
      </c>
      <c r="B392" s="10" t="s">
        <v>29</v>
      </c>
      <c r="C392" s="10" t="s">
        <v>141</v>
      </c>
      <c r="D392" s="10" t="n">
        <v>22555.9020511707</v>
      </c>
      <c r="F392" s="3" t="s">
        <v>27</v>
      </c>
      <c r="G392" s="3" t="s">
        <v>34</v>
      </c>
      <c r="H392" s="3" t="s">
        <v>233</v>
      </c>
      <c r="I392" s="3" t="n">
        <v>33866.2180278269</v>
      </c>
      <c r="R392" s="3"/>
    </row>
    <row r="393" customFormat="false" ht="12.5" hidden="false" customHeight="false" outlineLevel="0" collapsed="false">
      <c r="A393" s="10" t="s">
        <v>32</v>
      </c>
      <c r="B393" s="10" t="s">
        <v>29</v>
      </c>
      <c r="C393" s="10" t="s">
        <v>141</v>
      </c>
      <c r="D393" s="10" t="n">
        <v>5466.23</v>
      </c>
      <c r="F393" s="3" t="s">
        <v>27</v>
      </c>
      <c r="G393" s="3" t="s">
        <v>34</v>
      </c>
      <c r="H393" s="3" t="s">
        <v>234</v>
      </c>
      <c r="I393" s="3" t="n">
        <v>99174.6782094815</v>
      </c>
      <c r="R393" s="3"/>
    </row>
    <row r="394" customFormat="false" ht="12.5" hidden="false" customHeight="false" outlineLevel="0" collapsed="false">
      <c r="A394" s="10" t="s">
        <v>27</v>
      </c>
      <c r="B394" s="10" t="s">
        <v>34</v>
      </c>
      <c r="C394" s="10" t="s">
        <v>141</v>
      </c>
      <c r="D394" s="10" t="n">
        <v>145623.780008847</v>
      </c>
      <c r="F394" s="3" t="s">
        <v>27</v>
      </c>
      <c r="G394" s="3" t="s">
        <v>34</v>
      </c>
      <c r="H394" s="3" t="s">
        <v>235</v>
      </c>
      <c r="I394" s="3" t="n">
        <v>828177.066406571</v>
      </c>
      <c r="R394" s="3"/>
    </row>
    <row r="395" customFormat="false" ht="12.5" hidden="false" customHeight="false" outlineLevel="0" collapsed="false">
      <c r="A395" s="10" t="s">
        <v>32</v>
      </c>
      <c r="B395" s="10" t="s">
        <v>34</v>
      </c>
      <c r="C395" s="10" t="s">
        <v>141</v>
      </c>
      <c r="D395" s="10" t="n">
        <v>5657.28</v>
      </c>
      <c r="F395" s="3" t="s">
        <v>27</v>
      </c>
      <c r="G395" s="3" t="s">
        <v>34</v>
      </c>
      <c r="H395" s="3" t="s">
        <v>236</v>
      </c>
      <c r="I395" s="3" t="n">
        <v>377188.267953655</v>
      </c>
      <c r="R395" s="3"/>
    </row>
    <row r="396" customFormat="false" ht="12.5" hidden="false" customHeight="false" outlineLevel="0" collapsed="false">
      <c r="A396" s="10" t="s">
        <v>27</v>
      </c>
      <c r="B396" s="10" t="s">
        <v>35</v>
      </c>
      <c r="C396" s="10" t="s">
        <v>141</v>
      </c>
      <c r="D396" s="10" t="n">
        <v>3364.65546639427</v>
      </c>
      <c r="F396" s="3" t="s">
        <v>27</v>
      </c>
      <c r="G396" s="3" t="s">
        <v>34</v>
      </c>
      <c r="H396" s="3" t="s">
        <v>237</v>
      </c>
      <c r="I396" s="3" t="n">
        <v>313.466258329916</v>
      </c>
      <c r="R396" s="3"/>
    </row>
    <row r="397" customFormat="false" ht="12.5" hidden="false" customHeight="false" outlineLevel="0" collapsed="false">
      <c r="A397" s="10" t="s">
        <v>32</v>
      </c>
      <c r="B397" s="10" t="s">
        <v>35</v>
      </c>
      <c r="C397" s="10" t="s">
        <v>141</v>
      </c>
      <c r="D397" s="10" t="n">
        <v>5649.26</v>
      </c>
      <c r="F397" s="3" t="s">
        <v>27</v>
      </c>
      <c r="G397" s="3" t="s">
        <v>34</v>
      </c>
      <c r="H397" s="3" t="s">
        <v>238</v>
      </c>
      <c r="I397" s="3" t="n">
        <v>1708.55868345781</v>
      </c>
      <c r="R397" s="3"/>
    </row>
    <row r="398" customFormat="false" ht="12.5" hidden="false" customHeight="false" outlineLevel="0" collapsed="false">
      <c r="A398" s="10" t="s">
        <v>27</v>
      </c>
      <c r="B398" s="10" t="s">
        <v>36</v>
      </c>
      <c r="C398" s="10" t="s">
        <v>141</v>
      </c>
      <c r="D398" s="10" t="n">
        <v>59731.5346522628</v>
      </c>
      <c r="F398" s="3" t="s">
        <v>27</v>
      </c>
      <c r="G398" s="3" t="s">
        <v>34</v>
      </c>
      <c r="H398" s="3" t="s">
        <v>239</v>
      </c>
      <c r="I398" s="3" t="n">
        <v>797.029323839248</v>
      </c>
      <c r="R398" s="3"/>
    </row>
    <row r="399" customFormat="false" ht="12.5" hidden="false" customHeight="false" outlineLevel="0" collapsed="false">
      <c r="A399" s="10" t="s">
        <v>32</v>
      </c>
      <c r="B399" s="10" t="s">
        <v>36</v>
      </c>
      <c r="C399" s="10" t="s">
        <v>141</v>
      </c>
      <c r="D399" s="10" t="n">
        <v>5355.2</v>
      </c>
      <c r="F399" s="3" t="s">
        <v>27</v>
      </c>
      <c r="G399" s="3" t="s">
        <v>34</v>
      </c>
      <c r="H399" s="3" t="s">
        <v>240</v>
      </c>
      <c r="I399" s="3" t="n">
        <v>792541.112157055</v>
      </c>
      <c r="R399" s="3"/>
    </row>
    <row r="400" customFormat="false" ht="12.5" hidden="false" customHeight="false" outlineLevel="0" collapsed="false">
      <c r="A400" s="10" t="s">
        <v>27</v>
      </c>
      <c r="B400" s="10" t="s">
        <v>37</v>
      </c>
      <c r="C400" s="10" t="s">
        <v>141</v>
      </c>
      <c r="D400" s="10" t="n">
        <v>52832.3465116011</v>
      </c>
      <c r="F400" s="3" t="s">
        <v>27</v>
      </c>
      <c r="G400" s="3" t="s">
        <v>34</v>
      </c>
      <c r="H400" s="3" t="s">
        <v>241</v>
      </c>
      <c r="I400" s="3" t="n">
        <v>423629.212089717</v>
      </c>
      <c r="R400" s="3"/>
    </row>
    <row r="401" customFormat="false" ht="12.5" hidden="false" customHeight="false" outlineLevel="0" collapsed="false">
      <c r="A401" s="10" t="s">
        <v>32</v>
      </c>
      <c r="B401" s="10" t="s">
        <v>37</v>
      </c>
      <c r="C401" s="10" t="s">
        <v>141</v>
      </c>
      <c r="D401" s="10" t="n">
        <v>7831.82</v>
      </c>
      <c r="F401" s="3" t="s">
        <v>27</v>
      </c>
      <c r="G401" s="3" t="s">
        <v>34</v>
      </c>
      <c r="H401" s="3" t="s">
        <v>242</v>
      </c>
      <c r="I401" s="3" t="n">
        <v>115367.305649444</v>
      </c>
      <c r="R401" s="3"/>
    </row>
    <row r="402" customFormat="false" ht="12.5" hidden="false" customHeight="false" outlineLevel="0" collapsed="false">
      <c r="A402" s="10" t="s">
        <v>27</v>
      </c>
      <c r="B402" s="10" t="s">
        <v>38</v>
      </c>
      <c r="C402" s="10" t="s">
        <v>141</v>
      </c>
      <c r="D402" s="10" t="n">
        <v>178839.192392456</v>
      </c>
      <c r="F402" s="3" t="s">
        <v>27</v>
      </c>
      <c r="G402" s="3" t="s">
        <v>35</v>
      </c>
      <c r="H402" s="3" t="s">
        <v>31</v>
      </c>
      <c r="I402" s="3" t="n">
        <v>578783.044582023</v>
      </c>
      <c r="R402" s="3"/>
    </row>
    <row r="403" customFormat="false" ht="12.5" hidden="false" customHeight="false" outlineLevel="0" collapsed="false">
      <c r="A403" s="10" t="s">
        <v>32</v>
      </c>
      <c r="B403" s="10" t="s">
        <v>38</v>
      </c>
      <c r="C403" s="10" t="s">
        <v>141</v>
      </c>
      <c r="D403" s="10" t="n">
        <v>32382.04</v>
      </c>
      <c r="F403" s="3" t="s">
        <v>27</v>
      </c>
      <c r="G403" s="3" t="s">
        <v>35</v>
      </c>
      <c r="H403" s="3" t="s">
        <v>33</v>
      </c>
      <c r="I403" s="3" t="n">
        <v>2905357.30387699</v>
      </c>
      <c r="R403" s="3"/>
    </row>
    <row r="404" customFormat="false" ht="12.5" hidden="false" customHeight="false" outlineLevel="0" collapsed="false">
      <c r="A404" s="10" t="s">
        <v>27</v>
      </c>
      <c r="B404" s="10" t="s">
        <v>39</v>
      </c>
      <c r="C404" s="10" t="s">
        <v>141</v>
      </c>
      <c r="D404" s="10" t="n">
        <v>121291.313727906</v>
      </c>
      <c r="F404" s="3" t="s">
        <v>27</v>
      </c>
      <c r="G404" s="3" t="s">
        <v>35</v>
      </c>
      <c r="H404" s="3" t="s">
        <v>46</v>
      </c>
      <c r="I404" s="3" t="n">
        <v>322660.074689319</v>
      </c>
      <c r="R404" s="3"/>
    </row>
    <row r="405" customFormat="false" ht="12.5" hidden="false" customHeight="false" outlineLevel="0" collapsed="false">
      <c r="A405" s="10" t="s">
        <v>32</v>
      </c>
      <c r="B405" s="10" t="s">
        <v>39</v>
      </c>
      <c r="C405" s="10" t="s">
        <v>141</v>
      </c>
      <c r="D405" s="10" t="n">
        <v>26496.69</v>
      </c>
      <c r="F405" s="3" t="s">
        <v>27</v>
      </c>
      <c r="G405" s="3" t="s">
        <v>35</v>
      </c>
      <c r="H405" s="3" t="s">
        <v>47</v>
      </c>
      <c r="I405" s="3" t="n">
        <v>622278.935334937</v>
      </c>
      <c r="R405" s="3"/>
    </row>
    <row r="406" customFormat="false" ht="12.5" hidden="false" customHeight="false" outlineLevel="0" collapsed="false">
      <c r="A406" s="10" t="s">
        <v>27</v>
      </c>
      <c r="B406" s="10" t="s">
        <v>41</v>
      </c>
      <c r="C406" s="10" t="s">
        <v>141</v>
      </c>
      <c r="D406" s="10" t="n">
        <v>285687.185145652</v>
      </c>
      <c r="F406" s="3" t="s">
        <v>27</v>
      </c>
      <c r="G406" s="3" t="s">
        <v>35</v>
      </c>
      <c r="H406" s="3" t="s">
        <v>48</v>
      </c>
      <c r="I406" s="3" t="n">
        <v>22919.1707419061</v>
      </c>
      <c r="R406" s="3"/>
    </row>
    <row r="407" customFormat="false" ht="12.5" hidden="false" customHeight="false" outlineLevel="0" collapsed="false">
      <c r="A407" s="10" t="s">
        <v>32</v>
      </c>
      <c r="B407" s="10" t="s">
        <v>41</v>
      </c>
      <c r="C407" s="10" t="s">
        <v>141</v>
      </c>
      <c r="D407" s="10" t="n">
        <v>30672.87</v>
      </c>
      <c r="F407" s="3" t="s">
        <v>27</v>
      </c>
      <c r="G407" s="3" t="s">
        <v>35</v>
      </c>
      <c r="H407" s="3" t="s">
        <v>49</v>
      </c>
      <c r="I407" s="3" t="n">
        <v>18871.6163939017</v>
      </c>
      <c r="R407" s="3"/>
    </row>
    <row r="408" customFormat="false" ht="12.5" hidden="false" customHeight="false" outlineLevel="0" collapsed="false">
      <c r="A408" s="10" t="s">
        <v>27</v>
      </c>
      <c r="B408" s="10" t="s">
        <v>42</v>
      </c>
      <c r="C408" s="10" t="s">
        <v>141</v>
      </c>
      <c r="D408" s="10" t="n">
        <v>142972.104536865</v>
      </c>
      <c r="F408" s="3" t="s">
        <v>27</v>
      </c>
      <c r="G408" s="3" t="s">
        <v>35</v>
      </c>
      <c r="H408" s="3" t="s">
        <v>50</v>
      </c>
      <c r="I408" s="3" t="n">
        <v>30961.685864564</v>
      </c>
      <c r="R408" s="3"/>
    </row>
    <row r="409" customFormat="false" ht="12.5" hidden="false" customHeight="false" outlineLevel="0" collapsed="false">
      <c r="A409" s="10" t="s">
        <v>32</v>
      </c>
      <c r="B409" s="10" t="s">
        <v>42</v>
      </c>
      <c r="C409" s="10" t="s">
        <v>141</v>
      </c>
      <c r="D409" s="10" t="n">
        <v>33045.04</v>
      </c>
      <c r="F409" s="3" t="s">
        <v>27</v>
      </c>
      <c r="G409" s="3" t="s">
        <v>35</v>
      </c>
      <c r="H409" s="3" t="s">
        <v>51</v>
      </c>
      <c r="I409" s="3" t="n">
        <v>33182.7924002246</v>
      </c>
      <c r="R409" s="3"/>
    </row>
    <row r="410" customFormat="false" ht="12.5" hidden="false" customHeight="false" outlineLevel="0" collapsed="false">
      <c r="A410" s="10" t="s">
        <v>27</v>
      </c>
      <c r="B410" s="10" t="s">
        <v>43</v>
      </c>
      <c r="C410" s="10" t="s">
        <v>141</v>
      </c>
      <c r="D410" s="10" t="n">
        <v>727221.817920742</v>
      </c>
      <c r="F410" s="3" t="s">
        <v>27</v>
      </c>
      <c r="G410" s="3" t="s">
        <v>35</v>
      </c>
      <c r="H410" s="3" t="s">
        <v>52</v>
      </c>
      <c r="I410" s="3" t="n">
        <v>15667.4096892326</v>
      </c>
      <c r="R410" s="3"/>
    </row>
    <row r="411" customFormat="false" ht="12.5" hidden="false" customHeight="false" outlineLevel="0" collapsed="false">
      <c r="A411" s="10" t="s">
        <v>32</v>
      </c>
      <c r="B411" s="10" t="s">
        <v>43</v>
      </c>
      <c r="C411" s="10" t="s">
        <v>141</v>
      </c>
      <c r="D411" s="10" t="n">
        <v>29926.93</v>
      </c>
      <c r="F411" s="3" t="s">
        <v>27</v>
      </c>
      <c r="G411" s="3" t="s">
        <v>35</v>
      </c>
      <c r="H411" s="3" t="s">
        <v>53</v>
      </c>
      <c r="I411" s="3" t="n">
        <v>23701.8693573379</v>
      </c>
      <c r="R411" s="3"/>
    </row>
    <row r="412" customFormat="false" ht="12.5" hidden="false" customHeight="false" outlineLevel="0" collapsed="false">
      <c r="A412" s="10" t="s">
        <v>27</v>
      </c>
      <c r="B412" s="10" t="s">
        <v>44</v>
      </c>
      <c r="C412" s="10" t="s">
        <v>141</v>
      </c>
      <c r="D412" s="10" t="n">
        <v>2537693.10682436</v>
      </c>
      <c r="F412" s="3" t="s">
        <v>27</v>
      </c>
      <c r="G412" s="3" t="s">
        <v>35</v>
      </c>
      <c r="H412" s="3" t="s">
        <v>54</v>
      </c>
      <c r="I412" s="3" t="n">
        <v>48058.9568572738</v>
      </c>
      <c r="R412" s="3"/>
    </row>
    <row r="413" customFormat="false" ht="12.5" hidden="false" customHeight="false" outlineLevel="0" collapsed="false">
      <c r="A413" s="10" t="s">
        <v>32</v>
      </c>
      <c r="B413" s="10" t="s">
        <v>44</v>
      </c>
      <c r="C413" s="10" t="s">
        <v>141</v>
      </c>
      <c r="D413" s="10" t="n">
        <v>39438.12</v>
      </c>
      <c r="F413" s="3" t="s">
        <v>27</v>
      </c>
      <c r="G413" s="3" t="s">
        <v>35</v>
      </c>
      <c r="H413" s="3" t="s">
        <v>55</v>
      </c>
      <c r="I413" s="3" t="n">
        <v>336481.537664407</v>
      </c>
      <c r="R413" s="3"/>
    </row>
    <row r="414" customFormat="false" ht="12.5" hidden="false" customHeight="false" outlineLevel="0" collapsed="false">
      <c r="A414" s="10" t="s">
        <v>27</v>
      </c>
      <c r="B414" s="10" t="s">
        <v>45</v>
      </c>
      <c r="C414" s="10" t="s">
        <v>141</v>
      </c>
      <c r="D414" s="10" t="n">
        <v>512874.964601411</v>
      </c>
      <c r="F414" s="3" t="s">
        <v>27</v>
      </c>
      <c r="G414" s="3" t="s">
        <v>35</v>
      </c>
      <c r="H414" s="3" t="s">
        <v>56</v>
      </c>
      <c r="I414" s="3" t="n">
        <v>108690.263093474</v>
      </c>
      <c r="R414" s="3"/>
    </row>
    <row r="415" customFormat="false" ht="12.5" hidden="false" customHeight="false" outlineLevel="0" collapsed="false">
      <c r="A415" s="10" t="s">
        <v>32</v>
      </c>
      <c r="B415" s="10" t="s">
        <v>45</v>
      </c>
      <c r="C415" s="10" t="s">
        <v>141</v>
      </c>
      <c r="D415" s="10" t="n">
        <v>36218.69</v>
      </c>
      <c r="F415" s="3" t="s">
        <v>27</v>
      </c>
      <c r="G415" s="3" t="s">
        <v>35</v>
      </c>
      <c r="H415" s="3" t="s">
        <v>57</v>
      </c>
      <c r="I415" s="3" t="n">
        <v>1305953.75965451</v>
      </c>
      <c r="R415" s="3"/>
    </row>
    <row r="416" customFormat="false" ht="12.5" hidden="false" customHeight="false" outlineLevel="0" collapsed="false">
      <c r="A416" s="10" t="s">
        <v>27</v>
      </c>
      <c r="B416" s="10" t="s">
        <v>40</v>
      </c>
      <c r="C416" s="10" t="s">
        <v>141</v>
      </c>
      <c r="D416" s="10" t="n">
        <v>6728.3531789188</v>
      </c>
      <c r="F416" s="3" t="s">
        <v>27</v>
      </c>
      <c r="G416" s="3" t="s">
        <v>35</v>
      </c>
      <c r="H416" s="3" t="s">
        <v>58</v>
      </c>
      <c r="I416" s="3" t="n">
        <v>310.749114668283</v>
      </c>
      <c r="R416" s="3"/>
    </row>
    <row r="417" customFormat="false" ht="12.5" hidden="false" customHeight="false" outlineLevel="0" collapsed="false">
      <c r="A417" s="10" t="s">
        <v>32</v>
      </c>
      <c r="B417" s="10" t="s">
        <v>40</v>
      </c>
      <c r="C417" s="10" t="s">
        <v>141</v>
      </c>
      <c r="D417" s="10" t="n">
        <v>2883.36</v>
      </c>
      <c r="F417" s="3" t="s">
        <v>27</v>
      </c>
      <c r="G417" s="3" t="s">
        <v>35</v>
      </c>
      <c r="H417" s="3" t="s">
        <v>59</v>
      </c>
      <c r="I417" s="3" t="n">
        <v>20009.9452339851</v>
      </c>
      <c r="R417" s="3"/>
    </row>
    <row r="418" customFormat="false" ht="12.5" hidden="false" customHeight="false" outlineLevel="0" collapsed="false">
      <c r="A418" s="10" t="s">
        <v>27</v>
      </c>
      <c r="B418" s="10" t="s">
        <v>29</v>
      </c>
      <c r="C418" s="10" t="s">
        <v>228</v>
      </c>
      <c r="D418" s="10" t="n">
        <v>1904943.36196053</v>
      </c>
      <c r="F418" s="3" t="s">
        <v>27</v>
      </c>
      <c r="G418" s="3" t="s">
        <v>35</v>
      </c>
      <c r="H418" s="3" t="s">
        <v>60</v>
      </c>
      <c r="I418" s="3" t="n">
        <v>31178.6200770347</v>
      </c>
      <c r="R418" s="3"/>
    </row>
    <row r="419" customFormat="false" ht="12.5" hidden="false" customHeight="false" outlineLevel="0" collapsed="false">
      <c r="A419" s="10" t="s">
        <v>32</v>
      </c>
      <c r="B419" s="10" t="s">
        <v>29</v>
      </c>
      <c r="C419" s="10" t="s">
        <v>228</v>
      </c>
      <c r="D419" s="10" t="n">
        <v>5497.39</v>
      </c>
      <c r="F419" s="3" t="s">
        <v>27</v>
      </c>
      <c r="G419" s="3" t="s">
        <v>35</v>
      </c>
      <c r="H419" s="3" t="s">
        <v>61</v>
      </c>
      <c r="I419" s="3" t="n">
        <v>6675.57439191229</v>
      </c>
      <c r="R419" s="3"/>
    </row>
    <row r="420" customFormat="false" ht="12.5" hidden="false" customHeight="false" outlineLevel="0" collapsed="false">
      <c r="A420" s="10" t="s">
        <v>27</v>
      </c>
      <c r="B420" s="10" t="s">
        <v>34</v>
      </c>
      <c r="C420" s="10" t="s">
        <v>228</v>
      </c>
      <c r="D420" s="10" t="n">
        <v>460399.454088367</v>
      </c>
      <c r="F420" s="3" t="s">
        <v>27</v>
      </c>
      <c r="G420" s="3" t="s">
        <v>35</v>
      </c>
      <c r="H420" s="3" t="s">
        <v>62</v>
      </c>
      <c r="I420" s="3" t="n">
        <v>1543576.64897813</v>
      </c>
      <c r="R420" s="3"/>
    </row>
    <row r="421" customFormat="false" ht="12.5" hidden="false" customHeight="false" outlineLevel="0" collapsed="false">
      <c r="A421" s="10" t="s">
        <v>32</v>
      </c>
      <c r="B421" s="10" t="s">
        <v>34</v>
      </c>
      <c r="C421" s="10" t="s">
        <v>228</v>
      </c>
      <c r="D421" s="10" t="n">
        <v>5608.02</v>
      </c>
      <c r="F421" s="3" t="s">
        <v>27</v>
      </c>
      <c r="G421" s="3" t="s">
        <v>35</v>
      </c>
      <c r="H421" s="3" t="s">
        <v>63</v>
      </c>
      <c r="I421" s="3" t="n">
        <v>12561.3032412492</v>
      </c>
      <c r="R421" s="3"/>
    </row>
    <row r="422" customFormat="false" ht="12.5" hidden="false" customHeight="false" outlineLevel="0" collapsed="false">
      <c r="A422" s="10" t="s">
        <v>27</v>
      </c>
      <c r="B422" s="10" t="s">
        <v>35</v>
      </c>
      <c r="C422" s="10" t="s">
        <v>228</v>
      </c>
      <c r="D422" s="10" t="n">
        <v>3822296.73978357</v>
      </c>
      <c r="F422" s="3" t="s">
        <v>27</v>
      </c>
      <c r="G422" s="3" t="s">
        <v>35</v>
      </c>
      <c r="H422" s="3" t="s">
        <v>64</v>
      </c>
      <c r="I422" s="3" t="n">
        <v>1983368.44768087</v>
      </c>
      <c r="R422" s="3"/>
    </row>
    <row r="423" customFormat="false" ht="12.5" hidden="false" customHeight="false" outlineLevel="0" collapsed="false">
      <c r="A423" s="10" t="s">
        <v>32</v>
      </c>
      <c r="B423" s="10" t="s">
        <v>35</v>
      </c>
      <c r="C423" s="10" t="s">
        <v>228</v>
      </c>
      <c r="D423" s="10" t="n">
        <v>5652.76</v>
      </c>
      <c r="F423" s="3" t="s">
        <v>27</v>
      </c>
      <c r="G423" s="3" t="s">
        <v>35</v>
      </c>
      <c r="H423" s="3" t="s">
        <v>65</v>
      </c>
      <c r="I423" s="3" t="n">
        <v>1192135.71738949</v>
      </c>
      <c r="R423" s="3"/>
    </row>
    <row r="424" customFormat="false" ht="12.5" hidden="false" customHeight="false" outlineLevel="0" collapsed="false">
      <c r="A424" s="10" t="s">
        <v>27</v>
      </c>
      <c r="B424" s="10" t="s">
        <v>36</v>
      </c>
      <c r="C424" s="10" t="s">
        <v>228</v>
      </c>
      <c r="D424" s="10" t="n">
        <v>20865.9594952675</v>
      </c>
      <c r="F424" s="3" t="s">
        <v>27</v>
      </c>
      <c r="G424" s="3" t="s">
        <v>35</v>
      </c>
      <c r="H424" s="3" t="s">
        <v>66</v>
      </c>
      <c r="I424" s="3" t="n">
        <v>3980494.24176936</v>
      </c>
      <c r="R424" s="3"/>
    </row>
    <row r="425" customFormat="false" ht="12.5" hidden="false" customHeight="false" outlineLevel="0" collapsed="false">
      <c r="A425" s="10" t="s">
        <v>32</v>
      </c>
      <c r="B425" s="10" t="s">
        <v>36</v>
      </c>
      <c r="C425" s="10" t="s">
        <v>228</v>
      </c>
      <c r="D425" s="10" t="n">
        <v>5407.41</v>
      </c>
      <c r="F425" s="3" t="s">
        <v>27</v>
      </c>
      <c r="G425" s="3" t="s">
        <v>35</v>
      </c>
      <c r="H425" s="3" t="s">
        <v>67</v>
      </c>
      <c r="I425" s="3" t="n">
        <v>256090.990567224</v>
      </c>
      <c r="R425" s="3"/>
    </row>
    <row r="426" customFormat="false" ht="12.5" hidden="false" customHeight="false" outlineLevel="0" collapsed="false">
      <c r="A426" s="10" t="s">
        <v>27</v>
      </c>
      <c r="B426" s="10" t="s">
        <v>37</v>
      </c>
      <c r="C426" s="10" t="s">
        <v>228</v>
      </c>
      <c r="D426" s="10" t="n">
        <v>78283.6740503254</v>
      </c>
      <c r="F426" s="3" t="s">
        <v>27</v>
      </c>
      <c r="G426" s="3" t="s">
        <v>35</v>
      </c>
      <c r="H426" s="3" t="s">
        <v>68</v>
      </c>
      <c r="I426" s="3" t="n">
        <v>6245623.69484616</v>
      </c>
      <c r="R426" s="3"/>
    </row>
    <row r="427" customFormat="false" ht="12.5" hidden="false" customHeight="false" outlineLevel="0" collapsed="false">
      <c r="A427" s="10" t="s">
        <v>32</v>
      </c>
      <c r="B427" s="10" t="s">
        <v>37</v>
      </c>
      <c r="C427" s="10" t="s">
        <v>228</v>
      </c>
      <c r="D427" s="10" t="n">
        <v>12577.41</v>
      </c>
      <c r="F427" s="3" t="s">
        <v>27</v>
      </c>
      <c r="G427" s="3" t="s">
        <v>35</v>
      </c>
      <c r="H427" s="3" t="s">
        <v>69</v>
      </c>
      <c r="I427" s="3" t="n">
        <v>3917149.07667884</v>
      </c>
      <c r="R427" s="3"/>
    </row>
    <row r="428" customFormat="false" ht="12.5" hidden="false" customHeight="false" outlineLevel="0" collapsed="false">
      <c r="A428" s="10" t="s">
        <v>27</v>
      </c>
      <c r="B428" s="10" t="s">
        <v>38</v>
      </c>
      <c r="C428" s="10" t="s">
        <v>228</v>
      </c>
      <c r="D428" s="10" t="n">
        <v>934872.747854211</v>
      </c>
      <c r="F428" s="3" t="s">
        <v>27</v>
      </c>
      <c r="G428" s="3" t="s">
        <v>35</v>
      </c>
      <c r="H428" s="3" t="s">
        <v>71</v>
      </c>
      <c r="I428" s="3" t="n">
        <v>773860.00174594</v>
      </c>
      <c r="R428" s="3"/>
    </row>
    <row r="429" customFormat="false" ht="12.5" hidden="false" customHeight="false" outlineLevel="0" collapsed="false">
      <c r="A429" s="10" t="s">
        <v>32</v>
      </c>
      <c r="B429" s="10" t="s">
        <v>38</v>
      </c>
      <c r="C429" s="10" t="s">
        <v>228</v>
      </c>
      <c r="D429" s="10" t="n">
        <v>35698.85</v>
      </c>
      <c r="F429" s="3" t="s">
        <v>27</v>
      </c>
      <c r="G429" s="3" t="s">
        <v>35</v>
      </c>
      <c r="H429" s="3" t="s">
        <v>72</v>
      </c>
      <c r="I429" s="3" t="n">
        <v>521382.247706482</v>
      </c>
      <c r="R429" s="3"/>
    </row>
    <row r="430" customFormat="false" ht="12.5" hidden="false" customHeight="false" outlineLevel="0" collapsed="false">
      <c r="A430" s="10" t="s">
        <v>27</v>
      </c>
      <c r="B430" s="10" t="s">
        <v>39</v>
      </c>
      <c r="C430" s="10" t="s">
        <v>228</v>
      </c>
      <c r="D430" s="10" t="n">
        <v>211656.495000868</v>
      </c>
      <c r="F430" s="3" t="s">
        <v>27</v>
      </c>
      <c r="G430" s="3" t="s">
        <v>35</v>
      </c>
      <c r="H430" s="3" t="s">
        <v>73</v>
      </c>
      <c r="I430" s="3" t="n">
        <v>9390672.6129274</v>
      </c>
      <c r="R430" s="3"/>
    </row>
    <row r="431" customFormat="false" ht="12.5" hidden="false" customHeight="false" outlineLevel="0" collapsed="false">
      <c r="A431" s="10" t="s">
        <v>32</v>
      </c>
      <c r="B431" s="10" t="s">
        <v>39</v>
      </c>
      <c r="C431" s="10" t="s">
        <v>228</v>
      </c>
      <c r="D431" s="10" t="n">
        <v>36914.14</v>
      </c>
      <c r="F431" s="3" t="s">
        <v>27</v>
      </c>
      <c r="G431" s="3" t="s">
        <v>35</v>
      </c>
      <c r="H431" s="3" t="s">
        <v>74</v>
      </c>
      <c r="I431" s="3" t="n">
        <v>382491.246006018</v>
      </c>
      <c r="R431" s="3"/>
    </row>
    <row r="432" customFormat="false" ht="12.5" hidden="false" customHeight="false" outlineLevel="0" collapsed="false">
      <c r="A432" s="10" t="s">
        <v>27</v>
      </c>
      <c r="B432" s="10" t="s">
        <v>41</v>
      </c>
      <c r="C432" s="10" t="s">
        <v>228</v>
      </c>
      <c r="D432" s="10" t="n">
        <v>22347.8475460057</v>
      </c>
      <c r="F432" s="3" t="s">
        <v>27</v>
      </c>
      <c r="G432" s="3" t="s">
        <v>35</v>
      </c>
      <c r="H432" s="3" t="s">
        <v>75</v>
      </c>
      <c r="I432" s="3" t="n">
        <v>1829098.94817406</v>
      </c>
      <c r="R432" s="3"/>
    </row>
    <row r="433" customFormat="false" ht="12.5" hidden="false" customHeight="false" outlineLevel="0" collapsed="false">
      <c r="A433" s="10" t="s">
        <v>32</v>
      </c>
      <c r="B433" s="10" t="s">
        <v>41</v>
      </c>
      <c r="C433" s="10" t="s">
        <v>228</v>
      </c>
      <c r="D433" s="10" t="n">
        <v>31014.29</v>
      </c>
      <c r="F433" s="3" t="s">
        <v>27</v>
      </c>
      <c r="G433" s="3" t="s">
        <v>35</v>
      </c>
      <c r="H433" s="3" t="s">
        <v>76</v>
      </c>
      <c r="I433" s="3" t="n">
        <v>532683.199965624</v>
      </c>
      <c r="R433" s="3"/>
    </row>
    <row r="434" customFormat="false" ht="12.5" hidden="false" customHeight="false" outlineLevel="0" collapsed="false">
      <c r="A434" s="10" t="s">
        <v>27</v>
      </c>
      <c r="B434" s="10" t="s">
        <v>42</v>
      </c>
      <c r="C434" s="10" t="s">
        <v>228</v>
      </c>
      <c r="D434" s="10" t="n">
        <v>42151.9819893568</v>
      </c>
      <c r="F434" s="3" t="s">
        <v>27</v>
      </c>
      <c r="G434" s="3" t="s">
        <v>35</v>
      </c>
      <c r="H434" s="3" t="s">
        <v>77</v>
      </c>
      <c r="I434" s="3" t="n">
        <v>3435170.51942257</v>
      </c>
      <c r="R434" s="3"/>
    </row>
    <row r="435" customFormat="false" ht="12.5" hidden="false" customHeight="false" outlineLevel="0" collapsed="false">
      <c r="A435" s="10" t="s">
        <v>32</v>
      </c>
      <c r="B435" s="10" t="s">
        <v>42</v>
      </c>
      <c r="C435" s="10" t="s">
        <v>228</v>
      </c>
      <c r="D435" s="10" t="n">
        <v>30443.02</v>
      </c>
      <c r="F435" s="3" t="s">
        <v>27</v>
      </c>
      <c r="G435" s="3" t="s">
        <v>35</v>
      </c>
      <c r="H435" s="3" t="s">
        <v>78</v>
      </c>
      <c r="I435" s="3" t="n">
        <v>186611.300716023</v>
      </c>
      <c r="R435" s="3"/>
    </row>
    <row r="436" customFormat="false" ht="12.5" hidden="false" customHeight="false" outlineLevel="0" collapsed="false">
      <c r="A436" s="10" t="s">
        <v>27</v>
      </c>
      <c r="B436" s="10" t="s">
        <v>43</v>
      </c>
      <c r="C436" s="10" t="s">
        <v>228</v>
      </c>
      <c r="D436" s="10" t="n">
        <v>400.345904430641</v>
      </c>
      <c r="F436" s="3" t="s">
        <v>27</v>
      </c>
      <c r="G436" s="3" t="s">
        <v>35</v>
      </c>
      <c r="H436" s="3" t="s">
        <v>79</v>
      </c>
      <c r="I436" s="3" t="n">
        <v>20189.8828966825</v>
      </c>
      <c r="R436" s="3"/>
    </row>
    <row r="437" customFormat="false" ht="12.5" hidden="false" customHeight="false" outlineLevel="0" collapsed="false">
      <c r="A437" s="10" t="s">
        <v>32</v>
      </c>
      <c r="B437" s="10" t="s">
        <v>43</v>
      </c>
      <c r="C437" s="10" t="s">
        <v>228</v>
      </c>
      <c r="D437" s="10" t="n">
        <v>4060.13</v>
      </c>
      <c r="F437" s="3" t="s">
        <v>27</v>
      </c>
      <c r="G437" s="3" t="s">
        <v>35</v>
      </c>
      <c r="H437" s="3" t="s">
        <v>80</v>
      </c>
      <c r="I437" s="3" t="n">
        <v>661553.299765856</v>
      </c>
      <c r="R437" s="3"/>
    </row>
    <row r="438" customFormat="false" ht="12.5" hidden="false" customHeight="false" outlineLevel="0" collapsed="false">
      <c r="A438" s="10" t="s">
        <v>27</v>
      </c>
      <c r="B438" s="10" t="s">
        <v>44</v>
      </c>
      <c r="C438" s="10" t="s">
        <v>228</v>
      </c>
      <c r="D438" s="10" t="n">
        <v>93568.864682896</v>
      </c>
      <c r="F438" s="3" t="s">
        <v>27</v>
      </c>
      <c r="G438" s="3" t="s">
        <v>35</v>
      </c>
      <c r="H438" s="3" t="s">
        <v>81</v>
      </c>
      <c r="I438" s="3" t="n">
        <v>3802739.71147154</v>
      </c>
      <c r="R438" s="3"/>
    </row>
    <row r="439" customFormat="false" ht="12.5" hidden="false" customHeight="false" outlineLevel="0" collapsed="false">
      <c r="A439" s="10" t="s">
        <v>32</v>
      </c>
      <c r="B439" s="10" t="s">
        <v>44</v>
      </c>
      <c r="C439" s="10" t="s">
        <v>228</v>
      </c>
      <c r="D439" s="10" t="n">
        <v>21062.36</v>
      </c>
      <c r="F439" s="3" t="s">
        <v>27</v>
      </c>
      <c r="G439" s="3" t="s">
        <v>35</v>
      </c>
      <c r="H439" s="3" t="s">
        <v>82</v>
      </c>
      <c r="I439" s="3" t="n">
        <v>244605.067442491</v>
      </c>
      <c r="R439" s="3"/>
    </row>
    <row r="440" customFormat="false" ht="12.5" hidden="false" customHeight="false" outlineLevel="0" collapsed="false">
      <c r="A440" s="10" t="s">
        <v>27</v>
      </c>
      <c r="B440" s="10" t="s">
        <v>45</v>
      </c>
      <c r="C440" s="10" t="s">
        <v>228</v>
      </c>
      <c r="D440" s="10" t="n">
        <v>2728523.50885463</v>
      </c>
      <c r="F440" s="3" t="s">
        <v>27</v>
      </c>
      <c r="G440" s="3" t="s">
        <v>35</v>
      </c>
      <c r="H440" s="3" t="s">
        <v>83</v>
      </c>
      <c r="I440" s="3" t="n">
        <v>4703.56445793634</v>
      </c>
      <c r="R440" s="3"/>
    </row>
    <row r="441" customFormat="false" ht="12.5" hidden="false" customHeight="false" outlineLevel="0" collapsed="false">
      <c r="A441" s="10" t="s">
        <v>32</v>
      </c>
      <c r="B441" s="10" t="s">
        <v>45</v>
      </c>
      <c r="C441" s="10" t="s">
        <v>228</v>
      </c>
      <c r="D441" s="10" t="n">
        <v>39249.76</v>
      </c>
      <c r="F441" s="3" t="s">
        <v>27</v>
      </c>
      <c r="G441" s="3" t="s">
        <v>35</v>
      </c>
      <c r="H441" s="3" t="s">
        <v>84</v>
      </c>
      <c r="I441" s="3" t="n">
        <v>410544.085640868</v>
      </c>
      <c r="R441" s="3"/>
    </row>
    <row r="442" customFormat="false" ht="12.5" hidden="false" customHeight="false" outlineLevel="0" collapsed="false">
      <c r="A442" s="10" t="s">
        <v>27</v>
      </c>
      <c r="B442" s="10" t="s">
        <v>40</v>
      </c>
      <c r="C442" s="10" t="s">
        <v>228</v>
      </c>
      <c r="D442" s="10" t="n">
        <v>158582.368518274</v>
      </c>
      <c r="F442" s="3" t="s">
        <v>27</v>
      </c>
      <c r="G442" s="3" t="s">
        <v>35</v>
      </c>
      <c r="H442" s="3" t="s">
        <v>85</v>
      </c>
      <c r="I442" s="3" t="n">
        <v>2946528.86554858</v>
      </c>
      <c r="R442" s="3"/>
    </row>
    <row r="443" customFormat="false" ht="12.5" hidden="false" customHeight="false" outlineLevel="0" collapsed="false">
      <c r="A443" s="10" t="s">
        <v>32</v>
      </c>
      <c r="B443" s="10" t="s">
        <v>40</v>
      </c>
      <c r="C443" s="10" t="s">
        <v>228</v>
      </c>
      <c r="D443" s="10" t="n">
        <v>24193.74</v>
      </c>
      <c r="F443" s="3" t="s">
        <v>27</v>
      </c>
      <c r="G443" s="3" t="s">
        <v>35</v>
      </c>
      <c r="H443" s="3" t="s">
        <v>86</v>
      </c>
      <c r="I443" s="3" t="n">
        <v>30162.6364787196</v>
      </c>
      <c r="R443" s="3"/>
    </row>
    <row r="444" customFormat="false" ht="12.5" hidden="false" customHeight="false" outlineLevel="0" collapsed="false">
      <c r="A444" s="10" t="s">
        <v>27</v>
      </c>
      <c r="B444" s="10" t="s">
        <v>29</v>
      </c>
      <c r="C444" s="10" t="s">
        <v>194</v>
      </c>
      <c r="D444" s="10" t="n">
        <v>543386.444297815</v>
      </c>
      <c r="F444" s="3" t="s">
        <v>27</v>
      </c>
      <c r="G444" s="3" t="s">
        <v>35</v>
      </c>
      <c r="H444" s="3" t="s">
        <v>87</v>
      </c>
      <c r="I444" s="3" t="n">
        <v>422900.222848793</v>
      </c>
      <c r="R444" s="3"/>
    </row>
    <row r="445" customFormat="false" ht="12.5" hidden="false" customHeight="false" outlineLevel="0" collapsed="false">
      <c r="A445" s="10" t="s">
        <v>32</v>
      </c>
      <c r="B445" s="10" t="s">
        <v>29</v>
      </c>
      <c r="C445" s="10" t="s">
        <v>194</v>
      </c>
      <c r="D445" s="10" t="n">
        <v>5445.34</v>
      </c>
      <c r="F445" s="3" t="s">
        <v>27</v>
      </c>
      <c r="G445" s="3" t="s">
        <v>35</v>
      </c>
      <c r="H445" s="3" t="s">
        <v>88</v>
      </c>
      <c r="I445" s="3" t="n">
        <v>1512214.99438697</v>
      </c>
      <c r="R445" s="3"/>
    </row>
    <row r="446" customFormat="false" ht="12.5" hidden="false" customHeight="false" outlineLevel="0" collapsed="false">
      <c r="A446" s="10" t="s">
        <v>27</v>
      </c>
      <c r="B446" s="10" t="s">
        <v>34</v>
      </c>
      <c r="C446" s="10" t="s">
        <v>194</v>
      </c>
      <c r="D446" s="10" t="n">
        <v>79251.1914401293</v>
      </c>
      <c r="F446" s="3" t="s">
        <v>27</v>
      </c>
      <c r="G446" s="3" t="s">
        <v>35</v>
      </c>
      <c r="H446" s="3" t="s">
        <v>89</v>
      </c>
      <c r="I446" s="3" t="n">
        <v>192390.445370683</v>
      </c>
      <c r="R446" s="3"/>
    </row>
    <row r="447" customFormat="false" ht="12.5" hidden="false" customHeight="false" outlineLevel="0" collapsed="false">
      <c r="A447" s="10" t="s">
        <v>32</v>
      </c>
      <c r="B447" s="10" t="s">
        <v>34</v>
      </c>
      <c r="C447" s="10" t="s">
        <v>194</v>
      </c>
      <c r="D447" s="10" t="n">
        <v>5613.85</v>
      </c>
      <c r="F447" s="3" t="s">
        <v>27</v>
      </c>
      <c r="G447" s="3" t="s">
        <v>35</v>
      </c>
      <c r="H447" s="3" t="s">
        <v>90</v>
      </c>
      <c r="I447" s="3" t="n">
        <v>16581.4688734266</v>
      </c>
      <c r="R447" s="3"/>
    </row>
    <row r="448" customFormat="false" ht="12.5" hidden="false" customHeight="false" outlineLevel="0" collapsed="false">
      <c r="A448" s="10" t="s">
        <v>27</v>
      </c>
      <c r="B448" s="10" t="s">
        <v>35</v>
      </c>
      <c r="C448" s="10" t="s">
        <v>194</v>
      </c>
      <c r="D448" s="10" t="n">
        <v>207560.304905154</v>
      </c>
      <c r="F448" s="3" t="s">
        <v>27</v>
      </c>
      <c r="G448" s="3" t="s">
        <v>35</v>
      </c>
      <c r="H448" s="3" t="s">
        <v>91</v>
      </c>
      <c r="I448" s="3" t="n">
        <v>25243.2692736491</v>
      </c>
      <c r="R448" s="3"/>
    </row>
    <row r="449" customFormat="false" ht="12.5" hidden="false" customHeight="false" outlineLevel="0" collapsed="false">
      <c r="A449" s="10" t="s">
        <v>32</v>
      </c>
      <c r="B449" s="10" t="s">
        <v>35</v>
      </c>
      <c r="C449" s="10" t="s">
        <v>194</v>
      </c>
      <c r="D449" s="10" t="n">
        <v>5625.14</v>
      </c>
      <c r="F449" s="3" t="s">
        <v>27</v>
      </c>
      <c r="G449" s="3" t="s">
        <v>35</v>
      </c>
      <c r="H449" s="3" t="s">
        <v>92</v>
      </c>
      <c r="I449" s="3" t="n">
        <v>140361.774476527</v>
      </c>
      <c r="R449" s="3"/>
    </row>
    <row r="450" customFormat="false" ht="12.5" hidden="false" customHeight="false" outlineLevel="0" collapsed="false">
      <c r="A450" s="10" t="s">
        <v>27</v>
      </c>
      <c r="B450" s="10" t="s">
        <v>36</v>
      </c>
      <c r="C450" s="10" t="s">
        <v>194</v>
      </c>
      <c r="D450" s="10" t="n">
        <v>19461.309525023</v>
      </c>
      <c r="F450" s="3" t="s">
        <v>27</v>
      </c>
      <c r="G450" s="3" t="s">
        <v>35</v>
      </c>
      <c r="H450" s="3" t="s">
        <v>93</v>
      </c>
      <c r="I450" s="3" t="n">
        <v>7086.29128137097</v>
      </c>
      <c r="R450" s="3"/>
    </row>
    <row r="451" customFormat="false" ht="12.5" hidden="false" customHeight="false" outlineLevel="0" collapsed="false">
      <c r="A451" s="10" t="s">
        <v>32</v>
      </c>
      <c r="B451" s="10" t="s">
        <v>36</v>
      </c>
      <c r="C451" s="10" t="s">
        <v>194</v>
      </c>
      <c r="D451" s="10" t="n">
        <v>5399.54</v>
      </c>
      <c r="F451" s="3" t="s">
        <v>27</v>
      </c>
      <c r="G451" s="3" t="s">
        <v>35</v>
      </c>
      <c r="H451" s="3" t="s">
        <v>94</v>
      </c>
      <c r="I451" s="3" t="n">
        <v>4123.32948899278</v>
      </c>
      <c r="R451" s="3"/>
    </row>
    <row r="452" customFormat="false" ht="12.5" hidden="false" customHeight="false" outlineLevel="0" collapsed="false">
      <c r="A452" s="10" t="s">
        <v>27</v>
      </c>
      <c r="B452" s="10" t="s">
        <v>37</v>
      </c>
      <c r="C452" s="10" t="s">
        <v>194</v>
      </c>
      <c r="D452" s="10" t="n">
        <v>198681.065320351</v>
      </c>
      <c r="F452" s="3" t="s">
        <v>27</v>
      </c>
      <c r="G452" s="3" t="s">
        <v>35</v>
      </c>
      <c r="H452" s="3" t="s">
        <v>95</v>
      </c>
      <c r="I452" s="3" t="n">
        <v>334485.772816398</v>
      </c>
      <c r="R452" s="3"/>
    </row>
    <row r="453" customFormat="false" ht="12.5" hidden="false" customHeight="false" outlineLevel="0" collapsed="false">
      <c r="A453" s="10" t="s">
        <v>32</v>
      </c>
      <c r="B453" s="10" t="s">
        <v>37</v>
      </c>
      <c r="C453" s="10" t="s">
        <v>194</v>
      </c>
      <c r="D453" s="10" t="n">
        <v>12880.7</v>
      </c>
      <c r="F453" s="3" t="s">
        <v>27</v>
      </c>
      <c r="G453" s="3" t="s">
        <v>35</v>
      </c>
      <c r="H453" s="3" t="s">
        <v>96</v>
      </c>
      <c r="I453" s="3" t="n">
        <v>250890.143554819</v>
      </c>
      <c r="R453" s="3"/>
    </row>
    <row r="454" customFormat="false" ht="12.5" hidden="false" customHeight="false" outlineLevel="0" collapsed="false">
      <c r="A454" s="10" t="s">
        <v>27</v>
      </c>
      <c r="B454" s="10" t="s">
        <v>38</v>
      </c>
      <c r="C454" s="10" t="s">
        <v>194</v>
      </c>
      <c r="D454" s="10" t="n">
        <v>51183.6932536512</v>
      </c>
      <c r="F454" s="3" t="s">
        <v>27</v>
      </c>
      <c r="G454" s="3" t="s">
        <v>35</v>
      </c>
      <c r="H454" s="3" t="s">
        <v>98</v>
      </c>
      <c r="I454" s="3" t="n">
        <v>157211.966447275</v>
      </c>
      <c r="R454" s="3"/>
    </row>
    <row r="455" customFormat="false" ht="12.5" hidden="false" customHeight="false" outlineLevel="0" collapsed="false">
      <c r="A455" s="10" t="s">
        <v>32</v>
      </c>
      <c r="B455" s="10" t="s">
        <v>38</v>
      </c>
      <c r="C455" s="10" t="s">
        <v>194</v>
      </c>
      <c r="D455" s="10" t="n">
        <v>24344.1</v>
      </c>
      <c r="F455" s="3" t="s">
        <v>27</v>
      </c>
      <c r="G455" s="3" t="s">
        <v>35</v>
      </c>
      <c r="H455" s="3" t="s">
        <v>99</v>
      </c>
      <c r="I455" s="3" t="n">
        <v>127147.492560983</v>
      </c>
      <c r="R455" s="3"/>
    </row>
    <row r="456" customFormat="false" ht="12.5" hidden="false" customHeight="false" outlineLevel="0" collapsed="false">
      <c r="A456" s="10" t="s">
        <v>27</v>
      </c>
      <c r="B456" s="10" t="s">
        <v>39</v>
      </c>
      <c r="C456" s="10" t="s">
        <v>194</v>
      </c>
      <c r="D456" s="10" t="n">
        <v>453562.144471113</v>
      </c>
      <c r="F456" s="3" t="s">
        <v>27</v>
      </c>
      <c r="G456" s="3" t="s">
        <v>35</v>
      </c>
      <c r="H456" s="3" t="s">
        <v>100</v>
      </c>
      <c r="I456" s="3" t="n">
        <v>252.720399831891</v>
      </c>
      <c r="R456" s="3"/>
    </row>
    <row r="457" customFormat="false" ht="12.5" hidden="false" customHeight="false" outlineLevel="0" collapsed="false">
      <c r="A457" s="10" t="s">
        <v>32</v>
      </c>
      <c r="B457" s="10" t="s">
        <v>39</v>
      </c>
      <c r="C457" s="10" t="s">
        <v>194</v>
      </c>
      <c r="D457" s="10" t="n">
        <v>31953.19</v>
      </c>
      <c r="F457" s="3" t="s">
        <v>27</v>
      </c>
      <c r="G457" s="3" t="s">
        <v>35</v>
      </c>
      <c r="H457" s="3" t="s">
        <v>101</v>
      </c>
      <c r="I457" s="3" t="n">
        <v>16309.1978023818</v>
      </c>
      <c r="R457" s="3"/>
    </row>
    <row r="458" customFormat="false" ht="12.5" hidden="false" customHeight="false" outlineLevel="0" collapsed="false">
      <c r="A458" s="10" t="s">
        <v>27</v>
      </c>
      <c r="B458" s="10" t="s">
        <v>41</v>
      </c>
      <c r="C458" s="10" t="s">
        <v>194</v>
      </c>
      <c r="D458" s="10" t="n">
        <v>211799.192502454</v>
      </c>
      <c r="F458" s="3" t="s">
        <v>27</v>
      </c>
      <c r="G458" s="3" t="s">
        <v>35</v>
      </c>
      <c r="H458" s="3" t="s">
        <v>102</v>
      </c>
      <c r="I458" s="3" t="n">
        <v>144627.540246416</v>
      </c>
      <c r="R458" s="3"/>
    </row>
    <row r="459" customFormat="false" ht="12.5" hidden="false" customHeight="false" outlineLevel="0" collapsed="false">
      <c r="A459" s="10" t="s">
        <v>32</v>
      </c>
      <c r="B459" s="10" t="s">
        <v>41</v>
      </c>
      <c r="C459" s="10" t="s">
        <v>194</v>
      </c>
      <c r="D459" s="10" t="n">
        <v>20186.73</v>
      </c>
      <c r="F459" s="3" t="s">
        <v>27</v>
      </c>
      <c r="G459" s="3" t="s">
        <v>35</v>
      </c>
      <c r="H459" s="3" t="s">
        <v>103</v>
      </c>
      <c r="I459" s="3" t="n">
        <v>8152.41801487975</v>
      </c>
      <c r="R459" s="3"/>
    </row>
    <row r="460" customFormat="false" ht="12.5" hidden="false" customHeight="false" outlineLevel="0" collapsed="false">
      <c r="A460" s="10" t="s">
        <v>27</v>
      </c>
      <c r="B460" s="10" t="s">
        <v>42</v>
      </c>
      <c r="C460" s="10" t="s">
        <v>194</v>
      </c>
      <c r="D460" s="10" t="n">
        <v>2119.51844331126</v>
      </c>
      <c r="F460" s="3" t="s">
        <v>27</v>
      </c>
      <c r="G460" s="3" t="s">
        <v>35</v>
      </c>
      <c r="H460" s="3" t="s">
        <v>104</v>
      </c>
      <c r="I460" s="3" t="n">
        <v>665825.67801139</v>
      </c>
      <c r="R460" s="3"/>
    </row>
    <row r="461" customFormat="false" ht="12.5" hidden="false" customHeight="false" outlineLevel="0" collapsed="false">
      <c r="A461" s="10" t="s">
        <v>32</v>
      </c>
      <c r="B461" s="10" t="s">
        <v>42</v>
      </c>
      <c r="C461" s="10" t="s">
        <v>194</v>
      </c>
      <c r="D461" s="10" t="n">
        <v>12496.51</v>
      </c>
      <c r="F461" s="3" t="s">
        <v>27</v>
      </c>
      <c r="G461" s="3" t="s">
        <v>35</v>
      </c>
      <c r="H461" s="3" t="s">
        <v>105</v>
      </c>
      <c r="I461" s="3" t="n">
        <v>104791.399392902</v>
      </c>
      <c r="R461" s="3"/>
    </row>
    <row r="462" customFormat="false" ht="12.5" hidden="false" customHeight="false" outlineLevel="0" collapsed="false">
      <c r="A462" s="10" t="s">
        <v>27</v>
      </c>
      <c r="B462" s="10" t="s">
        <v>43</v>
      </c>
      <c r="C462" s="10" t="s">
        <v>194</v>
      </c>
      <c r="D462" s="10" t="n">
        <v>6463.3340125792</v>
      </c>
      <c r="F462" s="3" t="s">
        <v>27</v>
      </c>
      <c r="G462" s="3" t="s">
        <v>35</v>
      </c>
      <c r="H462" s="3" t="s">
        <v>106</v>
      </c>
      <c r="I462" s="3" t="n">
        <v>2594.97447293334</v>
      </c>
      <c r="R462" s="3"/>
    </row>
    <row r="463" customFormat="false" ht="12.5" hidden="false" customHeight="false" outlineLevel="0" collapsed="false">
      <c r="A463" s="10" t="s">
        <v>32</v>
      </c>
      <c r="B463" s="10" t="s">
        <v>43</v>
      </c>
      <c r="C463" s="10" t="s">
        <v>194</v>
      </c>
      <c r="D463" s="10" t="n">
        <v>3681.05</v>
      </c>
      <c r="F463" s="3" t="s">
        <v>27</v>
      </c>
      <c r="G463" s="3" t="s">
        <v>35</v>
      </c>
      <c r="H463" s="3" t="s">
        <v>107</v>
      </c>
      <c r="I463" s="3" t="n">
        <v>15585.4246562156</v>
      </c>
      <c r="R463" s="3"/>
    </row>
    <row r="464" customFormat="false" ht="12.5" hidden="false" customHeight="false" outlineLevel="0" collapsed="false">
      <c r="A464" s="10" t="s">
        <v>27</v>
      </c>
      <c r="B464" s="10" t="s">
        <v>44</v>
      </c>
      <c r="C464" s="10" t="s">
        <v>194</v>
      </c>
      <c r="D464" s="10" t="n">
        <v>4009.57461718901</v>
      </c>
      <c r="F464" s="3" t="s">
        <v>27</v>
      </c>
      <c r="G464" s="3" t="s">
        <v>35</v>
      </c>
      <c r="H464" s="3" t="s">
        <v>108</v>
      </c>
      <c r="I464" s="3" t="n">
        <v>297662.667937665</v>
      </c>
      <c r="R464" s="3"/>
    </row>
    <row r="465" customFormat="false" ht="12.5" hidden="false" customHeight="false" outlineLevel="0" collapsed="false">
      <c r="A465" s="10" t="s">
        <v>32</v>
      </c>
      <c r="B465" s="10" t="s">
        <v>44</v>
      </c>
      <c r="C465" s="10" t="s">
        <v>194</v>
      </c>
      <c r="D465" s="10" t="n">
        <v>12683.27</v>
      </c>
      <c r="F465" s="3" t="s">
        <v>27</v>
      </c>
      <c r="G465" s="3" t="s">
        <v>35</v>
      </c>
      <c r="H465" s="3" t="s">
        <v>109</v>
      </c>
      <c r="I465" s="3" t="n">
        <v>313061.585214608</v>
      </c>
      <c r="R465" s="3"/>
    </row>
    <row r="466" customFormat="false" ht="12.5" hidden="false" customHeight="false" outlineLevel="0" collapsed="false">
      <c r="A466" s="10" t="s">
        <v>27</v>
      </c>
      <c r="B466" s="10" t="s">
        <v>45</v>
      </c>
      <c r="C466" s="10" t="s">
        <v>194</v>
      </c>
      <c r="D466" s="10" t="n">
        <v>23361.3373014875</v>
      </c>
      <c r="F466" s="3" t="s">
        <v>27</v>
      </c>
      <c r="G466" s="3" t="s">
        <v>35</v>
      </c>
      <c r="H466" s="3" t="s">
        <v>110</v>
      </c>
      <c r="I466" s="3" t="n">
        <v>73448.8421588749</v>
      </c>
      <c r="R466" s="3"/>
    </row>
    <row r="467" customFormat="false" ht="12.5" hidden="false" customHeight="false" outlineLevel="0" collapsed="false">
      <c r="A467" s="10" t="s">
        <v>32</v>
      </c>
      <c r="B467" s="10" t="s">
        <v>45</v>
      </c>
      <c r="C467" s="10" t="s">
        <v>194</v>
      </c>
      <c r="D467" s="10" t="n">
        <v>35816.14</v>
      </c>
      <c r="F467" s="3" t="s">
        <v>27</v>
      </c>
      <c r="G467" s="3" t="s">
        <v>35</v>
      </c>
      <c r="H467" s="3" t="s">
        <v>111</v>
      </c>
      <c r="I467" s="3" t="n">
        <v>150799.964744455</v>
      </c>
      <c r="R467" s="3"/>
    </row>
    <row r="468" customFormat="false" ht="12.5" hidden="false" customHeight="false" outlineLevel="0" collapsed="false">
      <c r="A468" s="10" t="s">
        <v>27</v>
      </c>
      <c r="B468" s="10" t="s">
        <v>40</v>
      </c>
      <c r="C468" s="10" t="s">
        <v>194</v>
      </c>
      <c r="D468" s="10" t="n">
        <v>36177.1707767017</v>
      </c>
      <c r="F468" s="3" t="s">
        <v>27</v>
      </c>
      <c r="G468" s="3" t="s">
        <v>35</v>
      </c>
      <c r="H468" s="3" t="s">
        <v>112</v>
      </c>
      <c r="I468" s="3" t="n">
        <v>10057524.5189818</v>
      </c>
      <c r="R468" s="3"/>
    </row>
    <row r="469" customFormat="false" ht="12.5" hidden="false" customHeight="false" outlineLevel="0" collapsed="false">
      <c r="A469" s="10" t="s">
        <v>32</v>
      </c>
      <c r="B469" s="10" t="s">
        <v>40</v>
      </c>
      <c r="C469" s="10" t="s">
        <v>194</v>
      </c>
      <c r="D469" s="10" t="n">
        <v>28903.82</v>
      </c>
      <c r="F469" s="3" t="s">
        <v>27</v>
      </c>
      <c r="G469" s="3" t="s">
        <v>35</v>
      </c>
      <c r="H469" s="3" t="s">
        <v>113</v>
      </c>
      <c r="I469" s="3" t="n">
        <v>152990.336551054</v>
      </c>
      <c r="R469" s="3"/>
    </row>
    <row r="470" customFormat="false" ht="12.5" hidden="false" customHeight="false" outlineLevel="0" collapsed="false">
      <c r="A470" s="10" t="s">
        <v>27</v>
      </c>
      <c r="B470" s="10" t="s">
        <v>29</v>
      </c>
      <c r="C470" s="10" t="s">
        <v>114</v>
      </c>
      <c r="D470" s="10" t="n">
        <v>603584.112799984</v>
      </c>
      <c r="F470" s="3" t="s">
        <v>27</v>
      </c>
      <c r="G470" s="3" t="s">
        <v>35</v>
      </c>
      <c r="H470" s="3" t="s">
        <v>114</v>
      </c>
      <c r="I470" s="3" t="n">
        <v>32162.8066548817</v>
      </c>
      <c r="R470" s="3"/>
    </row>
    <row r="471" customFormat="false" ht="12.5" hidden="false" customHeight="false" outlineLevel="0" collapsed="false">
      <c r="A471" s="10" t="s">
        <v>32</v>
      </c>
      <c r="B471" s="10" t="s">
        <v>29</v>
      </c>
      <c r="C471" s="10" t="s">
        <v>114</v>
      </c>
      <c r="D471" s="10" t="n">
        <v>5434.06</v>
      </c>
      <c r="F471" s="3" t="s">
        <v>27</v>
      </c>
      <c r="G471" s="3" t="s">
        <v>35</v>
      </c>
      <c r="H471" s="3" t="s">
        <v>115</v>
      </c>
      <c r="I471" s="3" t="n">
        <v>52655.8483288487</v>
      </c>
      <c r="R471" s="3"/>
    </row>
    <row r="472" customFormat="false" ht="12.5" hidden="false" customHeight="false" outlineLevel="0" collapsed="false">
      <c r="A472" s="10" t="s">
        <v>27</v>
      </c>
      <c r="B472" s="10" t="s">
        <v>34</v>
      </c>
      <c r="C472" s="10" t="s">
        <v>114</v>
      </c>
      <c r="D472" s="10" t="n">
        <v>22627480.5365323</v>
      </c>
      <c r="F472" s="3" t="s">
        <v>27</v>
      </c>
      <c r="G472" s="3" t="s">
        <v>35</v>
      </c>
      <c r="H472" s="3" t="s">
        <v>116</v>
      </c>
      <c r="I472" s="3" t="n">
        <v>325258.758513258</v>
      </c>
      <c r="R472" s="3"/>
    </row>
    <row r="473" customFormat="false" ht="12.5" hidden="false" customHeight="false" outlineLevel="0" collapsed="false">
      <c r="A473" s="10" t="s">
        <v>32</v>
      </c>
      <c r="B473" s="10" t="s">
        <v>34</v>
      </c>
      <c r="C473" s="10" t="s">
        <v>114</v>
      </c>
      <c r="D473" s="10" t="n">
        <v>5608.08</v>
      </c>
      <c r="F473" s="3" t="s">
        <v>27</v>
      </c>
      <c r="G473" s="3" t="s">
        <v>35</v>
      </c>
      <c r="H473" s="3" t="s">
        <v>117</v>
      </c>
      <c r="I473" s="3" t="n">
        <v>94570.0677140743</v>
      </c>
      <c r="R473" s="3"/>
    </row>
    <row r="474" customFormat="false" ht="12.5" hidden="false" customHeight="false" outlineLevel="0" collapsed="false">
      <c r="A474" s="10" t="s">
        <v>27</v>
      </c>
      <c r="B474" s="10" t="s">
        <v>35</v>
      </c>
      <c r="C474" s="10" t="s">
        <v>114</v>
      </c>
      <c r="D474" s="10" t="n">
        <v>32162.8066548817</v>
      </c>
      <c r="F474" s="3" t="s">
        <v>27</v>
      </c>
      <c r="G474" s="3" t="s">
        <v>35</v>
      </c>
      <c r="H474" s="3" t="s">
        <v>118</v>
      </c>
      <c r="I474" s="3" t="n">
        <v>462897.249237871</v>
      </c>
      <c r="R474" s="3"/>
    </row>
    <row r="475" customFormat="false" ht="12.5" hidden="false" customHeight="false" outlineLevel="0" collapsed="false">
      <c r="A475" s="10" t="s">
        <v>32</v>
      </c>
      <c r="B475" s="10" t="s">
        <v>35</v>
      </c>
      <c r="C475" s="10" t="s">
        <v>114</v>
      </c>
      <c r="D475" s="10" t="n">
        <v>5643.92</v>
      </c>
      <c r="F475" s="3" t="s">
        <v>27</v>
      </c>
      <c r="G475" s="3" t="s">
        <v>35</v>
      </c>
      <c r="H475" s="3" t="s">
        <v>119</v>
      </c>
      <c r="I475" s="3" t="n">
        <v>168932.807626332</v>
      </c>
      <c r="R475" s="3"/>
    </row>
    <row r="476" customFormat="false" ht="12.5" hidden="false" customHeight="false" outlineLevel="0" collapsed="false">
      <c r="A476" s="10" t="s">
        <v>27</v>
      </c>
      <c r="B476" s="10" t="s">
        <v>36</v>
      </c>
      <c r="C476" s="10" t="s">
        <v>114</v>
      </c>
      <c r="D476" s="10" t="n">
        <v>510920.631154461</v>
      </c>
      <c r="F476" s="3" t="s">
        <v>27</v>
      </c>
      <c r="G476" s="3" t="s">
        <v>35</v>
      </c>
      <c r="H476" s="3" t="s">
        <v>120</v>
      </c>
      <c r="I476" s="3" t="n">
        <v>3013.3390523219</v>
      </c>
      <c r="R476" s="3"/>
    </row>
    <row r="477" customFormat="false" ht="12.5" hidden="false" customHeight="false" outlineLevel="0" collapsed="false">
      <c r="A477" s="10" t="s">
        <v>32</v>
      </c>
      <c r="B477" s="10" t="s">
        <v>36</v>
      </c>
      <c r="C477" s="10" t="s">
        <v>114</v>
      </c>
      <c r="D477" s="10" t="n">
        <v>5407.85</v>
      </c>
      <c r="F477" s="3" t="s">
        <v>27</v>
      </c>
      <c r="G477" s="3" t="s">
        <v>35</v>
      </c>
      <c r="H477" s="3" t="s">
        <v>121</v>
      </c>
      <c r="I477" s="3" t="n">
        <v>14721.030076247</v>
      </c>
      <c r="R477" s="3"/>
    </row>
    <row r="478" customFormat="false" ht="12.5" hidden="false" customHeight="false" outlineLevel="0" collapsed="false">
      <c r="A478" s="10" t="s">
        <v>27</v>
      </c>
      <c r="B478" s="10" t="s">
        <v>37</v>
      </c>
      <c r="C478" s="10" t="s">
        <v>114</v>
      </c>
      <c r="D478" s="10" t="n">
        <v>264941.383603851</v>
      </c>
      <c r="F478" s="3" t="s">
        <v>27</v>
      </c>
      <c r="G478" s="3" t="s">
        <v>35</v>
      </c>
      <c r="H478" s="3" t="s">
        <v>122</v>
      </c>
      <c r="I478" s="3" t="n">
        <v>33869.6602332756</v>
      </c>
      <c r="R478" s="3"/>
    </row>
    <row r="479" customFormat="false" ht="12.5" hidden="false" customHeight="false" outlineLevel="0" collapsed="false">
      <c r="A479" s="10" t="s">
        <v>32</v>
      </c>
      <c r="B479" s="10" t="s">
        <v>37</v>
      </c>
      <c r="C479" s="10" t="s">
        <v>114</v>
      </c>
      <c r="D479" s="10" t="n">
        <v>11807.84</v>
      </c>
      <c r="F479" s="3" t="s">
        <v>27</v>
      </c>
      <c r="G479" s="3" t="s">
        <v>35</v>
      </c>
      <c r="H479" s="3" t="s">
        <v>123</v>
      </c>
      <c r="I479" s="3" t="n">
        <v>5065.8683580561</v>
      </c>
      <c r="R479" s="3"/>
    </row>
    <row r="480" customFormat="false" ht="12.5" hidden="false" customHeight="false" outlineLevel="0" collapsed="false">
      <c r="A480" s="10" t="s">
        <v>27</v>
      </c>
      <c r="B480" s="10" t="s">
        <v>38</v>
      </c>
      <c r="C480" s="10" t="s">
        <v>114</v>
      </c>
      <c r="D480" s="10" t="n">
        <v>1073025.64104323</v>
      </c>
      <c r="F480" s="3" t="s">
        <v>27</v>
      </c>
      <c r="G480" s="3" t="s">
        <v>35</v>
      </c>
      <c r="H480" s="3" t="s">
        <v>97</v>
      </c>
      <c r="I480" s="3" t="n">
        <v>1122559.42355604</v>
      </c>
      <c r="R480" s="3"/>
    </row>
    <row r="481" customFormat="false" ht="12.5" hidden="false" customHeight="false" outlineLevel="0" collapsed="false">
      <c r="A481" s="10" t="s">
        <v>32</v>
      </c>
      <c r="B481" s="10" t="s">
        <v>38</v>
      </c>
      <c r="C481" s="10" t="s">
        <v>114</v>
      </c>
      <c r="D481" s="10" t="n">
        <v>27906.96</v>
      </c>
      <c r="F481" s="3" t="s">
        <v>27</v>
      </c>
      <c r="G481" s="3" t="s">
        <v>35</v>
      </c>
      <c r="H481" s="3" t="s">
        <v>124</v>
      </c>
      <c r="I481" s="3" t="n">
        <v>73687.0720146031</v>
      </c>
      <c r="R481" s="3"/>
    </row>
    <row r="482" customFormat="false" ht="12.5" hidden="false" customHeight="false" outlineLevel="0" collapsed="false">
      <c r="A482" s="10" t="s">
        <v>27</v>
      </c>
      <c r="B482" s="10" t="s">
        <v>39</v>
      </c>
      <c r="C482" s="10" t="s">
        <v>114</v>
      </c>
      <c r="D482" s="10" t="n">
        <v>794088.305071568</v>
      </c>
      <c r="F482" s="3" t="s">
        <v>27</v>
      </c>
      <c r="G482" s="3" t="s">
        <v>35</v>
      </c>
      <c r="H482" s="3" t="s">
        <v>125</v>
      </c>
      <c r="I482" s="3" t="n">
        <v>25615.7632093247</v>
      </c>
      <c r="R482" s="3"/>
    </row>
    <row r="483" customFormat="false" ht="12.5" hidden="false" customHeight="false" outlineLevel="0" collapsed="false">
      <c r="A483" s="10" t="s">
        <v>32</v>
      </c>
      <c r="B483" s="10" t="s">
        <v>39</v>
      </c>
      <c r="C483" s="10" t="s">
        <v>114</v>
      </c>
      <c r="D483" s="10" t="n">
        <v>31903.58</v>
      </c>
      <c r="F483" s="3" t="s">
        <v>27</v>
      </c>
      <c r="G483" s="3" t="s">
        <v>35</v>
      </c>
      <c r="H483" s="3" t="s">
        <v>126</v>
      </c>
      <c r="I483" s="3" t="n">
        <v>13492.5395573131</v>
      </c>
      <c r="R483" s="3"/>
    </row>
    <row r="484" customFormat="false" ht="12.5" hidden="false" customHeight="false" outlineLevel="0" collapsed="false">
      <c r="A484" s="10" t="s">
        <v>27</v>
      </c>
      <c r="B484" s="10" t="s">
        <v>41</v>
      </c>
      <c r="C484" s="10" t="s">
        <v>114</v>
      </c>
      <c r="D484" s="10" t="n">
        <v>1366.09707042938</v>
      </c>
      <c r="F484" s="3" t="s">
        <v>27</v>
      </c>
      <c r="G484" s="3" t="s">
        <v>35</v>
      </c>
      <c r="H484" s="3" t="s">
        <v>127</v>
      </c>
      <c r="I484" s="3" t="n">
        <v>82598.517013435</v>
      </c>
      <c r="R484" s="3"/>
    </row>
    <row r="485" customFormat="false" ht="12.5" hidden="false" customHeight="false" outlineLevel="0" collapsed="false">
      <c r="A485" s="10" t="s">
        <v>32</v>
      </c>
      <c r="B485" s="10" t="s">
        <v>41</v>
      </c>
      <c r="C485" s="10" t="s">
        <v>114</v>
      </c>
      <c r="D485" s="10" t="n">
        <v>16123.29</v>
      </c>
      <c r="F485" s="3" t="s">
        <v>27</v>
      </c>
      <c r="G485" s="3" t="s">
        <v>35</v>
      </c>
      <c r="H485" s="3" t="s">
        <v>128</v>
      </c>
      <c r="I485" s="3" t="n">
        <v>24206.0652700492</v>
      </c>
      <c r="R485" s="3"/>
    </row>
    <row r="486" customFormat="false" ht="12.5" hidden="false" customHeight="false" outlineLevel="0" collapsed="false">
      <c r="A486" s="10" t="s">
        <v>27</v>
      </c>
      <c r="B486" s="10" t="s">
        <v>42</v>
      </c>
      <c r="C486" s="10" t="s">
        <v>114</v>
      </c>
      <c r="D486" s="10" t="n">
        <v>75059.1081786676</v>
      </c>
      <c r="F486" s="3" t="s">
        <v>27</v>
      </c>
      <c r="G486" s="3" t="s">
        <v>35</v>
      </c>
      <c r="H486" s="3" t="s">
        <v>129</v>
      </c>
      <c r="I486" s="3" t="n">
        <v>285499.925990036</v>
      </c>
      <c r="R486" s="3"/>
    </row>
    <row r="487" customFormat="false" ht="12.5" hidden="false" customHeight="false" outlineLevel="0" collapsed="false">
      <c r="A487" s="10" t="s">
        <v>32</v>
      </c>
      <c r="B487" s="10" t="s">
        <v>42</v>
      </c>
      <c r="C487" s="10" t="s">
        <v>114</v>
      </c>
      <c r="D487" s="10" t="n">
        <v>36530.59</v>
      </c>
      <c r="F487" s="3" t="s">
        <v>27</v>
      </c>
      <c r="G487" s="3" t="s">
        <v>35</v>
      </c>
      <c r="H487" s="3" t="s">
        <v>130</v>
      </c>
      <c r="I487" s="3" t="n">
        <v>60.1710236610117</v>
      </c>
      <c r="R487" s="3"/>
    </row>
    <row r="488" customFormat="false" ht="12.5" hidden="false" customHeight="false" outlineLevel="0" collapsed="false">
      <c r="A488" s="10" t="s">
        <v>27</v>
      </c>
      <c r="B488" s="10" t="s">
        <v>43</v>
      </c>
      <c r="C488" s="10" t="s">
        <v>114</v>
      </c>
      <c r="D488" s="10" t="n">
        <v>52420.2442267282</v>
      </c>
      <c r="F488" s="3" t="s">
        <v>27</v>
      </c>
      <c r="G488" s="3" t="s">
        <v>35</v>
      </c>
      <c r="H488" s="3" t="s">
        <v>131</v>
      </c>
      <c r="I488" s="3" t="n">
        <v>1159.81013630647</v>
      </c>
      <c r="R488" s="3"/>
    </row>
    <row r="489" customFormat="false" ht="12.5" hidden="false" customHeight="false" outlineLevel="0" collapsed="false">
      <c r="A489" s="10" t="s">
        <v>32</v>
      </c>
      <c r="B489" s="10" t="s">
        <v>43</v>
      </c>
      <c r="C489" s="10" t="s">
        <v>114</v>
      </c>
      <c r="D489" s="10" t="n">
        <v>23263.5</v>
      </c>
      <c r="F489" s="3" t="s">
        <v>27</v>
      </c>
      <c r="G489" s="3" t="s">
        <v>35</v>
      </c>
      <c r="H489" s="3" t="s">
        <v>132</v>
      </c>
      <c r="I489" s="3" t="n">
        <v>23341.9642731699</v>
      </c>
      <c r="R489" s="3"/>
    </row>
    <row r="490" customFormat="false" ht="12.5" hidden="false" customHeight="false" outlineLevel="0" collapsed="false">
      <c r="A490" s="10" t="s">
        <v>27</v>
      </c>
      <c r="B490" s="10" t="s">
        <v>44</v>
      </c>
      <c r="C490" s="10" t="s">
        <v>114</v>
      </c>
      <c r="D490" s="10" t="n">
        <v>5069.03745234936</v>
      </c>
      <c r="F490" s="3" t="s">
        <v>27</v>
      </c>
      <c r="G490" s="3" t="s">
        <v>35</v>
      </c>
      <c r="H490" s="3" t="s">
        <v>133</v>
      </c>
      <c r="I490" s="3" t="n">
        <v>3387.27299711928</v>
      </c>
      <c r="R490" s="3"/>
    </row>
    <row r="491" customFormat="false" ht="12.5" hidden="false" customHeight="false" outlineLevel="0" collapsed="false">
      <c r="A491" s="10" t="s">
        <v>32</v>
      </c>
      <c r="B491" s="10" t="s">
        <v>44</v>
      </c>
      <c r="C491" s="10" t="s">
        <v>114</v>
      </c>
      <c r="D491" s="10" t="n">
        <v>26824.29</v>
      </c>
      <c r="F491" s="3" t="s">
        <v>27</v>
      </c>
      <c r="G491" s="3" t="s">
        <v>35</v>
      </c>
      <c r="H491" s="3" t="s">
        <v>134</v>
      </c>
      <c r="I491" s="3" t="n">
        <v>202055.371339204</v>
      </c>
      <c r="R491" s="3"/>
    </row>
    <row r="492" customFormat="false" ht="12.5" hidden="false" customHeight="false" outlineLevel="0" collapsed="false">
      <c r="A492" s="10" t="s">
        <v>27</v>
      </c>
      <c r="B492" s="10" t="s">
        <v>45</v>
      </c>
      <c r="C492" s="10" t="s">
        <v>114</v>
      </c>
      <c r="D492" s="10" t="n">
        <v>247734.721605047</v>
      </c>
      <c r="F492" s="3" t="s">
        <v>27</v>
      </c>
      <c r="G492" s="3" t="s">
        <v>35</v>
      </c>
      <c r="H492" s="3" t="s">
        <v>135</v>
      </c>
      <c r="I492" s="3" t="n">
        <v>72238.8627001303</v>
      </c>
      <c r="R492" s="3"/>
    </row>
    <row r="493" customFormat="false" ht="12.5" hidden="false" customHeight="false" outlineLevel="0" collapsed="false">
      <c r="A493" s="10" t="s">
        <v>32</v>
      </c>
      <c r="B493" s="10" t="s">
        <v>45</v>
      </c>
      <c r="C493" s="10" t="s">
        <v>114</v>
      </c>
      <c r="D493" s="10" t="n">
        <v>31534.48</v>
      </c>
      <c r="F493" s="3" t="s">
        <v>27</v>
      </c>
      <c r="G493" s="3" t="s">
        <v>35</v>
      </c>
      <c r="H493" s="3" t="s">
        <v>136</v>
      </c>
      <c r="I493" s="3" t="n">
        <v>189227.041771973</v>
      </c>
      <c r="R493" s="3"/>
    </row>
    <row r="494" customFormat="false" ht="12.5" hidden="false" customHeight="false" outlineLevel="0" collapsed="false">
      <c r="A494" s="10" t="s">
        <v>27</v>
      </c>
      <c r="B494" s="10" t="s">
        <v>40</v>
      </c>
      <c r="C494" s="10" t="s">
        <v>114</v>
      </c>
      <c r="D494" s="10" t="n">
        <v>57820.2147033595</v>
      </c>
      <c r="F494" s="3" t="s">
        <v>27</v>
      </c>
      <c r="G494" s="3" t="s">
        <v>35</v>
      </c>
      <c r="H494" s="3" t="s">
        <v>137</v>
      </c>
      <c r="I494" s="3" t="n">
        <v>137306.627431334</v>
      </c>
      <c r="R494" s="3"/>
    </row>
    <row r="495" customFormat="false" ht="12.5" hidden="false" customHeight="false" outlineLevel="0" collapsed="false">
      <c r="A495" s="10" t="s">
        <v>32</v>
      </c>
      <c r="B495" s="10" t="s">
        <v>40</v>
      </c>
      <c r="C495" s="10" t="s">
        <v>114</v>
      </c>
      <c r="D495" s="10" t="n">
        <v>18274.5</v>
      </c>
      <c r="F495" s="3" t="s">
        <v>27</v>
      </c>
      <c r="G495" s="3" t="s">
        <v>35</v>
      </c>
      <c r="H495" s="3" t="s">
        <v>138</v>
      </c>
      <c r="I495" s="3" t="n">
        <v>268408.830637885</v>
      </c>
      <c r="R495" s="3"/>
    </row>
    <row r="496" customFormat="false" ht="12.5" hidden="false" customHeight="false" outlineLevel="0" collapsed="false">
      <c r="A496" s="10" t="s">
        <v>27</v>
      </c>
      <c r="B496" s="10" t="s">
        <v>29</v>
      </c>
      <c r="C496" s="10" t="s">
        <v>168</v>
      </c>
      <c r="D496" s="10" t="n">
        <v>48556.7152456401</v>
      </c>
      <c r="F496" s="3" t="s">
        <v>27</v>
      </c>
      <c r="G496" s="3" t="s">
        <v>35</v>
      </c>
      <c r="H496" s="3" t="s">
        <v>139</v>
      </c>
      <c r="I496" s="3" t="n">
        <v>347748.36759664</v>
      </c>
      <c r="R496" s="3"/>
    </row>
    <row r="497" customFormat="false" ht="12.5" hidden="false" customHeight="false" outlineLevel="0" collapsed="false">
      <c r="A497" s="10" t="s">
        <v>32</v>
      </c>
      <c r="B497" s="10" t="s">
        <v>29</v>
      </c>
      <c r="C497" s="10" t="s">
        <v>168</v>
      </c>
      <c r="D497" s="10" t="n">
        <v>5429.39</v>
      </c>
      <c r="F497" s="3" t="s">
        <v>27</v>
      </c>
      <c r="G497" s="3" t="s">
        <v>35</v>
      </c>
      <c r="H497" s="3" t="s">
        <v>140</v>
      </c>
      <c r="I497" s="3" t="n">
        <v>6615.22514937444</v>
      </c>
      <c r="R497" s="3"/>
    </row>
    <row r="498" customFormat="false" ht="12.5" hidden="false" customHeight="false" outlineLevel="0" collapsed="false">
      <c r="A498" s="10" t="s">
        <v>27</v>
      </c>
      <c r="B498" s="10" t="s">
        <v>34</v>
      </c>
      <c r="C498" s="10" t="s">
        <v>168</v>
      </c>
      <c r="D498" s="10" t="n">
        <v>7527400.09172365</v>
      </c>
      <c r="F498" s="3" t="s">
        <v>27</v>
      </c>
      <c r="G498" s="3" t="s">
        <v>35</v>
      </c>
      <c r="H498" s="3" t="s">
        <v>141</v>
      </c>
      <c r="I498" s="3" t="n">
        <v>3364.65546639427</v>
      </c>
      <c r="R498" s="3"/>
    </row>
    <row r="499" customFormat="false" ht="12.5" hidden="false" customHeight="false" outlineLevel="0" collapsed="false">
      <c r="A499" s="10" t="s">
        <v>32</v>
      </c>
      <c r="B499" s="10" t="s">
        <v>34</v>
      </c>
      <c r="C499" s="10" t="s">
        <v>168</v>
      </c>
      <c r="D499" s="10" t="n">
        <v>5589.44</v>
      </c>
      <c r="F499" s="3" t="s">
        <v>27</v>
      </c>
      <c r="G499" s="3" t="s">
        <v>35</v>
      </c>
      <c r="H499" s="3" t="s">
        <v>142</v>
      </c>
      <c r="I499" s="3" t="n">
        <v>42439.069188499</v>
      </c>
      <c r="R499" s="3"/>
    </row>
    <row r="500" customFormat="false" ht="12.5" hidden="false" customHeight="false" outlineLevel="0" collapsed="false">
      <c r="A500" s="10" t="s">
        <v>27</v>
      </c>
      <c r="B500" s="10" t="s">
        <v>35</v>
      </c>
      <c r="C500" s="10" t="s">
        <v>168</v>
      </c>
      <c r="D500" s="10" t="n">
        <v>2348039.04273764</v>
      </c>
      <c r="F500" s="3" t="s">
        <v>27</v>
      </c>
      <c r="G500" s="3" t="s">
        <v>35</v>
      </c>
      <c r="H500" s="3" t="s">
        <v>143</v>
      </c>
      <c r="I500" s="3" t="n">
        <v>252043.789124527</v>
      </c>
      <c r="R500" s="3"/>
    </row>
    <row r="501" customFormat="false" ht="12.5" hidden="false" customHeight="false" outlineLevel="0" collapsed="false">
      <c r="A501" s="10" t="s">
        <v>32</v>
      </c>
      <c r="B501" s="10" t="s">
        <v>35</v>
      </c>
      <c r="C501" s="10" t="s">
        <v>168</v>
      </c>
      <c r="D501" s="10" t="n">
        <v>5618.16</v>
      </c>
      <c r="F501" s="3" t="s">
        <v>27</v>
      </c>
      <c r="G501" s="3" t="s">
        <v>35</v>
      </c>
      <c r="H501" s="3" t="s">
        <v>144</v>
      </c>
      <c r="I501" s="3" t="n">
        <v>15352.5174612099</v>
      </c>
      <c r="R501" s="3"/>
    </row>
    <row r="502" customFormat="false" ht="12.5" hidden="false" customHeight="false" outlineLevel="0" collapsed="false">
      <c r="A502" s="10" t="s">
        <v>27</v>
      </c>
      <c r="B502" s="10" t="s">
        <v>36</v>
      </c>
      <c r="C502" s="10" t="s">
        <v>168</v>
      </c>
      <c r="D502" s="10" t="n">
        <v>46920.019074691</v>
      </c>
      <c r="F502" s="3" t="s">
        <v>27</v>
      </c>
      <c r="G502" s="3" t="s">
        <v>35</v>
      </c>
      <c r="H502" s="3" t="s">
        <v>145</v>
      </c>
      <c r="I502" s="3" t="n">
        <v>390887.488692039</v>
      </c>
      <c r="R502" s="3"/>
    </row>
    <row r="503" customFormat="false" ht="12.5" hidden="false" customHeight="false" outlineLevel="0" collapsed="false">
      <c r="A503" s="10" t="s">
        <v>32</v>
      </c>
      <c r="B503" s="10" t="s">
        <v>36</v>
      </c>
      <c r="C503" s="10" t="s">
        <v>168</v>
      </c>
      <c r="D503" s="10" t="n">
        <v>5376.8</v>
      </c>
      <c r="F503" s="3" t="s">
        <v>27</v>
      </c>
      <c r="G503" s="3" t="s">
        <v>35</v>
      </c>
      <c r="H503" s="3" t="s">
        <v>146</v>
      </c>
      <c r="I503" s="3" t="n">
        <v>488848.120759712</v>
      </c>
      <c r="R503" s="3"/>
    </row>
    <row r="504" customFormat="false" ht="12.5" hidden="false" customHeight="false" outlineLevel="0" collapsed="false">
      <c r="A504" s="10" t="s">
        <v>27</v>
      </c>
      <c r="B504" s="10" t="s">
        <v>37</v>
      </c>
      <c r="C504" s="10" t="s">
        <v>168</v>
      </c>
      <c r="D504" s="10" t="n">
        <v>505940.69150685</v>
      </c>
      <c r="F504" s="3" t="s">
        <v>27</v>
      </c>
      <c r="G504" s="3" t="s">
        <v>35</v>
      </c>
      <c r="H504" s="3" t="s">
        <v>147</v>
      </c>
      <c r="I504" s="3" t="n">
        <v>175438.174622795</v>
      </c>
      <c r="R504" s="3"/>
    </row>
    <row r="505" customFormat="false" ht="12.5" hidden="false" customHeight="false" outlineLevel="0" collapsed="false">
      <c r="A505" s="10" t="s">
        <v>32</v>
      </c>
      <c r="B505" s="10" t="s">
        <v>37</v>
      </c>
      <c r="C505" s="10" t="s">
        <v>168</v>
      </c>
      <c r="D505" s="10" t="n">
        <v>14072.17</v>
      </c>
      <c r="F505" s="3" t="s">
        <v>27</v>
      </c>
      <c r="G505" s="3" t="s">
        <v>35</v>
      </c>
      <c r="H505" s="3" t="s">
        <v>148</v>
      </c>
      <c r="I505" s="3" t="n">
        <v>36235.7287502197</v>
      </c>
      <c r="R505" s="3"/>
    </row>
    <row r="506" customFormat="false" ht="12.5" hidden="false" customHeight="false" outlineLevel="0" collapsed="false">
      <c r="A506" s="10" t="s">
        <v>27</v>
      </c>
      <c r="B506" s="10" t="s">
        <v>38</v>
      </c>
      <c r="C506" s="10" t="s">
        <v>168</v>
      </c>
      <c r="D506" s="10" t="n">
        <v>1545111.62481372</v>
      </c>
      <c r="F506" s="3" t="s">
        <v>27</v>
      </c>
      <c r="G506" s="3" t="s">
        <v>35</v>
      </c>
      <c r="H506" s="3" t="s">
        <v>150</v>
      </c>
      <c r="I506" s="3" t="n">
        <v>33466.9164887412</v>
      </c>
      <c r="R506" s="3"/>
    </row>
    <row r="507" customFormat="false" ht="12.5" hidden="false" customHeight="false" outlineLevel="0" collapsed="false">
      <c r="A507" s="10" t="s">
        <v>32</v>
      </c>
      <c r="B507" s="10" t="s">
        <v>38</v>
      </c>
      <c r="C507" s="10" t="s">
        <v>168</v>
      </c>
      <c r="D507" s="10" t="n">
        <v>32292.11</v>
      </c>
      <c r="F507" s="3" t="s">
        <v>27</v>
      </c>
      <c r="G507" s="3" t="s">
        <v>35</v>
      </c>
      <c r="H507" s="3" t="s">
        <v>151</v>
      </c>
      <c r="I507" s="3" t="n">
        <v>736615.918738029</v>
      </c>
      <c r="R507" s="3"/>
    </row>
    <row r="508" customFormat="false" ht="12.5" hidden="false" customHeight="false" outlineLevel="0" collapsed="false">
      <c r="A508" s="10" t="s">
        <v>27</v>
      </c>
      <c r="B508" s="10" t="s">
        <v>39</v>
      </c>
      <c r="C508" s="10" t="s">
        <v>168</v>
      </c>
      <c r="D508" s="10" t="n">
        <v>552149.01277726</v>
      </c>
      <c r="F508" s="3" t="s">
        <v>27</v>
      </c>
      <c r="G508" s="3" t="s">
        <v>35</v>
      </c>
      <c r="H508" s="3" t="s">
        <v>152</v>
      </c>
      <c r="I508" s="3" t="n">
        <v>29195.607335421</v>
      </c>
      <c r="R508" s="3"/>
    </row>
    <row r="509" customFormat="false" ht="12.5" hidden="false" customHeight="false" outlineLevel="0" collapsed="false">
      <c r="A509" s="10" t="s">
        <v>32</v>
      </c>
      <c r="B509" s="10" t="s">
        <v>39</v>
      </c>
      <c r="C509" s="10" t="s">
        <v>168</v>
      </c>
      <c r="D509" s="10" t="n">
        <v>38247.98</v>
      </c>
      <c r="F509" s="3" t="s">
        <v>27</v>
      </c>
      <c r="G509" s="3" t="s">
        <v>35</v>
      </c>
      <c r="H509" s="3" t="s">
        <v>153</v>
      </c>
      <c r="I509" s="3" t="n">
        <v>10190.2185866886</v>
      </c>
      <c r="R509" s="3"/>
    </row>
    <row r="510" customFormat="false" ht="12.5" hidden="false" customHeight="false" outlineLevel="0" collapsed="false">
      <c r="A510" s="10" t="s">
        <v>27</v>
      </c>
      <c r="B510" s="10" t="s">
        <v>41</v>
      </c>
      <c r="C510" s="10" t="s">
        <v>168</v>
      </c>
      <c r="D510" s="10" t="n">
        <v>469340.033503363</v>
      </c>
      <c r="F510" s="3" t="s">
        <v>27</v>
      </c>
      <c r="G510" s="3" t="s">
        <v>35</v>
      </c>
      <c r="H510" s="3" t="s">
        <v>154</v>
      </c>
      <c r="I510" s="3" t="n">
        <v>507.039040493183</v>
      </c>
      <c r="R510" s="3"/>
    </row>
    <row r="511" customFormat="false" ht="12.5" hidden="false" customHeight="false" outlineLevel="0" collapsed="false">
      <c r="A511" s="10" t="s">
        <v>32</v>
      </c>
      <c r="B511" s="10" t="s">
        <v>41</v>
      </c>
      <c r="C511" s="10" t="s">
        <v>168</v>
      </c>
      <c r="D511" s="10" t="n">
        <v>31981.9</v>
      </c>
      <c r="F511" s="3" t="s">
        <v>27</v>
      </c>
      <c r="G511" s="3" t="s">
        <v>35</v>
      </c>
      <c r="H511" s="3" t="s">
        <v>155</v>
      </c>
      <c r="I511" s="3" t="n">
        <v>18105.561585461</v>
      </c>
      <c r="R511" s="3"/>
    </row>
    <row r="512" customFormat="false" ht="12.5" hidden="false" customHeight="false" outlineLevel="0" collapsed="false">
      <c r="A512" s="10" t="s">
        <v>27</v>
      </c>
      <c r="B512" s="10" t="s">
        <v>42</v>
      </c>
      <c r="C512" s="10" t="s">
        <v>168</v>
      </c>
      <c r="D512" s="10" t="n">
        <v>2133158.61780531</v>
      </c>
      <c r="F512" s="3" t="s">
        <v>27</v>
      </c>
      <c r="G512" s="3" t="s">
        <v>35</v>
      </c>
      <c r="H512" s="3" t="s">
        <v>156</v>
      </c>
      <c r="I512" s="3" t="n">
        <v>100149.281987455</v>
      </c>
      <c r="R512" s="3"/>
    </row>
    <row r="513" customFormat="false" ht="12.5" hidden="false" customHeight="false" outlineLevel="0" collapsed="false">
      <c r="A513" s="10" t="s">
        <v>32</v>
      </c>
      <c r="B513" s="10" t="s">
        <v>42</v>
      </c>
      <c r="C513" s="10" t="s">
        <v>168</v>
      </c>
      <c r="D513" s="10" t="n">
        <v>38066.21</v>
      </c>
      <c r="F513" s="3" t="s">
        <v>27</v>
      </c>
      <c r="G513" s="3" t="s">
        <v>35</v>
      </c>
      <c r="H513" s="3" t="s">
        <v>157</v>
      </c>
      <c r="I513" s="3" t="n">
        <v>1146992.02955397</v>
      </c>
      <c r="R513" s="3"/>
    </row>
    <row r="514" customFormat="false" ht="12.5" hidden="false" customHeight="false" outlineLevel="0" collapsed="false">
      <c r="A514" s="10" t="s">
        <v>27</v>
      </c>
      <c r="B514" s="10" t="s">
        <v>43</v>
      </c>
      <c r="C514" s="10" t="s">
        <v>168</v>
      </c>
      <c r="D514" s="10" t="n">
        <v>4694781.12643559</v>
      </c>
      <c r="F514" s="3" t="s">
        <v>27</v>
      </c>
      <c r="G514" s="3" t="s">
        <v>35</v>
      </c>
      <c r="H514" s="3" t="s">
        <v>158</v>
      </c>
      <c r="I514" s="3" t="n">
        <v>2552002.76152548</v>
      </c>
      <c r="R514" s="3"/>
    </row>
    <row r="515" customFormat="false" ht="12.5" hidden="false" customHeight="false" outlineLevel="0" collapsed="false">
      <c r="A515" s="10" t="s">
        <v>32</v>
      </c>
      <c r="B515" s="10" t="s">
        <v>43</v>
      </c>
      <c r="C515" s="10" t="s">
        <v>168</v>
      </c>
      <c r="D515" s="10" t="n">
        <v>26627.51</v>
      </c>
      <c r="F515" s="3" t="s">
        <v>27</v>
      </c>
      <c r="G515" s="3" t="s">
        <v>35</v>
      </c>
      <c r="H515" s="3" t="s">
        <v>159</v>
      </c>
      <c r="I515" s="3" t="n">
        <v>1556484.85771835</v>
      </c>
      <c r="R515" s="3"/>
    </row>
    <row r="516" customFormat="false" ht="12.5" hidden="false" customHeight="false" outlineLevel="0" collapsed="false">
      <c r="A516" s="10" t="s">
        <v>27</v>
      </c>
      <c r="B516" s="10" t="s">
        <v>44</v>
      </c>
      <c r="C516" s="10" t="s">
        <v>168</v>
      </c>
      <c r="D516" s="10" t="n">
        <v>6356246.04442834</v>
      </c>
      <c r="F516" s="3" t="s">
        <v>27</v>
      </c>
      <c r="G516" s="3" t="s">
        <v>35</v>
      </c>
      <c r="H516" s="3" t="s">
        <v>160</v>
      </c>
      <c r="I516" s="3" t="n">
        <v>663870.086352591</v>
      </c>
      <c r="R516" s="3"/>
    </row>
    <row r="517" customFormat="false" ht="12.5" hidden="false" customHeight="false" outlineLevel="0" collapsed="false">
      <c r="A517" s="10" t="s">
        <v>32</v>
      </c>
      <c r="B517" s="10" t="s">
        <v>44</v>
      </c>
      <c r="C517" s="10" t="s">
        <v>168</v>
      </c>
      <c r="D517" s="10" t="n">
        <v>43282.79</v>
      </c>
      <c r="F517" s="3" t="s">
        <v>27</v>
      </c>
      <c r="G517" s="3" t="s">
        <v>35</v>
      </c>
      <c r="H517" s="3" t="s">
        <v>161</v>
      </c>
      <c r="I517" s="3" t="n">
        <v>27115.3428447954</v>
      </c>
      <c r="R517" s="3"/>
    </row>
    <row r="518" customFormat="false" ht="12.5" hidden="false" customHeight="false" outlineLevel="0" collapsed="false">
      <c r="A518" s="10" t="s">
        <v>27</v>
      </c>
      <c r="B518" s="10" t="s">
        <v>45</v>
      </c>
      <c r="C518" s="10" t="s">
        <v>168</v>
      </c>
      <c r="D518" s="10" t="n">
        <v>629.751484609255</v>
      </c>
      <c r="F518" s="3" t="s">
        <v>27</v>
      </c>
      <c r="G518" s="3" t="s">
        <v>35</v>
      </c>
      <c r="H518" s="3" t="s">
        <v>162</v>
      </c>
      <c r="I518" s="3" t="n">
        <v>59778.9799362419</v>
      </c>
      <c r="R518" s="3"/>
    </row>
    <row r="519" customFormat="false" ht="12.5" hidden="false" customHeight="false" outlineLevel="0" collapsed="false">
      <c r="A519" s="10" t="s">
        <v>32</v>
      </c>
      <c r="B519" s="10" t="s">
        <v>45</v>
      </c>
      <c r="C519" s="10" t="s">
        <v>168</v>
      </c>
      <c r="D519" s="10" t="n">
        <v>4541.78</v>
      </c>
      <c r="F519" s="3" t="s">
        <v>27</v>
      </c>
      <c r="G519" s="3" t="s">
        <v>35</v>
      </c>
      <c r="H519" s="3" t="s">
        <v>163</v>
      </c>
      <c r="I519" s="3" t="n">
        <v>50534.61949623</v>
      </c>
      <c r="R519" s="3"/>
    </row>
    <row r="520" customFormat="false" ht="12.5" hidden="false" customHeight="false" outlineLevel="0" collapsed="false">
      <c r="A520" s="10" t="s">
        <v>27</v>
      </c>
      <c r="B520" s="10" t="s">
        <v>40</v>
      </c>
      <c r="C520" s="10" t="s">
        <v>168</v>
      </c>
      <c r="D520" s="10" t="n">
        <v>112388.894668204</v>
      </c>
      <c r="F520" s="3" t="s">
        <v>27</v>
      </c>
      <c r="G520" s="3" t="s">
        <v>35</v>
      </c>
      <c r="H520" s="3" t="s">
        <v>164</v>
      </c>
      <c r="I520" s="3" t="n">
        <v>27996.2298223777</v>
      </c>
      <c r="R520" s="3"/>
    </row>
    <row r="521" customFormat="false" ht="12.5" hidden="false" customHeight="false" outlineLevel="0" collapsed="false">
      <c r="A521" s="10" t="s">
        <v>32</v>
      </c>
      <c r="B521" s="10" t="s">
        <v>40</v>
      </c>
      <c r="C521" s="10" t="s">
        <v>168</v>
      </c>
      <c r="D521" s="10" t="n">
        <v>29271.82</v>
      </c>
      <c r="F521" s="3" t="s">
        <v>27</v>
      </c>
      <c r="G521" s="3" t="s">
        <v>35</v>
      </c>
      <c r="H521" s="3" t="s">
        <v>165</v>
      </c>
      <c r="I521" s="3" t="n">
        <v>224544.281860651</v>
      </c>
      <c r="R521" s="3"/>
    </row>
    <row r="522" customFormat="false" ht="12.5" hidden="false" customHeight="false" outlineLevel="0" collapsed="false">
      <c r="A522" s="10" t="s">
        <v>27</v>
      </c>
      <c r="B522" s="10" t="s">
        <v>29</v>
      </c>
      <c r="C522" s="10" t="s">
        <v>157</v>
      </c>
      <c r="D522" s="10" t="n">
        <v>551469.248562248</v>
      </c>
      <c r="F522" s="3" t="s">
        <v>27</v>
      </c>
      <c r="G522" s="3" t="s">
        <v>35</v>
      </c>
      <c r="H522" s="3" t="s">
        <v>166</v>
      </c>
      <c r="I522" s="3" t="n">
        <v>473590.628609707</v>
      </c>
      <c r="R522" s="3"/>
    </row>
    <row r="523" customFormat="false" ht="12.5" hidden="false" customHeight="false" outlineLevel="0" collapsed="false">
      <c r="A523" s="10" t="s">
        <v>32</v>
      </c>
      <c r="B523" s="10" t="s">
        <v>29</v>
      </c>
      <c r="C523" s="10" t="s">
        <v>157</v>
      </c>
      <c r="D523" s="10" t="n">
        <v>5421.12</v>
      </c>
      <c r="F523" s="3" t="s">
        <v>27</v>
      </c>
      <c r="G523" s="3" t="s">
        <v>35</v>
      </c>
      <c r="H523" s="3" t="s">
        <v>167</v>
      </c>
      <c r="I523" s="3" t="n">
        <v>940274.590251078</v>
      </c>
      <c r="R523" s="3"/>
    </row>
    <row r="524" customFormat="false" ht="12.5" hidden="false" customHeight="false" outlineLevel="0" collapsed="false">
      <c r="A524" s="10" t="s">
        <v>27</v>
      </c>
      <c r="B524" s="10" t="s">
        <v>34</v>
      </c>
      <c r="C524" s="10" t="s">
        <v>157</v>
      </c>
      <c r="D524" s="10" t="n">
        <v>61622.7534902292</v>
      </c>
      <c r="F524" s="3" t="s">
        <v>27</v>
      </c>
      <c r="G524" s="3" t="s">
        <v>35</v>
      </c>
      <c r="H524" s="3" t="s">
        <v>168</v>
      </c>
      <c r="I524" s="3" t="n">
        <v>2348039.04273764</v>
      </c>
      <c r="R524" s="3"/>
    </row>
    <row r="525" customFormat="false" ht="12.5" hidden="false" customHeight="false" outlineLevel="0" collapsed="false">
      <c r="A525" s="10" t="s">
        <v>32</v>
      </c>
      <c r="B525" s="10" t="s">
        <v>34</v>
      </c>
      <c r="C525" s="10" t="s">
        <v>157</v>
      </c>
      <c r="D525" s="10" t="n">
        <v>5619.42</v>
      </c>
      <c r="F525" s="3" t="s">
        <v>27</v>
      </c>
      <c r="G525" s="3" t="s">
        <v>35</v>
      </c>
      <c r="H525" s="3" t="s">
        <v>169</v>
      </c>
      <c r="I525" s="3" t="n">
        <v>7740129.02024721</v>
      </c>
      <c r="R525" s="3"/>
    </row>
    <row r="526" customFormat="false" ht="12.5" hidden="false" customHeight="false" outlineLevel="0" collapsed="false">
      <c r="A526" s="10" t="s">
        <v>27</v>
      </c>
      <c r="B526" s="10" t="s">
        <v>35</v>
      </c>
      <c r="C526" s="10" t="s">
        <v>157</v>
      </c>
      <c r="D526" s="10" t="n">
        <v>1146992.02955397</v>
      </c>
      <c r="F526" s="3" t="s">
        <v>27</v>
      </c>
      <c r="G526" s="3" t="s">
        <v>35</v>
      </c>
      <c r="H526" s="3" t="s">
        <v>170</v>
      </c>
      <c r="I526" s="3" t="n">
        <v>180238.805285277</v>
      </c>
      <c r="R526" s="3"/>
    </row>
    <row r="527" customFormat="false" ht="12.5" hidden="false" customHeight="false" outlineLevel="0" collapsed="false">
      <c r="A527" s="10" t="s">
        <v>32</v>
      </c>
      <c r="B527" s="10" t="s">
        <v>35</v>
      </c>
      <c r="C527" s="10" t="s">
        <v>157</v>
      </c>
      <c r="D527" s="10" t="n">
        <v>5648.24</v>
      </c>
      <c r="F527" s="3" t="s">
        <v>27</v>
      </c>
      <c r="G527" s="3" t="s">
        <v>35</v>
      </c>
      <c r="H527" s="3" t="s">
        <v>171</v>
      </c>
      <c r="I527" s="3" t="n">
        <v>7905771.3579536</v>
      </c>
      <c r="R527" s="3"/>
    </row>
    <row r="528" customFormat="false" ht="12.5" hidden="false" customHeight="false" outlineLevel="0" collapsed="false">
      <c r="A528" s="10" t="s">
        <v>27</v>
      </c>
      <c r="B528" s="10" t="s">
        <v>36</v>
      </c>
      <c r="C528" s="10" t="s">
        <v>157</v>
      </c>
      <c r="D528" s="10" t="n">
        <v>203638.895575907</v>
      </c>
      <c r="F528" s="3" t="s">
        <v>27</v>
      </c>
      <c r="G528" s="3" t="s">
        <v>35</v>
      </c>
      <c r="H528" s="3" t="s">
        <v>172</v>
      </c>
      <c r="I528" s="3" t="n">
        <v>10328558.1751093</v>
      </c>
      <c r="R528" s="3"/>
    </row>
    <row r="529" customFormat="false" ht="12.5" hidden="false" customHeight="false" outlineLevel="0" collapsed="false">
      <c r="A529" s="10" t="s">
        <v>32</v>
      </c>
      <c r="B529" s="10" t="s">
        <v>36</v>
      </c>
      <c r="C529" s="10" t="s">
        <v>157</v>
      </c>
      <c r="D529" s="10" t="n">
        <v>5406.32</v>
      </c>
      <c r="F529" s="3" t="s">
        <v>27</v>
      </c>
      <c r="G529" s="3" t="s">
        <v>35</v>
      </c>
      <c r="H529" s="3" t="s">
        <v>173</v>
      </c>
      <c r="I529" s="3" t="n">
        <v>7895.33023871383</v>
      </c>
      <c r="R529" s="3"/>
    </row>
    <row r="530" customFormat="false" ht="12.5" hidden="false" customHeight="false" outlineLevel="0" collapsed="false">
      <c r="A530" s="10" t="s">
        <v>27</v>
      </c>
      <c r="B530" s="10" t="s">
        <v>37</v>
      </c>
      <c r="C530" s="10" t="s">
        <v>157</v>
      </c>
      <c r="D530" s="10" t="n">
        <v>159804.019946261</v>
      </c>
      <c r="F530" s="3" t="s">
        <v>27</v>
      </c>
      <c r="G530" s="3" t="s">
        <v>35</v>
      </c>
      <c r="H530" s="3" t="s">
        <v>174</v>
      </c>
      <c r="I530" s="3" t="n">
        <v>226263.343281779</v>
      </c>
      <c r="R530" s="3"/>
    </row>
    <row r="531" customFormat="false" ht="12.5" hidden="false" customHeight="false" outlineLevel="0" collapsed="false">
      <c r="A531" s="10" t="s">
        <v>32</v>
      </c>
      <c r="B531" s="10" t="s">
        <v>37</v>
      </c>
      <c r="C531" s="10" t="s">
        <v>157</v>
      </c>
      <c r="D531" s="10" t="n">
        <v>9471.29</v>
      </c>
      <c r="F531" s="3" t="s">
        <v>27</v>
      </c>
      <c r="G531" s="3" t="s">
        <v>35</v>
      </c>
      <c r="H531" s="3" t="s">
        <v>175</v>
      </c>
      <c r="I531" s="3" t="n">
        <v>317742.2013112</v>
      </c>
      <c r="R531" s="3"/>
    </row>
    <row r="532" customFormat="false" ht="12.5" hidden="false" customHeight="false" outlineLevel="0" collapsed="false">
      <c r="A532" s="10" t="s">
        <v>27</v>
      </c>
      <c r="B532" s="10" t="s">
        <v>38</v>
      </c>
      <c r="C532" s="10" t="s">
        <v>157</v>
      </c>
      <c r="D532" s="10" t="n">
        <v>3236528.23431321</v>
      </c>
      <c r="F532" s="3" t="s">
        <v>27</v>
      </c>
      <c r="G532" s="3" t="s">
        <v>35</v>
      </c>
      <c r="H532" s="3" t="s">
        <v>176</v>
      </c>
      <c r="I532" s="3" t="n">
        <v>2143304.1259655</v>
      </c>
      <c r="R532" s="3"/>
    </row>
    <row r="533" customFormat="false" ht="12.5" hidden="false" customHeight="false" outlineLevel="0" collapsed="false">
      <c r="A533" s="10" t="s">
        <v>32</v>
      </c>
      <c r="B533" s="10" t="s">
        <v>38</v>
      </c>
      <c r="C533" s="10" t="s">
        <v>157</v>
      </c>
      <c r="D533" s="10" t="n">
        <v>37689.34</v>
      </c>
      <c r="F533" s="3" t="s">
        <v>27</v>
      </c>
      <c r="G533" s="3" t="s">
        <v>35</v>
      </c>
      <c r="H533" s="3" t="s">
        <v>177</v>
      </c>
      <c r="I533" s="3" t="n">
        <v>439706.868876856</v>
      </c>
      <c r="R533" s="3"/>
    </row>
    <row r="534" customFormat="false" ht="12.5" hidden="false" customHeight="false" outlineLevel="0" collapsed="false">
      <c r="A534" s="10" t="s">
        <v>27</v>
      </c>
      <c r="B534" s="10" t="s">
        <v>39</v>
      </c>
      <c r="C534" s="10" t="s">
        <v>157</v>
      </c>
      <c r="D534" s="10" t="n">
        <v>492575.378805786</v>
      </c>
      <c r="F534" s="3" t="s">
        <v>27</v>
      </c>
      <c r="G534" s="3" t="s">
        <v>35</v>
      </c>
      <c r="H534" s="3" t="s">
        <v>178</v>
      </c>
      <c r="I534" s="3" t="n">
        <v>139657.974804793</v>
      </c>
      <c r="R534" s="3"/>
    </row>
    <row r="535" customFormat="false" ht="12.5" hidden="false" customHeight="false" outlineLevel="0" collapsed="false">
      <c r="A535" s="10" t="s">
        <v>32</v>
      </c>
      <c r="B535" s="10" t="s">
        <v>39</v>
      </c>
      <c r="C535" s="10" t="s">
        <v>157</v>
      </c>
      <c r="D535" s="10" t="n">
        <v>35544.82</v>
      </c>
      <c r="F535" s="3" t="s">
        <v>27</v>
      </c>
      <c r="G535" s="3" t="s">
        <v>35</v>
      </c>
      <c r="H535" s="3" t="s">
        <v>179</v>
      </c>
      <c r="I535" s="3" t="n">
        <v>13865.6425470771</v>
      </c>
      <c r="R535" s="3"/>
    </row>
    <row r="536" customFormat="false" ht="12.5" hidden="false" customHeight="false" outlineLevel="0" collapsed="false">
      <c r="A536" s="10" t="s">
        <v>27</v>
      </c>
      <c r="B536" s="10" t="s">
        <v>41</v>
      </c>
      <c r="C536" s="10" t="s">
        <v>157</v>
      </c>
      <c r="D536" s="10" t="n">
        <v>959.202716430053</v>
      </c>
      <c r="F536" s="3" t="s">
        <v>27</v>
      </c>
      <c r="G536" s="3" t="s">
        <v>35</v>
      </c>
      <c r="H536" s="3" t="s">
        <v>180</v>
      </c>
      <c r="I536" s="3" t="n">
        <v>1901520.44818217</v>
      </c>
      <c r="R536" s="3"/>
    </row>
    <row r="537" customFormat="false" ht="12.5" hidden="false" customHeight="false" outlineLevel="0" collapsed="false">
      <c r="A537" s="10" t="s">
        <v>32</v>
      </c>
      <c r="B537" s="10" t="s">
        <v>41</v>
      </c>
      <c r="C537" s="10" t="s">
        <v>157</v>
      </c>
      <c r="D537" s="10" t="n">
        <v>267.17</v>
      </c>
      <c r="F537" s="3" t="s">
        <v>27</v>
      </c>
      <c r="G537" s="3" t="s">
        <v>35</v>
      </c>
      <c r="H537" s="3" t="s">
        <v>181</v>
      </c>
      <c r="I537" s="3" t="n">
        <v>310400.419838127</v>
      </c>
      <c r="R537" s="3"/>
    </row>
    <row r="538" customFormat="false" ht="12.5" hidden="false" customHeight="false" outlineLevel="0" collapsed="false">
      <c r="A538" s="10" t="s">
        <v>27</v>
      </c>
      <c r="B538" s="10" t="s">
        <v>42</v>
      </c>
      <c r="C538" s="10" t="s">
        <v>157</v>
      </c>
      <c r="D538" s="10" t="n">
        <v>847421.152040684</v>
      </c>
      <c r="F538" s="3" t="s">
        <v>27</v>
      </c>
      <c r="G538" s="3" t="s">
        <v>35</v>
      </c>
      <c r="H538" s="3" t="s">
        <v>182</v>
      </c>
      <c r="I538" s="3" t="n">
        <v>6490744.29059715</v>
      </c>
      <c r="R538" s="3"/>
    </row>
    <row r="539" customFormat="false" ht="12.5" hidden="false" customHeight="false" outlineLevel="0" collapsed="false">
      <c r="A539" s="10" t="s">
        <v>32</v>
      </c>
      <c r="B539" s="10" t="s">
        <v>42</v>
      </c>
      <c r="C539" s="10" t="s">
        <v>157</v>
      </c>
      <c r="D539" s="10" t="n">
        <v>37403.23</v>
      </c>
      <c r="F539" s="3" t="s">
        <v>27</v>
      </c>
      <c r="G539" s="3" t="s">
        <v>35</v>
      </c>
      <c r="H539" s="3" t="s">
        <v>183</v>
      </c>
      <c r="I539" s="3" t="n">
        <v>5568467.63754493</v>
      </c>
      <c r="R539" s="3"/>
    </row>
    <row r="540" customFormat="false" ht="12.5" hidden="false" customHeight="false" outlineLevel="0" collapsed="false">
      <c r="A540" s="10" t="s">
        <v>27</v>
      </c>
      <c r="B540" s="10" t="s">
        <v>43</v>
      </c>
      <c r="C540" s="10" t="s">
        <v>157</v>
      </c>
      <c r="D540" s="10" t="n">
        <v>26107.4466977576</v>
      </c>
      <c r="F540" s="3" t="s">
        <v>27</v>
      </c>
      <c r="G540" s="3" t="s">
        <v>35</v>
      </c>
      <c r="H540" s="3" t="s">
        <v>184</v>
      </c>
      <c r="I540" s="3" t="n">
        <v>9373695.46621071</v>
      </c>
      <c r="R540" s="3"/>
    </row>
    <row r="541" customFormat="false" ht="12.5" hidden="false" customHeight="false" outlineLevel="0" collapsed="false">
      <c r="A541" s="10" t="s">
        <v>32</v>
      </c>
      <c r="B541" s="10" t="s">
        <v>43</v>
      </c>
      <c r="C541" s="10" t="s">
        <v>157</v>
      </c>
      <c r="D541" s="10" t="n">
        <v>29081.84</v>
      </c>
      <c r="F541" s="3" t="s">
        <v>27</v>
      </c>
      <c r="G541" s="3" t="s">
        <v>35</v>
      </c>
      <c r="H541" s="3" t="s">
        <v>185</v>
      </c>
      <c r="I541" s="3" t="n">
        <v>680.290537211355</v>
      </c>
      <c r="R541" s="3"/>
    </row>
    <row r="542" customFormat="false" ht="12.5" hidden="false" customHeight="false" outlineLevel="0" collapsed="false">
      <c r="A542" s="10" t="s">
        <v>27</v>
      </c>
      <c r="B542" s="10" t="s">
        <v>44</v>
      </c>
      <c r="C542" s="10" t="s">
        <v>157</v>
      </c>
      <c r="D542" s="10" t="n">
        <v>5188.05175653704</v>
      </c>
      <c r="F542" s="3" t="s">
        <v>27</v>
      </c>
      <c r="G542" s="3" t="s">
        <v>35</v>
      </c>
      <c r="H542" s="3" t="s">
        <v>186</v>
      </c>
      <c r="I542" s="3" t="n">
        <v>3465496.78275804</v>
      </c>
      <c r="R542" s="3"/>
    </row>
    <row r="543" customFormat="false" ht="12.5" hidden="false" customHeight="false" outlineLevel="0" collapsed="false">
      <c r="A543" s="10" t="s">
        <v>32</v>
      </c>
      <c r="B543" s="10" t="s">
        <v>44</v>
      </c>
      <c r="C543" s="10" t="s">
        <v>157</v>
      </c>
      <c r="D543" s="10" t="n">
        <v>11685.67</v>
      </c>
      <c r="F543" s="3" t="s">
        <v>27</v>
      </c>
      <c r="G543" s="3" t="s">
        <v>35</v>
      </c>
      <c r="H543" s="3" t="s">
        <v>187</v>
      </c>
      <c r="I543" s="3" t="n">
        <v>2803744.92187287</v>
      </c>
      <c r="R543" s="3"/>
    </row>
    <row r="544" customFormat="false" ht="12.5" hidden="false" customHeight="false" outlineLevel="0" collapsed="false">
      <c r="A544" s="10" t="s">
        <v>27</v>
      </c>
      <c r="B544" s="10" t="s">
        <v>45</v>
      </c>
      <c r="C544" s="10" t="s">
        <v>157</v>
      </c>
      <c r="D544" s="10" t="n">
        <v>591934.56419447</v>
      </c>
      <c r="F544" s="3" t="s">
        <v>27</v>
      </c>
      <c r="G544" s="3" t="s">
        <v>35</v>
      </c>
      <c r="H544" s="3" t="s">
        <v>188</v>
      </c>
      <c r="I544" s="3" t="n">
        <v>690420.121651754</v>
      </c>
      <c r="R544" s="3"/>
    </row>
    <row r="545" customFormat="false" ht="12.5" hidden="false" customHeight="false" outlineLevel="0" collapsed="false">
      <c r="A545" s="10" t="s">
        <v>32</v>
      </c>
      <c r="B545" s="10" t="s">
        <v>45</v>
      </c>
      <c r="C545" s="10" t="s">
        <v>157</v>
      </c>
      <c r="D545" s="10" t="n">
        <v>30617.45</v>
      </c>
      <c r="F545" s="3" t="s">
        <v>27</v>
      </c>
      <c r="G545" s="3" t="s">
        <v>35</v>
      </c>
      <c r="H545" s="3" t="s">
        <v>189</v>
      </c>
      <c r="I545" s="3" t="n">
        <v>91810.9962523705</v>
      </c>
      <c r="R545" s="3"/>
    </row>
    <row r="546" customFormat="false" ht="12.5" hidden="false" customHeight="false" outlineLevel="0" collapsed="false">
      <c r="A546" s="10" t="s">
        <v>27</v>
      </c>
      <c r="B546" s="10" t="s">
        <v>40</v>
      </c>
      <c r="C546" s="10" t="s">
        <v>157</v>
      </c>
      <c r="D546" s="10" t="n">
        <v>50570.2266388979</v>
      </c>
      <c r="F546" s="3" t="s">
        <v>27</v>
      </c>
      <c r="G546" s="3" t="s">
        <v>35</v>
      </c>
      <c r="H546" s="3" t="s">
        <v>30</v>
      </c>
      <c r="I546" s="3" t="n">
        <v>285628.671555735</v>
      </c>
      <c r="R546" s="3"/>
    </row>
    <row r="547" customFormat="false" ht="12.5" hidden="false" customHeight="false" outlineLevel="0" collapsed="false">
      <c r="A547" s="10" t="s">
        <v>32</v>
      </c>
      <c r="B547" s="10" t="s">
        <v>40</v>
      </c>
      <c r="C547" s="10" t="s">
        <v>157</v>
      </c>
      <c r="D547" s="10" t="n">
        <v>30473.44</v>
      </c>
      <c r="F547" s="3" t="s">
        <v>27</v>
      </c>
      <c r="G547" s="3" t="s">
        <v>35</v>
      </c>
      <c r="H547" s="3" t="s">
        <v>190</v>
      </c>
      <c r="I547" s="3" t="n">
        <v>116623.749486555</v>
      </c>
      <c r="R547" s="3"/>
    </row>
    <row r="548" customFormat="false" ht="12.5" hidden="false" customHeight="false" outlineLevel="0" collapsed="false">
      <c r="A548" s="10" t="s">
        <v>27</v>
      </c>
      <c r="B548" s="10" t="s">
        <v>29</v>
      </c>
      <c r="C548" s="10" t="s">
        <v>165</v>
      </c>
      <c r="D548" s="10" t="n">
        <v>5623.98430478637</v>
      </c>
      <c r="F548" s="3" t="s">
        <v>27</v>
      </c>
      <c r="G548" s="3" t="s">
        <v>35</v>
      </c>
      <c r="H548" s="3" t="s">
        <v>191</v>
      </c>
      <c r="I548" s="3" t="n">
        <v>21378.3606852179</v>
      </c>
      <c r="R548" s="3"/>
    </row>
    <row r="549" customFormat="false" ht="12.5" hidden="false" customHeight="false" outlineLevel="0" collapsed="false">
      <c r="A549" s="10" t="s">
        <v>32</v>
      </c>
      <c r="B549" s="10" t="s">
        <v>29</v>
      </c>
      <c r="C549" s="10" t="s">
        <v>165</v>
      </c>
      <c r="D549" s="10" t="n">
        <v>5448.47</v>
      </c>
      <c r="F549" s="3" t="s">
        <v>27</v>
      </c>
      <c r="G549" s="3" t="s">
        <v>35</v>
      </c>
      <c r="H549" s="3" t="s">
        <v>192</v>
      </c>
      <c r="I549" s="3" t="n">
        <v>14099.8648540057</v>
      </c>
      <c r="R549" s="3"/>
    </row>
    <row r="550" customFormat="false" ht="12.5" hidden="false" customHeight="false" outlineLevel="0" collapsed="false">
      <c r="A550" s="10" t="s">
        <v>27</v>
      </c>
      <c r="B550" s="10" t="s">
        <v>34</v>
      </c>
      <c r="C550" s="10" t="s">
        <v>165</v>
      </c>
      <c r="D550" s="10" t="n">
        <v>20729.163451045</v>
      </c>
      <c r="F550" s="3" t="s">
        <v>27</v>
      </c>
      <c r="G550" s="3" t="s">
        <v>35</v>
      </c>
      <c r="H550" s="3" t="s">
        <v>193</v>
      </c>
      <c r="I550" s="3" t="n">
        <v>351542.793918512</v>
      </c>
      <c r="R550" s="3"/>
    </row>
    <row r="551" customFormat="false" ht="12.5" hidden="false" customHeight="false" outlineLevel="0" collapsed="false">
      <c r="A551" s="10" t="s">
        <v>32</v>
      </c>
      <c r="B551" s="10" t="s">
        <v>34</v>
      </c>
      <c r="C551" s="10" t="s">
        <v>165</v>
      </c>
      <c r="D551" s="10" t="n">
        <v>5590.23</v>
      </c>
      <c r="F551" s="3" t="s">
        <v>27</v>
      </c>
      <c r="G551" s="3" t="s">
        <v>35</v>
      </c>
      <c r="H551" s="3" t="s">
        <v>194</v>
      </c>
      <c r="I551" s="3" t="n">
        <v>207560.304905154</v>
      </c>
      <c r="R551" s="3"/>
    </row>
    <row r="552" customFormat="false" ht="12.5" hidden="false" customHeight="false" outlineLevel="0" collapsed="false">
      <c r="A552" s="10" t="s">
        <v>27</v>
      </c>
      <c r="B552" s="10" t="s">
        <v>35</v>
      </c>
      <c r="C552" s="10" t="s">
        <v>165</v>
      </c>
      <c r="D552" s="10" t="n">
        <v>224544.281860651</v>
      </c>
      <c r="F552" s="3" t="s">
        <v>27</v>
      </c>
      <c r="G552" s="3" t="s">
        <v>35</v>
      </c>
      <c r="H552" s="3" t="s">
        <v>195</v>
      </c>
      <c r="I552" s="3" t="n">
        <v>298621.175019443</v>
      </c>
      <c r="R552" s="3"/>
    </row>
    <row r="553" customFormat="false" ht="12.5" hidden="false" customHeight="false" outlineLevel="0" collapsed="false">
      <c r="A553" s="10" t="s">
        <v>32</v>
      </c>
      <c r="B553" s="10" t="s">
        <v>35</v>
      </c>
      <c r="C553" s="10" t="s">
        <v>165</v>
      </c>
      <c r="D553" s="10" t="n">
        <v>5651.43</v>
      </c>
      <c r="F553" s="3" t="s">
        <v>27</v>
      </c>
      <c r="G553" s="3" t="s">
        <v>35</v>
      </c>
      <c r="H553" s="3" t="s">
        <v>196</v>
      </c>
      <c r="I553" s="3" t="n">
        <v>2262473.49435623</v>
      </c>
      <c r="R553" s="3"/>
    </row>
    <row r="554" customFormat="false" ht="12.5" hidden="false" customHeight="false" outlineLevel="0" collapsed="false">
      <c r="A554" s="10" t="s">
        <v>27</v>
      </c>
      <c r="B554" s="10" t="s">
        <v>36</v>
      </c>
      <c r="C554" s="10" t="s">
        <v>165</v>
      </c>
      <c r="D554" s="10" t="n">
        <v>316548.704151998</v>
      </c>
      <c r="F554" s="3" t="s">
        <v>27</v>
      </c>
      <c r="G554" s="3" t="s">
        <v>35</v>
      </c>
      <c r="H554" s="3" t="s">
        <v>197</v>
      </c>
      <c r="I554" s="3" t="n">
        <v>1125196.31192209</v>
      </c>
      <c r="R554" s="3"/>
    </row>
    <row r="555" customFormat="false" ht="12.5" hidden="false" customHeight="false" outlineLevel="0" collapsed="false">
      <c r="A555" s="10" t="s">
        <v>32</v>
      </c>
      <c r="B555" s="10" t="s">
        <v>36</v>
      </c>
      <c r="C555" s="10" t="s">
        <v>165</v>
      </c>
      <c r="D555" s="10" t="n">
        <v>5420.58</v>
      </c>
      <c r="F555" s="3" t="s">
        <v>27</v>
      </c>
      <c r="G555" s="3" t="s">
        <v>35</v>
      </c>
      <c r="H555" s="3" t="s">
        <v>198</v>
      </c>
      <c r="I555" s="3" t="n">
        <v>315468.789980888</v>
      </c>
      <c r="R555" s="3"/>
    </row>
    <row r="556" customFormat="false" ht="12.5" hidden="false" customHeight="false" outlineLevel="0" collapsed="false">
      <c r="A556" s="10" t="s">
        <v>27</v>
      </c>
      <c r="B556" s="10" t="s">
        <v>37</v>
      </c>
      <c r="C556" s="10" t="s">
        <v>165</v>
      </c>
      <c r="D556" s="10" t="n">
        <v>311748.376162635</v>
      </c>
      <c r="F556" s="3" t="s">
        <v>27</v>
      </c>
      <c r="G556" s="3" t="s">
        <v>35</v>
      </c>
      <c r="H556" s="3" t="s">
        <v>199</v>
      </c>
      <c r="I556" s="3" t="n">
        <v>23801.9204842313</v>
      </c>
      <c r="R556" s="3"/>
    </row>
    <row r="557" customFormat="false" ht="12.5" hidden="false" customHeight="false" outlineLevel="0" collapsed="false">
      <c r="A557" s="10" t="s">
        <v>32</v>
      </c>
      <c r="B557" s="10" t="s">
        <v>37</v>
      </c>
      <c r="C557" s="10" t="s">
        <v>165</v>
      </c>
      <c r="D557" s="10" t="n">
        <v>11697.17</v>
      </c>
      <c r="F557" s="3" t="s">
        <v>27</v>
      </c>
      <c r="G557" s="3" t="s">
        <v>35</v>
      </c>
      <c r="H557" s="3" t="s">
        <v>200</v>
      </c>
      <c r="I557" s="3" t="n">
        <v>15120.3484624661</v>
      </c>
      <c r="R557" s="3"/>
    </row>
    <row r="558" customFormat="false" ht="12.5" hidden="false" customHeight="false" outlineLevel="0" collapsed="false">
      <c r="A558" s="10" t="s">
        <v>27</v>
      </c>
      <c r="B558" s="10" t="s">
        <v>38</v>
      </c>
      <c r="C558" s="10" t="s">
        <v>165</v>
      </c>
      <c r="D558" s="10" t="n">
        <v>210093.917895881</v>
      </c>
      <c r="F558" s="3" t="s">
        <v>27</v>
      </c>
      <c r="G558" s="3" t="s">
        <v>35</v>
      </c>
      <c r="H558" s="3" t="s">
        <v>201</v>
      </c>
      <c r="I558" s="3" t="n">
        <v>58322.623309288</v>
      </c>
      <c r="R558" s="3"/>
    </row>
    <row r="559" customFormat="false" ht="12.5" hidden="false" customHeight="false" outlineLevel="0" collapsed="false">
      <c r="A559" s="10" t="s">
        <v>32</v>
      </c>
      <c r="B559" s="10" t="s">
        <v>38</v>
      </c>
      <c r="C559" s="10" t="s">
        <v>165</v>
      </c>
      <c r="D559" s="10" t="n">
        <v>36108.27</v>
      </c>
      <c r="F559" s="3" t="s">
        <v>27</v>
      </c>
      <c r="G559" s="3" t="s">
        <v>35</v>
      </c>
      <c r="H559" s="3" t="s">
        <v>202</v>
      </c>
      <c r="I559" s="3" t="n">
        <v>228890.437890339</v>
      </c>
      <c r="R559" s="3"/>
    </row>
    <row r="560" customFormat="false" ht="12.5" hidden="false" customHeight="false" outlineLevel="0" collapsed="false">
      <c r="A560" s="10" t="s">
        <v>27</v>
      </c>
      <c r="B560" s="10" t="s">
        <v>39</v>
      </c>
      <c r="C560" s="10" t="s">
        <v>165</v>
      </c>
      <c r="D560" s="10" t="n">
        <v>58780.2433881761</v>
      </c>
      <c r="F560" s="3" t="s">
        <v>27</v>
      </c>
      <c r="G560" s="3" t="s">
        <v>35</v>
      </c>
      <c r="H560" s="3" t="s">
        <v>203</v>
      </c>
      <c r="I560" s="3" t="n">
        <v>592337.188968451</v>
      </c>
      <c r="R560" s="3"/>
    </row>
    <row r="561" customFormat="false" ht="12.5" hidden="false" customHeight="false" outlineLevel="0" collapsed="false">
      <c r="A561" s="10" t="s">
        <v>32</v>
      </c>
      <c r="B561" s="10" t="s">
        <v>39</v>
      </c>
      <c r="C561" s="10" t="s">
        <v>165</v>
      </c>
      <c r="D561" s="10" t="n">
        <v>30579.65</v>
      </c>
      <c r="F561" s="3" t="s">
        <v>27</v>
      </c>
      <c r="G561" s="3" t="s">
        <v>35</v>
      </c>
      <c r="H561" s="3" t="s">
        <v>204</v>
      </c>
      <c r="I561" s="3" t="n">
        <v>2087452.73122655</v>
      </c>
      <c r="R561" s="3"/>
    </row>
    <row r="562" customFormat="false" ht="12.5" hidden="false" customHeight="false" outlineLevel="0" collapsed="false">
      <c r="A562" s="10" t="s">
        <v>27</v>
      </c>
      <c r="B562" s="10" t="s">
        <v>41</v>
      </c>
      <c r="C562" s="10" t="s">
        <v>165</v>
      </c>
      <c r="D562" s="10" t="n">
        <v>119127.684382506</v>
      </c>
      <c r="F562" s="3" t="s">
        <v>27</v>
      </c>
      <c r="G562" s="3" t="s">
        <v>35</v>
      </c>
      <c r="H562" s="3" t="s">
        <v>149</v>
      </c>
      <c r="I562" s="3" t="n">
        <v>226716.015338162</v>
      </c>
      <c r="R562" s="3"/>
    </row>
    <row r="563" customFormat="false" ht="12.5" hidden="false" customHeight="false" outlineLevel="0" collapsed="false">
      <c r="A563" s="10" t="s">
        <v>32</v>
      </c>
      <c r="B563" s="10" t="s">
        <v>41</v>
      </c>
      <c r="C563" s="10" t="s">
        <v>165</v>
      </c>
      <c r="D563" s="10" t="n">
        <v>27736.36</v>
      </c>
      <c r="F563" s="3" t="s">
        <v>27</v>
      </c>
      <c r="G563" s="3" t="s">
        <v>35</v>
      </c>
      <c r="H563" s="3" t="s">
        <v>205</v>
      </c>
      <c r="I563" s="3" t="n">
        <v>24185.4738136629</v>
      </c>
      <c r="R563" s="3"/>
    </row>
    <row r="564" customFormat="false" ht="12.5" hidden="false" customHeight="false" outlineLevel="0" collapsed="false">
      <c r="A564" s="10" t="s">
        <v>27</v>
      </c>
      <c r="B564" s="10" t="s">
        <v>42</v>
      </c>
      <c r="C564" s="10" t="s">
        <v>165</v>
      </c>
      <c r="D564" s="10" t="n">
        <v>421577.282456947</v>
      </c>
      <c r="F564" s="3" t="s">
        <v>27</v>
      </c>
      <c r="G564" s="3" t="s">
        <v>35</v>
      </c>
      <c r="H564" s="3" t="s">
        <v>206</v>
      </c>
      <c r="I564" s="3" t="n">
        <v>47280.9985453479</v>
      </c>
      <c r="R564" s="3"/>
    </row>
    <row r="565" customFormat="false" ht="12.5" hidden="false" customHeight="false" outlineLevel="0" collapsed="false">
      <c r="A565" s="10" t="s">
        <v>32</v>
      </c>
      <c r="B565" s="10" t="s">
        <v>42</v>
      </c>
      <c r="C565" s="10" t="s">
        <v>165</v>
      </c>
      <c r="D565" s="10" t="n">
        <v>37462.56</v>
      </c>
      <c r="F565" s="3" t="s">
        <v>27</v>
      </c>
      <c r="G565" s="3" t="s">
        <v>35</v>
      </c>
      <c r="H565" s="3" t="s">
        <v>207</v>
      </c>
      <c r="I565" s="3" t="n">
        <v>1321068.99515176</v>
      </c>
      <c r="R565" s="3"/>
    </row>
    <row r="566" customFormat="false" ht="12.5" hidden="false" customHeight="false" outlineLevel="0" collapsed="false">
      <c r="A566" s="10" t="s">
        <v>27</v>
      </c>
      <c r="B566" s="10" t="s">
        <v>43</v>
      </c>
      <c r="C566" s="10" t="s">
        <v>165</v>
      </c>
      <c r="D566" s="10" t="n">
        <v>26380.4986246121</v>
      </c>
      <c r="F566" s="3" t="s">
        <v>27</v>
      </c>
      <c r="G566" s="3" t="s">
        <v>35</v>
      </c>
      <c r="H566" s="3" t="s">
        <v>208</v>
      </c>
      <c r="I566" s="3" t="n">
        <v>150568.214365089</v>
      </c>
      <c r="R566" s="3"/>
    </row>
    <row r="567" customFormat="false" ht="12.5" hidden="false" customHeight="false" outlineLevel="0" collapsed="false">
      <c r="A567" s="10" t="s">
        <v>32</v>
      </c>
      <c r="B567" s="10" t="s">
        <v>43</v>
      </c>
      <c r="C567" s="10" t="s">
        <v>165</v>
      </c>
      <c r="D567" s="10" t="n">
        <v>23907.4</v>
      </c>
      <c r="F567" s="3" t="s">
        <v>27</v>
      </c>
      <c r="G567" s="3" t="s">
        <v>35</v>
      </c>
      <c r="H567" s="3" t="s">
        <v>209</v>
      </c>
      <c r="I567" s="3" t="n">
        <v>603809.163977689</v>
      </c>
      <c r="R567" s="3"/>
    </row>
    <row r="568" customFormat="false" ht="12.5" hidden="false" customHeight="false" outlineLevel="0" collapsed="false">
      <c r="A568" s="10" t="s">
        <v>27</v>
      </c>
      <c r="B568" s="10" t="s">
        <v>44</v>
      </c>
      <c r="C568" s="10" t="s">
        <v>165</v>
      </c>
      <c r="D568" s="10" t="n">
        <v>41511.1648173676</v>
      </c>
      <c r="F568" s="3" t="s">
        <v>27</v>
      </c>
      <c r="G568" s="3" t="s">
        <v>35</v>
      </c>
      <c r="H568" s="3" t="s">
        <v>210</v>
      </c>
      <c r="I568" s="3" t="n">
        <v>126245.913737844</v>
      </c>
      <c r="R568" s="3"/>
    </row>
    <row r="569" customFormat="false" ht="12.5" hidden="false" customHeight="false" outlineLevel="0" collapsed="false">
      <c r="A569" s="10" t="s">
        <v>32</v>
      </c>
      <c r="B569" s="10" t="s">
        <v>44</v>
      </c>
      <c r="C569" s="10" t="s">
        <v>165</v>
      </c>
      <c r="D569" s="10" t="n">
        <v>22435.54</v>
      </c>
      <c r="F569" s="3" t="s">
        <v>27</v>
      </c>
      <c r="G569" s="3" t="s">
        <v>35</v>
      </c>
      <c r="H569" s="3" t="s">
        <v>211</v>
      </c>
      <c r="I569" s="3" t="n">
        <v>19470.4325590113</v>
      </c>
      <c r="R569" s="3"/>
    </row>
    <row r="570" customFormat="false" ht="12.5" hidden="false" customHeight="false" outlineLevel="0" collapsed="false">
      <c r="A570" s="10" t="s">
        <v>27</v>
      </c>
      <c r="B570" s="10" t="s">
        <v>45</v>
      </c>
      <c r="C570" s="10" t="s">
        <v>165</v>
      </c>
      <c r="D570" s="10" t="n">
        <v>31359.1570417682</v>
      </c>
      <c r="F570" s="3" t="s">
        <v>27</v>
      </c>
      <c r="G570" s="3" t="s">
        <v>35</v>
      </c>
      <c r="H570" s="3" t="s">
        <v>212</v>
      </c>
      <c r="I570" s="3" t="n">
        <v>127234.972419075</v>
      </c>
      <c r="R570" s="3"/>
    </row>
    <row r="571" customFormat="false" ht="12.5" hidden="false" customHeight="false" outlineLevel="0" collapsed="false">
      <c r="A571" s="10" t="s">
        <v>32</v>
      </c>
      <c r="B571" s="10" t="s">
        <v>45</v>
      </c>
      <c r="C571" s="10" t="s">
        <v>165</v>
      </c>
      <c r="D571" s="10" t="n">
        <v>15437.51</v>
      </c>
      <c r="F571" s="3" t="s">
        <v>27</v>
      </c>
      <c r="G571" s="3" t="s">
        <v>35</v>
      </c>
      <c r="H571" s="3" t="s">
        <v>213</v>
      </c>
      <c r="I571" s="3" t="n">
        <v>163316.250272384</v>
      </c>
      <c r="R571" s="3"/>
    </row>
    <row r="572" customFormat="false" ht="12.5" hidden="false" customHeight="false" outlineLevel="0" collapsed="false">
      <c r="A572" s="10" t="s">
        <v>27</v>
      </c>
      <c r="B572" s="10" t="s">
        <v>40</v>
      </c>
      <c r="C572" s="10" t="s">
        <v>165</v>
      </c>
      <c r="D572" s="10" t="n">
        <v>10902.922624247</v>
      </c>
      <c r="F572" s="3" t="s">
        <v>27</v>
      </c>
      <c r="G572" s="3" t="s">
        <v>35</v>
      </c>
      <c r="H572" s="3" t="s">
        <v>214</v>
      </c>
      <c r="I572" s="3" t="n">
        <v>653163.187847024</v>
      </c>
      <c r="R572" s="3"/>
    </row>
    <row r="573" customFormat="false" ht="12.5" hidden="false" customHeight="false" outlineLevel="0" collapsed="false">
      <c r="A573" s="10" t="s">
        <v>32</v>
      </c>
      <c r="B573" s="10" t="s">
        <v>40</v>
      </c>
      <c r="C573" s="10" t="s">
        <v>165</v>
      </c>
      <c r="D573" s="10" t="n">
        <v>23009.43</v>
      </c>
      <c r="F573" s="3" t="s">
        <v>27</v>
      </c>
      <c r="G573" s="3" t="s">
        <v>35</v>
      </c>
      <c r="H573" s="3" t="s">
        <v>215</v>
      </c>
      <c r="I573" s="3" t="n">
        <v>10500.2587211088</v>
      </c>
      <c r="R573" s="3"/>
    </row>
    <row r="574" customFormat="false" ht="12.5" hidden="false" customHeight="false" outlineLevel="0" collapsed="false">
      <c r="A574" s="10" t="s">
        <v>27</v>
      </c>
      <c r="B574" s="10" t="s">
        <v>29</v>
      </c>
      <c r="C574" s="10" t="s">
        <v>209</v>
      </c>
      <c r="D574" s="10" t="n">
        <v>305640.569336165</v>
      </c>
      <c r="F574" s="3" t="s">
        <v>27</v>
      </c>
      <c r="G574" s="3" t="s">
        <v>35</v>
      </c>
      <c r="H574" s="3" t="s">
        <v>216</v>
      </c>
      <c r="I574" s="3" t="n">
        <v>48691.0006685422</v>
      </c>
      <c r="R574" s="3"/>
    </row>
    <row r="575" customFormat="false" ht="12.5" hidden="false" customHeight="false" outlineLevel="0" collapsed="false">
      <c r="A575" s="10" t="s">
        <v>32</v>
      </c>
      <c r="B575" s="10" t="s">
        <v>29</v>
      </c>
      <c r="C575" s="10" t="s">
        <v>209</v>
      </c>
      <c r="D575" s="10" t="n">
        <v>5446.22</v>
      </c>
      <c r="F575" s="3" t="s">
        <v>27</v>
      </c>
      <c r="G575" s="3" t="s">
        <v>35</v>
      </c>
      <c r="H575" s="3" t="s">
        <v>217</v>
      </c>
      <c r="I575" s="3" t="n">
        <v>652863.065641389</v>
      </c>
      <c r="R575" s="3"/>
    </row>
    <row r="576" customFormat="false" ht="12.5" hidden="false" customHeight="false" outlineLevel="0" collapsed="false">
      <c r="A576" s="10" t="s">
        <v>27</v>
      </c>
      <c r="B576" s="10" t="s">
        <v>34</v>
      </c>
      <c r="C576" s="10" t="s">
        <v>209</v>
      </c>
      <c r="D576" s="10" t="n">
        <v>2228506.47355731</v>
      </c>
      <c r="F576" s="3" t="s">
        <v>27</v>
      </c>
      <c r="G576" s="3" t="s">
        <v>35</v>
      </c>
      <c r="H576" s="3" t="s">
        <v>218</v>
      </c>
      <c r="I576" s="3" t="n">
        <v>767146.750880033</v>
      </c>
      <c r="R576" s="3"/>
    </row>
    <row r="577" customFormat="false" ht="12.5" hidden="false" customHeight="false" outlineLevel="0" collapsed="false">
      <c r="A577" s="10" t="s">
        <v>32</v>
      </c>
      <c r="B577" s="10" t="s">
        <v>34</v>
      </c>
      <c r="C577" s="10" t="s">
        <v>209</v>
      </c>
      <c r="D577" s="10" t="n">
        <v>5609.28</v>
      </c>
      <c r="F577" s="3" t="s">
        <v>27</v>
      </c>
      <c r="G577" s="3" t="s">
        <v>35</v>
      </c>
      <c r="H577" s="3" t="s">
        <v>219</v>
      </c>
      <c r="I577" s="3" t="n">
        <v>283442.911250852</v>
      </c>
      <c r="R577" s="3"/>
    </row>
    <row r="578" customFormat="false" ht="12.5" hidden="false" customHeight="false" outlineLevel="0" collapsed="false">
      <c r="A578" s="10" t="s">
        <v>27</v>
      </c>
      <c r="B578" s="10" t="s">
        <v>35</v>
      </c>
      <c r="C578" s="10" t="s">
        <v>209</v>
      </c>
      <c r="D578" s="10" t="n">
        <v>603809.163977689</v>
      </c>
      <c r="F578" s="3" t="s">
        <v>27</v>
      </c>
      <c r="G578" s="3" t="s">
        <v>35</v>
      </c>
      <c r="H578" s="3" t="s">
        <v>220</v>
      </c>
      <c r="I578" s="3" t="n">
        <v>205785.41927266</v>
      </c>
      <c r="R578" s="3"/>
    </row>
    <row r="579" customFormat="false" ht="12.5" hidden="false" customHeight="false" outlineLevel="0" collapsed="false">
      <c r="A579" s="10" t="s">
        <v>32</v>
      </c>
      <c r="B579" s="10" t="s">
        <v>35</v>
      </c>
      <c r="C579" s="10" t="s">
        <v>209</v>
      </c>
      <c r="D579" s="10" t="n">
        <v>5662.15</v>
      </c>
      <c r="F579" s="3" t="s">
        <v>27</v>
      </c>
      <c r="G579" s="3" t="s">
        <v>35</v>
      </c>
      <c r="H579" s="3" t="s">
        <v>221</v>
      </c>
      <c r="I579" s="3" t="n">
        <v>20842.4755161691</v>
      </c>
      <c r="R579" s="3"/>
    </row>
    <row r="580" customFormat="false" ht="12.5" hidden="false" customHeight="false" outlineLevel="0" collapsed="false">
      <c r="A580" s="10" t="s">
        <v>27</v>
      </c>
      <c r="B580" s="10" t="s">
        <v>36</v>
      </c>
      <c r="C580" s="10" t="s">
        <v>209</v>
      </c>
      <c r="D580" s="10" t="n">
        <v>9196.86263754643</v>
      </c>
      <c r="F580" s="3" t="s">
        <v>27</v>
      </c>
      <c r="G580" s="3" t="s">
        <v>35</v>
      </c>
      <c r="H580" s="3" t="s">
        <v>222</v>
      </c>
      <c r="I580" s="3" t="n">
        <v>92743.8029233069</v>
      </c>
      <c r="R580" s="3"/>
    </row>
    <row r="581" customFormat="false" ht="12.5" hidden="false" customHeight="false" outlineLevel="0" collapsed="false">
      <c r="A581" s="10" t="s">
        <v>32</v>
      </c>
      <c r="B581" s="10" t="s">
        <v>36</v>
      </c>
      <c r="C581" s="10" t="s">
        <v>209</v>
      </c>
      <c r="D581" s="10" t="n">
        <v>5224.27</v>
      </c>
      <c r="F581" s="3" t="s">
        <v>27</v>
      </c>
      <c r="G581" s="3" t="s">
        <v>35</v>
      </c>
      <c r="H581" s="3" t="s">
        <v>70</v>
      </c>
      <c r="I581" s="3" t="n">
        <v>1377615.43489147</v>
      </c>
      <c r="R581" s="3"/>
    </row>
    <row r="582" customFormat="false" ht="12.5" hidden="false" customHeight="false" outlineLevel="0" collapsed="false">
      <c r="A582" s="10" t="s">
        <v>27</v>
      </c>
      <c r="B582" s="10" t="s">
        <v>37</v>
      </c>
      <c r="C582" s="10" t="s">
        <v>209</v>
      </c>
      <c r="D582" s="10" t="n">
        <v>184269.433206141</v>
      </c>
      <c r="F582" s="3" t="s">
        <v>27</v>
      </c>
      <c r="G582" s="3" t="s">
        <v>35</v>
      </c>
      <c r="H582" s="3" t="s">
        <v>223</v>
      </c>
      <c r="I582" s="3" t="n">
        <v>68830.3376487206</v>
      </c>
      <c r="R582" s="3"/>
    </row>
    <row r="583" customFormat="false" ht="12.5" hidden="false" customHeight="false" outlineLevel="0" collapsed="false">
      <c r="A583" s="10" t="s">
        <v>32</v>
      </c>
      <c r="B583" s="10" t="s">
        <v>37</v>
      </c>
      <c r="C583" s="10" t="s">
        <v>209</v>
      </c>
      <c r="D583" s="10" t="n">
        <v>12484.62</v>
      </c>
      <c r="F583" s="3" t="s">
        <v>27</v>
      </c>
      <c r="G583" s="3" t="s">
        <v>35</v>
      </c>
      <c r="H583" s="3" t="s">
        <v>224</v>
      </c>
      <c r="I583" s="3" t="n">
        <v>2771.99306870936</v>
      </c>
      <c r="R583" s="3"/>
    </row>
    <row r="584" customFormat="false" ht="12.5" hidden="false" customHeight="false" outlineLevel="0" collapsed="false">
      <c r="A584" s="10" t="s">
        <v>27</v>
      </c>
      <c r="B584" s="10" t="s">
        <v>38</v>
      </c>
      <c r="C584" s="10" t="s">
        <v>209</v>
      </c>
      <c r="D584" s="10" t="n">
        <v>87899.3594001711</v>
      </c>
      <c r="F584" s="3" t="s">
        <v>27</v>
      </c>
      <c r="G584" s="3" t="s">
        <v>35</v>
      </c>
      <c r="H584" s="3" t="s">
        <v>225</v>
      </c>
      <c r="I584" s="3" t="n">
        <v>2662428.17173576</v>
      </c>
      <c r="R584" s="3"/>
    </row>
    <row r="585" customFormat="false" ht="12.5" hidden="false" customHeight="false" outlineLevel="0" collapsed="false">
      <c r="A585" s="10" t="s">
        <v>32</v>
      </c>
      <c r="B585" s="10" t="s">
        <v>38</v>
      </c>
      <c r="C585" s="10" t="s">
        <v>209</v>
      </c>
      <c r="D585" s="10" t="n">
        <v>30021.25</v>
      </c>
      <c r="F585" s="3" t="s">
        <v>27</v>
      </c>
      <c r="G585" s="3" t="s">
        <v>35</v>
      </c>
      <c r="H585" s="3" t="s">
        <v>226</v>
      </c>
      <c r="I585" s="3" t="n">
        <v>67711.4088312588</v>
      </c>
      <c r="R585" s="3"/>
    </row>
    <row r="586" customFormat="false" ht="12.5" hidden="false" customHeight="false" outlineLevel="0" collapsed="false">
      <c r="A586" s="10" t="s">
        <v>27</v>
      </c>
      <c r="B586" s="10" t="s">
        <v>39</v>
      </c>
      <c r="C586" s="10" t="s">
        <v>209</v>
      </c>
      <c r="D586" s="10" t="n">
        <v>68824.568937851</v>
      </c>
      <c r="F586" s="3" t="s">
        <v>27</v>
      </c>
      <c r="G586" s="3" t="s">
        <v>35</v>
      </c>
      <c r="H586" s="3" t="s">
        <v>227</v>
      </c>
      <c r="I586" s="3" t="n">
        <v>4385.4735903657</v>
      </c>
      <c r="R586" s="3"/>
    </row>
    <row r="587" customFormat="false" ht="12.5" hidden="false" customHeight="false" outlineLevel="0" collapsed="false">
      <c r="A587" s="10" t="s">
        <v>32</v>
      </c>
      <c r="B587" s="10" t="s">
        <v>39</v>
      </c>
      <c r="C587" s="10" t="s">
        <v>209</v>
      </c>
      <c r="D587" s="10" t="n">
        <v>20498.64</v>
      </c>
      <c r="F587" s="3" t="s">
        <v>27</v>
      </c>
      <c r="G587" s="3" t="s">
        <v>35</v>
      </c>
      <c r="H587" s="3" t="s">
        <v>228</v>
      </c>
      <c r="I587" s="3" t="n">
        <v>3822296.73978357</v>
      </c>
      <c r="R587" s="3"/>
    </row>
    <row r="588" customFormat="false" ht="12.5" hidden="false" customHeight="false" outlineLevel="0" collapsed="false">
      <c r="A588" s="10" t="s">
        <v>27</v>
      </c>
      <c r="B588" s="10" t="s">
        <v>41</v>
      </c>
      <c r="C588" s="10" t="s">
        <v>209</v>
      </c>
      <c r="D588" s="10" t="n">
        <v>43835.2714229424</v>
      </c>
      <c r="F588" s="3" t="s">
        <v>27</v>
      </c>
      <c r="G588" s="3" t="s">
        <v>35</v>
      </c>
      <c r="H588" s="3" t="s">
        <v>229</v>
      </c>
      <c r="I588" s="3" t="n">
        <v>950280.05467373</v>
      </c>
      <c r="R588" s="3"/>
    </row>
    <row r="589" customFormat="false" ht="12.5" hidden="false" customHeight="false" outlineLevel="0" collapsed="false">
      <c r="A589" s="10" t="s">
        <v>32</v>
      </c>
      <c r="B589" s="10" t="s">
        <v>41</v>
      </c>
      <c r="C589" s="10" t="s">
        <v>209</v>
      </c>
      <c r="D589" s="10" t="n">
        <v>21054.93</v>
      </c>
      <c r="F589" s="3" t="s">
        <v>27</v>
      </c>
      <c r="G589" s="3" t="s">
        <v>35</v>
      </c>
      <c r="H589" s="3" t="s">
        <v>230</v>
      </c>
      <c r="I589" s="3" t="n">
        <v>2233519.25066061</v>
      </c>
      <c r="R589" s="3"/>
    </row>
    <row r="590" customFormat="false" ht="12.5" hidden="false" customHeight="false" outlineLevel="0" collapsed="false">
      <c r="A590" s="10" t="s">
        <v>27</v>
      </c>
      <c r="B590" s="10" t="s">
        <v>42</v>
      </c>
      <c r="C590" s="10" t="s">
        <v>209</v>
      </c>
      <c r="D590" s="10" t="n">
        <v>662.105201937276</v>
      </c>
      <c r="F590" s="3" t="s">
        <v>27</v>
      </c>
      <c r="G590" s="3" t="s">
        <v>35</v>
      </c>
      <c r="H590" s="3" t="s">
        <v>231</v>
      </c>
      <c r="I590" s="3" t="n">
        <v>37576.2727895009</v>
      </c>
      <c r="R590" s="3"/>
    </row>
    <row r="591" customFormat="false" ht="12.5" hidden="false" customHeight="false" outlineLevel="0" collapsed="false">
      <c r="A591" s="10" t="s">
        <v>32</v>
      </c>
      <c r="B591" s="10" t="s">
        <v>42</v>
      </c>
      <c r="C591" s="10" t="s">
        <v>209</v>
      </c>
      <c r="D591" s="10" t="n">
        <v>544.6</v>
      </c>
      <c r="F591" s="3" t="s">
        <v>27</v>
      </c>
      <c r="G591" s="3" t="s">
        <v>35</v>
      </c>
      <c r="H591" s="3" t="s">
        <v>232</v>
      </c>
      <c r="I591" s="3" t="n">
        <v>118094.942760682</v>
      </c>
      <c r="R591" s="3"/>
    </row>
    <row r="592" customFormat="false" ht="12.5" hidden="false" customHeight="false" outlineLevel="0" collapsed="false">
      <c r="A592" s="10" t="s">
        <v>27</v>
      </c>
      <c r="B592" s="10" t="s">
        <v>43</v>
      </c>
      <c r="C592" s="10" t="s">
        <v>209</v>
      </c>
      <c r="D592" s="10" t="n">
        <v>3263.69224852877</v>
      </c>
      <c r="F592" s="3" t="s">
        <v>27</v>
      </c>
      <c r="G592" s="3" t="s">
        <v>35</v>
      </c>
      <c r="H592" s="3" t="s">
        <v>233</v>
      </c>
      <c r="I592" s="3" t="n">
        <v>1482772.89994075</v>
      </c>
      <c r="R592" s="3"/>
    </row>
    <row r="593" customFormat="false" ht="12.5" hidden="false" customHeight="false" outlineLevel="0" collapsed="false">
      <c r="A593" s="10" t="s">
        <v>32</v>
      </c>
      <c r="B593" s="10" t="s">
        <v>43</v>
      </c>
      <c r="C593" s="10" t="s">
        <v>209</v>
      </c>
      <c r="D593" s="10" t="n">
        <v>8106.28</v>
      </c>
      <c r="F593" s="3" t="s">
        <v>27</v>
      </c>
      <c r="G593" s="3" t="s">
        <v>35</v>
      </c>
      <c r="H593" s="3" t="s">
        <v>234</v>
      </c>
      <c r="I593" s="3" t="n">
        <v>119585.823901096</v>
      </c>
      <c r="R593" s="3"/>
    </row>
    <row r="594" customFormat="false" ht="12.5" hidden="false" customHeight="false" outlineLevel="0" collapsed="false">
      <c r="A594" s="10" t="s">
        <v>27</v>
      </c>
      <c r="B594" s="10" t="s">
        <v>44</v>
      </c>
      <c r="C594" s="10" t="s">
        <v>209</v>
      </c>
      <c r="D594" s="10" t="n">
        <v>13816.3809741439</v>
      </c>
      <c r="F594" s="3" t="s">
        <v>27</v>
      </c>
      <c r="G594" s="3" t="s">
        <v>35</v>
      </c>
      <c r="H594" s="3" t="s">
        <v>235</v>
      </c>
      <c r="I594" s="3" t="n">
        <v>2304888.38830311</v>
      </c>
      <c r="R594" s="3"/>
    </row>
    <row r="595" customFormat="false" ht="12.5" hidden="false" customHeight="false" outlineLevel="0" collapsed="false">
      <c r="A595" s="10" t="s">
        <v>32</v>
      </c>
      <c r="B595" s="10" t="s">
        <v>44</v>
      </c>
      <c r="C595" s="10" t="s">
        <v>209</v>
      </c>
      <c r="D595" s="10" t="n">
        <v>17737.92</v>
      </c>
      <c r="F595" s="3" t="s">
        <v>27</v>
      </c>
      <c r="G595" s="3" t="s">
        <v>35</v>
      </c>
      <c r="H595" s="3" t="s">
        <v>236</v>
      </c>
      <c r="I595" s="3" t="n">
        <v>3218728.01487155</v>
      </c>
      <c r="R595" s="3"/>
    </row>
    <row r="596" customFormat="false" ht="12.5" hidden="false" customHeight="false" outlineLevel="0" collapsed="false">
      <c r="A596" s="10" t="s">
        <v>27</v>
      </c>
      <c r="B596" s="10" t="s">
        <v>45</v>
      </c>
      <c r="C596" s="10" t="s">
        <v>209</v>
      </c>
      <c r="D596" s="10" t="n">
        <v>12807.7042651708</v>
      </c>
      <c r="F596" s="3" t="s">
        <v>27</v>
      </c>
      <c r="G596" s="3" t="s">
        <v>35</v>
      </c>
      <c r="H596" s="3" t="s">
        <v>237</v>
      </c>
      <c r="I596" s="3" t="n">
        <v>34965.3033161783</v>
      </c>
      <c r="R596" s="3"/>
    </row>
    <row r="597" customFormat="false" ht="12.5" hidden="false" customHeight="false" outlineLevel="0" collapsed="false">
      <c r="A597" s="10" t="s">
        <v>32</v>
      </c>
      <c r="B597" s="10" t="s">
        <v>45</v>
      </c>
      <c r="C597" s="10" t="s">
        <v>209</v>
      </c>
      <c r="D597" s="10" t="n">
        <v>35076.91</v>
      </c>
      <c r="F597" s="3" t="s">
        <v>27</v>
      </c>
      <c r="G597" s="3" t="s">
        <v>35</v>
      </c>
      <c r="H597" s="3" t="s">
        <v>238</v>
      </c>
      <c r="I597" s="3" t="n">
        <v>32307.8754525978</v>
      </c>
      <c r="R597" s="3"/>
    </row>
    <row r="598" customFormat="false" ht="12.5" hidden="false" customHeight="false" outlineLevel="0" collapsed="false">
      <c r="A598" s="10" t="s">
        <v>27</v>
      </c>
      <c r="B598" s="10" t="s">
        <v>40</v>
      </c>
      <c r="C598" s="10" t="s">
        <v>209</v>
      </c>
      <c r="D598" s="10" t="n">
        <v>6769.16032002034</v>
      </c>
      <c r="F598" s="3" t="s">
        <v>27</v>
      </c>
      <c r="G598" s="3" t="s">
        <v>35</v>
      </c>
      <c r="H598" s="3" t="s">
        <v>239</v>
      </c>
      <c r="I598" s="3" t="n">
        <v>260855.705405246</v>
      </c>
      <c r="R598" s="3"/>
    </row>
    <row r="599" customFormat="false" ht="12.5" hidden="false" customHeight="false" outlineLevel="0" collapsed="false">
      <c r="A599" s="10" t="s">
        <v>32</v>
      </c>
      <c r="B599" s="10" t="s">
        <v>40</v>
      </c>
      <c r="C599" s="10" t="s">
        <v>209</v>
      </c>
      <c r="D599" s="10" t="n">
        <v>22538.83</v>
      </c>
      <c r="F599" s="3" t="s">
        <v>27</v>
      </c>
      <c r="G599" s="3" t="s">
        <v>35</v>
      </c>
      <c r="H599" s="3" t="s">
        <v>240</v>
      </c>
      <c r="I599" s="3" t="n">
        <v>8808409.16255299</v>
      </c>
      <c r="R599" s="3"/>
    </row>
    <row r="600" customFormat="false" ht="12.5" hidden="false" customHeight="false" outlineLevel="0" collapsed="false">
      <c r="A600" s="10" t="s">
        <v>27</v>
      </c>
      <c r="B600" s="10" t="s">
        <v>29</v>
      </c>
      <c r="C600" s="10" t="s">
        <v>52</v>
      </c>
      <c r="D600" s="10" t="n">
        <v>18542.2742400958</v>
      </c>
      <c r="F600" s="3" t="s">
        <v>27</v>
      </c>
      <c r="G600" s="3" t="s">
        <v>35</v>
      </c>
      <c r="H600" s="3" t="s">
        <v>241</v>
      </c>
      <c r="I600" s="3" t="n">
        <v>1896330.80493948</v>
      </c>
      <c r="R600" s="3"/>
    </row>
    <row r="601" customFormat="false" ht="12.5" hidden="false" customHeight="false" outlineLevel="0" collapsed="false">
      <c r="A601" s="10" t="s">
        <v>32</v>
      </c>
      <c r="B601" s="10" t="s">
        <v>29</v>
      </c>
      <c r="C601" s="10" t="s">
        <v>52</v>
      </c>
      <c r="D601" s="10" t="n">
        <v>5444.45</v>
      </c>
      <c r="F601" s="3" t="s">
        <v>27</v>
      </c>
      <c r="G601" s="3" t="s">
        <v>35</v>
      </c>
      <c r="H601" s="3" t="s">
        <v>242</v>
      </c>
      <c r="I601" s="3" t="n">
        <v>1343056.08854262</v>
      </c>
      <c r="R601" s="3"/>
    </row>
    <row r="602" customFormat="false" ht="12.5" hidden="false" customHeight="false" outlineLevel="0" collapsed="false">
      <c r="A602" s="10" t="s">
        <v>27</v>
      </c>
      <c r="B602" s="10" t="s">
        <v>34</v>
      </c>
      <c r="C602" s="10" t="s">
        <v>52</v>
      </c>
      <c r="D602" s="10" t="n">
        <v>181808.590545892</v>
      </c>
      <c r="F602" s="3" t="s">
        <v>27</v>
      </c>
      <c r="G602" s="3" t="s">
        <v>36</v>
      </c>
      <c r="H602" s="3" t="s">
        <v>31</v>
      </c>
      <c r="I602" s="3" t="n">
        <v>130589.813005067</v>
      </c>
      <c r="R602" s="3"/>
    </row>
    <row r="603" customFormat="false" ht="12.5" hidden="false" customHeight="false" outlineLevel="0" collapsed="false">
      <c r="A603" s="10" t="s">
        <v>32</v>
      </c>
      <c r="B603" s="10" t="s">
        <v>34</v>
      </c>
      <c r="C603" s="10" t="s">
        <v>52</v>
      </c>
      <c r="D603" s="10" t="n">
        <v>5618.48</v>
      </c>
      <c r="F603" s="3" t="s">
        <v>27</v>
      </c>
      <c r="G603" s="3" t="s">
        <v>36</v>
      </c>
      <c r="H603" s="3" t="s">
        <v>33</v>
      </c>
      <c r="I603" s="3" t="n">
        <v>37645.0605486196</v>
      </c>
      <c r="R603" s="3"/>
    </row>
    <row r="604" customFormat="false" ht="12.5" hidden="false" customHeight="false" outlineLevel="0" collapsed="false">
      <c r="A604" s="10" t="s">
        <v>27</v>
      </c>
      <c r="B604" s="10" t="s">
        <v>35</v>
      </c>
      <c r="C604" s="10" t="s">
        <v>52</v>
      </c>
      <c r="D604" s="10" t="n">
        <v>15667.4096892326</v>
      </c>
      <c r="F604" s="3" t="s">
        <v>27</v>
      </c>
      <c r="G604" s="3" t="s">
        <v>36</v>
      </c>
      <c r="H604" s="3" t="s">
        <v>46</v>
      </c>
      <c r="I604" s="3" t="n">
        <v>30649.2428992514</v>
      </c>
      <c r="R604" s="3"/>
    </row>
    <row r="605" customFormat="false" ht="12.5" hidden="false" customHeight="false" outlineLevel="0" collapsed="false">
      <c r="A605" s="10" t="s">
        <v>32</v>
      </c>
      <c r="B605" s="10" t="s">
        <v>35</v>
      </c>
      <c r="C605" s="10" t="s">
        <v>52</v>
      </c>
      <c r="D605" s="10" t="n">
        <v>5649.36</v>
      </c>
      <c r="F605" s="3" t="s">
        <v>27</v>
      </c>
      <c r="G605" s="3" t="s">
        <v>36</v>
      </c>
      <c r="H605" s="3" t="s">
        <v>47</v>
      </c>
      <c r="I605" s="3" t="n">
        <v>10067.8190192883</v>
      </c>
      <c r="R605" s="3"/>
    </row>
    <row r="606" customFormat="false" ht="12.5" hidden="false" customHeight="false" outlineLevel="0" collapsed="false">
      <c r="A606" s="10" t="s">
        <v>27</v>
      </c>
      <c r="B606" s="10" t="s">
        <v>36</v>
      </c>
      <c r="C606" s="10" t="s">
        <v>52</v>
      </c>
      <c r="D606" s="10" t="n">
        <v>119564.898635379</v>
      </c>
      <c r="F606" s="3" t="s">
        <v>27</v>
      </c>
      <c r="G606" s="3" t="s">
        <v>36</v>
      </c>
      <c r="H606" s="3" t="s">
        <v>48</v>
      </c>
      <c r="I606" s="3" t="n">
        <v>8139.32706094779</v>
      </c>
      <c r="R606" s="3"/>
    </row>
    <row r="607" customFormat="false" ht="12.5" hidden="false" customHeight="false" outlineLevel="0" collapsed="false">
      <c r="A607" s="10" t="s">
        <v>32</v>
      </c>
      <c r="B607" s="10" t="s">
        <v>36</v>
      </c>
      <c r="C607" s="10" t="s">
        <v>52</v>
      </c>
      <c r="D607" s="10" t="n">
        <v>5386.52</v>
      </c>
      <c r="F607" s="3" t="s">
        <v>27</v>
      </c>
      <c r="G607" s="3" t="s">
        <v>36</v>
      </c>
      <c r="H607" s="3" t="s">
        <v>49</v>
      </c>
      <c r="I607" s="3" t="n">
        <v>44552.7894089424</v>
      </c>
      <c r="R607" s="3"/>
    </row>
    <row r="608" customFormat="false" ht="12.5" hidden="false" customHeight="false" outlineLevel="0" collapsed="false">
      <c r="A608" s="10" t="s">
        <v>27</v>
      </c>
      <c r="B608" s="10" t="s">
        <v>37</v>
      </c>
      <c r="C608" s="10" t="s">
        <v>52</v>
      </c>
      <c r="D608" s="10" t="n">
        <v>72030.5614590917</v>
      </c>
      <c r="F608" s="3" t="s">
        <v>27</v>
      </c>
      <c r="G608" s="3" t="s">
        <v>36</v>
      </c>
      <c r="H608" s="3" t="s">
        <v>50</v>
      </c>
      <c r="I608" s="3" t="n">
        <v>1737.66626572451</v>
      </c>
      <c r="R608" s="3"/>
    </row>
    <row r="609" customFormat="false" ht="12.5" hidden="false" customHeight="false" outlineLevel="0" collapsed="false">
      <c r="A609" s="10" t="s">
        <v>32</v>
      </c>
      <c r="B609" s="10" t="s">
        <v>37</v>
      </c>
      <c r="C609" s="10" t="s">
        <v>52</v>
      </c>
      <c r="D609" s="10" t="n">
        <v>9899.44</v>
      </c>
      <c r="F609" s="3" t="s">
        <v>27</v>
      </c>
      <c r="G609" s="3" t="s">
        <v>36</v>
      </c>
      <c r="H609" s="3" t="s">
        <v>51</v>
      </c>
      <c r="I609" s="3" t="n">
        <v>799.397342192812</v>
      </c>
      <c r="R609" s="3"/>
    </row>
    <row r="610" customFormat="false" ht="12.5" hidden="false" customHeight="false" outlineLevel="0" collapsed="false">
      <c r="A610" s="10" t="s">
        <v>27</v>
      </c>
      <c r="B610" s="10" t="s">
        <v>38</v>
      </c>
      <c r="C610" s="10" t="s">
        <v>52</v>
      </c>
      <c r="D610" s="10" t="n">
        <v>54607.4089097237</v>
      </c>
      <c r="F610" s="3" t="s">
        <v>27</v>
      </c>
      <c r="G610" s="3" t="s">
        <v>36</v>
      </c>
      <c r="H610" s="3" t="s">
        <v>52</v>
      </c>
      <c r="I610" s="3" t="n">
        <v>119564.898635379</v>
      </c>
      <c r="R610" s="3"/>
    </row>
    <row r="611" customFormat="false" ht="12.5" hidden="false" customHeight="false" outlineLevel="0" collapsed="false">
      <c r="A611" s="10" t="s">
        <v>32</v>
      </c>
      <c r="B611" s="10" t="s">
        <v>38</v>
      </c>
      <c r="C611" s="10" t="s">
        <v>52</v>
      </c>
      <c r="D611" s="10" t="n">
        <v>26508.82</v>
      </c>
      <c r="F611" s="3" t="s">
        <v>27</v>
      </c>
      <c r="G611" s="3" t="s">
        <v>36</v>
      </c>
      <c r="H611" s="3" t="s">
        <v>53</v>
      </c>
      <c r="I611" s="3" t="n">
        <v>73248.1060879977</v>
      </c>
      <c r="R611" s="3"/>
    </row>
    <row r="612" customFormat="false" ht="12.5" hidden="false" customHeight="false" outlineLevel="0" collapsed="false">
      <c r="A612" s="10" t="s">
        <v>27</v>
      </c>
      <c r="B612" s="10" t="s">
        <v>39</v>
      </c>
      <c r="C612" s="10" t="s">
        <v>52</v>
      </c>
      <c r="D612" s="10" t="n">
        <v>99210.8567354545</v>
      </c>
      <c r="F612" s="3" t="s">
        <v>27</v>
      </c>
      <c r="G612" s="3" t="s">
        <v>36</v>
      </c>
      <c r="H612" s="3" t="s">
        <v>54</v>
      </c>
      <c r="I612" s="3" t="n">
        <v>202120.865844955</v>
      </c>
      <c r="R612" s="3"/>
    </row>
    <row r="613" customFormat="false" ht="12.5" hidden="false" customHeight="false" outlineLevel="0" collapsed="false">
      <c r="A613" s="10" t="s">
        <v>32</v>
      </c>
      <c r="B613" s="10" t="s">
        <v>39</v>
      </c>
      <c r="C613" s="10" t="s">
        <v>52</v>
      </c>
      <c r="D613" s="10" t="n">
        <v>29369.75</v>
      </c>
      <c r="F613" s="3" t="s">
        <v>27</v>
      </c>
      <c r="G613" s="3" t="s">
        <v>36</v>
      </c>
      <c r="H613" s="3" t="s">
        <v>55</v>
      </c>
      <c r="I613" s="3" t="n">
        <v>1765.8784229475</v>
      </c>
      <c r="R613" s="3"/>
    </row>
    <row r="614" customFormat="false" ht="12.5" hidden="false" customHeight="false" outlineLevel="0" collapsed="false">
      <c r="A614" s="10" t="s">
        <v>27</v>
      </c>
      <c r="B614" s="10" t="s">
        <v>41</v>
      </c>
      <c r="C614" s="10" t="s">
        <v>52</v>
      </c>
      <c r="D614" s="10" t="n">
        <v>186218.386774896</v>
      </c>
      <c r="F614" s="3" t="s">
        <v>27</v>
      </c>
      <c r="G614" s="3" t="s">
        <v>36</v>
      </c>
      <c r="H614" s="3" t="s">
        <v>56</v>
      </c>
      <c r="I614" s="3" t="n">
        <v>19582.444754693</v>
      </c>
      <c r="R614" s="3"/>
    </row>
    <row r="615" customFormat="false" ht="12.5" hidden="false" customHeight="false" outlineLevel="0" collapsed="false">
      <c r="A615" s="10" t="s">
        <v>32</v>
      </c>
      <c r="B615" s="10" t="s">
        <v>41</v>
      </c>
      <c r="C615" s="10" t="s">
        <v>52</v>
      </c>
      <c r="D615" s="10" t="n">
        <v>30173.72</v>
      </c>
      <c r="F615" s="3" t="s">
        <v>27</v>
      </c>
      <c r="G615" s="3" t="s">
        <v>36</v>
      </c>
      <c r="H615" s="3" t="s">
        <v>57</v>
      </c>
      <c r="I615" s="3" t="n">
        <v>52427.0595087629</v>
      </c>
      <c r="R615" s="3"/>
    </row>
    <row r="616" customFormat="false" ht="12.5" hidden="false" customHeight="false" outlineLevel="0" collapsed="false">
      <c r="A616" s="10" t="s">
        <v>27</v>
      </c>
      <c r="B616" s="10" t="s">
        <v>42</v>
      </c>
      <c r="C616" s="10" t="s">
        <v>52</v>
      </c>
      <c r="D616" s="10" t="n">
        <v>28124.0738718126</v>
      </c>
      <c r="F616" s="3" t="s">
        <v>27</v>
      </c>
      <c r="G616" s="3" t="s">
        <v>36</v>
      </c>
      <c r="H616" s="3" t="s">
        <v>58</v>
      </c>
      <c r="I616" s="3" t="n">
        <v>41315.4448275718</v>
      </c>
      <c r="R616" s="3"/>
    </row>
    <row r="617" customFormat="false" ht="12.5" hidden="false" customHeight="false" outlineLevel="0" collapsed="false">
      <c r="A617" s="10" t="s">
        <v>32</v>
      </c>
      <c r="B617" s="10" t="s">
        <v>42</v>
      </c>
      <c r="C617" s="10" t="s">
        <v>52</v>
      </c>
      <c r="D617" s="10" t="n">
        <v>24234.78</v>
      </c>
      <c r="F617" s="3" t="s">
        <v>27</v>
      </c>
      <c r="G617" s="3" t="s">
        <v>36</v>
      </c>
      <c r="H617" s="3" t="s">
        <v>59</v>
      </c>
      <c r="I617" s="3" t="n">
        <v>42611.5282181742</v>
      </c>
      <c r="R617" s="3"/>
    </row>
    <row r="618" customFormat="false" ht="12.5" hidden="false" customHeight="false" outlineLevel="0" collapsed="false">
      <c r="A618" s="10" t="s">
        <v>27</v>
      </c>
      <c r="B618" s="10" t="s">
        <v>43</v>
      </c>
      <c r="C618" s="10" t="s">
        <v>52</v>
      </c>
      <c r="D618" s="10" t="n">
        <v>141761.500031572</v>
      </c>
      <c r="F618" s="3" t="s">
        <v>27</v>
      </c>
      <c r="G618" s="3" t="s">
        <v>36</v>
      </c>
      <c r="H618" s="3" t="s">
        <v>60</v>
      </c>
      <c r="I618" s="3" t="n">
        <v>96435.6384358664</v>
      </c>
      <c r="R618" s="3"/>
    </row>
    <row r="619" customFormat="false" ht="12.5" hidden="false" customHeight="false" outlineLevel="0" collapsed="false">
      <c r="A619" s="10" t="s">
        <v>32</v>
      </c>
      <c r="B619" s="10" t="s">
        <v>43</v>
      </c>
      <c r="C619" s="10" t="s">
        <v>52</v>
      </c>
      <c r="D619" s="10" t="n">
        <v>29608.42</v>
      </c>
      <c r="F619" s="3" t="s">
        <v>27</v>
      </c>
      <c r="G619" s="3" t="s">
        <v>36</v>
      </c>
      <c r="H619" s="3" t="s">
        <v>61</v>
      </c>
      <c r="I619" s="3" t="n">
        <v>128448.287933534</v>
      </c>
      <c r="R619" s="3"/>
    </row>
    <row r="620" customFormat="false" ht="12.5" hidden="false" customHeight="false" outlineLevel="0" collapsed="false">
      <c r="A620" s="10" t="s">
        <v>27</v>
      </c>
      <c r="B620" s="10" t="s">
        <v>44</v>
      </c>
      <c r="C620" s="10" t="s">
        <v>52</v>
      </c>
      <c r="D620" s="10" t="n">
        <v>337118.060734407</v>
      </c>
      <c r="F620" s="3" t="s">
        <v>27</v>
      </c>
      <c r="G620" s="3" t="s">
        <v>36</v>
      </c>
      <c r="H620" s="3" t="s">
        <v>62</v>
      </c>
      <c r="I620" s="3" t="n">
        <v>18400.248571783</v>
      </c>
      <c r="R620" s="3"/>
    </row>
    <row r="621" customFormat="false" ht="12.5" hidden="false" customHeight="false" outlineLevel="0" collapsed="false">
      <c r="A621" s="10" t="s">
        <v>32</v>
      </c>
      <c r="B621" s="10" t="s">
        <v>44</v>
      </c>
      <c r="C621" s="10" t="s">
        <v>52</v>
      </c>
      <c r="D621" s="10" t="n">
        <v>38530.76</v>
      </c>
      <c r="F621" s="3" t="s">
        <v>27</v>
      </c>
      <c r="G621" s="3" t="s">
        <v>36</v>
      </c>
      <c r="H621" s="3" t="s">
        <v>63</v>
      </c>
      <c r="I621" s="3" t="n">
        <v>166245.76471147</v>
      </c>
      <c r="R621" s="3"/>
    </row>
    <row r="622" customFormat="false" ht="12.5" hidden="false" customHeight="false" outlineLevel="0" collapsed="false">
      <c r="A622" s="10" t="s">
        <v>27</v>
      </c>
      <c r="B622" s="10" t="s">
        <v>45</v>
      </c>
      <c r="C622" s="10" t="s">
        <v>52</v>
      </c>
      <c r="D622" s="10" t="n">
        <v>6340.0817824319</v>
      </c>
      <c r="F622" s="3" t="s">
        <v>27</v>
      </c>
      <c r="G622" s="3" t="s">
        <v>36</v>
      </c>
      <c r="H622" s="3" t="s">
        <v>64</v>
      </c>
      <c r="I622" s="3" t="n">
        <v>114717.30611829</v>
      </c>
      <c r="R622" s="3"/>
    </row>
    <row r="623" customFormat="false" ht="12.5" hidden="false" customHeight="false" outlineLevel="0" collapsed="false">
      <c r="A623" s="10" t="s">
        <v>32</v>
      </c>
      <c r="B623" s="10" t="s">
        <v>45</v>
      </c>
      <c r="C623" s="10" t="s">
        <v>52</v>
      </c>
      <c r="D623" s="10" t="n">
        <v>2760.07</v>
      </c>
      <c r="F623" s="3" t="s">
        <v>27</v>
      </c>
      <c r="G623" s="3" t="s">
        <v>36</v>
      </c>
      <c r="H623" s="3" t="s">
        <v>65</v>
      </c>
      <c r="I623" s="3" t="n">
        <v>103289.513053999</v>
      </c>
      <c r="R623" s="3"/>
    </row>
    <row r="624" customFormat="false" ht="12.5" hidden="false" customHeight="false" outlineLevel="0" collapsed="false">
      <c r="A624" s="10" t="s">
        <v>27</v>
      </c>
      <c r="B624" s="10" t="s">
        <v>40</v>
      </c>
      <c r="C624" s="10" t="s">
        <v>52</v>
      </c>
      <c r="D624" s="10" t="n">
        <v>26794.484126509</v>
      </c>
      <c r="F624" s="3" t="s">
        <v>27</v>
      </c>
      <c r="G624" s="3" t="s">
        <v>36</v>
      </c>
      <c r="H624" s="3" t="s">
        <v>66</v>
      </c>
      <c r="I624" s="3" t="n">
        <v>174651.813700661</v>
      </c>
      <c r="R624" s="3"/>
    </row>
    <row r="625" customFormat="false" ht="12.5" hidden="false" customHeight="false" outlineLevel="0" collapsed="false">
      <c r="A625" s="10" t="s">
        <v>32</v>
      </c>
      <c r="B625" s="10" t="s">
        <v>40</v>
      </c>
      <c r="C625" s="10" t="s">
        <v>52</v>
      </c>
      <c r="D625" s="10" t="n">
        <v>6835.65</v>
      </c>
      <c r="F625" s="3" t="s">
        <v>27</v>
      </c>
      <c r="G625" s="3" t="s">
        <v>36</v>
      </c>
      <c r="H625" s="3" t="s">
        <v>67</v>
      </c>
      <c r="I625" s="3" t="n">
        <v>94000.6896765665</v>
      </c>
      <c r="R625" s="3"/>
    </row>
    <row r="626" customFormat="false" ht="12.5" hidden="false" customHeight="false" outlineLevel="0" collapsed="false">
      <c r="A626" s="10" t="s">
        <v>27</v>
      </c>
      <c r="B626" s="10" t="s">
        <v>29</v>
      </c>
      <c r="C626" s="10" t="s">
        <v>92</v>
      </c>
      <c r="D626" s="10" t="n">
        <v>44685.9986126262</v>
      </c>
      <c r="F626" s="3" t="s">
        <v>27</v>
      </c>
      <c r="G626" s="3" t="s">
        <v>36</v>
      </c>
      <c r="H626" s="3" t="s">
        <v>68</v>
      </c>
      <c r="I626" s="3" t="n">
        <v>29162.3675955092</v>
      </c>
      <c r="R626" s="3"/>
    </row>
    <row r="627" customFormat="false" ht="12.5" hidden="false" customHeight="false" outlineLevel="0" collapsed="false">
      <c r="A627" s="10" t="s">
        <v>32</v>
      </c>
      <c r="B627" s="10" t="s">
        <v>29</v>
      </c>
      <c r="C627" s="10" t="s">
        <v>92</v>
      </c>
      <c r="D627" s="10" t="n">
        <v>5464.11</v>
      </c>
      <c r="F627" s="3" t="s">
        <v>27</v>
      </c>
      <c r="G627" s="3" t="s">
        <v>36</v>
      </c>
      <c r="H627" s="3" t="s">
        <v>69</v>
      </c>
      <c r="I627" s="3" t="n">
        <v>300907.791355079</v>
      </c>
      <c r="R627" s="3"/>
    </row>
    <row r="628" customFormat="false" ht="12.5" hidden="false" customHeight="false" outlineLevel="0" collapsed="false">
      <c r="A628" s="10" t="s">
        <v>27</v>
      </c>
      <c r="B628" s="10" t="s">
        <v>34</v>
      </c>
      <c r="C628" s="10" t="s">
        <v>92</v>
      </c>
      <c r="D628" s="10" t="n">
        <v>524.600137397517</v>
      </c>
      <c r="F628" s="3" t="s">
        <v>27</v>
      </c>
      <c r="G628" s="3" t="s">
        <v>36</v>
      </c>
      <c r="H628" s="3" t="s">
        <v>71</v>
      </c>
      <c r="I628" s="3" t="n">
        <v>43616.6393236854</v>
      </c>
      <c r="R628" s="3"/>
    </row>
    <row r="629" customFormat="false" ht="12.5" hidden="false" customHeight="false" outlineLevel="0" collapsed="false">
      <c r="A629" s="10" t="s">
        <v>32</v>
      </c>
      <c r="B629" s="10" t="s">
        <v>34</v>
      </c>
      <c r="C629" s="10" t="s">
        <v>92</v>
      </c>
      <c r="D629" s="10" t="n">
        <v>5570.04</v>
      </c>
      <c r="F629" s="3" t="s">
        <v>27</v>
      </c>
      <c r="G629" s="3" t="s">
        <v>36</v>
      </c>
      <c r="H629" s="3" t="s">
        <v>72</v>
      </c>
      <c r="I629" s="3" t="n">
        <v>141243.591128505</v>
      </c>
      <c r="R629" s="3"/>
    </row>
    <row r="630" customFormat="false" ht="12.5" hidden="false" customHeight="false" outlineLevel="0" collapsed="false">
      <c r="A630" s="10" t="s">
        <v>27</v>
      </c>
      <c r="B630" s="10" t="s">
        <v>35</v>
      </c>
      <c r="C630" s="10" t="s">
        <v>92</v>
      </c>
      <c r="D630" s="10" t="n">
        <v>140361.774476527</v>
      </c>
      <c r="F630" s="3" t="s">
        <v>27</v>
      </c>
      <c r="G630" s="3" t="s">
        <v>36</v>
      </c>
      <c r="H630" s="3" t="s">
        <v>73</v>
      </c>
      <c r="I630" s="3" t="n">
        <v>54958.8349858251</v>
      </c>
      <c r="R630" s="3"/>
    </row>
    <row r="631" customFormat="false" ht="12.5" hidden="false" customHeight="false" outlineLevel="0" collapsed="false">
      <c r="A631" s="10" t="s">
        <v>32</v>
      </c>
      <c r="B631" s="10" t="s">
        <v>35</v>
      </c>
      <c r="C631" s="10" t="s">
        <v>92</v>
      </c>
      <c r="D631" s="10" t="n">
        <v>5654.25</v>
      </c>
      <c r="F631" s="3" t="s">
        <v>27</v>
      </c>
      <c r="G631" s="3" t="s">
        <v>36</v>
      </c>
      <c r="H631" s="3" t="s">
        <v>74</v>
      </c>
      <c r="I631" s="3" t="n">
        <v>124736.409827686</v>
      </c>
      <c r="R631" s="3"/>
    </row>
    <row r="632" customFormat="false" ht="12.5" hidden="false" customHeight="false" outlineLevel="0" collapsed="false">
      <c r="A632" s="10" t="s">
        <v>27</v>
      </c>
      <c r="B632" s="10" t="s">
        <v>36</v>
      </c>
      <c r="C632" s="10" t="s">
        <v>92</v>
      </c>
      <c r="D632" s="10" t="n">
        <v>38414.8109283215</v>
      </c>
      <c r="F632" s="3" t="s">
        <v>27</v>
      </c>
      <c r="G632" s="3" t="s">
        <v>36</v>
      </c>
      <c r="H632" s="3" t="s">
        <v>75</v>
      </c>
      <c r="I632" s="3" t="n">
        <v>39016.3564250417</v>
      </c>
      <c r="R632" s="3"/>
    </row>
    <row r="633" customFormat="false" ht="12.5" hidden="false" customHeight="false" outlineLevel="0" collapsed="false">
      <c r="A633" s="10" t="s">
        <v>32</v>
      </c>
      <c r="B633" s="10" t="s">
        <v>36</v>
      </c>
      <c r="C633" s="10" t="s">
        <v>92</v>
      </c>
      <c r="D633" s="10" t="n">
        <v>5403.07</v>
      </c>
      <c r="F633" s="3" t="s">
        <v>27</v>
      </c>
      <c r="G633" s="3" t="s">
        <v>36</v>
      </c>
      <c r="H633" s="3" t="s">
        <v>76</v>
      </c>
      <c r="I633" s="3" t="n">
        <v>68071.1989535955</v>
      </c>
      <c r="R633" s="3"/>
    </row>
    <row r="634" customFormat="false" ht="12.5" hidden="false" customHeight="false" outlineLevel="0" collapsed="false">
      <c r="A634" s="10" t="s">
        <v>27</v>
      </c>
      <c r="B634" s="10" t="s">
        <v>37</v>
      </c>
      <c r="C634" s="10" t="s">
        <v>92</v>
      </c>
      <c r="D634" s="10" t="n">
        <v>648383.717324692</v>
      </c>
      <c r="F634" s="3" t="s">
        <v>27</v>
      </c>
      <c r="G634" s="3" t="s">
        <v>36</v>
      </c>
      <c r="H634" s="3" t="s">
        <v>77</v>
      </c>
      <c r="I634" s="3" t="n">
        <v>78030.180225111</v>
      </c>
      <c r="R634" s="3"/>
    </row>
    <row r="635" customFormat="false" ht="12.5" hidden="false" customHeight="false" outlineLevel="0" collapsed="false">
      <c r="A635" s="10" t="s">
        <v>32</v>
      </c>
      <c r="B635" s="10" t="s">
        <v>37</v>
      </c>
      <c r="C635" s="10" t="s">
        <v>92</v>
      </c>
      <c r="D635" s="10" t="n">
        <v>7913.62</v>
      </c>
      <c r="F635" s="3" t="s">
        <v>27</v>
      </c>
      <c r="G635" s="3" t="s">
        <v>36</v>
      </c>
      <c r="H635" s="3" t="s">
        <v>78</v>
      </c>
      <c r="I635" s="3" t="n">
        <v>90688.9137387722</v>
      </c>
      <c r="R635" s="3"/>
    </row>
    <row r="636" customFormat="false" ht="12.5" hidden="false" customHeight="false" outlineLevel="0" collapsed="false">
      <c r="A636" s="10" t="s">
        <v>27</v>
      </c>
      <c r="B636" s="10" t="s">
        <v>38</v>
      </c>
      <c r="C636" s="10" t="s">
        <v>92</v>
      </c>
      <c r="D636" s="10" t="n">
        <v>368646.48728076</v>
      </c>
      <c r="F636" s="3" t="s">
        <v>27</v>
      </c>
      <c r="G636" s="3" t="s">
        <v>36</v>
      </c>
      <c r="H636" s="3" t="s">
        <v>79</v>
      </c>
      <c r="I636" s="3" t="n">
        <v>57980.3910316602</v>
      </c>
      <c r="R636" s="3"/>
    </row>
    <row r="637" customFormat="false" ht="12.5" hidden="false" customHeight="false" outlineLevel="0" collapsed="false">
      <c r="A637" s="10" t="s">
        <v>32</v>
      </c>
      <c r="B637" s="10" t="s">
        <v>38</v>
      </c>
      <c r="C637" s="10" t="s">
        <v>92</v>
      </c>
      <c r="D637" s="10" t="n">
        <v>37489.38</v>
      </c>
      <c r="F637" s="3" t="s">
        <v>27</v>
      </c>
      <c r="G637" s="3" t="s">
        <v>36</v>
      </c>
      <c r="H637" s="3" t="s">
        <v>80</v>
      </c>
      <c r="I637" s="3" t="n">
        <v>21160.8203423172</v>
      </c>
      <c r="R637" s="3"/>
    </row>
    <row r="638" customFormat="false" ht="12.5" hidden="false" customHeight="false" outlineLevel="0" collapsed="false">
      <c r="A638" s="10" t="s">
        <v>27</v>
      </c>
      <c r="B638" s="10" t="s">
        <v>39</v>
      </c>
      <c r="C638" s="10" t="s">
        <v>92</v>
      </c>
      <c r="D638" s="10" t="n">
        <v>9176.88522433256</v>
      </c>
      <c r="F638" s="3" t="s">
        <v>27</v>
      </c>
      <c r="G638" s="3" t="s">
        <v>36</v>
      </c>
      <c r="H638" s="3" t="s">
        <v>81</v>
      </c>
      <c r="I638" s="3" t="n">
        <v>13386.5954815176</v>
      </c>
      <c r="R638" s="3"/>
    </row>
    <row r="639" customFormat="false" ht="12.5" hidden="false" customHeight="false" outlineLevel="0" collapsed="false">
      <c r="A639" s="10" t="s">
        <v>32</v>
      </c>
      <c r="B639" s="10" t="s">
        <v>39</v>
      </c>
      <c r="C639" s="10" t="s">
        <v>92</v>
      </c>
      <c r="D639" s="10" t="n">
        <v>24585.4</v>
      </c>
      <c r="F639" s="3" t="s">
        <v>27</v>
      </c>
      <c r="G639" s="3" t="s">
        <v>36</v>
      </c>
      <c r="H639" s="3" t="s">
        <v>82</v>
      </c>
      <c r="I639" s="3" t="n">
        <v>45894.7596703841</v>
      </c>
      <c r="R639" s="3"/>
    </row>
    <row r="640" customFormat="false" ht="12.5" hidden="false" customHeight="false" outlineLevel="0" collapsed="false">
      <c r="A640" s="10" t="s">
        <v>27</v>
      </c>
      <c r="B640" s="10" t="s">
        <v>41</v>
      </c>
      <c r="C640" s="10" t="s">
        <v>92</v>
      </c>
      <c r="D640" s="10" t="n">
        <v>340411.403373345</v>
      </c>
      <c r="F640" s="3" t="s">
        <v>27</v>
      </c>
      <c r="G640" s="3" t="s">
        <v>36</v>
      </c>
      <c r="H640" s="3" t="s">
        <v>83</v>
      </c>
      <c r="I640" s="3" t="n">
        <v>3850.63549660311</v>
      </c>
      <c r="R640" s="3"/>
    </row>
    <row r="641" customFormat="false" ht="12.5" hidden="false" customHeight="false" outlineLevel="0" collapsed="false">
      <c r="A641" s="10" t="s">
        <v>32</v>
      </c>
      <c r="B641" s="10" t="s">
        <v>41</v>
      </c>
      <c r="C641" s="10" t="s">
        <v>92</v>
      </c>
      <c r="D641" s="10" t="n">
        <v>31345.38</v>
      </c>
      <c r="F641" s="3" t="s">
        <v>27</v>
      </c>
      <c r="G641" s="3" t="s">
        <v>36</v>
      </c>
      <c r="H641" s="3" t="s">
        <v>84</v>
      </c>
      <c r="I641" s="3" t="n">
        <v>290308.131136052</v>
      </c>
      <c r="R641" s="3"/>
    </row>
    <row r="642" customFormat="false" ht="12.5" hidden="false" customHeight="false" outlineLevel="0" collapsed="false">
      <c r="A642" s="10" t="s">
        <v>27</v>
      </c>
      <c r="B642" s="10" t="s">
        <v>42</v>
      </c>
      <c r="C642" s="10" t="s">
        <v>92</v>
      </c>
      <c r="D642" s="10" t="n">
        <v>151698.784158553</v>
      </c>
      <c r="F642" s="3" t="s">
        <v>27</v>
      </c>
      <c r="G642" s="3" t="s">
        <v>36</v>
      </c>
      <c r="H642" s="3" t="s">
        <v>85</v>
      </c>
      <c r="I642" s="3" t="n">
        <v>41690.0868632357</v>
      </c>
      <c r="R642" s="3"/>
    </row>
    <row r="643" customFormat="false" ht="12.5" hidden="false" customHeight="false" outlineLevel="0" collapsed="false">
      <c r="A643" s="10" t="s">
        <v>32</v>
      </c>
      <c r="B643" s="10" t="s">
        <v>42</v>
      </c>
      <c r="C643" s="10" t="s">
        <v>92</v>
      </c>
      <c r="D643" s="10" t="n">
        <v>35336.38</v>
      </c>
      <c r="F643" s="3" t="s">
        <v>27</v>
      </c>
      <c r="G643" s="3" t="s">
        <v>36</v>
      </c>
      <c r="H643" s="3" t="s">
        <v>86</v>
      </c>
      <c r="I643" s="3" t="n">
        <v>205518.726427083</v>
      </c>
      <c r="R643" s="3"/>
    </row>
    <row r="644" customFormat="false" ht="12.5" hidden="false" customHeight="false" outlineLevel="0" collapsed="false">
      <c r="A644" s="10" t="s">
        <v>27</v>
      </c>
      <c r="B644" s="10" t="s">
        <v>43</v>
      </c>
      <c r="C644" s="10" t="s">
        <v>92</v>
      </c>
      <c r="D644" s="10" t="n">
        <v>261256.371025847</v>
      </c>
      <c r="F644" s="3" t="s">
        <v>27</v>
      </c>
      <c r="G644" s="3" t="s">
        <v>36</v>
      </c>
      <c r="H644" s="3" t="s">
        <v>87</v>
      </c>
      <c r="I644" s="3" t="n">
        <v>385.606352606</v>
      </c>
      <c r="R644" s="3"/>
    </row>
    <row r="645" customFormat="false" ht="12.5" hidden="false" customHeight="false" outlineLevel="0" collapsed="false">
      <c r="A645" s="10" t="s">
        <v>32</v>
      </c>
      <c r="B645" s="10" t="s">
        <v>43</v>
      </c>
      <c r="C645" s="10" t="s">
        <v>92</v>
      </c>
      <c r="D645" s="10" t="n">
        <v>26099.01</v>
      </c>
      <c r="F645" s="3" t="s">
        <v>27</v>
      </c>
      <c r="G645" s="3" t="s">
        <v>36</v>
      </c>
      <c r="H645" s="3" t="s">
        <v>88</v>
      </c>
      <c r="I645" s="3" t="n">
        <v>13354.2068821524</v>
      </c>
      <c r="R645" s="3"/>
    </row>
    <row r="646" customFormat="false" ht="12.5" hidden="false" customHeight="false" outlineLevel="0" collapsed="false">
      <c r="A646" s="10" t="s">
        <v>27</v>
      </c>
      <c r="B646" s="10" t="s">
        <v>44</v>
      </c>
      <c r="C646" s="10" t="s">
        <v>92</v>
      </c>
      <c r="D646" s="10" t="n">
        <v>67078.1536517414</v>
      </c>
      <c r="F646" s="3" t="s">
        <v>27</v>
      </c>
      <c r="G646" s="3" t="s">
        <v>36</v>
      </c>
      <c r="H646" s="3" t="s">
        <v>89</v>
      </c>
      <c r="I646" s="3" t="n">
        <v>228299.384171636</v>
      </c>
      <c r="R646" s="3"/>
    </row>
    <row r="647" customFormat="false" ht="12.5" hidden="false" customHeight="false" outlineLevel="0" collapsed="false">
      <c r="A647" s="10" t="s">
        <v>32</v>
      </c>
      <c r="B647" s="10" t="s">
        <v>44</v>
      </c>
      <c r="C647" s="10" t="s">
        <v>92</v>
      </c>
      <c r="D647" s="10" t="n">
        <v>32233.09</v>
      </c>
      <c r="F647" s="3" t="s">
        <v>27</v>
      </c>
      <c r="G647" s="3" t="s">
        <v>36</v>
      </c>
      <c r="H647" s="3" t="s">
        <v>90</v>
      </c>
      <c r="I647" s="3" t="n">
        <v>226758.254345577</v>
      </c>
      <c r="R647" s="3"/>
    </row>
    <row r="648" customFormat="false" ht="12.5" hidden="false" customHeight="false" outlineLevel="0" collapsed="false">
      <c r="A648" s="10" t="s">
        <v>27</v>
      </c>
      <c r="B648" s="10" t="s">
        <v>45</v>
      </c>
      <c r="C648" s="10" t="s">
        <v>92</v>
      </c>
      <c r="D648" s="10" t="n">
        <v>81126.2683987955</v>
      </c>
      <c r="F648" s="3" t="s">
        <v>27</v>
      </c>
      <c r="G648" s="3" t="s">
        <v>36</v>
      </c>
      <c r="H648" s="3" t="s">
        <v>91</v>
      </c>
      <c r="I648" s="3" t="n">
        <v>103960.844804909</v>
      </c>
      <c r="R648" s="3"/>
    </row>
    <row r="649" customFormat="false" ht="12.5" hidden="false" customHeight="false" outlineLevel="0" collapsed="false">
      <c r="A649" s="10" t="s">
        <v>32</v>
      </c>
      <c r="B649" s="10" t="s">
        <v>45</v>
      </c>
      <c r="C649" s="10" t="s">
        <v>92</v>
      </c>
      <c r="D649" s="10" t="n">
        <v>31331.12</v>
      </c>
      <c r="F649" s="3" t="s">
        <v>27</v>
      </c>
      <c r="G649" s="3" t="s">
        <v>36</v>
      </c>
      <c r="H649" s="3" t="s">
        <v>92</v>
      </c>
      <c r="I649" s="3" t="n">
        <v>38414.8109283215</v>
      </c>
      <c r="R649" s="3"/>
    </row>
    <row r="650" customFormat="false" ht="12.5" hidden="false" customHeight="false" outlineLevel="0" collapsed="false">
      <c r="A650" s="10" t="s">
        <v>27</v>
      </c>
      <c r="B650" s="10" t="s">
        <v>40</v>
      </c>
      <c r="C650" s="10" t="s">
        <v>92</v>
      </c>
      <c r="D650" s="10" t="n">
        <v>3349.84644740421</v>
      </c>
      <c r="F650" s="3" t="s">
        <v>27</v>
      </c>
      <c r="G650" s="3" t="s">
        <v>36</v>
      </c>
      <c r="H650" s="3" t="s">
        <v>93</v>
      </c>
      <c r="I650" s="3" t="n">
        <v>11561.7508151488</v>
      </c>
      <c r="R650" s="3"/>
    </row>
    <row r="651" customFormat="false" ht="12.5" hidden="false" customHeight="false" outlineLevel="0" collapsed="false">
      <c r="A651" s="10" t="s">
        <v>32</v>
      </c>
      <c r="B651" s="10" t="s">
        <v>40</v>
      </c>
      <c r="C651" s="10" t="s">
        <v>92</v>
      </c>
      <c r="D651" s="22" t="n">
        <v>19376</v>
      </c>
      <c r="F651" s="3" t="s">
        <v>27</v>
      </c>
      <c r="G651" s="3" t="s">
        <v>36</v>
      </c>
      <c r="H651" s="3" t="s">
        <v>94</v>
      </c>
      <c r="I651" s="3" t="n">
        <v>182111.350491598</v>
      </c>
      <c r="R651" s="3"/>
    </row>
    <row r="652" customFormat="false" ht="12.5" hidden="false" customHeight="false" outlineLevel="0" collapsed="false">
      <c r="A652" s="10" t="s">
        <v>27</v>
      </c>
      <c r="B652" s="10" t="s">
        <v>29</v>
      </c>
      <c r="C652" s="10" t="s">
        <v>184</v>
      </c>
      <c r="D652" s="10" t="n">
        <v>10795210.8671486</v>
      </c>
      <c r="F652" s="3" t="s">
        <v>27</v>
      </c>
      <c r="G652" s="3" t="s">
        <v>36</v>
      </c>
      <c r="H652" s="3" t="s">
        <v>95</v>
      </c>
      <c r="I652" s="3" t="n">
        <v>247623.75214282</v>
      </c>
      <c r="R652" s="3"/>
    </row>
    <row r="653" customFormat="false" ht="12.5" hidden="false" customHeight="false" outlineLevel="0" collapsed="false">
      <c r="A653" s="10" t="s">
        <v>32</v>
      </c>
      <c r="B653" s="10" t="s">
        <v>29</v>
      </c>
      <c r="C653" s="10" t="s">
        <v>184</v>
      </c>
      <c r="D653" s="10" t="n">
        <v>5447.35</v>
      </c>
      <c r="F653" s="3" t="s">
        <v>27</v>
      </c>
      <c r="G653" s="3" t="s">
        <v>36</v>
      </c>
      <c r="H653" s="3" t="s">
        <v>96</v>
      </c>
      <c r="I653" s="3" t="n">
        <v>74112.7178605584</v>
      </c>
      <c r="R653" s="3"/>
    </row>
    <row r="654" customFormat="false" ht="12.5" hidden="false" customHeight="false" outlineLevel="0" collapsed="false">
      <c r="A654" s="10" t="s">
        <v>27</v>
      </c>
      <c r="B654" s="10" t="s">
        <v>34</v>
      </c>
      <c r="C654" s="10" t="s">
        <v>184</v>
      </c>
      <c r="D654" s="10" t="n">
        <v>2055223.22963656</v>
      </c>
      <c r="F654" s="3" t="s">
        <v>27</v>
      </c>
      <c r="G654" s="3" t="s">
        <v>36</v>
      </c>
      <c r="H654" s="3" t="s">
        <v>98</v>
      </c>
      <c r="I654" s="3" t="n">
        <v>128569.286269842</v>
      </c>
      <c r="R654" s="3"/>
    </row>
    <row r="655" customFormat="false" ht="12.5" hidden="false" customHeight="false" outlineLevel="0" collapsed="false">
      <c r="A655" s="10" t="s">
        <v>32</v>
      </c>
      <c r="B655" s="10" t="s">
        <v>34</v>
      </c>
      <c r="C655" s="10" t="s">
        <v>184</v>
      </c>
      <c r="D655" s="10" t="n">
        <v>5611.87</v>
      </c>
      <c r="F655" s="3" t="s">
        <v>27</v>
      </c>
      <c r="G655" s="3" t="s">
        <v>36</v>
      </c>
      <c r="H655" s="3" t="s">
        <v>99</v>
      </c>
      <c r="I655" s="3" t="n">
        <v>25349.3444683297</v>
      </c>
      <c r="R655" s="3"/>
    </row>
    <row r="656" customFormat="false" ht="12.5" hidden="false" customHeight="false" outlineLevel="0" collapsed="false">
      <c r="A656" s="10" t="s">
        <v>27</v>
      </c>
      <c r="B656" s="10" t="s">
        <v>35</v>
      </c>
      <c r="C656" s="10" t="s">
        <v>184</v>
      </c>
      <c r="D656" s="10" t="n">
        <v>9373695.46621071</v>
      </c>
      <c r="F656" s="3" t="s">
        <v>27</v>
      </c>
      <c r="G656" s="3" t="s">
        <v>36</v>
      </c>
      <c r="H656" s="3" t="s">
        <v>100</v>
      </c>
      <c r="I656" s="3" t="n">
        <v>377910.274906565</v>
      </c>
      <c r="R656" s="3"/>
    </row>
    <row r="657" customFormat="false" ht="12.5" hidden="false" customHeight="false" outlineLevel="0" collapsed="false">
      <c r="A657" s="10" t="s">
        <v>32</v>
      </c>
      <c r="B657" s="10" t="s">
        <v>35</v>
      </c>
      <c r="C657" s="10" t="s">
        <v>184</v>
      </c>
      <c r="D657" s="10" t="n">
        <v>5658.75</v>
      </c>
      <c r="F657" s="3" t="s">
        <v>27</v>
      </c>
      <c r="G657" s="3" t="s">
        <v>36</v>
      </c>
      <c r="H657" s="3" t="s">
        <v>101</v>
      </c>
      <c r="I657" s="3" t="n">
        <v>43027.4986848713</v>
      </c>
      <c r="R657" s="3"/>
    </row>
    <row r="658" customFormat="false" ht="12.5" hidden="false" customHeight="false" outlineLevel="0" collapsed="false">
      <c r="A658" s="10" t="s">
        <v>27</v>
      </c>
      <c r="B658" s="10" t="s">
        <v>36</v>
      </c>
      <c r="C658" s="10" t="s">
        <v>184</v>
      </c>
      <c r="D658" s="10" t="n">
        <v>53488.3745023083</v>
      </c>
      <c r="F658" s="3" t="s">
        <v>27</v>
      </c>
      <c r="G658" s="3" t="s">
        <v>36</v>
      </c>
      <c r="H658" s="3" t="s">
        <v>102</v>
      </c>
      <c r="I658" s="3" t="n">
        <v>677.176541456015</v>
      </c>
      <c r="R658" s="3"/>
    </row>
    <row r="659" customFormat="false" ht="12.5" hidden="false" customHeight="false" outlineLevel="0" collapsed="false">
      <c r="A659" s="10" t="s">
        <v>32</v>
      </c>
      <c r="B659" s="10" t="s">
        <v>36</v>
      </c>
      <c r="C659" s="10" t="s">
        <v>184</v>
      </c>
      <c r="D659" s="10" t="n">
        <v>5399.02</v>
      </c>
      <c r="F659" s="3" t="s">
        <v>27</v>
      </c>
      <c r="G659" s="3" t="s">
        <v>36</v>
      </c>
      <c r="H659" s="3" t="s">
        <v>103</v>
      </c>
      <c r="I659" s="3" t="n">
        <v>122717.545422432</v>
      </c>
      <c r="R659" s="3"/>
    </row>
    <row r="660" customFormat="false" ht="12.5" hidden="false" customHeight="false" outlineLevel="0" collapsed="false">
      <c r="A660" s="10" t="s">
        <v>27</v>
      </c>
      <c r="B660" s="10" t="s">
        <v>37</v>
      </c>
      <c r="C660" s="10" t="s">
        <v>184</v>
      </c>
      <c r="D660" s="10" t="n">
        <v>6902390.09172757</v>
      </c>
      <c r="F660" s="3" t="s">
        <v>27</v>
      </c>
      <c r="G660" s="3" t="s">
        <v>36</v>
      </c>
      <c r="H660" s="3" t="s">
        <v>104</v>
      </c>
      <c r="I660" s="3" t="n">
        <v>21052.5932651717</v>
      </c>
      <c r="R660" s="3"/>
    </row>
    <row r="661" customFormat="false" ht="12.5" hidden="false" customHeight="false" outlineLevel="0" collapsed="false">
      <c r="A661" s="10" t="s">
        <v>32</v>
      </c>
      <c r="B661" s="10" t="s">
        <v>37</v>
      </c>
      <c r="C661" s="10" t="s">
        <v>184</v>
      </c>
      <c r="D661" s="10" t="n">
        <v>12733.71</v>
      </c>
      <c r="F661" s="3" t="s">
        <v>27</v>
      </c>
      <c r="G661" s="3" t="s">
        <v>36</v>
      </c>
      <c r="H661" s="3" t="s">
        <v>105</v>
      </c>
      <c r="I661" s="3" t="n">
        <v>168107.894970998</v>
      </c>
      <c r="R661" s="3"/>
    </row>
    <row r="662" customFormat="false" ht="12.5" hidden="false" customHeight="false" outlineLevel="0" collapsed="false">
      <c r="A662" s="10" t="s">
        <v>27</v>
      </c>
      <c r="B662" s="10" t="s">
        <v>38</v>
      </c>
      <c r="C662" s="10" t="s">
        <v>184</v>
      </c>
      <c r="D662" s="10" t="n">
        <v>7885550.18485818</v>
      </c>
      <c r="F662" s="3" t="s">
        <v>27</v>
      </c>
      <c r="G662" s="3" t="s">
        <v>36</v>
      </c>
      <c r="H662" s="3" t="s">
        <v>106</v>
      </c>
      <c r="I662" s="3" t="n">
        <v>145646.619841863</v>
      </c>
      <c r="R662" s="3"/>
    </row>
    <row r="663" customFormat="false" ht="12.5" hidden="false" customHeight="false" outlineLevel="0" collapsed="false">
      <c r="A663" s="10" t="s">
        <v>32</v>
      </c>
      <c r="B663" s="10" t="s">
        <v>38</v>
      </c>
      <c r="C663" s="10" t="s">
        <v>184</v>
      </c>
      <c r="D663" s="10" t="n">
        <v>36845.12</v>
      </c>
      <c r="F663" s="3" t="s">
        <v>27</v>
      </c>
      <c r="G663" s="3" t="s">
        <v>36</v>
      </c>
      <c r="H663" s="3" t="s">
        <v>107</v>
      </c>
      <c r="I663" s="3" t="n">
        <v>93307.1426055631</v>
      </c>
      <c r="R663" s="3"/>
    </row>
    <row r="664" customFormat="false" ht="12.5" hidden="false" customHeight="false" outlineLevel="0" collapsed="false">
      <c r="A664" s="10" t="s">
        <v>27</v>
      </c>
      <c r="B664" s="10" t="s">
        <v>39</v>
      </c>
      <c r="C664" s="10" t="s">
        <v>184</v>
      </c>
      <c r="D664" s="10" t="n">
        <v>327258.699347364</v>
      </c>
      <c r="F664" s="3" t="s">
        <v>27</v>
      </c>
      <c r="G664" s="3" t="s">
        <v>36</v>
      </c>
      <c r="H664" s="3" t="s">
        <v>108</v>
      </c>
      <c r="I664" s="3" t="n">
        <v>17257.3850789791</v>
      </c>
      <c r="R664" s="3"/>
    </row>
    <row r="665" customFormat="false" ht="12.5" hidden="false" customHeight="false" outlineLevel="0" collapsed="false">
      <c r="A665" s="10" t="s">
        <v>32</v>
      </c>
      <c r="B665" s="10" t="s">
        <v>39</v>
      </c>
      <c r="C665" s="10" t="s">
        <v>184</v>
      </c>
      <c r="D665" s="10" t="n">
        <v>13316.52</v>
      </c>
      <c r="F665" s="3" t="s">
        <v>27</v>
      </c>
      <c r="G665" s="3" t="s">
        <v>36</v>
      </c>
      <c r="H665" s="3" t="s">
        <v>109</v>
      </c>
      <c r="I665" s="3" t="n">
        <v>63781.862945731</v>
      </c>
      <c r="R665" s="3"/>
    </row>
    <row r="666" customFormat="false" ht="12.5" hidden="false" customHeight="false" outlineLevel="0" collapsed="false">
      <c r="A666" s="10" t="s">
        <v>27</v>
      </c>
      <c r="B666" s="10" t="s">
        <v>41</v>
      </c>
      <c r="C666" s="10" t="s">
        <v>184</v>
      </c>
      <c r="D666" s="10" t="n">
        <v>6020996.15683878</v>
      </c>
      <c r="F666" s="3" t="s">
        <v>27</v>
      </c>
      <c r="G666" s="3" t="s">
        <v>36</v>
      </c>
      <c r="H666" s="3" t="s">
        <v>110</v>
      </c>
      <c r="I666" s="3" t="n">
        <v>236375.869830691</v>
      </c>
      <c r="R666" s="3"/>
    </row>
    <row r="667" customFormat="false" ht="12.5" hidden="false" customHeight="false" outlineLevel="0" collapsed="false">
      <c r="A667" s="10" t="s">
        <v>32</v>
      </c>
      <c r="B667" s="10" t="s">
        <v>41</v>
      </c>
      <c r="C667" s="10" t="s">
        <v>184</v>
      </c>
      <c r="D667" s="10" t="n">
        <v>32414.56</v>
      </c>
      <c r="F667" s="3" t="s">
        <v>27</v>
      </c>
      <c r="G667" s="3" t="s">
        <v>36</v>
      </c>
      <c r="H667" s="3" t="s">
        <v>111</v>
      </c>
      <c r="I667" s="3" t="n">
        <v>7651.99909515218</v>
      </c>
      <c r="R667" s="3"/>
    </row>
    <row r="668" customFormat="false" ht="12.5" hidden="false" customHeight="false" outlineLevel="0" collapsed="false">
      <c r="A668" s="10" t="s">
        <v>27</v>
      </c>
      <c r="B668" s="10" t="s">
        <v>42</v>
      </c>
      <c r="C668" s="10" t="s">
        <v>184</v>
      </c>
      <c r="D668" s="10" t="n">
        <v>79630.1071294975</v>
      </c>
      <c r="F668" s="3" t="s">
        <v>27</v>
      </c>
      <c r="G668" s="3" t="s">
        <v>36</v>
      </c>
      <c r="H668" s="3" t="s">
        <v>112</v>
      </c>
      <c r="I668" s="3" t="n">
        <v>139665.808576168</v>
      </c>
      <c r="R668" s="3"/>
    </row>
    <row r="669" customFormat="false" ht="12.5" hidden="false" customHeight="false" outlineLevel="0" collapsed="false">
      <c r="A669" s="10" t="s">
        <v>32</v>
      </c>
      <c r="B669" s="10" t="s">
        <v>42</v>
      </c>
      <c r="C669" s="10" t="s">
        <v>184</v>
      </c>
      <c r="D669" s="10" t="n">
        <v>37339.73</v>
      </c>
      <c r="F669" s="3" t="s">
        <v>27</v>
      </c>
      <c r="G669" s="3" t="s">
        <v>36</v>
      </c>
      <c r="H669" s="3" t="s">
        <v>113</v>
      </c>
      <c r="I669" s="3" t="n">
        <v>118577.666616058</v>
      </c>
      <c r="R669" s="3"/>
    </row>
    <row r="670" customFormat="false" ht="12.5" hidden="false" customHeight="false" outlineLevel="0" collapsed="false">
      <c r="A670" s="10" t="s">
        <v>27</v>
      </c>
      <c r="B670" s="10" t="s">
        <v>43</v>
      </c>
      <c r="C670" s="10" t="s">
        <v>184</v>
      </c>
      <c r="D670" s="10" t="n">
        <v>378476.187248376</v>
      </c>
      <c r="F670" s="3" t="s">
        <v>27</v>
      </c>
      <c r="G670" s="3" t="s">
        <v>36</v>
      </c>
      <c r="H670" s="3" t="s">
        <v>114</v>
      </c>
      <c r="I670" s="3" t="n">
        <v>510920.631154461</v>
      </c>
      <c r="R670" s="3"/>
    </row>
    <row r="671" customFormat="false" ht="12.5" hidden="false" customHeight="false" outlineLevel="0" collapsed="false">
      <c r="A671" s="10" t="s">
        <v>32</v>
      </c>
      <c r="B671" s="10" t="s">
        <v>43</v>
      </c>
      <c r="C671" s="10" t="s">
        <v>184</v>
      </c>
      <c r="D671" s="10" t="n">
        <v>29432.88</v>
      </c>
      <c r="F671" s="3" t="s">
        <v>27</v>
      </c>
      <c r="G671" s="3" t="s">
        <v>36</v>
      </c>
      <c r="H671" s="3" t="s">
        <v>115</v>
      </c>
      <c r="I671" s="3" t="n">
        <v>169264.615880754</v>
      </c>
      <c r="R671" s="3"/>
    </row>
    <row r="672" customFormat="false" ht="12.5" hidden="false" customHeight="false" outlineLevel="0" collapsed="false">
      <c r="A672" s="10" t="s">
        <v>27</v>
      </c>
      <c r="B672" s="10" t="s">
        <v>44</v>
      </c>
      <c r="C672" s="10" t="s">
        <v>184</v>
      </c>
      <c r="D672" s="10" t="n">
        <v>6422531.6036988</v>
      </c>
      <c r="F672" s="3" t="s">
        <v>27</v>
      </c>
      <c r="G672" s="3" t="s">
        <v>36</v>
      </c>
      <c r="H672" s="3" t="s">
        <v>116</v>
      </c>
      <c r="I672" s="3" t="n">
        <v>7564.3504301874</v>
      </c>
      <c r="R672" s="3"/>
    </row>
    <row r="673" customFormat="false" ht="12.5" hidden="false" customHeight="false" outlineLevel="0" collapsed="false">
      <c r="A673" s="10" t="s">
        <v>32</v>
      </c>
      <c r="B673" s="10" t="s">
        <v>44</v>
      </c>
      <c r="C673" s="10" t="s">
        <v>184</v>
      </c>
      <c r="D673" s="10" t="n">
        <v>38856.48</v>
      </c>
      <c r="F673" s="3" t="s">
        <v>27</v>
      </c>
      <c r="G673" s="3" t="s">
        <v>36</v>
      </c>
      <c r="H673" s="3" t="s">
        <v>117</v>
      </c>
      <c r="I673" s="3" t="n">
        <v>14265.5329097906</v>
      </c>
      <c r="R673" s="3"/>
    </row>
    <row r="674" customFormat="false" ht="12.5" hidden="false" customHeight="false" outlineLevel="0" collapsed="false">
      <c r="A674" s="10" t="s">
        <v>27</v>
      </c>
      <c r="B674" s="10" t="s">
        <v>45</v>
      </c>
      <c r="C674" s="10" t="s">
        <v>184</v>
      </c>
      <c r="D674" s="10" t="n">
        <v>10780226.8531375</v>
      </c>
      <c r="F674" s="3" t="s">
        <v>27</v>
      </c>
      <c r="G674" s="3" t="s">
        <v>36</v>
      </c>
      <c r="H674" s="3" t="s">
        <v>118</v>
      </c>
      <c r="I674" s="3" t="n">
        <v>143171.013724923</v>
      </c>
      <c r="R674" s="3"/>
    </row>
    <row r="675" customFormat="false" ht="12.5" hidden="false" customHeight="false" outlineLevel="0" collapsed="false">
      <c r="A675" s="10" t="s">
        <v>32</v>
      </c>
      <c r="B675" s="10" t="s">
        <v>45</v>
      </c>
      <c r="C675" s="10" t="s">
        <v>184</v>
      </c>
      <c r="D675" s="10" t="n">
        <v>38735.36</v>
      </c>
      <c r="F675" s="3" t="s">
        <v>27</v>
      </c>
      <c r="G675" s="3" t="s">
        <v>36</v>
      </c>
      <c r="H675" s="3" t="s">
        <v>119</v>
      </c>
      <c r="I675" s="3" t="n">
        <v>26436.9237236037</v>
      </c>
      <c r="R675" s="3"/>
    </row>
    <row r="676" customFormat="false" ht="12.5" hidden="false" customHeight="false" outlineLevel="0" collapsed="false">
      <c r="A676" s="10" t="s">
        <v>27</v>
      </c>
      <c r="B676" s="10" t="s">
        <v>40</v>
      </c>
      <c r="C676" s="10" t="s">
        <v>184</v>
      </c>
      <c r="D676" s="10" t="n">
        <v>1175765.4655714</v>
      </c>
      <c r="F676" s="3" t="s">
        <v>27</v>
      </c>
      <c r="G676" s="3" t="s">
        <v>36</v>
      </c>
      <c r="H676" s="3" t="s">
        <v>120</v>
      </c>
      <c r="I676" s="3" t="n">
        <v>878.297998366682</v>
      </c>
      <c r="R676" s="3"/>
    </row>
    <row r="677" customFormat="false" ht="12.5" hidden="false" customHeight="false" outlineLevel="0" collapsed="false">
      <c r="A677" s="10" t="s">
        <v>32</v>
      </c>
      <c r="B677" s="10" t="s">
        <v>40</v>
      </c>
      <c r="C677" s="10" t="s">
        <v>184</v>
      </c>
      <c r="D677" s="10" t="n">
        <v>28198.98</v>
      </c>
      <c r="F677" s="3" t="s">
        <v>27</v>
      </c>
      <c r="G677" s="3" t="s">
        <v>36</v>
      </c>
      <c r="H677" s="3" t="s">
        <v>121</v>
      </c>
      <c r="I677" s="3" t="n">
        <v>655.450652289502</v>
      </c>
      <c r="R677" s="3"/>
    </row>
    <row r="678" customFormat="false" ht="12.5" hidden="false" customHeight="false" outlineLevel="0" collapsed="false">
      <c r="A678" s="10" t="s">
        <v>27</v>
      </c>
      <c r="B678" s="10" t="s">
        <v>29</v>
      </c>
      <c r="C678" s="10" t="s">
        <v>47</v>
      </c>
      <c r="D678" s="10" t="n">
        <v>251852.287627433</v>
      </c>
      <c r="F678" s="3" t="s">
        <v>27</v>
      </c>
      <c r="G678" s="3" t="s">
        <v>36</v>
      </c>
      <c r="H678" s="3" t="s">
        <v>122</v>
      </c>
      <c r="I678" s="3" t="n">
        <v>8599.67027453614</v>
      </c>
      <c r="R678" s="3"/>
    </row>
    <row r="679" customFormat="false" ht="12.5" hidden="false" customHeight="false" outlineLevel="0" collapsed="false">
      <c r="A679" s="10" t="s">
        <v>32</v>
      </c>
      <c r="B679" s="10" t="s">
        <v>29</v>
      </c>
      <c r="C679" s="10" t="s">
        <v>47</v>
      </c>
      <c r="D679" s="10" t="n">
        <v>5437.82</v>
      </c>
      <c r="F679" s="3" t="s">
        <v>27</v>
      </c>
      <c r="G679" s="3" t="s">
        <v>36</v>
      </c>
      <c r="H679" s="3" t="s">
        <v>123</v>
      </c>
      <c r="I679" s="3" t="n">
        <v>27591.8169394124</v>
      </c>
      <c r="R679" s="3"/>
    </row>
    <row r="680" customFormat="false" ht="12.5" hidden="false" customHeight="false" outlineLevel="0" collapsed="false">
      <c r="A680" s="10" t="s">
        <v>27</v>
      </c>
      <c r="B680" s="10" t="s">
        <v>34</v>
      </c>
      <c r="C680" s="10" t="s">
        <v>47</v>
      </c>
      <c r="D680" s="10" t="n">
        <v>1317609.44706466</v>
      </c>
      <c r="F680" s="3" t="s">
        <v>27</v>
      </c>
      <c r="G680" s="3" t="s">
        <v>36</v>
      </c>
      <c r="H680" s="3" t="s">
        <v>97</v>
      </c>
      <c r="I680" s="3" t="n">
        <v>21909.5985476099</v>
      </c>
      <c r="R680" s="3"/>
    </row>
    <row r="681" customFormat="false" ht="12.5" hidden="false" customHeight="false" outlineLevel="0" collapsed="false">
      <c r="A681" s="10" t="s">
        <v>32</v>
      </c>
      <c r="B681" s="10" t="s">
        <v>34</v>
      </c>
      <c r="C681" s="10" t="s">
        <v>47</v>
      </c>
      <c r="D681" s="10" t="n">
        <v>5589.11</v>
      </c>
      <c r="F681" s="3" t="s">
        <v>27</v>
      </c>
      <c r="G681" s="3" t="s">
        <v>36</v>
      </c>
      <c r="H681" s="3" t="s">
        <v>124</v>
      </c>
      <c r="I681" s="3" t="n">
        <v>18608.6944526164</v>
      </c>
      <c r="R681" s="3"/>
    </row>
    <row r="682" customFormat="false" ht="12.5" hidden="false" customHeight="false" outlineLevel="0" collapsed="false">
      <c r="A682" s="10" t="s">
        <v>27</v>
      </c>
      <c r="B682" s="10" t="s">
        <v>35</v>
      </c>
      <c r="C682" s="10" t="s">
        <v>47</v>
      </c>
      <c r="D682" s="10" t="n">
        <v>622278.935334937</v>
      </c>
      <c r="F682" s="3" t="s">
        <v>27</v>
      </c>
      <c r="G682" s="3" t="s">
        <v>36</v>
      </c>
      <c r="H682" s="3" t="s">
        <v>125</v>
      </c>
      <c r="I682" s="3" t="n">
        <v>43452.4749626388</v>
      </c>
      <c r="R682" s="3"/>
    </row>
    <row r="683" customFormat="false" ht="12.5" hidden="false" customHeight="false" outlineLevel="0" collapsed="false">
      <c r="A683" s="10" t="s">
        <v>32</v>
      </c>
      <c r="B683" s="10" t="s">
        <v>35</v>
      </c>
      <c r="C683" s="10" t="s">
        <v>47</v>
      </c>
      <c r="D683" s="10" t="n">
        <v>5655.97</v>
      </c>
      <c r="F683" s="3" t="s">
        <v>27</v>
      </c>
      <c r="G683" s="3" t="s">
        <v>36</v>
      </c>
      <c r="H683" s="3" t="s">
        <v>126</v>
      </c>
      <c r="I683" s="3" t="n">
        <v>98111.2705718926</v>
      </c>
      <c r="R683" s="3"/>
    </row>
    <row r="684" customFormat="false" ht="12.5" hidden="false" customHeight="false" outlineLevel="0" collapsed="false">
      <c r="A684" s="10" t="s">
        <v>27</v>
      </c>
      <c r="B684" s="10" t="s">
        <v>36</v>
      </c>
      <c r="C684" s="10" t="s">
        <v>47</v>
      </c>
      <c r="D684" s="10" t="n">
        <v>10067.8190192883</v>
      </c>
      <c r="F684" s="3" t="s">
        <v>27</v>
      </c>
      <c r="G684" s="3" t="s">
        <v>36</v>
      </c>
      <c r="H684" s="3" t="s">
        <v>127</v>
      </c>
      <c r="I684" s="3" t="n">
        <v>43775.9218106848</v>
      </c>
      <c r="R684" s="3"/>
    </row>
    <row r="685" customFormat="false" ht="12.5" hidden="false" customHeight="false" outlineLevel="0" collapsed="false">
      <c r="A685" s="10" t="s">
        <v>32</v>
      </c>
      <c r="B685" s="10" t="s">
        <v>36</v>
      </c>
      <c r="C685" s="10" t="s">
        <v>47</v>
      </c>
      <c r="D685" s="10" t="n">
        <v>5278.82</v>
      </c>
      <c r="F685" s="3" t="s">
        <v>27</v>
      </c>
      <c r="G685" s="3" t="s">
        <v>36</v>
      </c>
      <c r="H685" s="3" t="s">
        <v>128</v>
      </c>
      <c r="I685" s="3" t="n">
        <v>283798.894898842</v>
      </c>
      <c r="R685" s="3"/>
    </row>
    <row r="686" customFormat="false" ht="12.5" hidden="false" customHeight="false" outlineLevel="0" collapsed="false">
      <c r="A686" s="10" t="s">
        <v>27</v>
      </c>
      <c r="B686" s="10" t="s">
        <v>37</v>
      </c>
      <c r="C686" s="10" t="s">
        <v>47</v>
      </c>
      <c r="D686" s="10" t="n">
        <v>89626.863806418</v>
      </c>
      <c r="F686" s="3" t="s">
        <v>27</v>
      </c>
      <c r="G686" s="3" t="s">
        <v>36</v>
      </c>
      <c r="H686" s="3" t="s">
        <v>129</v>
      </c>
      <c r="I686" s="3" t="n">
        <v>23409.2338442995</v>
      </c>
      <c r="R686" s="3"/>
    </row>
    <row r="687" customFormat="false" ht="12.5" hidden="false" customHeight="false" outlineLevel="0" collapsed="false">
      <c r="A687" s="10" t="s">
        <v>32</v>
      </c>
      <c r="B687" s="10" t="s">
        <v>37</v>
      </c>
      <c r="C687" s="10" t="s">
        <v>47</v>
      </c>
      <c r="D687" s="10" t="n">
        <v>13099.43</v>
      </c>
      <c r="F687" s="3" t="s">
        <v>27</v>
      </c>
      <c r="G687" s="3" t="s">
        <v>36</v>
      </c>
      <c r="H687" s="3" t="s">
        <v>130</v>
      </c>
      <c r="I687" s="3" t="n">
        <v>27376.0635275081</v>
      </c>
      <c r="R687" s="3"/>
    </row>
    <row r="688" customFormat="false" ht="12.5" hidden="false" customHeight="false" outlineLevel="0" collapsed="false">
      <c r="A688" s="10" t="s">
        <v>27</v>
      </c>
      <c r="B688" s="10" t="s">
        <v>38</v>
      </c>
      <c r="C688" s="10" t="s">
        <v>47</v>
      </c>
      <c r="D688" s="10" t="n">
        <v>411670.645129342</v>
      </c>
      <c r="F688" s="3" t="s">
        <v>27</v>
      </c>
      <c r="G688" s="3" t="s">
        <v>36</v>
      </c>
      <c r="H688" s="3" t="s">
        <v>131</v>
      </c>
      <c r="I688" s="3" t="n">
        <v>127414.492868615</v>
      </c>
      <c r="R688" s="3"/>
    </row>
    <row r="689" customFormat="false" ht="12.5" hidden="false" customHeight="false" outlineLevel="0" collapsed="false">
      <c r="A689" s="10" t="s">
        <v>32</v>
      </c>
      <c r="B689" s="10" t="s">
        <v>38</v>
      </c>
      <c r="C689" s="10" t="s">
        <v>47</v>
      </c>
      <c r="D689" s="10" t="n">
        <v>37165.9</v>
      </c>
      <c r="F689" s="3" t="s">
        <v>27</v>
      </c>
      <c r="G689" s="3" t="s">
        <v>36</v>
      </c>
      <c r="H689" s="3" t="s">
        <v>132</v>
      </c>
      <c r="I689" s="3" t="n">
        <v>722.114041618941</v>
      </c>
      <c r="R689" s="3"/>
    </row>
    <row r="690" customFormat="false" ht="12.5" hidden="false" customHeight="false" outlineLevel="0" collapsed="false">
      <c r="A690" s="10" t="s">
        <v>27</v>
      </c>
      <c r="B690" s="10" t="s">
        <v>39</v>
      </c>
      <c r="C690" s="10" t="s">
        <v>47</v>
      </c>
      <c r="D690" s="10" t="n">
        <v>2815806.45382689</v>
      </c>
      <c r="F690" s="3" t="s">
        <v>27</v>
      </c>
      <c r="G690" s="3" t="s">
        <v>36</v>
      </c>
      <c r="H690" s="3" t="s">
        <v>133</v>
      </c>
      <c r="I690" s="3" t="n">
        <v>14391.4296812881</v>
      </c>
      <c r="R690" s="3"/>
    </row>
    <row r="691" customFormat="false" ht="12.5" hidden="false" customHeight="false" outlineLevel="0" collapsed="false">
      <c r="A691" s="10" t="s">
        <v>32</v>
      </c>
      <c r="B691" s="10" t="s">
        <v>39</v>
      </c>
      <c r="C691" s="10" t="s">
        <v>47</v>
      </c>
      <c r="D691" s="10" t="n">
        <v>39440.3</v>
      </c>
      <c r="F691" s="3" t="s">
        <v>27</v>
      </c>
      <c r="G691" s="3" t="s">
        <v>36</v>
      </c>
      <c r="H691" s="3" t="s">
        <v>134</v>
      </c>
      <c r="I691" s="3" t="n">
        <v>142924.196713957</v>
      </c>
      <c r="R691" s="3"/>
    </row>
    <row r="692" customFormat="false" ht="12.5" hidden="false" customHeight="false" outlineLevel="0" collapsed="false">
      <c r="A692" s="10" t="s">
        <v>27</v>
      </c>
      <c r="B692" s="10" t="s">
        <v>41</v>
      </c>
      <c r="C692" s="10" t="s">
        <v>47</v>
      </c>
      <c r="D692" s="10" t="n">
        <v>476502.408348277</v>
      </c>
      <c r="F692" s="3" t="s">
        <v>27</v>
      </c>
      <c r="G692" s="3" t="s">
        <v>36</v>
      </c>
      <c r="H692" s="3" t="s">
        <v>135</v>
      </c>
      <c r="I692" s="3" t="n">
        <v>89369.5970931302</v>
      </c>
      <c r="R692" s="3"/>
    </row>
    <row r="693" customFormat="false" ht="12.5" hidden="false" customHeight="false" outlineLevel="0" collapsed="false">
      <c r="A693" s="10" t="s">
        <v>32</v>
      </c>
      <c r="B693" s="10" t="s">
        <v>41</v>
      </c>
      <c r="C693" s="10" t="s">
        <v>47</v>
      </c>
      <c r="D693" s="10" t="n">
        <v>34170.41</v>
      </c>
      <c r="F693" s="3" t="s">
        <v>27</v>
      </c>
      <c r="G693" s="3" t="s">
        <v>36</v>
      </c>
      <c r="H693" s="3" t="s">
        <v>136</v>
      </c>
      <c r="I693" s="3" t="n">
        <v>5107.39024904752</v>
      </c>
      <c r="R693" s="3"/>
    </row>
    <row r="694" customFormat="false" ht="12.5" hidden="false" customHeight="false" outlineLevel="0" collapsed="false">
      <c r="A694" s="10" t="s">
        <v>27</v>
      </c>
      <c r="B694" s="10" t="s">
        <v>42</v>
      </c>
      <c r="C694" s="10" t="s">
        <v>47</v>
      </c>
      <c r="D694" s="10" t="n">
        <v>104079.668427695</v>
      </c>
      <c r="F694" s="3" t="s">
        <v>27</v>
      </c>
      <c r="G694" s="3" t="s">
        <v>36</v>
      </c>
      <c r="H694" s="3" t="s">
        <v>137</v>
      </c>
      <c r="I694" s="3" t="n">
        <v>119470.31533784</v>
      </c>
      <c r="R694" s="3"/>
    </row>
    <row r="695" customFormat="false" ht="12.5" hidden="false" customHeight="false" outlineLevel="0" collapsed="false">
      <c r="A695" s="10" t="s">
        <v>32</v>
      </c>
      <c r="B695" s="10" t="s">
        <v>42</v>
      </c>
      <c r="C695" s="10" t="s">
        <v>47</v>
      </c>
      <c r="D695" s="10" t="n">
        <v>36363.13</v>
      </c>
      <c r="F695" s="3" t="s">
        <v>27</v>
      </c>
      <c r="G695" s="3" t="s">
        <v>36</v>
      </c>
      <c r="H695" s="3" t="s">
        <v>138</v>
      </c>
      <c r="I695" s="3" t="n">
        <v>250272.481644531</v>
      </c>
      <c r="R695" s="3"/>
    </row>
    <row r="696" customFormat="false" ht="12.5" hidden="false" customHeight="false" outlineLevel="0" collapsed="false">
      <c r="A696" s="10" t="s">
        <v>27</v>
      </c>
      <c r="B696" s="10" t="s">
        <v>43</v>
      </c>
      <c r="C696" s="10" t="s">
        <v>47</v>
      </c>
      <c r="D696" s="10" t="n">
        <v>8320.61734887009</v>
      </c>
      <c r="F696" s="3" t="s">
        <v>27</v>
      </c>
      <c r="G696" s="3" t="s">
        <v>36</v>
      </c>
      <c r="H696" s="3" t="s">
        <v>139</v>
      </c>
      <c r="I696" s="3" t="n">
        <v>113391.656551959</v>
      </c>
      <c r="R696" s="3"/>
    </row>
    <row r="697" customFormat="false" ht="12.5" hidden="false" customHeight="false" outlineLevel="0" collapsed="false">
      <c r="A697" s="10" t="s">
        <v>32</v>
      </c>
      <c r="B697" s="10" t="s">
        <v>43</v>
      </c>
      <c r="C697" s="10" t="s">
        <v>47</v>
      </c>
      <c r="D697" s="10" t="n">
        <v>20538.61</v>
      </c>
      <c r="F697" s="3" t="s">
        <v>27</v>
      </c>
      <c r="G697" s="3" t="s">
        <v>36</v>
      </c>
      <c r="H697" s="3" t="s">
        <v>140</v>
      </c>
      <c r="I697" s="3" t="n">
        <v>8881.03537603396</v>
      </c>
      <c r="R697" s="3"/>
    </row>
    <row r="698" customFormat="false" ht="12.5" hidden="false" customHeight="false" outlineLevel="0" collapsed="false">
      <c r="A698" s="10" t="s">
        <v>27</v>
      </c>
      <c r="B698" s="10" t="s">
        <v>44</v>
      </c>
      <c r="C698" s="10" t="s">
        <v>47</v>
      </c>
      <c r="D698" s="10" t="n">
        <v>93085.3422770484</v>
      </c>
      <c r="F698" s="3" t="s">
        <v>27</v>
      </c>
      <c r="G698" s="3" t="s">
        <v>36</v>
      </c>
      <c r="H698" s="3" t="s">
        <v>141</v>
      </c>
      <c r="I698" s="3" t="n">
        <v>59731.5346522628</v>
      </c>
      <c r="R698" s="3"/>
    </row>
    <row r="699" customFormat="false" ht="12.5" hidden="false" customHeight="false" outlineLevel="0" collapsed="false">
      <c r="A699" s="10" t="s">
        <v>32</v>
      </c>
      <c r="B699" s="10" t="s">
        <v>44</v>
      </c>
      <c r="C699" s="10" t="s">
        <v>47</v>
      </c>
      <c r="D699" s="10" t="n">
        <v>41841.81</v>
      </c>
      <c r="F699" s="3" t="s">
        <v>27</v>
      </c>
      <c r="G699" s="3" t="s">
        <v>36</v>
      </c>
      <c r="H699" s="3" t="s">
        <v>142</v>
      </c>
      <c r="I699" s="3" t="n">
        <v>106425.730541323</v>
      </c>
      <c r="R699" s="3"/>
    </row>
    <row r="700" customFormat="false" ht="12.5" hidden="false" customHeight="false" outlineLevel="0" collapsed="false">
      <c r="A700" s="10" t="s">
        <v>27</v>
      </c>
      <c r="B700" s="10" t="s">
        <v>45</v>
      </c>
      <c r="C700" s="10" t="s">
        <v>47</v>
      </c>
      <c r="D700" s="10" t="n">
        <v>1281.92131860493</v>
      </c>
      <c r="F700" s="3" t="s">
        <v>27</v>
      </c>
      <c r="G700" s="3" t="s">
        <v>36</v>
      </c>
      <c r="H700" s="3" t="s">
        <v>143</v>
      </c>
      <c r="I700" s="3" t="n">
        <v>4341.10709495481</v>
      </c>
      <c r="R700" s="3"/>
    </row>
    <row r="701" customFormat="false" ht="12.5" hidden="false" customHeight="false" outlineLevel="0" collapsed="false">
      <c r="A701" s="10" t="s">
        <v>32</v>
      </c>
      <c r="B701" s="10" t="s">
        <v>45</v>
      </c>
      <c r="C701" s="10" t="s">
        <v>47</v>
      </c>
      <c r="D701" s="10" t="n">
        <v>9372.93</v>
      </c>
      <c r="F701" s="3" t="s">
        <v>27</v>
      </c>
      <c r="G701" s="3" t="s">
        <v>36</v>
      </c>
      <c r="H701" s="3" t="s">
        <v>144</v>
      </c>
      <c r="I701" s="3" t="n">
        <v>26447.827277804</v>
      </c>
      <c r="R701" s="3"/>
    </row>
    <row r="702" customFormat="false" ht="12.5" hidden="false" customHeight="false" outlineLevel="0" collapsed="false">
      <c r="A702" s="10" t="s">
        <v>27</v>
      </c>
      <c r="B702" s="10" t="s">
        <v>40</v>
      </c>
      <c r="C702" s="10" t="s">
        <v>47</v>
      </c>
      <c r="D702" s="10" t="n">
        <v>155262.719940672</v>
      </c>
      <c r="F702" s="3" t="s">
        <v>27</v>
      </c>
      <c r="G702" s="3" t="s">
        <v>36</v>
      </c>
      <c r="H702" s="3" t="s">
        <v>145</v>
      </c>
      <c r="I702" s="3" t="n">
        <v>79523.4668493585</v>
      </c>
      <c r="R702" s="3"/>
    </row>
    <row r="703" customFormat="false" ht="12.5" hidden="false" customHeight="false" outlineLevel="0" collapsed="false">
      <c r="A703" s="10" t="s">
        <v>32</v>
      </c>
      <c r="B703" s="10" t="s">
        <v>40</v>
      </c>
      <c r="C703" s="10" t="s">
        <v>47</v>
      </c>
      <c r="D703" s="10" t="n">
        <v>35367.14</v>
      </c>
      <c r="F703" s="3" t="s">
        <v>27</v>
      </c>
      <c r="G703" s="3" t="s">
        <v>36</v>
      </c>
      <c r="H703" s="3" t="s">
        <v>146</v>
      </c>
      <c r="I703" s="3" t="n">
        <v>29414.1809647063</v>
      </c>
      <c r="R703" s="3"/>
    </row>
    <row r="704" customFormat="false" ht="12.5" hidden="false" customHeight="false" outlineLevel="0" collapsed="false">
      <c r="A704" s="10" t="s">
        <v>27</v>
      </c>
      <c r="B704" s="10" t="s">
        <v>29</v>
      </c>
      <c r="C704" s="10" t="s">
        <v>60</v>
      </c>
      <c r="D704" s="10" t="n">
        <v>527011.400344112</v>
      </c>
      <c r="F704" s="3" t="s">
        <v>27</v>
      </c>
      <c r="G704" s="3" t="s">
        <v>36</v>
      </c>
      <c r="H704" s="3" t="s">
        <v>147</v>
      </c>
      <c r="I704" s="3" t="n">
        <v>4169.13156169917</v>
      </c>
      <c r="R704" s="3"/>
    </row>
    <row r="705" customFormat="false" ht="12.5" hidden="false" customHeight="false" outlineLevel="0" collapsed="false">
      <c r="A705" s="10" t="s">
        <v>32</v>
      </c>
      <c r="B705" s="10" t="s">
        <v>29</v>
      </c>
      <c r="C705" s="10" t="s">
        <v>60</v>
      </c>
      <c r="D705" s="10" t="n">
        <v>5437.76</v>
      </c>
      <c r="F705" s="3" t="s">
        <v>27</v>
      </c>
      <c r="G705" s="3" t="s">
        <v>36</v>
      </c>
      <c r="H705" s="3" t="s">
        <v>148</v>
      </c>
      <c r="I705" s="3" t="n">
        <v>3681.7259620777</v>
      </c>
      <c r="R705" s="3"/>
    </row>
    <row r="706" customFormat="false" ht="12.5" hidden="false" customHeight="false" outlineLevel="0" collapsed="false">
      <c r="A706" s="10" t="s">
        <v>27</v>
      </c>
      <c r="B706" s="10" t="s">
        <v>34</v>
      </c>
      <c r="C706" s="10" t="s">
        <v>60</v>
      </c>
      <c r="D706" s="10" t="n">
        <v>4997563.25772308</v>
      </c>
      <c r="F706" s="3" t="s">
        <v>27</v>
      </c>
      <c r="G706" s="3" t="s">
        <v>36</v>
      </c>
      <c r="H706" s="3" t="s">
        <v>150</v>
      </c>
      <c r="I706" s="3" t="n">
        <v>137310.010387078</v>
      </c>
      <c r="R706" s="3"/>
    </row>
    <row r="707" customFormat="false" ht="12.5" hidden="false" customHeight="false" outlineLevel="0" collapsed="false">
      <c r="A707" s="10" t="s">
        <v>32</v>
      </c>
      <c r="B707" s="10" t="s">
        <v>34</v>
      </c>
      <c r="C707" s="10" t="s">
        <v>60</v>
      </c>
      <c r="D707" s="10" t="n">
        <v>5593.9</v>
      </c>
      <c r="F707" s="3" t="s">
        <v>27</v>
      </c>
      <c r="G707" s="3" t="s">
        <v>36</v>
      </c>
      <c r="H707" s="3" t="s">
        <v>151</v>
      </c>
      <c r="I707" s="3" t="n">
        <v>41241.0581742516</v>
      </c>
      <c r="R707" s="3"/>
    </row>
    <row r="708" customFormat="false" ht="12.5" hidden="false" customHeight="false" outlineLevel="0" collapsed="false">
      <c r="A708" s="10" t="s">
        <v>27</v>
      </c>
      <c r="B708" s="10" t="s">
        <v>35</v>
      </c>
      <c r="C708" s="10" t="s">
        <v>60</v>
      </c>
      <c r="D708" s="10" t="n">
        <v>31178.6200770347</v>
      </c>
      <c r="F708" s="3" t="s">
        <v>27</v>
      </c>
      <c r="G708" s="3" t="s">
        <v>36</v>
      </c>
      <c r="H708" s="3" t="s">
        <v>152</v>
      </c>
      <c r="I708" s="3" t="n">
        <v>25836.1489700264</v>
      </c>
      <c r="R708" s="3"/>
    </row>
    <row r="709" customFormat="false" ht="12.5" hidden="false" customHeight="false" outlineLevel="0" collapsed="false">
      <c r="A709" s="10" t="s">
        <v>32</v>
      </c>
      <c r="B709" s="10" t="s">
        <v>35</v>
      </c>
      <c r="C709" s="10" t="s">
        <v>60</v>
      </c>
      <c r="D709" s="10" t="n">
        <v>5644.03</v>
      </c>
      <c r="F709" s="3" t="s">
        <v>27</v>
      </c>
      <c r="G709" s="3" t="s">
        <v>36</v>
      </c>
      <c r="H709" s="3" t="s">
        <v>153</v>
      </c>
      <c r="I709" s="3" t="n">
        <v>142785.658906692</v>
      </c>
      <c r="R709" s="3"/>
    </row>
    <row r="710" customFormat="false" ht="12.5" hidden="false" customHeight="false" outlineLevel="0" collapsed="false">
      <c r="A710" s="10" t="s">
        <v>27</v>
      </c>
      <c r="B710" s="10" t="s">
        <v>36</v>
      </c>
      <c r="C710" s="10" t="s">
        <v>60</v>
      </c>
      <c r="D710" s="10" t="n">
        <v>96435.6384358664</v>
      </c>
      <c r="F710" s="3" t="s">
        <v>27</v>
      </c>
      <c r="G710" s="3" t="s">
        <v>36</v>
      </c>
      <c r="H710" s="3" t="s">
        <v>154</v>
      </c>
      <c r="I710" s="3" t="n">
        <v>21813.0050545971</v>
      </c>
      <c r="R710" s="3"/>
    </row>
    <row r="711" customFormat="false" ht="12.5" hidden="false" customHeight="false" outlineLevel="0" collapsed="false">
      <c r="A711" s="10" t="s">
        <v>32</v>
      </c>
      <c r="B711" s="10" t="s">
        <v>36</v>
      </c>
      <c r="C711" s="10" t="s">
        <v>60</v>
      </c>
      <c r="D711" s="10" t="n">
        <v>5374.24</v>
      </c>
      <c r="F711" s="3" t="s">
        <v>27</v>
      </c>
      <c r="G711" s="3" t="s">
        <v>36</v>
      </c>
      <c r="H711" s="3" t="s">
        <v>155</v>
      </c>
      <c r="I711" s="3" t="n">
        <v>2245.31666626522</v>
      </c>
      <c r="R711" s="3"/>
    </row>
    <row r="712" customFormat="false" ht="12.5" hidden="false" customHeight="false" outlineLevel="0" collapsed="false">
      <c r="A712" s="10" t="s">
        <v>27</v>
      </c>
      <c r="B712" s="10" t="s">
        <v>37</v>
      </c>
      <c r="C712" s="10" t="s">
        <v>60</v>
      </c>
      <c r="D712" s="10" t="n">
        <v>358407.327446733</v>
      </c>
      <c r="F712" s="3" t="s">
        <v>27</v>
      </c>
      <c r="G712" s="3" t="s">
        <v>36</v>
      </c>
      <c r="H712" s="3" t="s">
        <v>156</v>
      </c>
      <c r="I712" s="3" t="n">
        <v>321816.220458905</v>
      </c>
      <c r="R712" s="3"/>
    </row>
    <row r="713" customFormat="false" ht="12.5" hidden="false" customHeight="false" outlineLevel="0" collapsed="false">
      <c r="A713" s="10" t="s">
        <v>32</v>
      </c>
      <c r="B713" s="10" t="s">
        <v>37</v>
      </c>
      <c r="C713" s="10" t="s">
        <v>60</v>
      </c>
      <c r="D713" s="10" t="n">
        <v>12267.74</v>
      </c>
      <c r="F713" s="3" t="s">
        <v>27</v>
      </c>
      <c r="G713" s="3" t="s">
        <v>36</v>
      </c>
      <c r="H713" s="3" t="s">
        <v>157</v>
      </c>
      <c r="I713" s="3" t="n">
        <v>203638.895575907</v>
      </c>
      <c r="R713" s="3"/>
    </row>
    <row r="714" customFormat="false" ht="12.5" hidden="false" customHeight="false" outlineLevel="0" collapsed="false">
      <c r="A714" s="10" t="s">
        <v>27</v>
      </c>
      <c r="B714" s="10" t="s">
        <v>38</v>
      </c>
      <c r="C714" s="10" t="s">
        <v>60</v>
      </c>
      <c r="D714" s="10" t="n">
        <v>506041.576445461</v>
      </c>
      <c r="F714" s="3" t="s">
        <v>27</v>
      </c>
      <c r="G714" s="3" t="s">
        <v>36</v>
      </c>
      <c r="H714" s="3" t="s">
        <v>158</v>
      </c>
      <c r="I714" s="3" t="n">
        <v>11361.8852818699</v>
      </c>
      <c r="R714" s="3"/>
    </row>
    <row r="715" customFormat="false" ht="12.5" hidden="false" customHeight="false" outlineLevel="0" collapsed="false">
      <c r="A715" s="10" t="s">
        <v>32</v>
      </c>
      <c r="B715" s="10" t="s">
        <v>38</v>
      </c>
      <c r="C715" s="10" t="s">
        <v>60</v>
      </c>
      <c r="D715" s="10" t="n">
        <v>23759.26</v>
      </c>
      <c r="F715" s="3" t="s">
        <v>27</v>
      </c>
      <c r="G715" s="3" t="s">
        <v>36</v>
      </c>
      <c r="H715" s="3" t="s">
        <v>159</v>
      </c>
      <c r="I715" s="3" t="n">
        <v>1065.74548144904</v>
      </c>
      <c r="R715" s="3"/>
    </row>
    <row r="716" customFormat="false" ht="12.5" hidden="false" customHeight="false" outlineLevel="0" collapsed="false">
      <c r="A716" s="10" t="s">
        <v>27</v>
      </c>
      <c r="B716" s="10" t="s">
        <v>39</v>
      </c>
      <c r="C716" s="10" t="s">
        <v>60</v>
      </c>
      <c r="D716" s="10" t="n">
        <v>25454.5954978239</v>
      </c>
      <c r="F716" s="3" t="s">
        <v>27</v>
      </c>
      <c r="G716" s="3" t="s">
        <v>36</v>
      </c>
      <c r="H716" s="3" t="s">
        <v>160</v>
      </c>
      <c r="I716" s="3" t="n">
        <v>233907.921592924</v>
      </c>
      <c r="R716" s="3"/>
    </row>
    <row r="717" customFormat="false" ht="12.5" hidden="false" customHeight="false" outlineLevel="0" collapsed="false">
      <c r="A717" s="10" t="s">
        <v>32</v>
      </c>
      <c r="B717" s="10" t="s">
        <v>39</v>
      </c>
      <c r="C717" s="10" t="s">
        <v>60</v>
      </c>
      <c r="D717" s="10" t="n">
        <v>29217.98</v>
      </c>
      <c r="F717" s="3" t="s">
        <v>27</v>
      </c>
      <c r="G717" s="3" t="s">
        <v>36</v>
      </c>
      <c r="H717" s="3" t="s">
        <v>161</v>
      </c>
      <c r="I717" s="3" t="n">
        <v>67991.552837306</v>
      </c>
      <c r="R717" s="3"/>
    </row>
    <row r="718" customFormat="false" ht="12.5" hidden="false" customHeight="false" outlineLevel="0" collapsed="false">
      <c r="A718" s="10" t="s">
        <v>27</v>
      </c>
      <c r="B718" s="10" t="s">
        <v>41</v>
      </c>
      <c r="C718" s="10" t="s">
        <v>60</v>
      </c>
      <c r="D718" s="10" t="n">
        <v>309545.902803955</v>
      </c>
      <c r="F718" s="3" t="s">
        <v>27</v>
      </c>
      <c r="G718" s="3" t="s">
        <v>36</v>
      </c>
      <c r="H718" s="3" t="s">
        <v>162</v>
      </c>
      <c r="I718" s="3" t="n">
        <v>55459.8946155868</v>
      </c>
      <c r="R718" s="3"/>
    </row>
    <row r="719" customFormat="false" ht="12.5" hidden="false" customHeight="false" outlineLevel="0" collapsed="false">
      <c r="A719" s="10" t="s">
        <v>32</v>
      </c>
      <c r="B719" s="10" t="s">
        <v>41</v>
      </c>
      <c r="C719" s="10" t="s">
        <v>60</v>
      </c>
      <c r="D719" s="10" t="n">
        <v>27297.87</v>
      </c>
      <c r="F719" s="3" t="s">
        <v>27</v>
      </c>
      <c r="G719" s="3" t="s">
        <v>36</v>
      </c>
      <c r="H719" s="3" t="s">
        <v>163</v>
      </c>
      <c r="I719" s="3" t="n">
        <v>44645.7584259015</v>
      </c>
      <c r="R719" s="3"/>
    </row>
    <row r="720" customFormat="false" ht="12.5" hidden="false" customHeight="false" outlineLevel="0" collapsed="false">
      <c r="A720" s="10" t="s">
        <v>27</v>
      </c>
      <c r="B720" s="10" t="s">
        <v>42</v>
      </c>
      <c r="C720" s="10" t="s">
        <v>60</v>
      </c>
      <c r="D720" s="10" t="n">
        <v>51890.4491680014</v>
      </c>
      <c r="F720" s="3" t="s">
        <v>27</v>
      </c>
      <c r="G720" s="3" t="s">
        <v>36</v>
      </c>
      <c r="H720" s="3" t="s">
        <v>164</v>
      </c>
      <c r="I720" s="3" t="n">
        <v>296211.762322535</v>
      </c>
      <c r="R720" s="3"/>
    </row>
    <row r="721" customFormat="false" ht="12.5" hidden="false" customHeight="false" outlineLevel="0" collapsed="false">
      <c r="A721" s="10" t="s">
        <v>32</v>
      </c>
      <c r="B721" s="10" t="s">
        <v>42</v>
      </c>
      <c r="C721" s="10" t="s">
        <v>60</v>
      </c>
      <c r="D721" s="10" t="n">
        <v>31453.82</v>
      </c>
      <c r="F721" s="3" t="s">
        <v>27</v>
      </c>
      <c r="G721" s="3" t="s">
        <v>36</v>
      </c>
      <c r="H721" s="3" t="s">
        <v>165</v>
      </c>
      <c r="I721" s="3" t="n">
        <v>316548.704151998</v>
      </c>
      <c r="R721" s="3"/>
    </row>
    <row r="722" customFormat="false" ht="12.5" hidden="false" customHeight="false" outlineLevel="0" collapsed="false">
      <c r="A722" s="10" t="s">
        <v>27</v>
      </c>
      <c r="B722" s="10" t="s">
        <v>43</v>
      </c>
      <c r="C722" s="10" t="s">
        <v>60</v>
      </c>
      <c r="D722" s="10" t="n">
        <v>343157.97787718</v>
      </c>
      <c r="F722" s="3" t="s">
        <v>27</v>
      </c>
      <c r="G722" s="3" t="s">
        <v>36</v>
      </c>
      <c r="H722" s="3" t="s">
        <v>166</v>
      </c>
      <c r="I722" s="3" t="n">
        <v>139654.424668862</v>
      </c>
      <c r="R722" s="3"/>
    </row>
    <row r="723" customFormat="false" ht="12.5" hidden="false" customHeight="false" outlineLevel="0" collapsed="false">
      <c r="A723" s="10" t="s">
        <v>32</v>
      </c>
      <c r="B723" s="10" t="s">
        <v>43</v>
      </c>
      <c r="C723" s="10" t="s">
        <v>60</v>
      </c>
      <c r="D723" s="10" t="n">
        <v>29726.73</v>
      </c>
      <c r="F723" s="3" t="s">
        <v>27</v>
      </c>
      <c r="G723" s="3" t="s">
        <v>36</v>
      </c>
      <c r="H723" s="3" t="s">
        <v>167</v>
      </c>
      <c r="I723" s="3" t="n">
        <v>2112.95282085395</v>
      </c>
      <c r="R723" s="3"/>
    </row>
    <row r="724" customFormat="false" ht="12.5" hidden="false" customHeight="false" outlineLevel="0" collapsed="false">
      <c r="A724" s="10" t="s">
        <v>27</v>
      </c>
      <c r="B724" s="10" t="s">
        <v>44</v>
      </c>
      <c r="C724" s="10" t="s">
        <v>60</v>
      </c>
      <c r="D724" s="10" t="n">
        <v>261803.109217953</v>
      </c>
      <c r="F724" s="3" t="s">
        <v>27</v>
      </c>
      <c r="G724" s="3" t="s">
        <v>36</v>
      </c>
      <c r="H724" s="3" t="s">
        <v>168</v>
      </c>
      <c r="I724" s="3" t="n">
        <v>46920.019074691</v>
      </c>
      <c r="R724" s="3"/>
    </row>
    <row r="725" customFormat="false" ht="12.5" hidden="false" customHeight="false" outlineLevel="0" collapsed="false">
      <c r="A725" s="10" t="s">
        <v>32</v>
      </c>
      <c r="B725" s="10" t="s">
        <v>44</v>
      </c>
      <c r="C725" s="10" t="s">
        <v>60</v>
      </c>
      <c r="D725" s="10" t="n">
        <v>41962.75</v>
      </c>
      <c r="F725" s="3" t="s">
        <v>27</v>
      </c>
      <c r="G725" s="3" t="s">
        <v>36</v>
      </c>
      <c r="H725" s="3" t="s">
        <v>169</v>
      </c>
      <c r="I725" s="3" t="n">
        <v>244800.164325609</v>
      </c>
      <c r="R725" s="3"/>
    </row>
    <row r="726" customFormat="false" ht="12.5" hidden="false" customHeight="false" outlineLevel="0" collapsed="false">
      <c r="A726" s="10" t="s">
        <v>27</v>
      </c>
      <c r="B726" s="10" t="s">
        <v>45</v>
      </c>
      <c r="C726" s="10" t="s">
        <v>60</v>
      </c>
      <c r="D726" s="10" t="n">
        <v>103759.650447982</v>
      </c>
      <c r="F726" s="3" t="s">
        <v>27</v>
      </c>
      <c r="G726" s="3" t="s">
        <v>36</v>
      </c>
      <c r="H726" s="3" t="s">
        <v>170</v>
      </c>
      <c r="I726" s="3" t="n">
        <v>234352.526549042</v>
      </c>
      <c r="R726" s="3"/>
    </row>
    <row r="727" customFormat="false" ht="12.5" hidden="false" customHeight="false" outlineLevel="0" collapsed="false">
      <c r="A727" s="10" t="s">
        <v>32</v>
      </c>
      <c r="B727" s="10" t="s">
        <v>45</v>
      </c>
      <c r="C727" s="10" t="s">
        <v>60</v>
      </c>
      <c r="D727" s="10" t="n">
        <v>33701.39</v>
      </c>
      <c r="F727" s="3" t="s">
        <v>27</v>
      </c>
      <c r="G727" s="3" t="s">
        <v>36</v>
      </c>
      <c r="H727" s="3" t="s">
        <v>171</v>
      </c>
      <c r="I727" s="3" t="n">
        <v>767171.569491938</v>
      </c>
      <c r="R727" s="3"/>
    </row>
    <row r="728" customFormat="false" ht="12.5" hidden="false" customHeight="false" outlineLevel="0" collapsed="false">
      <c r="A728" s="10" t="s">
        <v>27</v>
      </c>
      <c r="B728" s="10" t="s">
        <v>40</v>
      </c>
      <c r="C728" s="10" t="s">
        <v>60</v>
      </c>
      <c r="D728" s="10" t="n">
        <v>99377.3930987954</v>
      </c>
      <c r="F728" s="3" t="s">
        <v>27</v>
      </c>
      <c r="G728" s="3" t="s">
        <v>36</v>
      </c>
      <c r="H728" s="3" t="s">
        <v>172</v>
      </c>
      <c r="I728" s="3" t="n">
        <v>79310.0639386765</v>
      </c>
      <c r="R728" s="3"/>
    </row>
    <row r="729" customFormat="false" ht="12.5" hidden="false" customHeight="false" outlineLevel="0" collapsed="false">
      <c r="A729" s="10" t="s">
        <v>32</v>
      </c>
      <c r="B729" s="10" t="s">
        <v>40</v>
      </c>
      <c r="C729" s="10" t="s">
        <v>60</v>
      </c>
      <c r="D729" s="10" t="n">
        <v>20144.82</v>
      </c>
      <c r="F729" s="3" t="s">
        <v>27</v>
      </c>
      <c r="G729" s="3" t="s">
        <v>36</v>
      </c>
      <c r="H729" s="3" t="s">
        <v>173</v>
      </c>
      <c r="I729" s="3" t="n">
        <v>101941.103391348</v>
      </c>
      <c r="R729" s="3"/>
    </row>
    <row r="730" customFormat="false" ht="12.5" hidden="false" customHeight="false" outlineLevel="0" collapsed="false">
      <c r="A730" s="10" t="s">
        <v>27</v>
      </c>
      <c r="B730" s="10" t="s">
        <v>29</v>
      </c>
      <c r="C730" s="10" t="s">
        <v>78</v>
      </c>
      <c r="D730" s="10" t="n">
        <v>137506.437320052</v>
      </c>
      <c r="F730" s="3" t="s">
        <v>27</v>
      </c>
      <c r="G730" s="3" t="s">
        <v>36</v>
      </c>
      <c r="H730" s="3" t="s">
        <v>174</v>
      </c>
      <c r="I730" s="3" t="n">
        <v>90025.8436661803</v>
      </c>
      <c r="R730" s="3"/>
    </row>
    <row r="731" customFormat="false" ht="12.5" hidden="false" customHeight="false" outlineLevel="0" collapsed="false">
      <c r="A731" s="10" t="s">
        <v>32</v>
      </c>
      <c r="B731" s="10" t="s">
        <v>29</v>
      </c>
      <c r="C731" s="10" t="s">
        <v>78</v>
      </c>
      <c r="D731" s="10" t="n">
        <v>5452.05</v>
      </c>
      <c r="F731" s="3" t="s">
        <v>27</v>
      </c>
      <c r="G731" s="3" t="s">
        <v>36</v>
      </c>
      <c r="H731" s="3" t="s">
        <v>175</v>
      </c>
      <c r="I731" s="3" t="n">
        <v>71365.1035030839</v>
      </c>
      <c r="R731" s="3"/>
    </row>
    <row r="732" customFormat="false" ht="12.5" hidden="false" customHeight="false" outlineLevel="0" collapsed="false">
      <c r="A732" s="10" t="s">
        <v>27</v>
      </c>
      <c r="B732" s="10" t="s">
        <v>34</v>
      </c>
      <c r="C732" s="10" t="s">
        <v>78</v>
      </c>
      <c r="D732" s="10" t="n">
        <v>209764.64914854</v>
      </c>
      <c r="F732" s="3" t="s">
        <v>27</v>
      </c>
      <c r="G732" s="3" t="s">
        <v>36</v>
      </c>
      <c r="H732" s="3" t="s">
        <v>176</v>
      </c>
      <c r="I732" s="3" t="n">
        <v>1844.43096624222</v>
      </c>
      <c r="R732" s="3"/>
    </row>
    <row r="733" customFormat="false" ht="12.5" hidden="false" customHeight="false" outlineLevel="0" collapsed="false">
      <c r="A733" s="10" t="s">
        <v>32</v>
      </c>
      <c r="B733" s="10" t="s">
        <v>34</v>
      </c>
      <c r="C733" s="10" t="s">
        <v>78</v>
      </c>
      <c r="D733" s="10" t="n">
        <v>5591.28</v>
      </c>
      <c r="F733" s="3" t="s">
        <v>27</v>
      </c>
      <c r="G733" s="3" t="s">
        <v>36</v>
      </c>
      <c r="H733" s="3" t="s">
        <v>177</v>
      </c>
      <c r="I733" s="3" t="n">
        <v>8753.79969828748</v>
      </c>
      <c r="R733" s="3"/>
    </row>
    <row r="734" customFormat="false" ht="12.5" hidden="false" customHeight="false" outlineLevel="0" collapsed="false">
      <c r="A734" s="10" t="s">
        <v>27</v>
      </c>
      <c r="B734" s="10" t="s">
        <v>35</v>
      </c>
      <c r="C734" s="10" t="s">
        <v>78</v>
      </c>
      <c r="D734" s="10" t="n">
        <v>186611.300716023</v>
      </c>
      <c r="F734" s="3" t="s">
        <v>27</v>
      </c>
      <c r="G734" s="3" t="s">
        <v>36</v>
      </c>
      <c r="H734" s="3" t="s">
        <v>178</v>
      </c>
      <c r="I734" s="3" t="n">
        <v>467722.576097398</v>
      </c>
      <c r="R734" s="3"/>
    </row>
    <row r="735" customFormat="false" ht="12.5" hidden="false" customHeight="false" outlineLevel="0" collapsed="false">
      <c r="A735" s="10" t="s">
        <v>32</v>
      </c>
      <c r="B735" s="10" t="s">
        <v>35</v>
      </c>
      <c r="C735" s="10" t="s">
        <v>78</v>
      </c>
      <c r="D735" s="10" t="n">
        <v>5623.68</v>
      </c>
      <c r="F735" s="3" t="s">
        <v>27</v>
      </c>
      <c r="G735" s="3" t="s">
        <v>36</v>
      </c>
      <c r="H735" s="3" t="s">
        <v>179</v>
      </c>
      <c r="I735" s="3" t="n">
        <v>49296.9397467126</v>
      </c>
      <c r="R735" s="3"/>
    </row>
    <row r="736" customFormat="false" ht="12.5" hidden="false" customHeight="false" outlineLevel="0" collapsed="false">
      <c r="A736" s="10" t="s">
        <v>27</v>
      </c>
      <c r="B736" s="10" t="s">
        <v>36</v>
      </c>
      <c r="C736" s="10" t="s">
        <v>78</v>
      </c>
      <c r="D736" s="10" t="n">
        <v>90688.9137387722</v>
      </c>
      <c r="F736" s="3" t="s">
        <v>27</v>
      </c>
      <c r="G736" s="3" t="s">
        <v>36</v>
      </c>
      <c r="H736" s="3" t="s">
        <v>180</v>
      </c>
      <c r="I736" s="3" t="n">
        <v>3607.90339181675</v>
      </c>
      <c r="R736" s="3"/>
    </row>
    <row r="737" customFormat="false" ht="12.5" hidden="false" customHeight="false" outlineLevel="0" collapsed="false">
      <c r="A737" s="10" t="s">
        <v>32</v>
      </c>
      <c r="B737" s="10" t="s">
        <v>36</v>
      </c>
      <c r="C737" s="10" t="s">
        <v>78</v>
      </c>
      <c r="D737" s="10" t="n">
        <v>5443.03</v>
      </c>
      <c r="F737" s="3" t="s">
        <v>27</v>
      </c>
      <c r="G737" s="3" t="s">
        <v>36</v>
      </c>
      <c r="H737" s="3" t="s">
        <v>181</v>
      </c>
      <c r="I737" s="3" t="n">
        <v>173858.848946649</v>
      </c>
      <c r="R737" s="3"/>
    </row>
    <row r="738" customFormat="false" ht="12.5" hidden="false" customHeight="false" outlineLevel="0" collapsed="false">
      <c r="A738" s="10" t="s">
        <v>27</v>
      </c>
      <c r="B738" s="10" t="s">
        <v>37</v>
      </c>
      <c r="C738" s="10" t="s">
        <v>78</v>
      </c>
      <c r="D738" s="10" t="n">
        <v>5766.73772681615</v>
      </c>
      <c r="F738" s="3" t="s">
        <v>27</v>
      </c>
      <c r="G738" s="3" t="s">
        <v>36</v>
      </c>
      <c r="H738" s="3" t="s">
        <v>182</v>
      </c>
      <c r="I738" s="3" t="n">
        <v>170013.610355514</v>
      </c>
      <c r="R738" s="3"/>
    </row>
    <row r="739" customFormat="false" ht="12.5" hidden="false" customHeight="false" outlineLevel="0" collapsed="false">
      <c r="A739" s="10" t="s">
        <v>32</v>
      </c>
      <c r="B739" s="10" t="s">
        <v>37</v>
      </c>
      <c r="C739" s="10" t="s">
        <v>78</v>
      </c>
      <c r="D739" s="10" t="n">
        <v>10513.53</v>
      </c>
      <c r="F739" s="3" t="s">
        <v>27</v>
      </c>
      <c r="G739" s="3" t="s">
        <v>36</v>
      </c>
      <c r="H739" s="3" t="s">
        <v>183</v>
      </c>
      <c r="I739" s="3" t="n">
        <v>222597.970290376</v>
      </c>
      <c r="R739" s="3"/>
    </row>
    <row r="740" customFormat="false" ht="12.5" hidden="false" customHeight="false" outlineLevel="0" collapsed="false">
      <c r="A740" s="10" t="s">
        <v>27</v>
      </c>
      <c r="B740" s="10" t="s">
        <v>38</v>
      </c>
      <c r="C740" s="10" t="s">
        <v>78</v>
      </c>
      <c r="D740" s="10" t="n">
        <v>1370593.60143956</v>
      </c>
      <c r="F740" s="3" t="s">
        <v>27</v>
      </c>
      <c r="G740" s="3" t="s">
        <v>36</v>
      </c>
      <c r="H740" s="3" t="s">
        <v>184</v>
      </c>
      <c r="I740" s="3" t="n">
        <v>53488.3745023083</v>
      </c>
      <c r="R740" s="3"/>
    </row>
    <row r="741" customFormat="false" ht="12.5" hidden="false" customHeight="false" outlineLevel="0" collapsed="false">
      <c r="A741" s="10" t="s">
        <v>32</v>
      </c>
      <c r="B741" s="10" t="s">
        <v>38</v>
      </c>
      <c r="C741" s="10" t="s">
        <v>78</v>
      </c>
      <c r="D741" s="10" t="n">
        <v>32660.77</v>
      </c>
      <c r="F741" s="3" t="s">
        <v>27</v>
      </c>
      <c r="G741" s="3" t="s">
        <v>36</v>
      </c>
      <c r="H741" s="3" t="s">
        <v>185</v>
      </c>
      <c r="I741" s="3" t="n">
        <v>287244.485576343</v>
      </c>
      <c r="R741" s="3"/>
    </row>
    <row r="742" customFormat="false" ht="12.5" hidden="false" customHeight="false" outlineLevel="0" collapsed="false">
      <c r="A742" s="10" t="s">
        <v>27</v>
      </c>
      <c r="B742" s="10" t="s">
        <v>39</v>
      </c>
      <c r="C742" s="10" t="s">
        <v>78</v>
      </c>
      <c r="D742" s="10" t="n">
        <v>49520.209917279</v>
      </c>
      <c r="F742" s="3" t="s">
        <v>27</v>
      </c>
      <c r="G742" s="3" t="s">
        <v>36</v>
      </c>
      <c r="H742" s="3" t="s">
        <v>186</v>
      </c>
      <c r="I742" s="3" t="n">
        <v>3197.74331720859</v>
      </c>
      <c r="R742" s="3"/>
    </row>
    <row r="743" customFormat="false" ht="12.5" hidden="false" customHeight="false" outlineLevel="0" collapsed="false">
      <c r="A743" s="10" t="s">
        <v>32</v>
      </c>
      <c r="B743" s="10" t="s">
        <v>39</v>
      </c>
      <c r="C743" s="10" t="s">
        <v>78</v>
      </c>
      <c r="D743" s="10" t="n">
        <v>23743.85</v>
      </c>
      <c r="F743" s="3" t="s">
        <v>27</v>
      </c>
      <c r="G743" s="3" t="s">
        <v>36</v>
      </c>
      <c r="H743" s="3" t="s">
        <v>187</v>
      </c>
      <c r="I743" s="3" t="n">
        <v>77220.2316298579</v>
      </c>
      <c r="R743" s="3"/>
    </row>
    <row r="744" customFormat="false" ht="12.5" hidden="false" customHeight="false" outlineLevel="0" collapsed="false">
      <c r="A744" s="10" t="s">
        <v>27</v>
      </c>
      <c r="B744" s="10" t="s">
        <v>41</v>
      </c>
      <c r="C744" s="10" t="s">
        <v>78</v>
      </c>
      <c r="D744" s="10" t="n">
        <v>392570.110307588</v>
      </c>
      <c r="F744" s="3" t="s">
        <v>27</v>
      </c>
      <c r="G744" s="3" t="s">
        <v>36</v>
      </c>
      <c r="H744" s="3" t="s">
        <v>188</v>
      </c>
      <c r="I744" s="3" t="n">
        <v>186840.245818238</v>
      </c>
      <c r="R744" s="3"/>
    </row>
    <row r="745" customFormat="false" ht="12.5" hidden="false" customHeight="false" outlineLevel="0" collapsed="false">
      <c r="A745" s="10" t="s">
        <v>32</v>
      </c>
      <c r="B745" s="10" t="s">
        <v>41</v>
      </c>
      <c r="C745" s="10" t="s">
        <v>78</v>
      </c>
      <c r="D745" s="10" t="n">
        <v>28253.53</v>
      </c>
      <c r="F745" s="3" t="s">
        <v>27</v>
      </c>
      <c r="G745" s="3" t="s">
        <v>36</v>
      </c>
      <c r="H745" s="3" t="s">
        <v>189</v>
      </c>
      <c r="I745" s="3" t="n">
        <v>70874.1625006834</v>
      </c>
      <c r="R745" s="3"/>
    </row>
    <row r="746" customFormat="false" ht="12.5" hidden="false" customHeight="false" outlineLevel="0" collapsed="false">
      <c r="A746" s="10" t="s">
        <v>27</v>
      </c>
      <c r="B746" s="10" t="s">
        <v>42</v>
      </c>
      <c r="C746" s="10" t="s">
        <v>78</v>
      </c>
      <c r="D746" s="10" t="n">
        <v>1793323.33653958</v>
      </c>
      <c r="F746" s="3" t="s">
        <v>27</v>
      </c>
      <c r="G746" s="3" t="s">
        <v>36</v>
      </c>
      <c r="H746" s="3" t="s">
        <v>30</v>
      </c>
      <c r="I746" s="3" t="n">
        <v>31657.9435238217</v>
      </c>
      <c r="R746" s="3"/>
    </row>
    <row r="747" customFormat="false" ht="12.5" hidden="false" customHeight="false" outlineLevel="0" collapsed="false">
      <c r="A747" s="10" t="s">
        <v>32</v>
      </c>
      <c r="B747" s="10" t="s">
        <v>42</v>
      </c>
      <c r="C747" s="10" t="s">
        <v>78</v>
      </c>
      <c r="D747" s="10" t="n">
        <v>35680.37</v>
      </c>
      <c r="F747" s="3" t="s">
        <v>27</v>
      </c>
      <c r="G747" s="3" t="s">
        <v>36</v>
      </c>
      <c r="H747" s="3" t="s">
        <v>190</v>
      </c>
      <c r="I747" s="3" t="n">
        <v>2622.08647265498</v>
      </c>
      <c r="R747" s="3"/>
    </row>
    <row r="748" customFormat="false" ht="12.5" hidden="false" customHeight="false" outlineLevel="0" collapsed="false">
      <c r="A748" s="10" t="s">
        <v>27</v>
      </c>
      <c r="B748" s="10" t="s">
        <v>43</v>
      </c>
      <c r="C748" s="10" t="s">
        <v>78</v>
      </c>
      <c r="D748" s="10" t="n">
        <v>512511.600588391</v>
      </c>
      <c r="F748" s="3" t="s">
        <v>27</v>
      </c>
      <c r="G748" s="3" t="s">
        <v>36</v>
      </c>
      <c r="H748" s="3" t="s">
        <v>191</v>
      </c>
      <c r="I748" s="3" t="n">
        <v>5749.31971392869</v>
      </c>
      <c r="R748" s="3"/>
    </row>
    <row r="749" customFormat="false" ht="12.5" hidden="false" customHeight="false" outlineLevel="0" collapsed="false">
      <c r="A749" s="10" t="s">
        <v>32</v>
      </c>
      <c r="B749" s="10" t="s">
        <v>43</v>
      </c>
      <c r="C749" s="10" t="s">
        <v>78</v>
      </c>
      <c r="D749" s="10" t="n">
        <v>30895.62</v>
      </c>
      <c r="F749" s="3" t="s">
        <v>27</v>
      </c>
      <c r="G749" s="3" t="s">
        <v>36</v>
      </c>
      <c r="H749" s="3" t="s">
        <v>192</v>
      </c>
      <c r="I749" s="3" t="n">
        <v>3446.27905029343</v>
      </c>
      <c r="R749" s="3"/>
    </row>
    <row r="750" customFormat="false" ht="12.5" hidden="false" customHeight="false" outlineLevel="0" collapsed="false">
      <c r="A750" s="10" t="s">
        <v>27</v>
      </c>
      <c r="B750" s="10" t="s">
        <v>44</v>
      </c>
      <c r="C750" s="10" t="s">
        <v>78</v>
      </c>
      <c r="D750" s="10" t="n">
        <v>1591496.17802165</v>
      </c>
      <c r="F750" s="3" t="s">
        <v>27</v>
      </c>
      <c r="G750" s="3" t="s">
        <v>36</v>
      </c>
      <c r="H750" s="3" t="s">
        <v>193</v>
      </c>
      <c r="I750" s="3" t="n">
        <v>64536.3203912736</v>
      </c>
      <c r="R750" s="3"/>
    </row>
    <row r="751" customFormat="false" ht="12.5" hidden="false" customHeight="false" outlineLevel="0" collapsed="false">
      <c r="A751" s="10" t="s">
        <v>32</v>
      </c>
      <c r="B751" s="10" t="s">
        <v>44</v>
      </c>
      <c r="C751" s="10" t="s">
        <v>78</v>
      </c>
      <c r="D751" s="10" t="n">
        <v>18181.23</v>
      </c>
      <c r="F751" s="3" t="s">
        <v>27</v>
      </c>
      <c r="G751" s="3" t="s">
        <v>36</v>
      </c>
      <c r="H751" s="3" t="s">
        <v>194</v>
      </c>
      <c r="I751" s="3" t="n">
        <v>19461.309525023</v>
      </c>
      <c r="R751" s="3"/>
    </row>
    <row r="752" customFormat="false" ht="12.5" hidden="false" customHeight="false" outlineLevel="0" collapsed="false">
      <c r="A752" s="10" t="s">
        <v>27</v>
      </c>
      <c r="B752" s="10" t="s">
        <v>45</v>
      </c>
      <c r="C752" s="10" t="s">
        <v>78</v>
      </c>
      <c r="D752" s="10" t="n">
        <v>98613.6196417894</v>
      </c>
      <c r="F752" s="3" t="s">
        <v>27</v>
      </c>
      <c r="G752" s="3" t="s">
        <v>36</v>
      </c>
      <c r="H752" s="3" t="s">
        <v>195</v>
      </c>
      <c r="I752" s="3" t="n">
        <v>50175.2794547569</v>
      </c>
      <c r="R752" s="3"/>
    </row>
    <row r="753" customFormat="false" ht="12.5" hidden="false" customHeight="false" outlineLevel="0" collapsed="false">
      <c r="A753" s="10" t="s">
        <v>32</v>
      </c>
      <c r="B753" s="10" t="s">
        <v>45</v>
      </c>
      <c r="C753" s="10" t="s">
        <v>78</v>
      </c>
      <c r="D753" s="10" t="n">
        <v>36111.4</v>
      </c>
      <c r="F753" s="3" t="s">
        <v>27</v>
      </c>
      <c r="G753" s="3" t="s">
        <v>36</v>
      </c>
      <c r="H753" s="3" t="s">
        <v>196</v>
      </c>
      <c r="I753" s="3" t="n">
        <v>144738.083578069</v>
      </c>
      <c r="R753" s="3"/>
    </row>
    <row r="754" customFormat="false" ht="12.5" hidden="false" customHeight="false" outlineLevel="0" collapsed="false">
      <c r="A754" s="10" t="s">
        <v>27</v>
      </c>
      <c r="B754" s="10" t="s">
        <v>40</v>
      </c>
      <c r="C754" s="10" t="s">
        <v>78</v>
      </c>
      <c r="D754" s="10" t="n">
        <v>23597.0416995448</v>
      </c>
      <c r="F754" s="3" t="s">
        <v>27</v>
      </c>
      <c r="G754" s="3" t="s">
        <v>36</v>
      </c>
      <c r="H754" s="3" t="s">
        <v>197</v>
      </c>
      <c r="I754" s="3" t="n">
        <v>285304.617149296</v>
      </c>
      <c r="R754" s="3"/>
    </row>
    <row r="755" customFormat="false" ht="12.5" hidden="false" customHeight="false" outlineLevel="0" collapsed="false">
      <c r="A755" s="10" t="s">
        <v>32</v>
      </c>
      <c r="B755" s="10" t="s">
        <v>40</v>
      </c>
      <c r="C755" s="10" t="s">
        <v>78</v>
      </c>
      <c r="D755" s="10" t="n">
        <v>26647.95</v>
      </c>
      <c r="F755" s="3" t="s">
        <v>27</v>
      </c>
      <c r="G755" s="3" t="s">
        <v>36</v>
      </c>
      <c r="H755" s="3" t="s">
        <v>198</v>
      </c>
      <c r="I755" s="3" t="n">
        <v>47335.0957554085</v>
      </c>
      <c r="R755" s="3"/>
    </row>
    <row r="756" customFormat="false" ht="12.5" hidden="false" customHeight="false" outlineLevel="0" collapsed="false">
      <c r="A756" s="10" t="s">
        <v>27</v>
      </c>
      <c r="B756" s="10" t="s">
        <v>29</v>
      </c>
      <c r="C756" s="10" t="s">
        <v>176</v>
      </c>
      <c r="D756" s="10" t="n">
        <v>105410.948213113</v>
      </c>
      <c r="F756" s="3" t="s">
        <v>27</v>
      </c>
      <c r="G756" s="3" t="s">
        <v>36</v>
      </c>
      <c r="H756" s="3" t="s">
        <v>199</v>
      </c>
      <c r="I756" s="3" t="n">
        <v>410.052345118156</v>
      </c>
      <c r="R756" s="3"/>
    </row>
    <row r="757" customFormat="false" ht="12.5" hidden="false" customHeight="false" outlineLevel="0" collapsed="false">
      <c r="A757" s="10" t="s">
        <v>32</v>
      </c>
      <c r="B757" s="10" t="s">
        <v>29</v>
      </c>
      <c r="C757" s="10" t="s">
        <v>176</v>
      </c>
      <c r="D757" s="10" t="n">
        <v>5450.47</v>
      </c>
      <c r="F757" s="3" t="s">
        <v>27</v>
      </c>
      <c r="G757" s="3" t="s">
        <v>36</v>
      </c>
      <c r="H757" s="3" t="s">
        <v>200</v>
      </c>
      <c r="I757" s="3" t="n">
        <v>34897.0246322621</v>
      </c>
      <c r="R757" s="3"/>
    </row>
    <row r="758" customFormat="false" ht="12.5" hidden="false" customHeight="false" outlineLevel="0" collapsed="false">
      <c r="A758" s="10" t="s">
        <v>27</v>
      </c>
      <c r="B758" s="10" t="s">
        <v>34</v>
      </c>
      <c r="C758" s="10" t="s">
        <v>176</v>
      </c>
      <c r="D758" s="10" t="n">
        <v>15876.7717039619</v>
      </c>
      <c r="F758" s="3" t="s">
        <v>27</v>
      </c>
      <c r="G758" s="3" t="s">
        <v>36</v>
      </c>
      <c r="H758" s="3" t="s">
        <v>201</v>
      </c>
      <c r="I758" s="3" t="n">
        <v>515.669586432957</v>
      </c>
      <c r="R758" s="3"/>
    </row>
    <row r="759" customFormat="false" ht="12.5" hidden="false" customHeight="false" outlineLevel="0" collapsed="false">
      <c r="A759" s="10" t="s">
        <v>32</v>
      </c>
      <c r="B759" s="10" t="s">
        <v>34</v>
      </c>
      <c r="C759" s="10" t="s">
        <v>176</v>
      </c>
      <c r="D759" s="10" t="n">
        <v>5601.22</v>
      </c>
      <c r="F759" s="3" t="s">
        <v>27</v>
      </c>
      <c r="G759" s="3" t="s">
        <v>36</v>
      </c>
      <c r="H759" s="3" t="s">
        <v>202</v>
      </c>
      <c r="I759" s="3" t="n">
        <v>149063.714788733</v>
      </c>
      <c r="R759" s="3"/>
    </row>
    <row r="760" customFormat="false" ht="12.5" hidden="false" customHeight="false" outlineLevel="0" collapsed="false">
      <c r="A760" s="10" t="s">
        <v>27</v>
      </c>
      <c r="B760" s="10" t="s">
        <v>35</v>
      </c>
      <c r="C760" s="10" t="s">
        <v>176</v>
      </c>
      <c r="D760" s="10" t="n">
        <v>2143304.1259655</v>
      </c>
      <c r="F760" s="3" t="s">
        <v>27</v>
      </c>
      <c r="G760" s="3" t="s">
        <v>36</v>
      </c>
      <c r="H760" s="3" t="s">
        <v>203</v>
      </c>
      <c r="I760" s="3" t="n">
        <v>16692.2200004361</v>
      </c>
      <c r="R760" s="3"/>
    </row>
    <row r="761" customFormat="false" ht="12.5" hidden="false" customHeight="false" outlineLevel="0" collapsed="false">
      <c r="A761" s="10" t="s">
        <v>32</v>
      </c>
      <c r="B761" s="10" t="s">
        <v>35</v>
      </c>
      <c r="C761" s="10" t="s">
        <v>176</v>
      </c>
      <c r="D761" s="10" t="n">
        <v>5642.33</v>
      </c>
      <c r="F761" s="3" t="s">
        <v>27</v>
      </c>
      <c r="G761" s="3" t="s">
        <v>36</v>
      </c>
      <c r="H761" s="3" t="s">
        <v>204</v>
      </c>
      <c r="I761" s="3" t="n">
        <v>95598.0646010439</v>
      </c>
      <c r="R761" s="3"/>
    </row>
    <row r="762" customFormat="false" ht="12.5" hidden="false" customHeight="false" outlineLevel="0" collapsed="false">
      <c r="A762" s="10" t="s">
        <v>27</v>
      </c>
      <c r="B762" s="10" t="s">
        <v>36</v>
      </c>
      <c r="C762" s="10" t="s">
        <v>176</v>
      </c>
      <c r="D762" s="10" t="n">
        <v>1844.43096624222</v>
      </c>
      <c r="F762" s="3" t="s">
        <v>27</v>
      </c>
      <c r="G762" s="3" t="s">
        <v>36</v>
      </c>
      <c r="H762" s="3" t="s">
        <v>149</v>
      </c>
      <c r="I762" s="3" t="n">
        <v>102638.23850626</v>
      </c>
      <c r="R762" s="3"/>
    </row>
    <row r="763" customFormat="false" ht="12.5" hidden="false" customHeight="false" outlineLevel="0" collapsed="false">
      <c r="A763" s="10" t="s">
        <v>32</v>
      </c>
      <c r="B763" s="10" t="s">
        <v>36</v>
      </c>
      <c r="C763" s="10" t="s">
        <v>176</v>
      </c>
      <c r="D763" s="10" t="n">
        <v>5422.63</v>
      </c>
      <c r="F763" s="3" t="s">
        <v>27</v>
      </c>
      <c r="G763" s="3" t="s">
        <v>36</v>
      </c>
      <c r="H763" s="3" t="s">
        <v>205</v>
      </c>
      <c r="I763" s="3" t="n">
        <v>58937.4307776028</v>
      </c>
      <c r="R763" s="3"/>
    </row>
    <row r="764" customFormat="false" ht="12.5" hidden="false" customHeight="false" outlineLevel="0" collapsed="false">
      <c r="A764" s="10" t="s">
        <v>27</v>
      </c>
      <c r="B764" s="10" t="s">
        <v>37</v>
      </c>
      <c r="C764" s="10" t="s">
        <v>176</v>
      </c>
      <c r="D764" s="10" t="n">
        <v>4798071.32921582</v>
      </c>
      <c r="F764" s="3" t="s">
        <v>27</v>
      </c>
      <c r="G764" s="3" t="s">
        <v>36</v>
      </c>
      <c r="H764" s="3" t="s">
        <v>206</v>
      </c>
      <c r="I764" s="3" t="n">
        <v>126687.016920414</v>
      </c>
      <c r="R764" s="3"/>
    </row>
    <row r="765" customFormat="false" ht="12.5" hidden="false" customHeight="false" outlineLevel="0" collapsed="false">
      <c r="A765" s="10" t="s">
        <v>32</v>
      </c>
      <c r="B765" s="10" t="s">
        <v>37</v>
      </c>
      <c r="C765" s="10" t="s">
        <v>176</v>
      </c>
      <c r="D765" s="10" t="n">
        <v>8925.71</v>
      </c>
      <c r="F765" s="3" t="s">
        <v>27</v>
      </c>
      <c r="G765" s="3" t="s">
        <v>36</v>
      </c>
      <c r="H765" s="3" t="s">
        <v>207</v>
      </c>
      <c r="I765" s="3" t="n">
        <v>74521.580996039</v>
      </c>
      <c r="R765" s="3"/>
    </row>
    <row r="766" customFormat="false" ht="12.5" hidden="false" customHeight="false" outlineLevel="0" collapsed="false">
      <c r="A766" s="10" t="s">
        <v>27</v>
      </c>
      <c r="B766" s="10" t="s">
        <v>38</v>
      </c>
      <c r="C766" s="10" t="s">
        <v>176</v>
      </c>
      <c r="D766" s="10" t="n">
        <v>11458572.0531989</v>
      </c>
      <c r="F766" s="3" t="s">
        <v>27</v>
      </c>
      <c r="G766" s="3" t="s">
        <v>36</v>
      </c>
      <c r="H766" s="3" t="s">
        <v>208</v>
      </c>
      <c r="I766" s="3" t="n">
        <v>85886.5860321941</v>
      </c>
      <c r="R766" s="3"/>
    </row>
    <row r="767" customFormat="false" ht="12.5" hidden="false" customHeight="false" outlineLevel="0" collapsed="false">
      <c r="A767" s="10" t="s">
        <v>32</v>
      </c>
      <c r="B767" s="10" t="s">
        <v>38</v>
      </c>
      <c r="C767" s="10" t="s">
        <v>176</v>
      </c>
      <c r="D767" s="10" t="n">
        <v>27238.24</v>
      </c>
      <c r="F767" s="3" t="s">
        <v>27</v>
      </c>
      <c r="G767" s="3" t="s">
        <v>36</v>
      </c>
      <c r="H767" s="3" t="s">
        <v>209</v>
      </c>
      <c r="I767" s="3" t="n">
        <v>9196.86263754643</v>
      </c>
      <c r="R767" s="3"/>
    </row>
    <row r="768" customFormat="false" ht="12.5" hidden="false" customHeight="false" outlineLevel="0" collapsed="false">
      <c r="A768" s="10" t="s">
        <v>27</v>
      </c>
      <c r="B768" s="10" t="s">
        <v>39</v>
      </c>
      <c r="C768" s="10" t="s">
        <v>176</v>
      </c>
      <c r="D768" s="10" t="n">
        <v>1143573.38701721</v>
      </c>
      <c r="F768" s="3" t="s">
        <v>27</v>
      </c>
      <c r="G768" s="3" t="s">
        <v>36</v>
      </c>
      <c r="H768" s="3" t="s">
        <v>210</v>
      </c>
      <c r="I768" s="3" t="n">
        <v>152991.780878272</v>
      </c>
      <c r="R768" s="3"/>
    </row>
    <row r="769" customFormat="false" ht="12.5" hidden="false" customHeight="false" outlineLevel="0" collapsed="false">
      <c r="A769" s="10" t="s">
        <v>32</v>
      </c>
      <c r="B769" s="10" t="s">
        <v>39</v>
      </c>
      <c r="C769" s="10" t="s">
        <v>176</v>
      </c>
      <c r="D769" s="10" t="n">
        <v>18857.76</v>
      </c>
      <c r="F769" s="3" t="s">
        <v>27</v>
      </c>
      <c r="G769" s="3" t="s">
        <v>36</v>
      </c>
      <c r="H769" s="3" t="s">
        <v>211</v>
      </c>
      <c r="I769" s="3" t="n">
        <v>117196.056914369</v>
      </c>
      <c r="R769" s="3"/>
    </row>
    <row r="770" customFormat="false" ht="12.5" hidden="false" customHeight="false" outlineLevel="0" collapsed="false">
      <c r="A770" s="10" t="s">
        <v>27</v>
      </c>
      <c r="B770" s="10" t="s">
        <v>41</v>
      </c>
      <c r="C770" s="10" t="s">
        <v>176</v>
      </c>
      <c r="D770" s="10" t="n">
        <v>447234.399112958</v>
      </c>
      <c r="F770" s="3" t="s">
        <v>27</v>
      </c>
      <c r="G770" s="3" t="s">
        <v>36</v>
      </c>
      <c r="H770" s="3" t="s">
        <v>212</v>
      </c>
      <c r="I770" s="3" t="n">
        <v>75973.7126789115</v>
      </c>
      <c r="R770" s="3"/>
    </row>
    <row r="771" customFormat="false" ht="12.5" hidden="false" customHeight="false" outlineLevel="0" collapsed="false">
      <c r="A771" s="10" t="s">
        <v>32</v>
      </c>
      <c r="B771" s="10" t="s">
        <v>41</v>
      </c>
      <c r="C771" s="10" t="s">
        <v>176</v>
      </c>
      <c r="D771" s="10" t="n">
        <v>23866.48</v>
      </c>
      <c r="F771" s="3" t="s">
        <v>27</v>
      </c>
      <c r="G771" s="3" t="s">
        <v>36</v>
      </c>
      <c r="H771" s="3" t="s">
        <v>213</v>
      </c>
      <c r="I771" s="3" t="n">
        <v>47351.359227164</v>
      </c>
      <c r="R771" s="3"/>
    </row>
    <row r="772" customFormat="false" ht="12.5" hidden="false" customHeight="false" outlineLevel="0" collapsed="false">
      <c r="A772" s="10" t="s">
        <v>27</v>
      </c>
      <c r="B772" s="10" t="s">
        <v>42</v>
      </c>
      <c r="C772" s="10" t="s">
        <v>176</v>
      </c>
      <c r="D772" s="10" t="n">
        <v>111348.020313523</v>
      </c>
      <c r="F772" s="3" t="s">
        <v>27</v>
      </c>
      <c r="G772" s="3" t="s">
        <v>36</v>
      </c>
      <c r="H772" s="3" t="s">
        <v>214</v>
      </c>
      <c r="I772" s="3" t="n">
        <v>214510.250481762</v>
      </c>
      <c r="R772" s="3"/>
    </row>
    <row r="773" customFormat="false" ht="12.5" hidden="false" customHeight="false" outlineLevel="0" collapsed="false">
      <c r="A773" s="10" t="s">
        <v>32</v>
      </c>
      <c r="B773" s="10" t="s">
        <v>42</v>
      </c>
      <c r="C773" s="10" t="s">
        <v>176</v>
      </c>
      <c r="D773" s="10" t="n">
        <v>36990.7</v>
      </c>
      <c r="F773" s="3" t="s">
        <v>27</v>
      </c>
      <c r="G773" s="3" t="s">
        <v>36</v>
      </c>
      <c r="H773" s="3" t="s">
        <v>215</v>
      </c>
      <c r="I773" s="3" t="n">
        <v>28963.8400189244</v>
      </c>
      <c r="R773" s="3"/>
    </row>
    <row r="774" customFormat="false" ht="12.5" hidden="false" customHeight="false" outlineLevel="0" collapsed="false">
      <c r="A774" s="10" t="s">
        <v>27</v>
      </c>
      <c r="B774" s="10" t="s">
        <v>43</v>
      </c>
      <c r="C774" s="10" t="s">
        <v>176</v>
      </c>
      <c r="D774" s="10" t="n">
        <v>1965335.3238928</v>
      </c>
      <c r="F774" s="3" t="s">
        <v>27</v>
      </c>
      <c r="G774" s="3" t="s">
        <v>36</v>
      </c>
      <c r="H774" s="3" t="s">
        <v>216</v>
      </c>
      <c r="I774" s="3" t="n">
        <v>285041.798777972</v>
      </c>
      <c r="R774" s="3"/>
    </row>
    <row r="775" customFormat="false" ht="12.5" hidden="false" customHeight="false" outlineLevel="0" collapsed="false">
      <c r="A775" s="10" t="s">
        <v>32</v>
      </c>
      <c r="B775" s="10" t="s">
        <v>43</v>
      </c>
      <c r="C775" s="10" t="s">
        <v>176</v>
      </c>
      <c r="D775" s="10" t="n">
        <v>25715.36</v>
      </c>
      <c r="F775" s="3" t="s">
        <v>27</v>
      </c>
      <c r="G775" s="3" t="s">
        <v>36</v>
      </c>
      <c r="H775" s="3" t="s">
        <v>217</v>
      </c>
      <c r="I775" s="3" t="n">
        <v>107634.346909152</v>
      </c>
      <c r="R775" s="3"/>
    </row>
    <row r="776" customFormat="false" ht="12.5" hidden="false" customHeight="false" outlineLevel="0" collapsed="false">
      <c r="A776" s="10" t="s">
        <v>27</v>
      </c>
      <c r="B776" s="10" t="s">
        <v>44</v>
      </c>
      <c r="C776" s="10" t="s">
        <v>176</v>
      </c>
      <c r="D776" s="10" t="n">
        <v>85071.5998126821</v>
      </c>
      <c r="F776" s="3" t="s">
        <v>27</v>
      </c>
      <c r="G776" s="3" t="s">
        <v>36</v>
      </c>
      <c r="H776" s="3" t="s">
        <v>218</v>
      </c>
      <c r="I776" s="3" t="n">
        <v>179978.854349941</v>
      </c>
      <c r="R776" s="3"/>
    </row>
    <row r="777" customFormat="false" ht="12.5" hidden="false" customHeight="false" outlineLevel="0" collapsed="false">
      <c r="A777" s="10" t="s">
        <v>32</v>
      </c>
      <c r="B777" s="10" t="s">
        <v>44</v>
      </c>
      <c r="C777" s="10" t="s">
        <v>176</v>
      </c>
      <c r="D777" s="10" t="n">
        <v>9758.74</v>
      </c>
      <c r="F777" s="3" t="s">
        <v>27</v>
      </c>
      <c r="G777" s="3" t="s">
        <v>36</v>
      </c>
      <c r="H777" s="3" t="s">
        <v>219</v>
      </c>
      <c r="I777" s="3" t="n">
        <v>110624.736691157</v>
      </c>
      <c r="R777" s="3"/>
    </row>
    <row r="778" customFormat="false" ht="12.5" hidden="false" customHeight="false" outlineLevel="0" collapsed="false">
      <c r="A778" s="10" t="s">
        <v>27</v>
      </c>
      <c r="B778" s="10" t="s">
        <v>45</v>
      </c>
      <c r="C778" s="10" t="s">
        <v>176</v>
      </c>
      <c r="D778" s="10" t="n">
        <v>1189061.78051193</v>
      </c>
      <c r="F778" s="3" t="s">
        <v>27</v>
      </c>
      <c r="G778" s="3" t="s">
        <v>36</v>
      </c>
      <c r="H778" s="3" t="s">
        <v>220</v>
      </c>
      <c r="I778" s="3" t="n">
        <v>43834.796024296</v>
      </c>
      <c r="R778" s="3"/>
    </row>
    <row r="779" customFormat="false" ht="12.5" hidden="false" customHeight="false" outlineLevel="0" collapsed="false">
      <c r="A779" s="10" t="s">
        <v>32</v>
      </c>
      <c r="B779" s="10" t="s">
        <v>45</v>
      </c>
      <c r="C779" s="10" t="s">
        <v>176</v>
      </c>
      <c r="D779" s="10" t="n">
        <v>29886.29</v>
      </c>
      <c r="F779" s="3" t="s">
        <v>27</v>
      </c>
      <c r="G779" s="3" t="s">
        <v>36</v>
      </c>
      <c r="H779" s="3" t="s">
        <v>221</v>
      </c>
      <c r="I779" s="3" t="n">
        <v>2473.21111716984</v>
      </c>
      <c r="R779" s="3"/>
    </row>
    <row r="780" customFormat="false" ht="12.5" hidden="false" customHeight="false" outlineLevel="0" collapsed="false">
      <c r="A780" s="10" t="s">
        <v>27</v>
      </c>
      <c r="B780" s="10" t="s">
        <v>40</v>
      </c>
      <c r="C780" s="10" t="s">
        <v>176</v>
      </c>
      <c r="D780" s="10" t="n">
        <v>1204135.3327098</v>
      </c>
      <c r="F780" s="3" t="s">
        <v>27</v>
      </c>
      <c r="G780" s="3" t="s">
        <v>36</v>
      </c>
      <c r="H780" s="3" t="s">
        <v>222</v>
      </c>
      <c r="I780" s="3" t="n">
        <v>9150.77000601211</v>
      </c>
      <c r="R780" s="3"/>
    </row>
    <row r="781" customFormat="false" ht="12.5" hidden="false" customHeight="false" outlineLevel="0" collapsed="false">
      <c r="A781" s="10" t="s">
        <v>32</v>
      </c>
      <c r="B781" s="10" t="s">
        <v>40</v>
      </c>
      <c r="C781" s="10" t="s">
        <v>176</v>
      </c>
      <c r="D781" s="10" t="n">
        <v>21217.93</v>
      </c>
      <c r="F781" s="3" t="s">
        <v>27</v>
      </c>
      <c r="G781" s="3" t="s">
        <v>36</v>
      </c>
      <c r="H781" s="3" t="s">
        <v>70</v>
      </c>
      <c r="I781" s="3" t="n">
        <v>619286.229344869</v>
      </c>
      <c r="R781" s="3"/>
    </row>
    <row r="782" customFormat="false" ht="12.5" hidden="false" customHeight="false" outlineLevel="0" collapsed="false">
      <c r="A782" s="10" t="s">
        <v>27</v>
      </c>
      <c r="B782" s="10" t="s">
        <v>29</v>
      </c>
      <c r="C782" s="10" t="s">
        <v>131</v>
      </c>
      <c r="D782" s="10" t="n">
        <v>282115.468927275</v>
      </c>
      <c r="F782" s="3" t="s">
        <v>27</v>
      </c>
      <c r="G782" s="3" t="s">
        <v>36</v>
      </c>
      <c r="H782" s="3" t="s">
        <v>223</v>
      </c>
      <c r="I782" s="3" t="n">
        <v>2907.02883777254</v>
      </c>
      <c r="R782" s="3"/>
    </row>
    <row r="783" customFormat="false" ht="12.5" hidden="false" customHeight="false" outlineLevel="0" collapsed="false">
      <c r="A783" s="10" t="s">
        <v>32</v>
      </c>
      <c r="B783" s="10" t="s">
        <v>29</v>
      </c>
      <c r="C783" s="10" t="s">
        <v>131</v>
      </c>
      <c r="D783" s="10" t="n">
        <v>5449.63</v>
      </c>
      <c r="F783" s="3" t="s">
        <v>27</v>
      </c>
      <c r="G783" s="3" t="s">
        <v>36</v>
      </c>
      <c r="H783" s="3" t="s">
        <v>224</v>
      </c>
      <c r="I783" s="3" t="n">
        <v>64508.8054700125</v>
      </c>
      <c r="R783" s="3"/>
    </row>
    <row r="784" customFormat="false" ht="12.5" hidden="false" customHeight="false" outlineLevel="0" collapsed="false">
      <c r="A784" s="10" t="s">
        <v>27</v>
      </c>
      <c r="B784" s="10" t="s">
        <v>34</v>
      </c>
      <c r="C784" s="10" t="s">
        <v>131</v>
      </c>
      <c r="D784" s="10" t="n">
        <v>859.63987036519</v>
      </c>
      <c r="F784" s="3" t="s">
        <v>27</v>
      </c>
      <c r="G784" s="3" t="s">
        <v>36</v>
      </c>
      <c r="H784" s="3" t="s">
        <v>225</v>
      </c>
      <c r="I784" s="3" t="n">
        <v>80859.5295071789</v>
      </c>
      <c r="R784" s="3"/>
    </row>
    <row r="785" customFormat="false" ht="12.5" hidden="false" customHeight="false" outlineLevel="0" collapsed="false">
      <c r="A785" s="10" t="s">
        <v>32</v>
      </c>
      <c r="B785" s="10" t="s">
        <v>34</v>
      </c>
      <c r="C785" s="10" t="s">
        <v>131</v>
      </c>
      <c r="D785" s="10" t="n">
        <v>5592.88</v>
      </c>
      <c r="F785" s="3" t="s">
        <v>27</v>
      </c>
      <c r="G785" s="3" t="s">
        <v>36</v>
      </c>
      <c r="H785" s="3" t="s">
        <v>226</v>
      </c>
      <c r="I785" s="3" t="n">
        <v>479986.806506247</v>
      </c>
      <c r="R785" s="3"/>
    </row>
    <row r="786" customFormat="false" ht="12.5" hidden="false" customHeight="false" outlineLevel="0" collapsed="false">
      <c r="A786" s="10" t="s">
        <v>27</v>
      </c>
      <c r="B786" s="10" t="s">
        <v>35</v>
      </c>
      <c r="C786" s="10" t="s">
        <v>131</v>
      </c>
      <c r="D786" s="10" t="n">
        <v>1159.81013630647</v>
      </c>
      <c r="F786" s="3" t="s">
        <v>27</v>
      </c>
      <c r="G786" s="3" t="s">
        <v>36</v>
      </c>
      <c r="H786" s="3" t="s">
        <v>227</v>
      </c>
      <c r="I786" s="3" t="n">
        <v>71621.3066563665</v>
      </c>
      <c r="R786" s="3"/>
    </row>
    <row r="787" customFormat="false" ht="12.5" hidden="false" customHeight="false" outlineLevel="0" collapsed="false">
      <c r="A787" s="10" t="s">
        <v>32</v>
      </c>
      <c r="B787" s="10" t="s">
        <v>35</v>
      </c>
      <c r="C787" s="10" t="s">
        <v>131</v>
      </c>
      <c r="D787" s="10" t="n">
        <v>4713.18</v>
      </c>
      <c r="F787" s="3" t="s">
        <v>27</v>
      </c>
      <c r="G787" s="3" t="s">
        <v>36</v>
      </c>
      <c r="H787" s="3" t="s">
        <v>228</v>
      </c>
      <c r="I787" s="3" t="n">
        <v>20865.9594952675</v>
      </c>
      <c r="R787" s="3"/>
    </row>
    <row r="788" customFormat="false" ht="12.5" hidden="false" customHeight="false" outlineLevel="0" collapsed="false">
      <c r="A788" s="10" t="s">
        <v>27</v>
      </c>
      <c r="B788" s="10" t="s">
        <v>36</v>
      </c>
      <c r="C788" s="10" t="s">
        <v>131</v>
      </c>
      <c r="D788" s="10" t="n">
        <v>127414.492868615</v>
      </c>
      <c r="F788" s="3" t="s">
        <v>27</v>
      </c>
      <c r="G788" s="3" t="s">
        <v>36</v>
      </c>
      <c r="H788" s="3" t="s">
        <v>229</v>
      </c>
      <c r="I788" s="3" t="n">
        <v>37434.9605678664</v>
      </c>
      <c r="R788" s="3"/>
    </row>
    <row r="789" customFormat="false" ht="12.5" hidden="false" customHeight="false" outlineLevel="0" collapsed="false">
      <c r="A789" s="10" t="s">
        <v>32</v>
      </c>
      <c r="B789" s="10" t="s">
        <v>36</v>
      </c>
      <c r="C789" s="10" t="s">
        <v>131</v>
      </c>
      <c r="D789" s="10" t="n">
        <v>5388.51</v>
      </c>
      <c r="F789" s="3" t="s">
        <v>27</v>
      </c>
      <c r="G789" s="3" t="s">
        <v>36</v>
      </c>
      <c r="H789" s="3" t="s">
        <v>230</v>
      </c>
      <c r="I789" s="3" t="n">
        <v>33746.1940889109</v>
      </c>
      <c r="R789" s="3"/>
    </row>
    <row r="790" customFormat="false" ht="12.5" hidden="false" customHeight="false" outlineLevel="0" collapsed="false">
      <c r="A790" s="10" t="s">
        <v>27</v>
      </c>
      <c r="B790" s="10" t="s">
        <v>37</v>
      </c>
      <c r="C790" s="10" t="s">
        <v>131</v>
      </c>
      <c r="D790" s="10" t="n">
        <v>158091.565472921</v>
      </c>
      <c r="F790" s="3" t="s">
        <v>27</v>
      </c>
      <c r="G790" s="3" t="s">
        <v>36</v>
      </c>
      <c r="H790" s="3" t="s">
        <v>231</v>
      </c>
      <c r="I790" s="3" t="n">
        <v>2766.9129755264</v>
      </c>
      <c r="R790" s="3"/>
    </row>
    <row r="791" customFormat="false" ht="12.5" hidden="false" customHeight="false" outlineLevel="0" collapsed="false">
      <c r="A791" s="10" t="s">
        <v>32</v>
      </c>
      <c r="B791" s="10" t="s">
        <v>37</v>
      </c>
      <c r="C791" s="10" t="s">
        <v>131</v>
      </c>
      <c r="D791" s="10" t="n">
        <v>8022.15</v>
      </c>
      <c r="F791" s="3" t="s">
        <v>27</v>
      </c>
      <c r="G791" s="3" t="s">
        <v>36</v>
      </c>
      <c r="H791" s="3" t="s">
        <v>232</v>
      </c>
      <c r="I791" s="3" t="n">
        <v>4981.7049255862</v>
      </c>
      <c r="R791" s="3"/>
    </row>
    <row r="792" customFormat="false" ht="12.5" hidden="false" customHeight="false" outlineLevel="0" collapsed="false">
      <c r="A792" s="10" t="s">
        <v>27</v>
      </c>
      <c r="B792" s="10" t="s">
        <v>38</v>
      </c>
      <c r="C792" s="10" t="s">
        <v>131</v>
      </c>
      <c r="D792" s="10" t="n">
        <v>143865.115925958</v>
      </c>
      <c r="F792" s="3" t="s">
        <v>27</v>
      </c>
      <c r="G792" s="3" t="s">
        <v>36</v>
      </c>
      <c r="H792" s="3" t="s">
        <v>233</v>
      </c>
      <c r="I792" s="3" t="n">
        <v>130530.44091331</v>
      </c>
      <c r="R792" s="3"/>
    </row>
    <row r="793" customFormat="false" ht="12.5" hidden="false" customHeight="false" outlineLevel="0" collapsed="false">
      <c r="A793" s="10" t="s">
        <v>32</v>
      </c>
      <c r="B793" s="10" t="s">
        <v>38</v>
      </c>
      <c r="C793" s="10" t="s">
        <v>131</v>
      </c>
      <c r="D793" s="10" t="n">
        <v>25245.35</v>
      </c>
      <c r="F793" s="3" t="s">
        <v>27</v>
      </c>
      <c r="G793" s="3" t="s">
        <v>36</v>
      </c>
      <c r="H793" s="3" t="s">
        <v>234</v>
      </c>
      <c r="I793" s="3" t="n">
        <v>50931.2693327677</v>
      </c>
      <c r="R793" s="3"/>
    </row>
    <row r="794" customFormat="false" ht="12.5" hidden="false" customHeight="false" outlineLevel="0" collapsed="false">
      <c r="A794" s="10" t="s">
        <v>27</v>
      </c>
      <c r="B794" s="10" t="s">
        <v>39</v>
      </c>
      <c r="C794" s="10" t="s">
        <v>131</v>
      </c>
      <c r="D794" s="10" t="n">
        <v>15219.3147936077</v>
      </c>
      <c r="F794" s="3" t="s">
        <v>27</v>
      </c>
      <c r="G794" s="3" t="s">
        <v>36</v>
      </c>
      <c r="H794" s="3" t="s">
        <v>235</v>
      </c>
      <c r="I794" s="3" t="n">
        <v>4684.84686994793</v>
      </c>
      <c r="R794" s="3"/>
    </row>
    <row r="795" customFormat="false" ht="12.5" hidden="false" customHeight="false" outlineLevel="0" collapsed="false">
      <c r="A795" s="10" t="s">
        <v>32</v>
      </c>
      <c r="B795" s="10" t="s">
        <v>39</v>
      </c>
      <c r="C795" s="10" t="s">
        <v>131</v>
      </c>
      <c r="D795" s="10" t="n">
        <v>21803.99</v>
      </c>
      <c r="F795" s="3" t="s">
        <v>27</v>
      </c>
      <c r="G795" s="3" t="s">
        <v>36</v>
      </c>
      <c r="H795" s="3" t="s">
        <v>236</v>
      </c>
      <c r="I795" s="3" t="n">
        <v>69592.7134251867</v>
      </c>
      <c r="R795" s="3"/>
    </row>
    <row r="796" customFormat="false" ht="12.5" hidden="false" customHeight="false" outlineLevel="0" collapsed="false">
      <c r="A796" s="10" t="s">
        <v>27</v>
      </c>
      <c r="B796" s="10" t="s">
        <v>41</v>
      </c>
      <c r="C796" s="10" t="s">
        <v>131</v>
      </c>
      <c r="D796" s="10" t="n">
        <v>480686.693459174</v>
      </c>
      <c r="F796" s="3" t="s">
        <v>27</v>
      </c>
      <c r="G796" s="3" t="s">
        <v>36</v>
      </c>
      <c r="H796" s="3" t="s">
        <v>237</v>
      </c>
      <c r="I796" s="3" t="n">
        <v>4713.62488529706</v>
      </c>
      <c r="R796" s="3"/>
    </row>
    <row r="797" customFormat="false" ht="12.5" hidden="false" customHeight="false" outlineLevel="0" collapsed="false">
      <c r="A797" s="10" t="s">
        <v>32</v>
      </c>
      <c r="B797" s="10" t="s">
        <v>41</v>
      </c>
      <c r="C797" s="10" t="s">
        <v>131</v>
      </c>
      <c r="D797" s="10" t="n">
        <v>29911.16</v>
      </c>
      <c r="F797" s="3" t="s">
        <v>27</v>
      </c>
      <c r="G797" s="3" t="s">
        <v>36</v>
      </c>
      <c r="H797" s="3" t="s">
        <v>238</v>
      </c>
      <c r="I797" s="3" t="n">
        <v>38594.8558322911</v>
      </c>
      <c r="R797" s="3"/>
    </row>
    <row r="798" customFormat="false" ht="12.5" hidden="false" customHeight="false" outlineLevel="0" collapsed="false">
      <c r="A798" s="10" t="s">
        <v>27</v>
      </c>
      <c r="B798" s="10" t="s">
        <v>42</v>
      </c>
      <c r="C798" s="10" t="s">
        <v>131</v>
      </c>
      <c r="D798" s="10" t="n">
        <v>60754.7726452383</v>
      </c>
      <c r="F798" s="3" t="s">
        <v>27</v>
      </c>
      <c r="G798" s="3" t="s">
        <v>36</v>
      </c>
      <c r="H798" s="3" t="s">
        <v>239</v>
      </c>
      <c r="I798" s="3" t="n">
        <v>60853.8332337994</v>
      </c>
      <c r="R798" s="3"/>
    </row>
    <row r="799" customFormat="false" ht="12.5" hidden="false" customHeight="false" outlineLevel="0" collapsed="false">
      <c r="A799" s="10" t="s">
        <v>32</v>
      </c>
      <c r="B799" s="10" t="s">
        <v>42</v>
      </c>
      <c r="C799" s="10" t="s">
        <v>131</v>
      </c>
      <c r="D799" s="10" t="n">
        <v>20991.17</v>
      </c>
      <c r="F799" s="3" t="s">
        <v>27</v>
      </c>
      <c r="G799" s="3" t="s">
        <v>36</v>
      </c>
      <c r="H799" s="3" t="s">
        <v>240</v>
      </c>
      <c r="I799" s="3" t="n">
        <v>153316.349483421</v>
      </c>
      <c r="R799" s="3"/>
    </row>
    <row r="800" customFormat="false" ht="12.5" hidden="false" customHeight="false" outlineLevel="0" collapsed="false">
      <c r="A800" s="10" t="s">
        <v>27</v>
      </c>
      <c r="B800" s="10" t="s">
        <v>43</v>
      </c>
      <c r="C800" s="10" t="s">
        <v>131</v>
      </c>
      <c r="D800" s="10" t="n">
        <v>146114.86461526</v>
      </c>
      <c r="F800" s="3" t="s">
        <v>27</v>
      </c>
      <c r="G800" s="3" t="s">
        <v>36</v>
      </c>
      <c r="H800" s="3" t="s">
        <v>241</v>
      </c>
      <c r="I800" s="3" t="n">
        <v>675613.937158632</v>
      </c>
      <c r="R800" s="3"/>
    </row>
    <row r="801" customFormat="false" ht="12.5" hidden="false" customHeight="false" outlineLevel="0" collapsed="false">
      <c r="A801" s="10" t="s">
        <v>32</v>
      </c>
      <c r="B801" s="10" t="s">
        <v>43</v>
      </c>
      <c r="C801" s="10" t="s">
        <v>131</v>
      </c>
      <c r="D801" s="10" t="n">
        <v>32292.19</v>
      </c>
      <c r="F801" s="3" t="s">
        <v>27</v>
      </c>
      <c r="G801" s="3" t="s">
        <v>36</v>
      </c>
      <c r="H801" s="3" t="s">
        <v>242</v>
      </c>
      <c r="I801" s="3" t="n">
        <v>29.6094677005376</v>
      </c>
      <c r="R801" s="3"/>
    </row>
    <row r="802" customFormat="false" ht="12.5" hidden="false" customHeight="false" outlineLevel="0" collapsed="false">
      <c r="A802" s="10" t="s">
        <v>27</v>
      </c>
      <c r="B802" s="10" t="s">
        <v>44</v>
      </c>
      <c r="C802" s="10" t="s">
        <v>131</v>
      </c>
      <c r="D802" s="10" t="n">
        <v>109652.036001747</v>
      </c>
      <c r="F802" s="3" t="s">
        <v>27</v>
      </c>
      <c r="G802" s="3" t="s">
        <v>37</v>
      </c>
      <c r="H802" s="3" t="s">
        <v>31</v>
      </c>
      <c r="I802" s="3" t="n">
        <v>1347565.24009018</v>
      </c>
      <c r="R802" s="3"/>
    </row>
    <row r="803" customFormat="false" ht="12.5" hidden="false" customHeight="false" outlineLevel="0" collapsed="false">
      <c r="A803" s="10" t="s">
        <v>32</v>
      </c>
      <c r="B803" s="10" t="s">
        <v>44</v>
      </c>
      <c r="C803" s="10" t="s">
        <v>131</v>
      </c>
      <c r="D803" s="10" t="n">
        <v>42816.87</v>
      </c>
      <c r="F803" s="3" t="s">
        <v>27</v>
      </c>
      <c r="G803" s="3" t="s">
        <v>37</v>
      </c>
      <c r="H803" s="3" t="s">
        <v>33</v>
      </c>
      <c r="I803" s="3" t="n">
        <v>80806.1285382562</v>
      </c>
      <c r="R803" s="3"/>
    </row>
    <row r="804" customFormat="false" ht="12.5" hidden="false" customHeight="false" outlineLevel="0" collapsed="false">
      <c r="A804" s="10" t="s">
        <v>27</v>
      </c>
      <c r="B804" s="10" t="s">
        <v>45</v>
      </c>
      <c r="C804" s="10" t="s">
        <v>131</v>
      </c>
      <c r="D804" s="10" t="n">
        <v>8127.73434019924</v>
      </c>
      <c r="F804" s="3" t="s">
        <v>27</v>
      </c>
      <c r="G804" s="3" t="s">
        <v>37</v>
      </c>
      <c r="H804" s="3" t="s">
        <v>46</v>
      </c>
      <c r="I804" s="3" t="n">
        <v>735307.168629317</v>
      </c>
      <c r="R804" s="3"/>
    </row>
    <row r="805" customFormat="false" ht="12.5" hidden="false" customHeight="false" outlineLevel="0" collapsed="false">
      <c r="A805" s="10" t="s">
        <v>32</v>
      </c>
      <c r="B805" s="10" t="s">
        <v>45</v>
      </c>
      <c r="C805" s="10" t="s">
        <v>131</v>
      </c>
      <c r="D805" s="10" t="n">
        <v>24440.69</v>
      </c>
      <c r="F805" s="3" t="s">
        <v>27</v>
      </c>
      <c r="G805" s="3" t="s">
        <v>37</v>
      </c>
      <c r="H805" s="3" t="s">
        <v>47</v>
      </c>
      <c r="I805" s="3" t="n">
        <v>89626.863806418</v>
      </c>
      <c r="R805" s="3"/>
    </row>
    <row r="806" customFormat="false" ht="12.5" hidden="false" customHeight="false" outlineLevel="0" collapsed="false">
      <c r="A806" s="10" t="s">
        <v>27</v>
      </c>
      <c r="B806" s="10" t="s">
        <v>40</v>
      </c>
      <c r="C806" s="10" t="s">
        <v>131</v>
      </c>
      <c r="D806" s="10" t="n">
        <v>1344.85790476801</v>
      </c>
      <c r="F806" s="3" t="s">
        <v>27</v>
      </c>
      <c r="G806" s="3" t="s">
        <v>37</v>
      </c>
      <c r="H806" s="3" t="s">
        <v>48</v>
      </c>
      <c r="I806" s="3" t="n">
        <v>125162.722150338</v>
      </c>
      <c r="R806" s="3"/>
    </row>
    <row r="807" customFormat="false" ht="12.5" hidden="false" customHeight="false" outlineLevel="0" collapsed="false">
      <c r="A807" s="10" t="s">
        <v>32</v>
      </c>
      <c r="B807" s="10" t="s">
        <v>40</v>
      </c>
      <c r="C807" s="10" t="s">
        <v>131</v>
      </c>
      <c r="D807" s="10" t="n">
        <v>12757.62</v>
      </c>
      <c r="F807" s="3" t="s">
        <v>27</v>
      </c>
      <c r="G807" s="3" t="s">
        <v>37</v>
      </c>
      <c r="H807" s="3" t="s">
        <v>49</v>
      </c>
      <c r="I807" s="3" t="n">
        <v>129137.864387262</v>
      </c>
      <c r="R807" s="3"/>
    </row>
    <row r="808" customFormat="false" ht="12.5" hidden="false" customHeight="false" outlineLevel="0" collapsed="false">
      <c r="A808" s="10" t="s">
        <v>27</v>
      </c>
      <c r="B808" s="10" t="s">
        <v>29</v>
      </c>
      <c r="C808" s="10" t="s">
        <v>61</v>
      </c>
      <c r="D808" s="10" t="n">
        <v>311815.069439075</v>
      </c>
      <c r="F808" s="3" t="s">
        <v>27</v>
      </c>
      <c r="G808" s="3" t="s">
        <v>37</v>
      </c>
      <c r="H808" s="3" t="s">
        <v>50</v>
      </c>
      <c r="I808" s="3" t="n">
        <v>2787.49379941762</v>
      </c>
      <c r="R808" s="3"/>
    </row>
    <row r="809" customFormat="false" ht="12.5" hidden="false" customHeight="false" outlineLevel="0" collapsed="false">
      <c r="A809" s="10" t="s">
        <v>32</v>
      </c>
      <c r="B809" s="10" t="s">
        <v>29</v>
      </c>
      <c r="C809" s="10" t="s">
        <v>61</v>
      </c>
      <c r="D809" s="10" t="n">
        <v>5434.79</v>
      </c>
      <c r="F809" s="3" t="s">
        <v>27</v>
      </c>
      <c r="G809" s="3" t="s">
        <v>37</v>
      </c>
      <c r="H809" s="3" t="s">
        <v>51</v>
      </c>
      <c r="I809" s="3" t="n">
        <v>92934.9992991901</v>
      </c>
      <c r="R809" s="3"/>
    </row>
    <row r="810" customFormat="false" ht="12.5" hidden="false" customHeight="false" outlineLevel="0" collapsed="false">
      <c r="A810" s="10" t="s">
        <v>27</v>
      </c>
      <c r="B810" s="10" t="s">
        <v>34</v>
      </c>
      <c r="C810" s="10" t="s">
        <v>61</v>
      </c>
      <c r="D810" s="10" t="n">
        <v>873047.35312932</v>
      </c>
      <c r="F810" s="3" t="s">
        <v>27</v>
      </c>
      <c r="G810" s="3" t="s">
        <v>37</v>
      </c>
      <c r="H810" s="3" t="s">
        <v>52</v>
      </c>
      <c r="I810" s="3" t="n">
        <v>72030.5614590917</v>
      </c>
      <c r="R810" s="3"/>
    </row>
    <row r="811" customFormat="false" ht="12.5" hidden="false" customHeight="false" outlineLevel="0" collapsed="false">
      <c r="A811" s="10" t="s">
        <v>32</v>
      </c>
      <c r="B811" s="10" t="s">
        <v>34</v>
      </c>
      <c r="C811" s="10" t="s">
        <v>61</v>
      </c>
      <c r="D811" s="10" t="n">
        <v>5587.64</v>
      </c>
      <c r="F811" s="3" t="s">
        <v>27</v>
      </c>
      <c r="G811" s="3" t="s">
        <v>37</v>
      </c>
      <c r="H811" s="3" t="s">
        <v>53</v>
      </c>
      <c r="I811" s="3" t="n">
        <v>51581.2663364396</v>
      </c>
      <c r="R811" s="3"/>
    </row>
    <row r="812" customFormat="false" ht="12.5" hidden="false" customHeight="false" outlineLevel="0" collapsed="false">
      <c r="A812" s="10" t="s">
        <v>27</v>
      </c>
      <c r="B812" s="10" t="s">
        <v>35</v>
      </c>
      <c r="C812" s="10" t="s">
        <v>61</v>
      </c>
      <c r="D812" s="10" t="n">
        <v>6675.57439191229</v>
      </c>
      <c r="F812" s="3" t="s">
        <v>27</v>
      </c>
      <c r="G812" s="3" t="s">
        <v>37</v>
      </c>
      <c r="H812" s="3" t="s">
        <v>54</v>
      </c>
      <c r="I812" s="3" t="n">
        <v>1989259.77127674</v>
      </c>
      <c r="R812" s="3"/>
    </row>
    <row r="813" customFormat="false" ht="12.5" hidden="false" customHeight="false" outlineLevel="0" collapsed="false">
      <c r="A813" s="10" t="s">
        <v>32</v>
      </c>
      <c r="B813" s="10" t="s">
        <v>35</v>
      </c>
      <c r="C813" s="10" t="s">
        <v>61</v>
      </c>
      <c r="D813" s="10" t="n">
        <v>5623.03</v>
      </c>
      <c r="F813" s="3" t="s">
        <v>27</v>
      </c>
      <c r="G813" s="3" t="s">
        <v>37</v>
      </c>
      <c r="H813" s="3" t="s">
        <v>55</v>
      </c>
      <c r="I813" s="3" t="n">
        <v>15318.0223904731</v>
      </c>
      <c r="R813" s="3"/>
    </row>
    <row r="814" customFormat="false" ht="12.5" hidden="false" customHeight="false" outlineLevel="0" collapsed="false">
      <c r="A814" s="10" t="s">
        <v>27</v>
      </c>
      <c r="B814" s="10" t="s">
        <v>36</v>
      </c>
      <c r="C814" s="10" t="s">
        <v>61</v>
      </c>
      <c r="D814" s="10" t="n">
        <v>128448.287933534</v>
      </c>
      <c r="F814" s="3" t="s">
        <v>27</v>
      </c>
      <c r="G814" s="3" t="s">
        <v>37</v>
      </c>
      <c r="H814" s="3" t="s">
        <v>56</v>
      </c>
      <c r="I814" s="3" t="n">
        <v>99792.5912919019</v>
      </c>
      <c r="R814" s="3"/>
    </row>
    <row r="815" customFormat="false" ht="12.5" hidden="false" customHeight="false" outlineLevel="0" collapsed="false">
      <c r="A815" s="10" t="s">
        <v>32</v>
      </c>
      <c r="B815" s="10" t="s">
        <v>36</v>
      </c>
      <c r="C815" s="10" t="s">
        <v>61</v>
      </c>
      <c r="D815" s="10" t="n">
        <v>5436.72</v>
      </c>
      <c r="F815" s="3" t="s">
        <v>27</v>
      </c>
      <c r="G815" s="3" t="s">
        <v>37</v>
      </c>
      <c r="H815" s="3" t="s">
        <v>57</v>
      </c>
      <c r="I815" s="3" t="n">
        <v>4269514.57045539</v>
      </c>
      <c r="R815" s="3"/>
    </row>
    <row r="816" customFormat="false" ht="12.5" hidden="false" customHeight="false" outlineLevel="0" collapsed="false">
      <c r="A816" s="10" t="s">
        <v>27</v>
      </c>
      <c r="B816" s="10" t="s">
        <v>37</v>
      </c>
      <c r="C816" s="10" t="s">
        <v>61</v>
      </c>
      <c r="D816" s="10" t="n">
        <v>1200656.01245515</v>
      </c>
      <c r="F816" s="3" t="s">
        <v>27</v>
      </c>
      <c r="G816" s="3" t="s">
        <v>37</v>
      </c>
      <c r="H816" s="3" t="s">
        <v>58</v>
      </c>
      <c r="I816" s="3" t="n">
        <v>23477.7027641206</v>
      </c>
      <c r="R816" s="3"/>
    </row>
    <row r="817" customFormat="false" ht="12.5" hidden="false" customHeight="false" outlineLevel="0" collapsed="false">
      <c r="A817" s="10" t="s">
        <v>32</v>
      </c>
      <c r="B817" s="10" t="s">
        <v>37</v>
      </c>
      <c r="C817" s="10" t="s">
        <v>61</v>
      </c>
      <c r="D817" s="10" t="n">
        <v>13367.01</v>
      </c>
      <c r="F817" s="3" t="s">
        <v>27</v>
      </c>
      <c r="G817" s="3" t="s">
        <v>37</v>
      </c>
      <c r="H817" s="3" t="s">
        <v>59</v>
      </c>
      <c r="I817" s="3" t="n">
        <v>21796.080839993</v>
      </c>
      <c r="R817" s="3"/>
    </row>
    <row r="818" customFormat="false" ht="12.5" hidden="false" customHeight="false" outlineLevel="0" collapsed="false">
      <c r="A818" s="10" t="s">
        <v>27</v>
      </c>
      <c r="B818" s="10" t="s">
        <v>38</v>
      </c>
      <c r="C818" s="10" t="s">
        <v>61</v>
      </c>
      <c r="D818" s="10" t="n">
        <v>2754522.47330865</v>
      </c>
      <c r="F818" s="3" t="s">
        <v>27</v>
      </c>
      <c r="G818" s="3" t="s">
        <v>37</v>
      </c>
      <c r="H818" s="3" t="s">
        <v>60</v>
      </c>
      <c r="I818" s="3" t="n">
        <v>358407.327446733</v>
      </c>
      <c r="R818" s="3"/>
    </row>
    <row r="819" customFormat="false" ht="12.5" hidden="false" customHeight="false" outlineLevel="0" collapsed="false">
      <c r="A819" s="10" t="s">
        <v>32</v>
      </c>
      <c r="B819" s="10" t="s">
        <v>38</v>
      </c>
      <c r="C819" s="10" t="s">
        <v>61</v>
      </c>
      <c r="D819" s="10" t="n">
        <v>35192.38</v>
      </c>
      <c r="F819" s="3" t="s">
        <v>27</v>
      </c>
      <c r="G819" s="3" t="s">
        <v>37</v>
      </c>
      <c r="H819" s="3" t="s">
        <v>61</v>
      </c>
      <c r="I819" s="3" t="n">
        <v>1200656.01245515</v>
      </c>
      <c r="R819" s="3"/>
    </row>
    <row r="820" customFormat="false" ht="12.5" hidden="false" customHeight="false" outlineLevel="0" collapsed="false">
      <c r="A820" s="10" t="s">
        <v>27</v>
      </c>
      <c r="B820" s="10" t="s">
        <v>39</v>
      </c>
      <c r="C820" s="10" t="s">
        <v>61</v>
      </c>
      <c r="D820" s="10" t="n">
        <v>589078.266314564</v>
      </c>
      <c r="F820" s="3" t="s">
        <v>27</v>
      </c>
      <c r="G820" s="3" t="s">
        <v>37</v>
      </c>
      <c r="H820" s="3" t="s">
        <v>62</v>
      </c>
      <c r="I820" s="3" t="n">
        <v>4649982.30250675</v>
      </c>
      <c r="R820" s="3"/>
    </row>
    <row r="821" customFormat="false" ht="12.5" hidden="false" customHeight="false" outlineLevel="0" collapsed="false">
      <c r="A821" s="10" t="s">
        <v>32</v>
      </c>
      <c r="B821" s="10" t="s">
        <v>39</v>
      </c>
      <c r="C821" s="10" t="s">
        <v>61</v>
      </c>
      <c r="D821" s="10" t="n">
        <v>36123.62</v>
      </c>
      <c r="F821" s="3" t="s">
        <v>27</v>
      </c>
      <c r="G821" s="3" t="s">
        <v>37</v>
      </c>
      <c r="H821" s="3" t="s">
        <v>63</v>
      </c>
      <c r="I821" s="3" t="n">
        <v>23483.974493047</v>
      </c>
      <c r="R821" s="3"/>
    </row>
    <row r="822" customFormat="false" ht="12.5" hidden="false" customHeight="false" outlineLevel="0" collapsed="false">
      <c r="A822" s="10" t="s">
        <v>27</v>
      </c>
      <c r="B822" s="10" t="s">
        <v>41</v>
      </c>
      <c r="C822" s="10" t="s">
        <v>61</v>
      </c>
      <c r="D822" s="10" t="n">
        <v>43797.6087844213</v>
      </c>
      <c r="F822" s="3" t="s">
        <v>27</v>
      </c>
      <c r="G822" s="3" t="s">
        <v>37</v>
      </c>
      <c r="H822" s="3" t="s">
        <v>64</v>
      </c>
      <c r="I822" s="3" t="n">
        <v>45811.2139199197</v>
      </c>
      <c r="R822" s="3"/>
    </row>
    <row r="823" customFormat="false" ht="12.5" hidden="false" customHeight="false" outlineLevel="0" collapsed="false">
      <c r="A823" s="10" t="s">
        <v>32</v>
      </c>
      <c r="B823" s="10" t="s">
        <v>41</v>
      </c>
      <c r="C823" s="10" t="s">
        <v>61</v>
      </c>
      <c r="D823" s="10" t="n">
        <v>29740.33</v>
      </c>
      <c r="F823" s="3" t="s">
        <v>27</v>
      </c>
      <c r="G823" s="3" t="s">
        <v>37</v>
      </c>
      <c r="H823" s="3" t="s">
        <v>65</v>
      </c>
      <c r="I823" s="3" t="n">
        <v>242292.18140945</v>
      </c>
      <c r="R823" s="3"/>
    </row>
    <row r="824" customFormat="false" ht="12.5" hidden="false" customHeight="false" outlineLevel="0" collapsed="false">
      <c r="A824" s="10" t="s">
        <v>27</v>
      </c>
      <c r="B824" s="10" t="s">
        <v>42</v>
      </c>
      <c r="C824" s="10" t="s">
        <v>61</v>
      </c>
      <c r="D824" s="10" t="n">
        <v>3061.72393990403</v>
      </c>
      <c r="F824" s="3" t="s">
        <v>27</v>
      </c>
      <c r="G824" s="3" t="s">
        <v>37</v>
      </c>
      <c r="H824" s="3" t="s">
        <v>66</v>
      </c>
      <c r="I824" s="3" t="n">
        <v>16332.734411128</v>
      </c>
      <c r="R824" s="3"/>
    </row>
    <row r="825" customFormat="false" ht="12.5" hidden="false" customHeight="false" outlineLevel="0" collapsed="false">
      <c r="A825" s="10" t="s">
        <v>32</v>
      </c>
      <c r="B825" s="10" t="s">
        <v>42</v>
      </c>
      <c r="C825" s="10" t="s">
        <v>61</v>
      </c>
      <c r="D825" s="10" t="n">
        <v>26014.96</v>
      </c>
      <c r="F825" s="3" t="s">
        <v>27</v>
      </c>
      <c r="G825" s="3" t="s">
        <v>37</v>
      </c>
      <c r="H825" s="3" t="s">
        <v>67</v>
      </c>
      <c r="I825" s="3" t="n">
        <v>7688.66803034863</v>
      </c>
      <c r="R825" s="3"/>
    </row>
    <row r="826" customFormat="false" ht="12.5" hidden="false" customHeight="false" outlineLevel="0" collapsed="false">
      <c r="A826" s="10" t="s">
        <v>27</v>
      </c>
      <c r="B826" s="10" t="s">
        <v>43</v>
      </c>
      <c r="C826" s="10" t="s">
        <v>61</v>
      </c>
      <c r="D826" s="10" t="n">
        <v>984199.409205121</v>
      </c>
      <c r="F826" s="3" t="s">
        <v>27</v>
      </c>
      <c r="G826" s="3" t="s">
        <v>37</v>
      </c>
      <c r="H826" s="3" t="s">
        <v>68</v>
      </c>
      <c r="I826" s="3" t="n">
        <v>678726.646921405</v>
      </c>
      <c r="R826" s="3"/>
    </row>
    <row r="827" customFormat="false" ht="12.5" hidden="false" customHeight="false" outlineLevel="0" collapsed="false">
      <c r="A827" s="10" t="s">
        <v>32</v>
      </c>
      <c r="B827" s="10" t="s">
        <v>43</v>
      </c>
      <c r="C827" s="10" t="s">
        <v>61</v>
      </c>
      <c r="D827" s="10" t="n">
        <v>31692.23</v>
      </c>
      <c r="F827" s="3" t="s">
        <v>27</v>
      </c>
      <c r="G827" s="3" t="s">
        <v>37</v>
      </c>
      <c r="H827" s="3" t="s">
        <v>69</v>
      </c>
      <c r="I827" s="3" t="n">
        <v>124178.325715946</v>
      </c>
      <c r="R827" s="3"/>
    </row>
    <row r="828" customFormat="false" ht="12.5" hidden="false" customHeight="false" outlineLevel="0" collapsed="false">
      <c r="A828" s="10" t="s">
        <v>27</v>
      </c>
      <c r="B828" s="10" t="s">
        <v>44</v>
      </c>
      <c r="C828" s="10" t="s">
        <v>61</v>
      </c>
      <c r="D828" s="10" t="n">
        <v>100988.72751316</v>
      </c>
      <c r="F828" s="3" t="s">
        <v>27</v>
      </c>
      <c r="G828" s="3" t="s">
        <v>37</v>
      </c>
      <c r="H828" s="3" t="s">
        <v>71</v>
      </c>
      <c r="I828" s="3" t="n">
        <v>13714.3333020819</v>
      </c>
      <c r="R828" s="3"/>
    </row>
    <row r="829" customFormat="false" ht="12.5" hidden="false" customHeight="false" outlineLevel="0" collapsed="false">
      <c r="A829" s="10" t="s">
        <v>32</v>
      </c>
      <c r="B829" s="10" t="s">
        <v>44</v>
      </c>
      <c r="C829" s="10" t="s">
        <v>61</v>
      </c>
      <c r="D829" s="10" t="n">
        <v>42322.9</v>
      </c>
      <c r="F829" s="3" t="s">
        <v>27</v>
      </c>
      <c r="G829" s="3" t="s">
        <v>37</v>
      </c>
      <c r="H829" s="3" t="s">
        <v>72</v>
      </c>
      <c r="I829" s="3" t="n">
        <v>64335.4140000574</v>
      </c>
      <c r="R829" s="3"/>
    </row>
    <row r="830" customFormat="false" ht="12.5" hidden="false" customHeight="false" outlineLevel="0" collapsed="false">
      <c r="A830" s="10" t="s">
        <v>27</v>
      </c>
      <c r="B830" s="10" t="s">
        <v>45</v>
      </c>
      <c r="C830" s="10" t="s">
        <v>61</v>
      </c>
      <c r="D830" s="10" t="n">
        <v>359272.992195473</v>
      </c>
      <c r="F830" s="3" t="s">
        <v>27</v>
      </c>
      <c r="G830" s="3" t="s">
        <v>37</v>
      </c>
      <c r="H830" s="3" t="s">
        <v>73</v>
      </c>
      <c r="I830" s="3" t="n">
        <v>17711.1434254277</v>
      </c>
      <c r="R830" s="3"/>
    </row>
    <row r="831" customFormat="false" ht="12.5" hidden="false" customHeight="false" outlineLevel="0" collapsed="false">
      <c r="A831" s="10" t="s">
        <v>32</v>
      </c>
      <c r="B831" s="10" t="s">
        <v>45</v>
      </c>
      <c r="C831" s="10" t="s">
        <v>61</v>
      </c>
      <c r="D831" s="10" t="n">
        <v>37396.31</v>
      </c>
      <c r="F831" s="3" t="s">
        <v>27</v>
      </c>
      <c r="G831" s="3" t="s">
        <v>37</v>
      </c>
      <c r="H831" s="3" t="s">
        <v>74</v>
      </c>
      <c r="I831" s="3" t="n">
        <v>7068.73987170048</v>
      </c>
      <c r="R831" s="3"/>
    </row>
    <row r="832" customFormat="false" ht="12.5" hidden="false" customHeight="false" outlineLevel="0" collapsed="false">
      <c r="A832" s="10" t="s">
        <v>27</v>
      </c>
      <c r="B832" s="10" t="s">
        <v>40</v>
      </c>
      <c r="C832" s="10" t="s">
        <v>61</v>
      </c>
      <c r="D832" s="10" t="n">
        <v>473751.938469901</v>
      </c>
      <c r="F832" s="3" t="s">
        <v>27</v>
      </c>
      <c r="G832" s="3" t="s">
        <v>37</v>
      </c>
      <c r="H832" s="3" t="s">
        <v>75</v>
      </c>
      <c r="I832" s="3" t="n">
        <v>3762.64980660183</v>
      </c>
      <c r="R832" s="3"/>
    </row>
    <row r="833" customFormat="false" ht="12.5" hidden="false" customHeight="false" outlineLevel="0" collapsed="false">
      <c r="A833" s="10" t="s">
        <v>32</v>
      </c>
      <c r="B833" s="10" t="s">
        <v>40</v>
      </c>
      <c r="C833" s="10" t="s">
        <v>61</v>
      </c>
      <c r="D833" s="10" t="n">
        <v>35290.34</v>
      </c>
      <c r="F833" s="3" t="s">
        <v>27</v>
      </c>
      <c r="G833" s="3" t="s">
        <v>37</v>
      </c>
      <c r="H833" s="3" t="s">
        <v>76</v>
      </c>
      <c r="I833" s="3" t="n">
        <v>127527.780127298</v>
      </c>
      <c r="R833" s="3"/>
    </row>
    <row r="834" customFormat="false" ht="12.5" hidden="false" customHeight="false" outlineLevel="0" collapsed="false">
      <c r="A834" s="10" t="s">
        <v>27</v>
      </c>
      <c r="B834" s="10" t="s">
        <v>29</v>
      </c>
      <c r="C834" s="10" t="s">
        <v>225</v>
      </c>
      <c r="D834" s="10" t="n">
        <v>203091.426471944</v>
      </c>
      <c r="F834" s="3" t="s">
        <v>27</v>
      </c>
      <c r="G834" s="3" t="s">
        <v>37</v>
      </c>
      <c r="H834" s="3" t="s">
        <v>77</v>
      </c>
      <c r="I834" s="3" t="n">
        <v>68007.764612782</v>
      </c>
      <c r="R834" s="3"/>
    </row>
    <row r="835" customFormat="false" ht="12.5" hidden="false" customHeight="false" outlineLevel="0" collapsed="false">
      <c r="A835" s="10" t="s">
        <v>32</v>
      </c>
      <c r="B835" s="10" t="s">
        <v>29</v>
      </c>
      <c r="C835" s="10" t="s">
        <v>225</v>
      </c>
      <c r="D835" s="10" t="n">
        <v>5443.44</v>
      </c>
      <c r="F835" s="3" t="s">
        <v>27</v>
      </c>
      <c r="G835" s="3" t="s">
        <v>37</v>
      </c>
      <c r="H835" s="3" t="s">
        <v>78</v>
      </c>
      <c r="I835" s="3" t="n">
        <v>5766.73772681615</v>
      </c>
      <c r="R835" s="3"/>
    </row>
    <row r="836" customFormat="false" ht="12.5" hidden="false" customHeight="false" outlineLevel="0" collapsed="false">
      <c r="A836" s="10" t="s">
        <v>27</v>
      </c>
      <c r="B836" s="10" t="s">
        <v>34</v>
      </c>
      <c r="C836" s="10" t="s">
        <v>225</v>
      </c>
      <c r="D836" s="10" t="n">
        <v>237913.781553622</v>
      </c>
      <c r="F836" s="3" t="s">
        <v>27</v>
      </c>
      <c r="G836" s="3" t="s">
        <v>37</v>
      </c>
      <c r="H836" s="3" t="s">
        <v>79</v>
      </c>
      <c r="I836" s="3" t="n">
        <v>48663.8763547278</v>
      </c>
      <c r="R836" s="3"/>
    </row>
    <row r="837" customFormat="false" ht="12.5" hidden="false" customHeight="false" outlineLevel="0" collapsed="false">
      <c r="A837" s="10" t="s">
        <v>32</v>
      </c>
      <c r="B837" s="10" t="s">
        <v>34</v>
      </c>
      <c r="C837" s="10" t="s">
        <v>225</v>
      </c>
      <c r="D837" s="10" t="n">
        <v>5579.53</v>
      </c>
      <c r="F837" s="3" t="s">
        <v>27</v>
      </c>
      <c r="G837" s="3" t="s">
        <v>37</v>
      </c>
      <c r="H837" s="3" t="s">
        <v>80</v>
      </c>
      <c r="I837" s="3" t="n">
        <v>9619.41363923971</v>
      </c>
      <c r="R837" s="3"/>
    </row>
    <row r="838" customFormat="false" ht="12.5" hidden="false" customHeight="false" outlineLevel="0" collapsed="false">
      <c r="A838" s="10" t="s">
        <v>27</v>
      </c>
      <c r="B838" s="10" t="s">
        <v>35</v>
      </c>
      <c r="C838" s="10" t="s">
        <v>225</v>
      </c>
      <c r="D838" s="10" t="n">
        <v>2662428.17173576</v>
      </c>
      <c r="F838" s="3" t="s">
        <v>27</v>
      </c>
      <c r="G838" s="3" t="s">
        <v>37</v>
      </c>
      <c r="H838" s="3" t="s">
        <v>81</v>
      </c>
      <c r="I838" s="3" t="n">
        <v>4761.39158428267</v>
      </c>
      <c r="R838" s="3"/>
    </row>
    <row r="839" customFormat="false" ht="12.5" hidden="false" customHeight="false" outlineLevel="0" collapsed="false">
      <c r="A839" s="10" t="s">
        <v>32</v>
      </c>
      <c r="B839" s="10" t="s">
        <v>35</v>
      </c>
      <c r="C839" s="10" t="s">
        <v>225</v>
      </c>
      <c r="D839" s="10" t="n">
        <v>5641.45</v>
      </c>
      <c r="F839" s="3" t="s">
        <v>27</v>
      </c>
      <c r="G839" s="3" t="s">
        <v>37</v>
      </c>
      <c r="H839" s="3" t="s">
        <v>82</v>
      </c>
      <c r="I839" s="3" t="n">
        <v>1816.76560822983</v>
      </c>
      <c r="R839" s="3"/>
    </row>
    <row r="840" customFormat="false" ht="12.5" hidden="false" customHeight="false" outlineLevel="0" collapsed="false">
      <c r="A840" s="10" t="s">
        <v>27</v>
      </c>
      <c r="B840" s="10" t="s">
        <v>36</v>
      </c>
      <c r="C840" s="10" t="s">
        <v>225</v>
      </c>
      <c r="D840" s="10" t="n">
        <v>80859.5295071789</v>
      </c>
      <c r="F840" s="3" t="s">
        <v>27</v>
      </c>
      <c r="G840" s="3" t="s">
        <v>37</v>
      </c>
      <c r="H840" s="3" t="s">
        <v>83</v>
      </c>
      <c r="I840" s="3" t="n">
        <v>61415.430437478</v>
      </c>
      <c r="R840" s="3"/>
    </row>
    <row r="841" customFormat="false" ht="12.5" hidden="false" customHeight="false" outlineLevel="0" collapsed="false">
      <c r="A841" s="10" t="s">
        <v>32</v>
      </c>
      <c r="B841" s="10" t="s">
        <v>36</v>
      </c>
      <c r="C841" s="10" t="s">
        <v>225</v>
      </c>
      <c r="D841" s="10" t="n">
        <v>5401.16</v>
      </c>
      <c r="F841" s="3" t="s">
        <v>27</v>
      </c>
      <c r="G841" s="3" t="s">
        <v>37</v>
      </c>
      <c r="H841" s="3" t="s">
        <v>84</v>
      </c>
      <c r="I841" s="3" t="n">
        <v>152930.180106811</v>
      </c>
      <c r="R841" s="3"/>
    </row>
    <row r="842" customFormat="false" ht="12.5" hidden="false" customHeight="false" outlineLevel="0" collapsed="false">
      <c r="A842" s="10" t="s">
        <v>27</v>
      </c>
      <c r="B842" s="10" t="s">
        <v>37</v>
      </c>
      <c r="C842" s="10" t="s">
        <v>225</v>
      </c>
      <c r="D842" s="10" t="n">
        <v>495052.547844996</v>
      </c>
      <c r="F842" s="3" t="s">
        <v>27</v>
      </c>
      <c r="G842" s="3" t="s">
        <v>37</v>
      </c>
      <c r="H842" s="3" t="s">
        <v>85</v>
      </c>
      <c r="I842" s="3" t="n">
        <v>452165.476237733</v>
      </c>
      <c r="R842" s="3"/>
    </row>
    <row r="843" customFormat="false" ht="12.5" hidden="false" customHeight="false" outlineLevel="0" collapsed="false">
      <c r="A843" s="10" t="s">
        <v>32</v>
      </c>
      <c r="B843" s="10" t="s">
        <v>37</v>
      </c>
      <c r="C843" s="10" t="s">
        <v>225</v>
      </c>
      <c r="D843" s="10" t="n">
        <v>11233.55</v>
      </c>
      <c r="F843" s="3" t="s">
        <v>27</v>
      </c>
      <c r="G843" s="3" t="s">
        <v>37</v>
      </c>
      <c r="H843" s="3" t="s">
        <v>86</v>
      </c>
      <c r="I843" s="3" t="n">
        <v>515501.10434662</v>
      </c>
      <c r="R843" s="3"/>
    </row>
    <row r="844" customFormat="false" ht="12.5" hidden="false" customHeight="false" outlineLevel="0" collapsed="false">
      <c r="A844" s="10" t="s">
        <v>27</v>
      </c>
      <c r="B844" s="10" t="s">
        <v>38</v>
      </c>
      <c r="C844" s="10" t="s">
        <v>225</v>
      </c>
      <c r="D844" s="10" t="n">
        <v>7764310.5931069</v>
      </c>
      <c r="F844" s="3" t="s">
        <v>27</v>
      </c>
      <c r="G844" s="3" t="s">
        <v>37</v>
      </c>
      <c r="H844" s="3" t="s">
        <v>87</v>
      </c>
      <c r="I844" s="3" t="n">
        <v>6680.43741951778</v>
      </c>
      <c r="R844" s="3"/>
    </row>
    <row r="845" customFormat="false" ht="12.5" hidden="false" customHeight="false" outlineLevel="0" collapsed="false">
      <c r="A845" s="10" t="s">
        <v>32</v>
      </c>
      <c r="B845" s="10" t="s">
        <v>38</v>
      </c>
      <c r="C845" s="10" t="s">
        <v>225</v>
      </c>
      <c r="D845" s="10" t="n">
        <v>31055.21</v>
      </c>
      <c r="F845" s="3" t="s">
        <v>27</v>
      </c>
      <c r="G845" s="3" t="s">
        <v>37</v>
      </c>
      <c r="H845" s="3" t="s">
        <v>88</v>
      </c>
      <c r="I845" s="3" t="n">
        <v>138166.895675009</v>
      </c>
      <c r="R845" s="3"/>
    </row>
    <row r="846" customFormat="false" ht="12.5" hidden="false" customHeight="false" outlineLevel="0" collapsed="false">
      <c r="A846" s="10" t="s">
        <v>27</v>
      </c>
      <c r="B846" s="10" t="s">
        <v>39</v>
      </c>
      <c r="C846" s="10" t="s">
        <v>225</v>
      </c>
      <c r="D846" s="10" t="n">
        <v>338682.065723501</v>
      </c>
      <c r="F846" s="3" t="s">
        <v>27</v>
      </c>
      <c r="G846" s="3" t="s">
        <v>37</v>
      </c>
      <c r="H846" s="3" t="s">
        <v>89</v>
      </c>
      <c r="I846" s="3" t="n">
        <v>1018.226510218</v>
      </c>
      <c r="R846" s="3"/>
    </row>
    <row r="847" customFormat="false" ht="12.5" hidden="false" customHeight="false" outlineLevel="0" collapsed="false">
      <c r="A847" s="10" t="s">
        <v>32</v>
      </c>
      <c r="B847" s="10" t="s">
        <v>39</v>
      </c>
      <c r="C847" s="10" t="s">
        <v>225</v>
      </c>
      <c r="D847" s="10" t="n">
        <v>35086.02</v>
      </c>
      <c r="F847" s="3" t="s">
        <v>27</v>
      </c>
      <c r="G847" s="3" t="s">
        <v>37</v>
      </c>
      <c r="H847" s="3" t="s">
        <v>90</v>
      </c>
      <c r="I847" s="3" t="n">
        <v>1238056.8859373</v>
      </c>
      <c r="R847" s="3"/>
    </row>
    <row r="848" customFormat="false" ht="12.5" hidden="false" customHeight="false" outlineLevel="0" collapsed="false">
      <c r="A848" s="10" t="s">
        <v>27</v>
      </c>
      <c r="B848" s="10" t="s">
        <v>41</v>
      </c>
      <c r="C848" s="10" t="s">
        <v>225</v>
      </c>
      <c r="D848" s="10" t="n">
        <v>34658.327402533</v>
      </c>
      <c r="F848" s="3" t="s">
        <v>27</v>
      </c>
      <c r="G848" s="3" t="s">
        <v>37</v>
      </c>
      <c r="H848" s="3" t="s">
        <v>91</v>
      </c>
      <c r="I848" s="3" t="n">
        <v>44820.4177425501</v>
      </c>
      <c r="R848" s="3"/>
    </row>
    <row r="849" customFormat="false" ht="12.5" hidden="false" customHeight="false" outlineLevel="0" collapsed="false">
      <c r="A849" s="10" t="s">
        <v>32</v>
      </c>
      <c r="B849" s="10" t="s">
        <v>41</v>
      </c>
      <c r="C849" s="10" t="s">
        <v>225</v>
      </c>
      <c r="D849" s="10" t="n">
        <v>28811.46</v>
      </c>
      <c r="F849" s="3" t="s">
        <v>27</v>
      </c>
      <c r="G849" s="3" t="s">
        <v>37</v>
      </c>
      <c r="H849" s="3" t="s">
        <v>92</v>
      </c>
      <c r="I849" s="3" t="n">
        <v>648383.717324692</v>
      </c>
      <c r="R849" s="3"/>
    </row>
    <row r="850" customFormat="false" ht="12.5" hidden="false" customHeight="false" outlineLevel="0" collapsed="false">
      <c r="A850" s="10" t="s">
        <v>27</v>
      </c>
      <c r="B850" s="10" t="s">
        <v>42</v>
      </c>
      <c r="C850" s="10" t="s">
        <v>225</v>
      </c>
      <c r="D850" s="10" t="n">
        <v>73339.2560189419</v>
      </c>
      <c r="F850" s="3" t="s">
        <v>27</v>
      </c>
      <c r="G850" s="3" t="s">
        <v>37</v>
      </c>
      <c r="H850" s="3" t="s">
        <v>93</v>
      </c>
      <c r="I850" s="3" t="n">
        <v>12264.0468245313</v>
      </c>
      <c r="R850" s="3"/>
    </row>
    <row r="851" customFormat="false" ht="12.5" hidden="false" customHeight="false" outlineLevel="0" collapsed="false">
      <c r="A851" s="10" t="s">
        <v>32</v>
      </c>
      <c r="B851" s="10" t="s">
        <v>42</v>
      </c>
      <c r="C851" s="10" t="s">
        <v>225</v>
      </c>
      <c r="D851" s="10" t="n">
        <v>29969.49</v>
      </c>
      <c r="F851" s="3" t="s">
        <v>27</v>
      </c>
      <c r="G851" s="3" t="s">
        <v>37</v>
      </c>
      <c r="H851" s="3" t="s">
        <v>94</v>
      </c>
      <c r="I851" s="3" t="n">
        <v>84217.2197452304</v>
      </c>
      <c r="R851" s="3"/>
    </row>
    <row r="852" customFormat="false" ht="12.5" hidden="false" customHeight="false" outlineLevel="0" collapsed="false">
      <c r="A852" s="10" t="s">
        <v>27</v>
      </c>
      <c r="B852" s="10" t="s">
        <v>43</v>
      </c>
      <c r="C852" s="10" t="s">
        <v>225</v>
      </c>
      <c r="D852" s="10" t="n">
        <v>79809.4026033866</v>
      </c>
      <c r="F852" s="3" t="s">
        <v>27</v>
      </c>
      <c r="G852" s="3" t="s">
        <v>37</v>
      </c>
      <c r="H852" s="3" t="s">
        <v>95</v>
      </c>
      <c r="I852" s="3" t="n">
        <v>238907.954536403</v>
      </c>
      <c r="R852" s="3"/>
    </row>
    <row r="853" customFormat="false" ht="12.5" hidden="false" customHeight="false" outlineLevel="0" collapsed="false">
      <c r="A853" s="10" t="s">
        <v>32</v>
      </c>
      <c r="B853" s="10" t="s">
        <v>43</v>
      </c>
      <c r="C853" s="10" t="s">
        <v>225</v>
      </c>
      <c r="D853" s="10" t="n">
        <v>22045.22</v>
      </c>
      <c r="F853" s="3" t="s">
        <v>27</v>
      </c>
      <c r="G853" s="3" t="s">
        <v>37</v>
      </c>
      <c r="H853" s="3" t="s">
        <v>96</v>
      </c>
      <c r="I853" s="3" t="n">
        <v>18742.0158144726</v>
      </c>
      <c r="R853" s="3"/>
    </row>
    <row r="854" customFormat="false" ht="12.5" hidden="false" customHeight="false" outlineLevel="0" collapsed="false">
      <c r="A854" s="10" t="s">
        <v>27</v>
      </c>
      <c r="B854" s="10" t="s">
        <v>44</v>
      </c>
      <c r="C854" s="10" t="s">
        <v>225</v>
      </c>
      <c r="D854" s="10" t="n">
        <v>87322.2907188801</v>
      </c>
      <c r="F854" s="3" t="s">
        <v>27</v>
      </c>
      <c r="G854" s="3" t="s">
        <v>37</v>
      </c>
      <c r="H854" s="3" t="s">
        <v>98</v>
      </c>
      <c r="I854" s="3" t="n">
        <v>123572.376797787</v>
      </c>
      <c r="R854" s="3"/>
    </row>
    <row r="855" customFormat="false" ht="12.5" hidden="false" customHeight="false" outlineLevel="0" collapsed="false">
      <c r="A855" s="10" t="s">
        <v>32</v>
      </c>
      <c r="B855" s="10" t="s">
        <v>44</v>
      </c>
      <c r="C855" s="10" t="s">
        <v>225</v>
      </c>
      <c r="D855" s="10" t="n">
        <v>21202.27</v>
      </c>
      <c r="F855" s="3" t="s">
        <v>27</v>
      </c>
      <c r="G855" s="3" t="s">
        <v>37</v>
      </c>
      <c r="H855" s="3" t="s">
        <v>99</v>
      </c>
      <c r="I855" s="3" t="n">
        <v>2029.23572718526</v>
      </c>
      <c r="R855" s="3"/>
    </row>
    <row r="856" customFormat="false" ht="12.5" hidden="false" customHeight="false" outlineLevel="0" collapsed="false">
      <c r="A856" s="10" t="s">
        <v>27</v>
      </c>
      <c r="B856" s="10" t="s">
        <v>45</v>
      </c>
      <c r="C856" s="10" t="s">
        <v>225</v>
      </c>
      <c r="D856" s="10" t="n">
        <v>102654.111876517</v>
      </c>
      <c r="F856" s="3" t="s">
        <v>27</v>
      </c>
      <c r="G856" s="3" t="s">
        <v>37</v>
      </c>
      <c r="H856" s="3" t="s">
        <v>100</v>
      </c>
      <c r="I856" s="3" t="n">
        <v>11414.8360986643</v>
      </c>
      <c r="R856" s="3"/>
    </row>
    <row r="857" customFormat="false" ht="12.5" hidden="false" customHeight="false" outlineLevel="0" collapsed="false">
      <c r="A857" s="10" t="s">
        <v>32</v>
      </c>
      <c r="B857" s="10" t="s">
        <v>45</v>
      </c>
      <c r="C857" s="10" t="s">
        <v>225</v>
      </c>
      <c r="D857" s="10" t="n">
        <v>36279.79</v>
      </c>
      <c r="F857" s="3" t="s">
        <v>27</v>
      </c>
      <c r="G857" s="3" t="s">
        <v>37</v>
      </c>
      <c r="H857" s="3" t="s">
        <v>101</v>
      </c>
      <c r="I857" s="3" t="n">
        <v>3963.51676933592</v>
      </c>
      <c r="R857" s="3"/>
    </row>
    <row r="858" customFormat="false" ht="12.5" hidden="false" customHeight="false" outlineLevel="0" collapsed="false">
      <c r="A858" s="10" t="s">
        <v>27</v>
      </c>
      <c r="B858" s="10" t="s">
        <v>40</v>
      </c>
      <c r="C858" s="10" t="s">
        <v>225</v>
      </c>
      <c r="D858" s="10" t="n">
        <v>179199.680082708</v>
      </c>
      <c r="F858" s="3" t="s">
        <v>27</v>
      </c>
      <c r="G858" s="3" t="s">
        <v>37</v>
      </c>
      <c r="H858" s="3" t="s">
        <v>102</v>
      </c>
      <c r="I858" s="3" t="n">
        <v>247178.845816624</v>
      </c>
      <c r="R858" s="3"/>
    </row>
    <row r="859" customFormat="false" ht="12.5" hidden="false" customHeight="false" outlineLevel="0" collapsed="false">
      <c r="A859" s="10" t="s">
        <v>32</v>
      </c>
      <c r="B859" s="10" t="s">
        <v>40</v>
      </c>
      <c r="C859" s="10" t="s">
        <v>225</v>
      </c>
      <c r="D859" s="10" t="n">
        <v>27630.21</v>
      </c>
      <c r="F859" s="3" t="s">
        <v>27</v>
      </c>
      <c r="G859" s="3" t="s">
        <v>37</v>
      </c>
      <c r="H859" s="3" t="s">
        <v>103</v>
      </c>
      <c r="I859" s="3" t="n">
        <v>378666.582391705</v>
      </c>
      <c r="R859" s="3"/>
    </row>
    <row r="860" customFormat="false" ht="12.5" hidden="false" customHeight="false" outlineLevel="0" collapsed="false">
      <c r="A860" s="10" t="s">
        <v>27</v>
      </c>
      <c r="B860" s="10" t="s">
        <v>29</v>
      </c>
      <c r="C860" s="10" t="s">
        <v>85</v>
      </c>
      <c r="D860" s="10" t="n">
        <v>92228.2227910835</v>
      </c>
      <c r="F860" s="3" t="s">
        <v>27</v>
      </c>
      <c r="G860" s="3" t="s">
        <v>37</v>
      </c>
      <c r="H860" s="3" t="s">
        <v>104</v>
      </c>
      <c r="I860" s="3" t="n">
        <v>35268.1435655136</v>
      </c>
      <c r="R860" s="3"/>
    </row>
    <row r="861" customFormat="false" ht="12.5" hidden="false" customHeight="false" outlineLevel="0" collapsed="false">
      <c r="A861" s="10" t="s">
        <v>32</v>
      </c>
      <c r="B861" s="10" t="s">
        <v>29</v>
      </c>
      <c r="C861" s="10" t="s">
        <v>85</v>
      </c>
      <c r="D861" s="10" t="n">
        <v>5442.41</v>
      </c>
      <c r="F861" s="3" t="s">
        <v>27</v>
      </c>
      <c r="G861" s="3" t="s">
        <v>37</v>
      </c>
      <c r="H861" s="3" t="s">
        <v>105</v>
      </c>
      <c r="I861" s="3" t="n">
        <v>187847.967329914</v>
      </c>
      <c r="R861" s="3"/>
    </row>
    <row r="862" customFormat="false" ht="12.5" hidden="false" customHeight="false" outlineLevel="0" collapsed="false">
      <c r="A862" s="10" t="s">
        <v>27</v>
      </c>
      <c r="B862" s="10" t="s">
        <v>34</v>
      </c>
      <c r="C862" s="10" t="s">
        <v>85</v>
      </c>
      <c r="D862" s="10" t="n">
        <v>23188.6251420653</v>
      </c>
      <c r="F862" s="3" t="s">
        <v>27</v>
      </c>
      <c r="G862" s="3" t="s">
        <v>37</v>
      </c>
      <c r="H862" s="3" t="s">
        <v>106</v>
      </c>
      <c r="I862" s="3" t="n">
        <v>3624.67272639326</v>
      </c>
      <c r="R862" s="3"/>
    </row>
    <row r="863" customFormat="false" ht="12.5" hidden="false" customHeight="false" outlineLevel="0" collapsed="false">
      <c r="A863" s="10" t="s">
        <v>32</v>
      </c>
      <c r="B863" s="10" t="s">
        <v>34</v>
      </c>
      <c r="C863" s="10" t="s">
        <v>85</v>
      </c>
      <c r="D863" s="10" t="n">
        <v>5589.2</v>
      </c>
      <c r="F863" s="3" t="s">
        <v>27</v>
      </c>
      <c r="G863" s="3" t="s">
        <v>37</v>
      </c>
      <c r="H863" s="3" t="s">
        <v>107</v>
      </c>
      <c r="I863" s="3" t="n">
        <v>93493.1085786176</v>
      </c>
      <c r="R863" s="3"/>
    </row>
    <row r="864" customFormat="false" ht="12.5" hidden="false" customHeight="false" outlineLevel="0" collapsed="false">
      <c r="A864" s="10" t="s">
        <v>27</v>
      </c>
      <c r="B864" s="10" t="s">
        <v>35</v>
      </c>
      <c r="C864" s="10" t="s">
        <v>85</v>
      </c>
      <c r="D864" s="10" t="n">
        <v>2946528.86554858</v>
      </c>
      <c r="F864" s="3" t="s">
        <v>27</v>
      </c>
      <c r="G864" s="3" t="s">
        <v>37</v>
      </c>
      <c r="H864" s="3" t="s">
        <v>108</v>
      </c>
      <c r="I864" s="3" t="n">
        <v>181949.807313209</v>
      </c>
      <c r="R864" s="3"/>
    </row>
    <row r="865" customFormat="false" ht="12.5" hidden="false" customHeight="false" outlineLevel="0" collapsed="false">
      <c r="A865" s="10" t="s">
        <v>32</v>
      </c>
      <c r="B865" s="10" t="s">
        <v>35</v>
      </c>
      <c r="C865" s="10" t="s">
        <v>85</v>
      </c>
      <c r="D865" s="10" t="n">
        <v>5595.98</v>
      </c>
      <c r="F865" s="3" t="s">
        <v>27</v>
      </c>
      <c r="G865" s="3" t="s">
        <v>37</v>
      </c>
      <c r="H865" s="3" t="s">
        <v>109</v>
      </c>
      <c r="I865" s="3" t="n">
        <v>209195.337094163</v>
      </c>
      <c r="R865" s="3"/>
    </row>
    <row r="866" customFormat="false" ht="12.5" hidden="false" customHeight="false" outlineLevel="0" collapsed="false">
      <c r="A866" s="10" t="s">
        <v>27</v>
      </c>
      <c r="B866" s="10" t="s">
        <v>36</v>
      </c>
      <c r="C866" s="10" t="s">
        <v>85</v>
      </c>
      <c r="D866" s="10" t="n">
        <v>41690.0868632357</v>
      </c>
      <c r="F866" s="3" t="s">
        <v>27</v>
      </c>
      <c r="G866" s="3" t="s">
        <v>37</v>
      </c>
      <c r="H866" s="3" t="s">
        <v>110</v>
      </c>
      <c r="I866" s="3" t="n">
        <v>196928.013498402</v>
      </c>
      <c r="R866" s="3"/>
    </row>
    <row r="867" customFormat="false" ht="12.5" hidden="false" customHeight="false" outlineLevel="0" collapsed="false">
      <c r="A867" s="10" t="s">
        <v>32</v>
      </c>
      <c r="B867" s="10" t="s">
        <v>36</v>
      </c>
      <c r="C867" s="10" t="s">
        <v>85</v>
      </c>
      <c r="D867" s="10" t="n">
        <v>5362.83</v>
      </c>
      <c r="F867" s="3" t="s">
        <v>27</v>
      </c>
      <c r="G867" s="3" t="s">
        <v>37</v>
      </c>
      <c r="H867" s="3" t="s">
        <v>111</v>
      </c>
      <c r="I867" s="3" t="n">
        <v>2442952.37191505</v>
      </c>
      <c r="R867" s="3"/>
    </row>
    <row r="868" customFormat="false" ht="12.5" hidden="false" customHeight="false" outlineLevel="0" collapsed="false">
      <c r="A868" s="10" t="s">
        <v>27</v>
      </c>
      <c r="B868" s="10" t="s">
        <v>37</v>
      </c>
      <c r="C868" s="10" t="s">
        <v>85</v>
      </c>
      <c r="D868" s="10" t="n">
        <v>452165.476237733</v>
      </c>
      <c r="F868" s="3" t="s">
        <v>27</v>
      </c>
      <c r="G868" s="3" t="s">
        <v>37</v>
      </c>
      <c r="H868" s="3" t="s">
        <v>112</v>
      </c>
      <c r="I868" s="3" t="n">
        <v>2548573.71705878</v>
      </c>
      <c r="R868" s="3"/>
    </row>
    <row r="869" customFormat="false" ht="12.5" hidden="false" customHeight="false" outlineLevel="0" collapsed="false">
      <c r="A869" s="10" t="s">
        <v>32</v>
      </c>
      <c r="B869" s="10" t="s">
        <v>37</v>
      </c>
      <c r="C869" s="10" t="s">
        <v>85</v>
      </c>
      <c r="D869" s="10" t="n">
        <v>9599.16</v>
      </c>
      <c r="F869" s="3" t="s">
        <v>27</v>
      </c>
      <c r="G869" s="3" t="s">
        <v>37</v>
      </c>
      <c r="H869" s="3" t="s">
        <v>113</v>
      </c>
      <c r="I869" s="3" t="n">
        <v>187853.936420574</v>
      </c>
      <c r="R869" s="3"/>
    </row>
    <row r="870" customFormat="false" ht="12.5" hidden="false" customHeight="false" outlineLevel="0" collapsed="false">
      <c r="A870" s="10" t="s">
        <v>27</v>
      </c>
      <c r="B870" s="10" t="s">
        <v>38</v>
      </c>
      <c r="C870" s="10" t="s">
        <v>85</v>
      </c>
      <c r="D870" s="10" t="n">
        <v>118613.82198316</v>
      </c>
      <c r="F870" s="3" t="s">
        <v>27</v>
      </c>
      <c r="G870" s="3" t="s">
        <v>37</v>
      </c>
      <c r="H870" s="3" t="s">
        <v>114</v>
      </c>
      <c r="I870" s="3" t="n">
        <v>264941.383603851</v>
      </c>
      <c r="R870" s="3"/>
    </row>
    <row r="871" customFormat="false" ht="12.5" hidden="false" customHeight="false" outlineLevel="0" collapsed="false">
      <c r="A871" s="10" t="s">
        <v>32</v>
      </c>
      <c r="B871" s="10" t="s">
        <v>38</v>
      </c>
      <c r="C871" s="10" t="s">
        <v>85</v>
      </c>
      <c r="D871" s="10" t="n">
        <v>31748.33</v>
      </c>
      <c r="F871" s="3" t="s">
        <v>27</v>
      </c>
      <c r="G871" s="3" t="s">
        <v>37</v>
      </c>
      <c r="H871" s="3" t="s">
        <v>115</v>
      </c>
      <c r="I871" s="3" t="n">
        <v>19473.741465935</v>
      </c>
      <c r="R871" s="3"/>
    </row>
    <row r="872" customFormat="false" ht="12.5" hidden="false" customHeight="false" outlineLevel="0" collapsed="false">
      <c r="A872" s="10" t="s">
        <v>27</v>
      </c>
      <c r="B872" s="10" t="s">
        <v>39</v>
      </c>
      <c r="C872" s="10" t="s">
        <v>85</v>
      </c>
      <c r="D872" s="10" t="n">
        <v>10033.8845564046</v>
      </c>
      <c r="F872" s="3" t="s">
        <v>27</v>
      </c>
      <c r="G872" s="3" t="s">
        <v>37</v>
      </c>
      <c r="H872" s="3" t="s">
        <v>116</v>
      </c>
      <c r="I872" s="3" t="n">
        <v>21845.7822265661</v>
      </c>
      <c r="R872" s="3"/>
    </row>
    <row r="873" customFormat="false" ht="12.5" hidden="false" customHeight="false" outlineLevel="0" collapsed="false">
      <c r="A873" s="10" t="s">
        <v>32</v>
      </c>
      <c r="B873" s="10" t="s">
        <v>39</v>
      </c>
      <c r="C873" s="10" t="s">
        <v>85</v>
      </c>
      <c r="D873" s="10" t="n">
        <v>6279.65</v>
      </c>
      <c r="F873" s="3" t="s">
        <v>27</v>
      </c>
      <c r="G873" s="3" t="s">
        <v>37</v>
      </c>
      <c r="H873" s="3" t="s">
        <v>117</v>
      </c>
      <c r="I873" s="3" t="n">
        <v>2119362.76517566</v>
      </c>
      <c r="R873" s="3"/>
    </row>
    <row r="874" customFormat="false" ht="12.5" hidden="false" customHeight="false" outlineLevel="0" collapsed="false">
      <c r="A874" s="10" t="s">
        <v>27</v>
      </c>
      <c r="B874" s="10" t="s">
        <v>41</v>
      </c>
      <c r="C874" s="10" t="s">
        <v>85</v>
      </c>
      <c r="D874" s="10" t="n">
        <v>11348.5192848819</v>
      </c>
      <c r="F874" s="3" t="s">
        <v>27</v>
      </c>
      <c r="G874" s="3" t="s">
        <v>37</v>
      </c>
      <c r="H874" s="3" t="s">
        <v>118</v>
      </c>
      <c r="I874" s="3" t="n">
        <v>288859.463303581</v>
      </c>
      <c r="R874" s="3"/>
    </row>
    <row r="875" customFormat="false" ht="12.5" hidden="false" customHeight="false" outlineLevel="0" collapsed="false">
      <c r="A875" s="10" t="s">
        <v>32</v>
      </c>
      <c r="B875" s="10" t="s">
        <v>41</v>
      </c>
      <c r="C875" s="10" t="s">
        <v>85</v>
      </c>
      <c r="D875" s="10" t="n">
        <v>28055.61</v>
      </c>
      <c r="F875" s="3" t="s">
        <v>27</v>
      </c>
      <c r="G875" s="3" t="s">
        <v>37</v>
      </c>
      <c r="H875" s="3" t="s">
        <v>119</v>
      </c>
      <c r="I875" s="3" t="n">
        <v>1307336.84144258</v>
      </c>
      <c r="R875" s="3"/>
    </row>
    <row r="876" customFormat="false" ht="12.5" hidden="false" customHeight="false" outlineLevel="0" collapsed="false">
      <c r="A876" s="10" t="s">
        <v>27</v>
      </c>
      <c r="B876" s="10" t="s">
        <v>42</v>
      </c>
      <c r="C876" s="10" t="s">
        <v>85</v>
      </c>
      <c r="D876" s="10" t="n">
        <v>27373.567426965</v>
      </c>
      <c r="F876" s="3" t="s">
        <v>27</v>
      </c>
      <c r="G876" s="3" t="s">
        <v>37</v>
      </c>
      <c r="H876" s="3" t="s">
        <v>120</v>
      </c>
      <c r="I876" s="3" t="n">
        <v>3022.22281655004</v>
      </c>
      <c r="R876" s="3"/>
    </row>
    <row r="877" customFormat="false" ht="12.5" hidden="false" customHeight="false" outlineLevel="0" collapsed="false">
      <c r="A877" s="10" t="s">
        <v>32</v>
      </c>
      <c r="B877" s="10" t="s">
        <v>42</v>
      </c>
      <c r="C877" s="10" t="s">
        <v>85</v>
      </c>
      <c r="D877" s="10" t="n">
        <v>29425.61</v>
      </c>
      <c r="F877" s="3" t="s">
        <v>27</v>
      </c>
      <c r="G877" s="3" t="s">
        <v>37</v>
      </c>
      <c r="H877" s="3" t="s">
        <v>121</v>
      </c>
      <c r="I877" s="3" t="n">
        <v>163097.61487392</v>
      </c>
      <c r="R877" s="3"/>
    </row>
    <row r="878" customFormat="false" ht="12.5" hidden="false" customHeight="false" outlineLevel="0" collapsed="false">
      <c r="A878" s="10" t="s">
        <v>27</v>
      </c>
      <c r="B878" s="10" t="s">
        <v>43</v>
      </c>
      <c r="C878" s="10" t="s">
        <v>85</v>
      </c>
      <c r="D878" s="10" t="n">
        <v>8541.93180716615</v>
      </c>
      <c r="F878" s="3" t="s">
        <v>27</v>
      </c>
      <c r="G878" s="3" t="s">
        <v>37</v>
      </c>
      <c r="H878" s="3" t="s">
        <v>122</v>
      </c>
      <c r="I878" s="3" t="n">
        <v>43200.4628625991</v>
      </c>
      <c r="R878" s="3"/>
    </row>
    <row r="879" customFormat="false" ht="12.5" hidden="false" customHeight="false" outlineLevel="0" collapsed="false">
      <c r="A879" s="10" t="s">
        <v>32</v>
      </c>
      <c r="B879" s="10" t="s">
        <v>43</v>
      </c>
      <c r="C879" s="10" t="s">
        <v>85</v>
      </c>
      <c r="D879" s="10" t="n">
        <v>10917.15</v>
      </c>
      <c r="F879" s="3" t="s">
        <v>27</v>
      </c>
      <c r="G879" s="3" t="s">
        <v>37</v>
      </c>
      <c r="H879" s="3" t="s">
        <v>123</v>
      </c>
      <c r="I879" s="3" t="n">
        <v>156292.486305724</v>
      </c>
      <c r="R879" s="3"/>
    </row>
    <row r="880" customFormat="false" ht="12.5" hidden="false" customHeight="false" outlineLevel="0" collapsed="false">
      <c r="A880" s="10" t="s">
        <v>27</v>
      </c>
      <c r="B880" s="10" t="s">
        <v>44</v>
      </c>
      <c r="C880" s="10" t="s">
        <v>85</v>
      </c>
      <c r="D880" s="10" t="n">
        <v>11358.4638457623</v>
      </c>
      <c r="F880" s="3" t="s">
        <v>27</v>
      </c>
      <c r="G880" s="3" t="s">
        <v>37</v>
      </c>
      <c r="H880" s="3" t="s">
        <v>97</v>
      </c>
      <c r="I880" s="3" t="n">
        <v>1610685.61490668</v>
      </c>
      <c r="R880" s="3"/>
    </row>
    <row r="881" customFormat="false" ht="12.5" hidden="false" customHeight="false" outlineLevel="0" collapsed="false">
      <c r="A881" s="10" t="s">
        <v>32</v>
      </c>
      <c r="B881" s="10" t="s">
        <v>44</v>
      </c>
      <c r="C881" s="10" t="s">
        <v>85</v>
      </c>
      <c r="D881" s="10" t="n">
        <v>28608.1</v>
      </c>
      <c r="F881" s="3" t="s">
        <v>27</v>
      </c>
      <c r="G881" s="3" t="s">
        <v>37</v>
      </c>
      <c r="H881" s="3" t="s">
        <v>124</v>
      </c>
      <c r="I881" s="3" t="n">
        <v>13663.5893150105</v>
      </c>
      <c r="R881" s="3"/>
    </row>
    <row r="882" customFormat="false" ht="12.5" hidden="false" customHeight="false" outlineLevel="0" collapsed="false">
      <c r="A882" s="10" t="s">
        <v>27</v>
      </c>
      <c r="B882" s="10" t="s">
        <v>45</v>
      </c>
      <c r="C882" s="10" t="s">
        <v>85</v>
      </c>
      <c r="D882" s="10" t="n">
        <v>69047.628984203</v>
      </c>
      <c r="F882" s="3" t="s">
        <v>27</v>
      </c>
      <c r="G882" s="3" t="s">
        <v>37</v>
      </c>
      <c r="H882" s="3" t="s">
        <v>125</v>
      </c>
      <c r="I882" s="3" t="n">
        <v>132379.51938124</v>
      </c>
      <c r="R882" s="3"/>
    </row>
    <row r="883" customFormat="false" ht="12.5" hidden="false" customHeight="false" outlineLevel="0" collapsed="false">
      <c r="A883" s="10" t="s">
        <v>32</v>
      </c>
      <c r="B883" s="10" t="s">
        <v>45</v>
      </c>
      <c r="C883" s="10" t="s">
        <v>85</v>
      </c>
      <c r="D883" s="10" t="n">
        <v>33608.51</v>
      </c>
      <c r="F883" s="3" t="s">
        <v>27</v>
      </c>
      <c r="G883" s="3" t="s">
        <v>37</v>
      </c>
      <c r="H883" s="3" t="s">
        <v>126</v>
      </c>
      <c r="I883" s="3" t="n">
        <v>37837026.5738826</v>
      </c>
      <c r="R883" s="3"/>
    </row>
    <row r="884" customFormat="false" ht="12.5" hidden="false" customHeight="false" outlineLevel="0" collapsed="false">
      <c r="A884" s="10" t="s">
        <v>27</v>
      </c>
      <c r="B884" s="10" t="s">
        <v>40</v>
      </c>
      <c r="C884" s="10" t="s">
        <v>85</v>
      </c>
      <c r="D884" s="10" t="n">
        <v>868687.955518003</v>
      </c>
      <c r="F884" s="3" t="s">
        <v>27</v>
      </c>
      <c r="G884" s="3" t="s">
        <v>37</v>
      </c>
      <c r="H884" s="3" t="s">
        <v>127</v>
      </c>
      <c r="I884" s="3" t="n">
        <v>16798906.0014712</v>
      </c>
      <c r="R884" s="3"/>
    </row>
    <row r="885" customFormat="false" ht="12.5" hidden="false" customHeight="false" outlineLevel="0" collapsed="false">
      <c r="A885" s="10" t="s">
        <v>32</v>
      </c>
      <c r="B885" s="10" t="s">
        <v>40</v>
      </c>
      <c r="C885" s="10" t="s">
        <v>85</v>
      </c>
      <c r="D885" s="10" t="n">
        <v>30377.8</v>
      </c>
      <c r="F885" s="3" t="s">
        <v>27</v>
      </c>
      <c r="G885" s="3" t="s">
        <v>37</v>
      </c>
      <c r="H885" s="3" t="s">
        <v>128</v>
      </c>
      <c r="I885" s="3" t="n">
        <v>3561027.27433075</v>
      </c>
      <c r="R885" s="3"/>
    </row>
    <row r="886" customFormat="false" ht="12.5" hidden="false" customHeight="false" outlineLevel="0" collapsed="false">
      <c r="A886" s="10" t="s">
        <v>27</v>
      </c>
      <c r="B886" s="10" t="s">
        <v>29</v>
      </c>
      <c r="C886" s="10" t="s">
        <v>239</v>
      </c>
      <c r="D886" s="10" t="n">
        <v>35828.6867495139</v>
      </c>
      <c r="F886" s="3" t="s">
        <v>27</v>
      </c>
      <c r="G886" s="3" t="s">
        <v>37</v>
      </c>
      <c r="H886" s="3" t="s">
        <v>129</v>
      </c>
      <c r="I886" s="3" t="n">
        <v>5325543.05326244</v>
      </c>
      <c r="R886" s="3"/>
    </row>
    <row r="887" customFormat="false" ht="12.5" hidden="false" customHeight="false" outlineLevel="0" collapsed="false">
      <c r="A887" s="10" t="s">
        <v>32</v>
      </c>
      <c r="B887" s="10" t="s">
        <v>29</v>
      </c>
      <c r="C887" s="10" t="s">
        <v>239</v>
      </c>
      <c r="D887" s="10" t="n">
        <v>5432.56</v>
      </c>
      <c r="F887" s="3" t="s">
        <v>27</v>
      </c>
      <c r="G887" s="3" t="s">
        <v>37</v>
      </c>
      <c r="H887" s="3" t="s">
        <v>130</v>
      </c>
      <c r="I887" s="3" t="n">
        <v>229869.684632807</v>
      </c>
      <c r="R887" s="3"/>
    </row>
    <row r="888" customFormat="false" ht="12.5" hidden="false" customHeight="false" outlineLevel="0" collapsed="false">
      <c r="A888" s="10" t="s">
        <v>27</v>
      </c>
      <c r="B888" s="10" t="s">
        <v>34</v>
      </c>
      <c r="C888" s="10" t="s">
        <v>239</v>
      </c>
      <c r="D888" s="10" t="n">
        <v>797.029323839248</v>
      </c>
      <c r="F888" s="3" t="s">
        <v>27</v>
      </c>
      <c r="G888" s="3" t="s">
        <v>37</v>
      </c>
      <c r="H888" s="3" t="s">
        <v>131</v>
      </c>
      <c r="I888" s="3" t="n">
        <v>158091.565472921</v>
      </c>
      <c r="R888" s="3"/>
    </row>
    <row r="889" customFormat="false" ht="12.5" hidden="false" customHeight="false" outlineLevel="0" collapsed="false">
      <c r="A889" s="10" t="s">
        <v>32</v>
      </c>
      <c r="B889" s="10" t="s">
        <v>34</v>
      </c>
      <c r="C889" s="10" t="s">
        <v>239</v>
      </c>
      <c r="D889" s="10" t="n">
        <v>5619.65</v>
      </c>
      <c r="F889" s="3" t="s">
        <v>27</v>
      </c>
      <c r="G889" s="3" t="s">
        <v>37</v>
      </c>
      <c r="H889" s="3" t="s">
        <v>132</v>
      </c>
      <c r="I889" s="3" t="n">
        <v>151178.175591778</v>
      </c>
      <c r="R889" s="3"/>
    </row>
    <row r="890" customFormat="false" ht="12.5" hidden="false" customHeight="false" outlineLevel="0" collapsed="false">
      <c r="A890" s="10" t="s">
        <v>27</v>
      </c>
      <c r="B890" s="10" t="s">
        <v>35</v>
      </c>
      <c r="C890" s="10" t="s">
        <v>239</v>
      </c>
      <c r="D890" s="10" t="n">
        <v>260855.705405246</v>
      </c>
      <c r="F890" s="3" t="s">
        <v>27</v>
      </c>
      <c r="G890" s="3" t="s">
        <v>37</v>
      </c>
      <c r="H890" s="3" t="s">
        <v>133</v>
      </c>
      <c r="I890" s="3" t="n">
        <v>173472.804621599</v>
      </c>
      <c r="R890" s="3"/>
    </row>
    <row r="891" customFormat="false" ht="12.5" hidden="false" customHeight="false" outlineLevel="0" collapsed="false">
      <c r="A891" s="10" t="s">
        <v>32</v>
      </c>
      <c r="B891" s="10" t="s">
        <v>35</v>
      </c>
      <c r="C891" s="10" t="s">
        <v>239</v>
      </c>
      <c r="D891" s="10" t="n">
        <v>5613.32</v>
      </c>
      <c r="F891" s="3" t="s">
        <v>27</v>
      </c>
      <c r="G891" s="3" t="s">
        <v>37</v>
      </c>
      <c r="H891" s="3" t="s">
        <v>134</v>
      </c>
      <c r="I891" s="3" t="n">
        <v>8316551.47662966</v>
      </c>
      <c r="R891" s="3"/>
    </row>
    <row r="892" customFormat="false" ht="12.5" hidden="false" customHeight="false" outlineLevel="0" collapsed="false">
      <c r="A892" s="10" t="s">
        <v>27</v>
      </c>
      <c r="B892" s="10" t="s">
        <v>36</v>
      </c>
      <c r="C892" s="10" t="s">
        <v>239</v>
      </c>
      <c r="D892" s="10" t="n">
        <v>60853.8332337994</v>
      </c>
      <c r="F892" s="3" t="s">
        <v>27</v>
      </c>
      <c r="G892" s="3" t="s">
        <v>37</v>
      </c>
      <c r="H892" s="3" t="s">
        <v>135</v>
      </c>
      <c r="I892" s="3" t="n">
        <v>625696.463056388</v>
      </c>
      <c r="R892" s="3"/>
    </row>
    <row r="893" customFormat="false" ht="12.5" hidden="false" customHeight="false" outlineLevel="0" collapsed="false">
      <c r="A893" s="10" t="s">
        <v>32</v>
      </c>
      <c r="B893" s="10" t="s">
        <v>36</v>
      </c>
      <c r="C893" s="10" t="s">
        <v>239</v>
      </c>
      <c r="D893" s="10" t="n">
        <v>5322.81</v>
      </c>
      <c r="F893" s="3" t="s">
        <v>27</v>
      </c>
      <c r="G893" s="3" t="s">
        <v>37</v>
      </c>
      <c r="H893" s="3" t="s">
        <v>136</v>
      </c>
      <c r="I893" s="3" t="n">
        <v>14209784.7735917</v>
      </c>
      <c r="R893" s="3"/>
    </row>
    <row r="894" customFormat="false" ht="12.5" hidden="false" customHeight="false" outlineLevel="0" collapsed="false">
      <c r="A894" s="10" t="s">
        <v>27</v>
      </c>
      <c r="B894" s="10" t="s">
        <v>37</v>
      </c>
      <c r="C894" s="10" t="s">
        <v>239</v>
      </c>
      <c r="D894" s="10" t="n">
        <v>64441.9539163213</v>
      </c>
      <c r="F894" s="3" t="s">
        <v>27</v>
      </c>
      <c r="G894" s="3" t="s">
        <v>37</v>
      </c>
      <c r="H894" s="3" t="s">
        <v>137</v>
      </c>
      <c r="I894" s="3" t="n">
        <v>841042.030674655</v>
      </c>
      <c r="R894" s="3"/>
    </row>
    <row r="895" customFormat="false" ht="12.5" hidden="false" customHeight="false" outlineLevel="0" collapsed="false">
      <c r="A895" s="10" t="s">
        <v>32</v>
      </c>
      <c r="B895" s="10" t="s">
        <v>37</v>
      </c>
      <c r="C895" s="10" t="s">
        <v>239</v>
      </c>
      <c r="D895" s="10" t="n">
        <v>10421.98</v>
      </c>
      <c r="F895" s="3" t="s">
        <v>27</v>
      </c>
      <c r="G895" s="3" t="s">
        <v>37</v>
      </c>
      <c r="H895" s="3" t="s">
        <v>138</v>
      </c>
      <c r="I895" s="3" t="n">
        <v>5458585.40921848</v>
      </c>
      <c r="R895" s="3"/>
    </row>
    <row r="896" customFormat="false" ht="12.5" hidden="false" customHeight="false" outlineLevel="0" collapsed="false">
      <c r="A896" s="10" t="s">
        <v>27</v>
      </c>
      <c r="B896" s="10" t="s">
        <v>38</v>
      </c>
      <c r="C896" s="10" t="s">
        <v>239</v>
      </c>
      <c r="D896" s="10" t="n">
        <v>163343.896015419</v>
      </c>
      <c r="F896" s="3" t="s">
        <v>27</v>
      </c>
      <c r="G896" s="3" t="s">
        <v>37</v>
      </c>
      <c r="H896" s="3" t="s">
        <v>139</v>
      </c>
      <c r="I896" s="3" t="n">
        <v>134127.089287836</v>
      </c>
      <c r="R896" s="3"/>
    </row>
    <row r="897" customFormat="false" ht="12.5" hidden="false" customHeight="false" outlineLevel="0" collapsed="false">
      <c r="A897" s="10" t="s">
        <v>32</v>
      </c>
      <c r="B897" s="10" t="s">
        <v>38</v>
      </c>
      <c r="C897" s="10" t="s">
        <v>239</v>
      </c>
      <c r="D897" s="10" t="n">
        <v>34092.04</v>
      </c>
      <c r="F897" s="3" t="s">
        <v>27</v>
      </c>
      <c r="G897" s="3" t="s">
        <v>37</v>
      </c>
      <c r="H897" s="3" t="s">
        <v>140</v>
      </c>
      <c r="I897" s="3" t="n">
        <v>6739.42896317555</v>
      </c>
      <c r="R897" s="3"/>
    </row>
    <row r="898" customFormat="false" ht="12.5" hidden="false" customHeight="false" outlineLevel="0" collapsed="false">
      <c r="A898" s="10" t="s">
        <v>27</v>
      </c>
      <c r="B898" s="10" t="s">
        <v>39</v>
      </c>
      <c r="C898" s="10" t="s">
        <v>239</v>
      </c>
      <c r="D898" s="10" t="n">
        <v>11034.2388354004</v>
      </c>
      <c r="F898" s="3" t="s">
        <v>27</v>
      </c>
      <c r="G898" s="3" t="s">
        <v>37</v>
      </c>
      <c r="H898" s="3" t="s">
        <v>141</v>
      </c>
      <c r="I898" s="3" t="n">
        <v>52832.3465116011</v>
      </c>
      <c r="R898" s="3"/>
    </row>
    <row r="899" customFormat="false" ht="12.5" hidden="false" customHeight="false" outlineLevel="0" collapsed="false">
      <c r="A899" s="10" t="s">
        <v>32</v>
      </c>
      <c r="B899" s="10" t="s">
        <v>39</v>
      </c>
      <c r="C899" s="10" t="s">
        <v>239</v>
      </c>
      <c r="D899" s="10" t="n">
        <v>15334.19</v>
      </c>
      <c r="F899" s="3" t="s">
        <v>27</v>
      </c>
      <c r="G899" s="3" t="s">
        <v>37</v>
      </c>
      <c r="H899" s="3" t="s">
        <v>142</v>
      </c>
      <c r="I899" s="3" t="n">
        <v>115906.475514879</v>
      </c>
      <c r="R899" s="3"/>
    </row>
    <row r="900" customFormat="false" ht="12.5" hidden="false" customHeight="false" outlineLevel="0" collapsed="false">
      <c r="A900" s="10" t="s">
        <v>27</v>
      </c>
      <c r="B900" s="10" t="s">
        <v>41</v>
      </c>
      <c r="C900" s="10" t="s">
        <v>239</v>
      </c>
      <c r="D900" s="10" t="n">
        <v>352459.56427874</v>
      </c>
      <c r="F900" s="3" t="s">
        <v>27</v>
      </c>
      <c r="G900" s="3" t="s">
        <v>37</v>
      </c>
      <c r="H900" s="3" t="s">
        <v>143</v>
      </c>
      <c r="I900" s="3" t="n">
        <v>105731.842412861</v>
      </c>
      <c r="R900" s="3"/>
    </row>
    <row r="901" customFormat="false" ht="12.5" hidden="false" customHeight="false" outlineLevel="0" collapsed="false">
      <c r="A901" s="10" t="s">
        <v>32</v>
      </c>
      <c r="B901" s="10" t="s">
        <v>41</v>
      </c>
      <c r="C901" s="10" t="s">
        <v>239</v>
      </c>
      <c r="D901" s="10" t="n">
        <v>34462.94</v>
      </c>
      <c r="F901" s="3" t="s">
        <v>27</v>
      </c>
      <c r="G901" s="3" t="s">
        <v>37</v>
      </c>
      <c r="H901" s="3" t="s">
        <v>144</v>
      </c>
      <c r="I901" s="3" t="n">
        <v>63850.793678098</v>
      </c>
      <c r="R901" s="3"/>
    </row>
    <row r="902" customFormat="false" ht="12.5" hidden="false" customHeight="false" outlineLevel="0" collapsed="false">
      <c r="A902" s="10" t="s">
        <v>27</v>
      </c>
      <c r="B902" s="10" t="s">
        <v>42</v>
      </c>
      <c r="C902" s="10" t="s">
        <v>239</v>
      </c>
      <c r="D902" s="10" t="n">
        <v>65774.0372599748</v>
      </c>
      <c r="F902" s="3" t="s">
        <v>27</v>
      </c>
      <c r="G902" s="3" t="s">
        <v>37</v>
      </c>
      <c r="H902" s="3" t="s">
        <v>145</v>
      </c>
      <c r="I902" s="3" t="n">
        <v>1830981.68437096</v>
      </c>
      <c r="R902" s="3"/>
    </row>
    <row r="903" customFormat="false" ht="12.5" hidden="false" customHeight="false" outlineLevel="0" collapsed="false">
      <c r="A903" s="10" t="s">
        <v>32</v>
      </c>
      <c r="B903" s="10" t="s">
        <v>42</v>
      </c>
      <c r="C903" s="10" t="s">
        <v>239</v>
      </c>
      <c r="D903" s="10" t="n">
        <v>25937.26</v>
      </c>
      <c r="F903" s="3" t="s">
        <v>27</v>
      </c>
      <c r="G903" s="3" t="s">
        <v>37</v>
      </c>
      <c r="H903" s="3" t="s">
        <v>146</v>
      </c>
      <c r="I903" s="3" t="n">
        <v>270780.870458997</v>
      </c>
      <c r="R903" s="3"/>
    </row>
    <row r="904" customFormat="false" ht="12.5" hidden="false" customHeight="false" outlineLevel="0" collapsed="false">
      <c r="A904" s="10" t="s">
        <v>27</v>
      </c>
      <c r="B904" s="10" t="s">
        <v>43</v>
      </c>
      <c r="C904" s="10" t="s">
        <v>239</v>
      </c>
      <c r="D904" s="10" t="n">
        <v>41431.7235287392</v>
      </c>
      <c r="F904" s="3" t="s">
        <v>27</v>
      </c>
      <c r="G904" s="3" t="s">
        <v>37</v>
      </c>
      <c r="H904" s="3" t="s">
        <v>147</v>
      </c>
      <c r="I904" s="3" t="n">
        <v>296657.341179766</v>
      </c>
      <c r="R904" s="3"/>
    </row>
    <row r="905" customFormat="false" ht="12.5" hidden="false" customHeight="false" outlineLevel="0" collapsed="false">
      <c r="A905" s="10" t="s">
        <v>32</v>
      </c>
      <c r="B905" s="10" t="s">
        <v>43</v>
      </c>
      <c r="C905" s="10" t="s">
        <v>239</v>
      </c>
      <c r="D905" s="10" t="n">
        <v>30685.59</v>
      </c>
      <c r="F905" s="3" t="s">
        <v>27</v>
      </c>
      <c r="G905" s="3" t="s">
        <v>37</v>
      </c>
      <c r="H905" s="3" t="s">
        <v>148</v>
      </c>
      <c r="I905" s="3" t="n">
        <v>42720.0055065042</v>
      </c>
      <c r="R905" s="3"/>
    </row>
    <row r="906" customFormat="false" ht="12.5" hidden="false" customHeight="false" outlineLevel="0" collapsed="false">
      <c r="A906" s="10" t="s">
        <v>27</v>
      </c>
      <c r="B906" s="10" t="s">
        <v>44</v>
      </c>
      <c r="C906" s="10" t="s">
        <v>239</v>
      </c>
      <c r="D906" s="10" t="n">
        <v>17525.5477317442</v>
      </c>
      <c r="F906" s="3" t="s">
        <v>27</v>
      </c>
      <c r="G906" s="3" t="s">
        <v>37</v>
      </c>
      <c r="H906" s="3" t="s">
        <v>150</v>
      </c>
      <c r="I906" s="3" t="n">
        <v>99639.330328405</v>
      </c>
      <c r="R906" s="3"/>
    </row>
    <row r="907" customFormat="false" ht="12.5" hidden="false" customHeight="false" outlineLevel="0" collapsed="false">
      <c r="A907" s="10" t="s">
        <v>32</v>
      </c>
      <c r="B907" s="10" t="s">
        <v>44</v>
      </c>
      <c r="C907" s="10" t="s">
        <v>239</v>
      </c>
      <c r="D907" s="10" t="n">
        <v>42540.76</v>
      </c>
      <c r="F907" s="3" t="s">
        <v>27</v>
      </c>
      <c r="G907" s="3" t="s">
        <v>37</v>
      </c>
      <c r="H907" s="3" t="s">
        <v>151</v>
      </c>
      <c r="I907" s="3" t="n">
        <v>93456.6285957121</v>
      </c>
      <c r="R907" s="3"/>
    </row>
    <row r="908" customFormat="false" ht="12.5" hidden="false" customHeight="false" outlineLevel="0" collapsed="false">
      <c r="A908" s="10" t="s">
        <v>27</v>
      </c>
      <c r="B908" s="10" t="s">
        <v>45</v>
      </c>
      <c r="C908" s="10" t="s">
        <v>239</v>
      </c>
      <c r="D908" s="10" t="n">
        <v>47878.0076729608</v>
      </c>
      <c r="F908" s="3" t="s">
        <v>27</v>
      </c>
      <c r="G908" s="3" t="s">
        <v>37</v>
      </c>
      <c r="H908" s="3" t="s">
        <v>152</v>
      </c>
      <c r="I908" s="3" t="n">
        <v>13817.2845040435</v>
      </c>
      <c r="R908" s="3"/>
    </row>
    <row r="909" customFormat="false" ht="12.5" hidden="false" customHeight="false" outlineLevel="0" collapsed="false">
      <c r="A909" s="10" t="s">
        <v>32</v>
      </c>
      <c r="B909" s="10" t="s">
        <v>45</v>
      </c>
      <c r="C909" s="10" t="s">
        <v>239</v>
      </c>
      <c r="D909" s="10" t="n">
        <v>28606.59</v>
      </c>
      <c r="F909" s="3" t="s">
        <v>27</v>
      </c>
      <c r="G909" s="3" t="s">
        <v>37</v>
      </c>
      <c r="H909" s="3" t="s">
        <v>153</v>
      </c>
      <c r="I909" s="3" t="n">
        <v>28382.8956161663</v>
      </c>
      <c r="R909" s="3"/>
    </row>
    <row r="910" customFormat="false" ht="12.5" hidden="false" customHeight="false" outlineLevel="0" collapsed="false">
      <c r="A910" s="10" t="s">
        <v>27</v>
      </c>
      <c r="B910" s="10" t="s">
        <v>40</v>
      </c>
      <c r="C910" s="10" t="s">
        <v>239</v>
      </c>
      <c r="D910" s="10" t="n">
        <v>11880.789191973</v>
      </c>
      <c r="F910" s="3" t="s">
        <v>27</v>
      </c>
      <c r="G910" s="3" t="s">
        <v>37</v>
      </c>
      <c r="H910" s="3" t="s">
        <v>154</v>
      </c>
      <c r="I910" s="3" t="n">
        <v>45.2013598040802</v>
      </c>
      <c r="R910" s="3"/>
    </row>
    <row r="911" customFormat="false" ht="12.5" hidden="false" customHeight="false" outlineLevel="0" collapsed="false">
      <c r="A911" s="10" t="s">
        <v>32</v>
      </c>
      <c r="B911" s="10" t="s">
        <v>40</v>
      </c>
      <c r="C911" s="10" t="s">
        <v>239</v>
      </c>
      <c r="D911" s="10" t="n">
        <v>17633.47</v>
      </c>
      <c r="F911" s="3" t="s">
        <v>27</v>
      </c>
      <c r="G911" s="3" t="s">
        <v>37</v>
      </c>
      <c r="H911" s="3" t="s">
        <v>155</v>
      </c>
      <c r="I911" s="3" t="n">
        <v>203242.299542425</v>
      </c>
      <c r="R911" s="3"/>
    </row>
    <row r="912" customFormat="false" ht="12.5" hidden="false" customHeight="false" outlineLevel="0" collapsed="false">
      <c r="A912" s="10" t="s">
        <v>27</v>
      </c>
      <c r="B912" s="10" t="s">
        <v>29</v>
      </c>
      <c r="C912" s="10" t="s">
        <v>234</v>
      </c>
      <c r="D912" s="10" t="n">
        <v>204814.673595206</v>
      </c>
      <c r="F912" s="3" t="s">
        <v>27</v>
      </c>
      <c r="G912" s="3" t="s">
        <v>37</v>
      </c>
      <c r="H912" s="3" t="s">
        <v>156</v>
      </c>
      <c r="I912" s="3" t="n">
        <v>47221.1761541349</v>
      </c>
      <c r="R912" s="3"/>
    </row>
    <row r="913" customFormat="false" ht="12.5" hidden="false" customHeight="false" outlineLevel="0" collapsed="false">
      <c r="A913" s="10" t="s">
        <v>32</v>
      </c>
      <c r="B913" s="10" t="s">
        <v>29</v>
      </c>
      <c r="C913" s="10" t="s">
        <v>234</v>
      </c>
      <c r="D913" s="10" t="n">
        <v>5446.14</v>
      </c>
      <c r="F913" s="3" t="s">
        <v>27</v>
      </c>
      <c r="G913" s="3" t="s">
        <v>37</v>
      </c>
      <c r="H913" s="3" t="s">
        <v>157</v>
      </c>
      <c r="I913" s="3" t="n">
        <v>159804.019946261</v>
      </c>
      <c r="R913" s="3"/>
    </row>
    <row r="914" customFormat="false" ht="12.5" hidden="false" customHeight="false" outlineLevel="0" collapsed="false">
      <c r="A914" s="10" t="s">
        <v>27</v>
      </c>
      <c r="B914" s="10" t="s">
        <v>34</v>
      </c>
      <c r="C914" s="10" t="s">
        <v>234</v>
      </c>
      <c r="D914" s="10" t="n">
        <v>99174.6782094815</v>
      </c>
      <c r="F914" s="3" t="s">
        <v>27</v>
      </c>
      <c r="G914" s="3" t="s">
        <v>37</v>
      </c>
      <c r="H914" s="3" t="s">
        <v>158</v>
      </c>
      <c r="I914" s="3" t="n">
        <v>5230263.87191128</v>
      </c>
      <c r="R914" s="3"/>
    </row>
    <row r="915" customFormat="false" ht="12.5" hidden="false" customHeight="false" outlineLevel="0" collapsed="false">
      <c r="A915" s="10" t="s">
        <v>32</v>
      </c>
      <c r="B915" s="10" t="s">
        <v>34</v>
      </c>
      <c r="C915" s="10" t="s">
        <v>234</v>
      </c>
      <c r="D915" s="10" t="n">
        <v>5606.68</v>
      </c>
      <c r="F915" s="3" t="s">
        <v>27</v>
      </c>
      <c r="G915" s="3" t="s">
        <v>37</v>
      </c>
      <c r="H915" s="3" t="s">
        <v>159</v>
      </c>
      <c r="I915" s="3" t="n">
        <v>41883.4849170422</v>
      </c>
      <c r="R915" s="3"/>
    </row>
    <row r="916" customFormat="false" ht="12.5" hidden="false" customHeight="false" outlineLevel="0" collapsed="false">
      <c r="A916" s="10" t="s">
        <v>27</v>
      </c>
      <c r="B916" s="10" t="s">
        <v>35</v>
      </c>
      <c r="C916" s="10" t="s">
        <v>234</v>
      </c>
      <c r="D916" s="10" t="n">
        <v>119585.823901096</v>
      </c>
      <c r="F916" s="3" t="s">
        <v>27</v>
      </c>
      <c r="G916" s="3" t="s">
        <v>37</v>
      </c>
      <c r="H916" s="3" t="s">
        <v>160</v>
      </c>
      <c r="I916" s="3" t="n">
        <v>149507.851324246</v>
      </c>
      <c r="R916" s="3"/>
    </row>
    <row r="917" customFormat="false" ht="12.5" hidden="false" customHeight="false" outlineLevel="0" collapsed="false">
      <c r="A917" s="10" t="s">
        <v>32</v>
      </c>
      <c r="B917" s="10" t="s">
        <v>35</v>
      </c>
      <c r="C917" s="10" t="s">
        <v>234</v>
      </c>
      <c r="D917" s="10" t="n">
        <v>5654.27</v>
      </c>
      <c r="F917" s="3" t="s">
        <v>27</v>
      </c>
      <c r="G917" s="3" t="s">
        <v>37</v>
      </c>
      <c r="H917" s="3" t="s">
        <v>161</v>
      </c>
      <c r="I917" s="3" t="n">
        <v>5111.01670007318</v>
      </c>
      <c r="R917" s="3"/>
    </row>
    <row r="918" customFormat="false" ht="12.5" hidden="false" customHeight="false" outlineLevel="0" collapsed="false">
      <c r="A918" s="10" t="s">
        <v>27</v>
      </c>
      <c r="B918" s="10" t="s">
        <v>36</v>
      </c>
      <c r="C918" s="10" t="s">
        <v>234</v>
      </c>
      <c r="D918" s="10" t="n">
        <v>50931.2693327677</v>
      </c>
      <c r="F918" s="3" t="s">
        <v>27</v>
      </c>
      <c r="G918" s="3" t="s">
        <v>37</v>
      </c>
      <c r="H918" s="3" t="s">
        <v>162</v>
      </c>
      <c r="I918" s="3" t="n">
        <v>5501.37943934634</v>
      </c>
      <c r="R918" s="3"/>
    </row>
    <row r="919" customFormat="false" ht="12.5" hidden="false" customHeight="false" outlineLevel="0" collapsed="false">
      <c r="A919" s="10" t="s">
        <v>32</v>
      </c>
      <c r="B919" s="10" t="s">
        <v>36</v>
      </c>
      <c r="C919" s="10" t="s">
        <v>234</v>
      </c>
      <c r="D919" s="10" t="n">
        <v>5427.19</v>
      </c>
      <c r="F919" s="3" t="s">
        <v>27</v>
      </c>
      <c r="G919" s="3" t="s">
        <v>37</v>
      </c>
      <c r="H919" s="3" t="s">
        <v>163</v>
      </c>
      <c r="I919" s="3" t="n">
        <v>1196.50247141543</v>
      </c>
      <c r="R919" s="3"/>
    </row>
    <row r="920" customFormat="false" ht="12.5" hidden="false" customHeight="false" outlineLevel="0" collapsed="false">
      <c r="A920" s="10" t="s">
        <v>27</v>
      </c>
      <c r="B920" s="10" t="s">
        <v>37</v>
      </c>
      <c r="C920" s="10" t="s">
        <v>234</v>
      </c>
      <c r="D920" s="10" t="n">
        <v>77653.9049854378</v>
      </c>
      <c r="F920" s="3" t="s">
        <v>27</v>
      </c>
      <c r="G920" s="3" t="s">
        <v>37</v>
      </c>
      <c r="H920" s="3" t="s">
        <v>164</v>
      </c>
      <c r="I920" s="3" t="n">
        <v>91881.8011417767</v>
      </c>
      <c r="R920" s="3"/>
    </row>
    <row r="921" customFormat="false" ht="12.5" hidden="false" customHeight="false" outlineLevel="0" collapsed="false">
      <c r="A921" s="10" t="s">
        <v>32</v>
      </c>
      <c r="B921" s="10" t="s">
        <v>37</v>
      </c>
      <c r="C921" s="10" t="s">
        <v>234</v>
      </c>
      <c r="D921" s="22" t="n">
        <v>11318</v>
      </c>
      <c r="F921" s="3" t="s">
        <v>27</v>
      </c>
      <c r="G921" s="3" t="s">
        <v>37</v>
      </c>
      <c r="H921" s="3" t="s">
        <v>165</v>
      </c>
      <c r="I921" s="3" t="n">
        <v>311748.376162635</v>
      </c>
      <c r="R921" s="3"/>
    </row>
    <row r="922" customFormat="false" ht="12.5" hidden="false" customHeight="false" outlineLevel="0" collapsed="false">
      <c r="A922" s="10" t="s">
        <v>27</v>
      </c>
      <c r="B922" s="10" t="s">
        <v>38</v>
      </c>
      <c r="C922" s="10" t="s">
        <v>234</v>
      </c>
      <c r="D922" s="10" t="n">
        <v>34182.5375853566</v>
      </c>
      <c r="F922" s="3" t="s">
        <v>27</v>
      </c>
      <c r="G922" s="3" t="s">
        <v>37</v>
      </c>
      <c r="H922" s="3" t="s">
        <v>166</v>
      </c>
      <c r="I922" s="3" t="n">
        <v>617.42683337812</v>
      </c>
      <c r="R922" s="3"/>
    </row>
    <row r="923" customFormat="false" ht="12.5" hidden="false" customHeight="false" outlineLevel="0" collapsed="false">
      <c r="A923" s="10" t="s">
        <v>32</v>
      </c>
      <c r="B923" s="10" t="s">
        <v>38</v>
      </c>
      <c r="C923" s="10" t="s">
        <v>234</v>
      </c>
      <c r="D923" s="10" t="n">
        <v>13198.61</v>
      </c>
      <c r="F923" s="3" t="s">
        <v>27</v>
      </c>
      <c r="G923" s="3" t="s">
        <v>37</v>
      </c>
      <c r="H923" s="3" t="s">
        <v>167</v>
      </c>
      <c r="I923" s="3" t="n">
        <v>37898.9693820143</v>
      </c>
      <c r="R923" s="3"/>
    </row>
    <row r="924" customFormat="false" ht="12.5" hidden="false" customHeight="false" outlineLevel="0" collapsed="false">
      <c r="A924" s="10" t="s">
        <v>27</v>
      </c>
      <c r="B924" s="10" t="s">
        <v>39</v>
      </c>
      <c r="C924" s="10" t="s">
        <v>234</v>
      </c>
      <c r="D924" s="10" t="n">
        <v>453.950375839202</v>
      </c>
      <c r="F924" s="3" t="s">
        <v>27</v>
      </c>
      <c r="G924" s="3" t="s">
        <v>37</v>
      </c>
      <c r="H924" s="3" t="s">
        <v>168</v>
      </c>
      <c r="I924" s="3" t="n">
        <v>505940.69150685</v>
      </c>
      <c r="R924" s="3"/>
    </row>
    <row r="925" customFormat="false" ht="12.5" hidden="false" customHeight="false" outlineLevel="0" collapsed="false">
      <c r="A925" s="10" t="s">
        <v>32</v>
      </c>
      <c r="B925" s="10" t="s">
        <v>39</v>
      </c>
      <c r="C925" s="10" t="s">
        <v>234</v>
      </c>
      <c r="D925" s="10" t="n">
        <v>468.93</v>
      </c>
      <c r="F925" s="3" t="s">
        <v>27</v>
      </c>
      <c r="G925" s="3" t="s">
        <v>37</v>
      </c>
      <c r="H925" s="3" t="s">
        <v>169</v>
      </c>
      <c r="I925" s="3" t="n">
        <v>10952531.2250222</v>
      </c>
      <c r="R925" s="3"/>
    </row>
    <row r="926" customFormat="false" ht="12.5" hidden="false" customHeight="false" outlineLevel="0" collapsed="false">
      <c r="A926" s="10" t="s">
        <v>27</v>
      </c>
      <c r="B926" s="10" t="s">
        <v>41</v>
      </c>
      <c r="C926" s="10" t="s">
        <v>234</v>
      </c>
      <c r="D926" s="10" t="n">
        <v>11547.5379980531</v>
      </c>
      <c r="F926" s="3" t="s">
        <v>27</v>
      </c>
      <c r="G926" s="3" t="s">
        <v>37</v>
      </c>
      <c r="H926" s="3" t="s">
        <v>170</v>
      </c>
      <c r="I926" s="3" t="n">
        <v>59119.1933895302</v>
      </c>
      <c r="R926" s="3"/>
    </row>
    <row r="927" customFormat="false" ht="12.5" hidden="false" customHeight="false" outlineLevel="0" collapsed="false">
      <c r="A927" s="10" t="s">
        <v>32</v>
      </c>
      <c r="B927" s="10" t="s">
        <v>41</v>
      </c>
      <c r="C927" s="10" t="s">
        <v>234</v>
      </c>
      <c r="D927" s="10" t="n">
        <v>25285.52</v>
      </c>
      <c r="F927" s="3" t="s">
        <v>27</v>
      </c>
      <c r="G927" s="3" t="s">
        <v>37</v>
      </c>
      <c r="H927" s="3" t="s">
        <v>171</v>
      </c>
      <c r="I927" s="3" t="n">
        <v>3238524.59757096</v>
      </c>
      <c r="R927" s="3"/>
    </row>
    <row r="928" customFormat="false" ht="12.5" hidden="false" customHeight="false" outlineLevel="0" collapsed="false">
      <c r="A928" s="10" t="s">
        <v>27</v>
      </c>
      <c r="B928" s="10" t="s">
        <v>42</v>
      </c>
      <c r="C928" s="10" t="s">
        <v>234</v>
      </c>
      <c r="D928" s="10" t="n">
        <v>4849.74830584064</v>
      </c>
      <c r="F928" s="3" t="s">
        <v>27</v>
      </c>
      <c r="G928" s="3" t="s">
        <v>37</v>
      </c>
      <c r="H928" s="3" t="s">
        <v>172</v>
      </c>
      <c r="I928" s="3" t="n">
        <v>415143.650592021</v>
      </c>
      <c r="R928" s="3"/>
    </row>
    <row r="929" customFormat="false" ht="12.5" hidden="false" customHeight="false" outlineLevel="0" collapsed="false">
      <c r="A929" s="10" t="s">
        <v>32</v>
      </c>
      <c r="B929" s="10" t="s">
        <v>42</v>
      </c>
      <c r="C929" s="10" t="s">
        <v>234</v>
      </c>
      <c r="D929" s="10" t="n">
        <v>3467.44</v>
      </c>
      <c r="F929" s="3" t="s">
        <v>27</v>
      </c>
      <c r="G929" s="3" t="s">
        <v>37</v>
      </c>
      <c r="H929" s="3" t="s">
        <v>173</v>
      </c>
      <c r="I929" s="3" t="n">
        <v>5222008.80781741</v>
      </c>
      <c r="R929" s="3"/>
    </row>
    <row r="930" customFormat="false" ht="12.5" hidden="false" customHeight="false" outlineLevel="0" collapsed="false">
      <c r="A930" s="10" t="s">
        <v>27</v>
      </c>
      <c r="B930" s="10" t="s">
        <v>43</v>
      </c>
      <c r="C930" s="10" t="s">
        <v>234</v>
      </c>
      <c r="D930" s="10" t="n">
        <v>58394.5733921117</v>
      </c>
      <c r="F930" s="3" t="s">
        <v>27</v>
      </c>
      <c r="G930" s="3" t="s">
        <v>37</v>
      </c>
      <c r="H930" s="3" t="s">
        <v>174</v>
      </c>
      <c r="I930" s="3" t="n">
        <v>41462.2351141094</v>
      </c>
      <c r="R930" s="3"/>
    </row>
    <row r="931" customFormat="false" ht="12.5" hidden="false" customHeight="false" outlineLevel="0" collapsed="false">
      <c r="A931" s="10" t="s">
        <v>32</v>
      </c>
      <c r="B931" s="10" t="s">
        <v>43</v>
      </c>
      <c r="C931" s="10" t="s">
        <v>234</v>
      </c>
      <c r="D931" s="10" t="n">
        <v>25958.08</v>
      </c>
      <c r="F931" s="3" t="s">
        <v>27</v>
      </c>
      <c r="G931" s="3" t="s">
        <v>37</v>
      </c>
      <c r="H931" s="3" t="s">
        <v>175</v>
      </c>
      <c r="I931" s="3" t="n">
        <v>6543.82083254924</v>
      </c>
      <c r="R931" s="3"/>
    </row>
    <row r="932" customFormat="false" ht="12.5" hidden="false" customHeight="false" outlineLevel="0" collapsed="false">
      <c r="A932" s="10" t="s">
        <v>27</v>
      </c>
      <c r="B932" s="10" t="s">
        <v>44</v>
      </c>
      <c r="C932" s="10" t="s">
        <v>234</v>
      </c>
      <c r="D932" s="10" t="n">
        <v>11583.8519955789</v>
      </c>
      <c r="F932" s="3" t="s">
        <v>27</v>
      </c>
      <c r="G932" s="3" t="s">
        <v>37</v>
      </c>
      <c r="H932" s="3" t="s">
        <v>176</v>
      </c>
      <c r="I932" s="3" t="n">
        <v>4798071.32921582</v>
      </c>
      <c r="R932" s="3"/>
    </row>
    <row r="933" customFormat="false" ht="12.5" hidden="false" customHeight="false" outlineLevel="0" collapsed="false">
      <c r="A933" s="10" t="s">
        <v>32</v>
      </c>
      <c r="B933" s="10" t="s">
        <v>44</v>
      </c>
      <c r="C933" s="10" t="s">
        <v>234</v>
      </c>
      <c r="D933" s="10" t="n">
        <v>23361.66</v>
      </c>
      <c r="F933" s="3" t="s">
        <v>27</v>
      </c>
      <c r="G933" s="3" t="s">
        <v>37</v>
      </c>
      <c r="H933" s="3" t="s">
        <v>177</v>
      </c>
      <c r="I933" s="3" t="n">
        <v>861154.370411196</v>
      </c>
      <c r="R933" s="3"/>
    </row>
    <row r="934" customFormat="false" ht="12.5" hidden="false" customHeight="false" outlineLevel="0" collapsed="false">
      <c r="A934" s="10" t="s">
        <v>27</v>
      </c>
      <c r="B934" s="10" t="s">
        <v>45</v>
      </c>
      <c r="C934" s="10" t="s">
        <v>234</v>
      </c>
      <c r="D934" s="10" t="n">
        <v>2757146.73615448</v>
      </c>
      <c r="F934" s="3" t="s">
        <v>27</v>
      </c>
      <c r="G934" s="3" t="s">
        <v>37</v>
      </c>
      <c r="H934" s="3" t="s">
        <v>178</v>
      </c>
      <c r="I934" s="3" t="n">
        <v>440214.557314286</v>
      </c>
      <c r="R934" s="3"/>
    </row>
    <row r="935" customFormat="false" ht="12.5" hidden="false" customHeight="false" outlineLevel="0" collapsed="false">
      <c r="A935" s="10" t="s">
        <v>32</v>
      </c>
      <c r="B935" s="10" t="s">
        <v>45</v>
      </c>
      <c r="C935" s="10" t="s">
        <v>234</v>
      </c>
      <c r="D935" s="10" t="n">
        <v>38194.09</v>
      </c>
      <c r="F935" s="3" t="s">
        <v>27</v>
      </c>
      <c r="G935" s="3" t="s">
        <v>37</v>
      </c>
      <c r="H935" s="3" t="s">
        <v>179</v>
      </c>
      <c r="I935" s="3" t="n">
        <v>226394.869102607</v>
      </c>
      <c r="R935" s="3"/>
    </row>
    <row r="936" customFormat="false" ht="12.5" hidden="false" customHeight="false" outlineLevel="0" collapsed="false">
      <c r="A936" s="10" t="s">
        <v>27</v>
      </c>
      <c r="B936" s="10" t="s">
        <v>40</v>
      </c>
      <c r="C936" s="10" t="s">
        <v>234</v>
      </c>
      <c r="D936" s="10" t="n">
        <v>1338.56973068412</v>
      </c>
      <c r="F936" s="3" t="s">
        <v>27</v>
      </c>
      <c r="G936" s="3" t="s">
        <v>37</v>
      </c>
      <c r="H936" s="3" t="s">
        <v>180</v>
      </c>
      <c r="I936" s="3" t="n">
        <v>135194.959493239</v>
      </c>
      <c r="R936" s="3"/>
    </row>
    <row r="937" customFormat="false" ht="12.5" hidden="false" customHeight="false" outlineLevel="0" collapsed="false">
      <c r="A937" s="10" t="s">
        <v>32</v>
      </c>
      <c r="B937" s="10" t="s">
        <v>40</v>
      </c>
      <c r="C937" s="10" t="s">
        <v>234</v>
      </c>
      <c r="D937" s="10" t="n">
        <v>1661.7</v>
      </c>
      <c r="F937" s="3" t="s">
        <v>27</v>
      </c>
      <c r="G937" s="3" t="s">
        <v>37</v>
      </c>
      <c r="H937" s="3" t="s">
        <v>181</v>
      </c>
      <c r="I937" s="3" t="n">
        <v>125810.561315355</v>
      </c>
      <c r="R937" s="3"/>
    </row>
    <row r="938" customFormat="false" ht="12.5" hidden="false" customHeight="false" outlineLevel="0" collapsed="false">
      <c r="A938" s="10" t="s">
        <v>27</v>
      </c>
      <c r="B938" s="10" t="s">
        <v>29</v>
      </c>
      <c r="C938" s="10" t="s">
        <v>54</v>
      </c>
      <c r="D938" s="10" t="n">
        <v>545907.674796582</v>
      </c>
      <c r="F938" s="3" t="s">
        <v>27</v>
      </c>
      <c r="G938" s="3" t="s">
        <v>37</v>
      </c>
      <c r="H938" s="3" t="s">
        <v>182</v>
      </c>
      <c r="I938" s="3" t="n">
        <v>1325988.01897818</v>
      </c>
      <c r="R938" s="3"/>
    </row>
    <row r="939" customFormat="false" ht="12.5" hidden="false" customHeight="false" outlineLevel="0" collapsed="false">
      <c r="A939" s="10" t="s">
        <v>32</v>
      </c>
      <c r="B939" s="10" t="s">
        <v>29</v>
      </c>
      <c r="C939" s="10" t="s">
        <v>54</v>
      </c>
      <c r="D939" s="10" t="n">
        <v>5423.96</v>
      </c>
      <c r="F939" s="3" t="s">
        <v>27</v>
      </c>
      <c r="G939" s="3" t="s">
        <v>37</v>
      </c>
      <c r="H939" s="3" t="s">
        <v>183</v>
      </c>
      <c r="I939" s="3" t="n">
        <v>1645772.15433966</v>
      </c>
      <c r="R939" s="3"/>
    </row>
    <row r="940" customFormat="false" ht="12.5" hidden="false" customHeight="false" outlineLevel="0" collapsed="false">
      <c r="A940" s="10" t="s">
        <v>27</v>
      </c>
      <c r="B940" s="10" t="s">
        <v>34</v>
      </c>
      <c r="C940" s="10" t="s">
        <v>54</v>
      </c>
      <c r="D940" s="10" t="n">
        <v>1989831.03414179</v>
      </c>
      <c r="F940" s="3" t="s">
        <v>27</v>
      </c>
      <c r="G940" s="3" t="s">
        <v>37</v>
      </c>
      <c r="H940" s="3" t="s">
        <v>184</v>
      </c>
      <c r="I940" s="3" t="n">
        <v>6902390.09172757</v>
      </c>
      <c r="R940" s="3"/>
    </row>
    <row r="941" customFormat="false" ht="12.5" hidden="false" customHeight="false" outlineLevel="0" collapsed="false">
      <c r="A941" s="10" t="s">
        <v>32</v>
      </c>
      <c r="B941" s="10" t="s">
        <v>34</v>
      </c>
      <c r="C941" s="10" t="s">
        <v>54</v>
      </c>
      <c r="D941" s="10" t="n">
        <v>5571.35</v>
      </c>
      <c r="F941" s="3" t="s">
        <v>27</v>
      </c>
      <c r="G941" s="3" t="s">
        <v>37</v>
      </c>
      <c r="H941" s="3" t="s">
        <v>185</v>
      </c>
      <c r="I941" s="3" t="n">
        <v>424602.258607558</v>
      </c>
      <c r="R941" s="3"/>
    </row>
    <row r="942" customFormat="false" ht="12.5" hidden="false" customHeight="false" outlineLevel="0" collapsed="false">
      <c r="A942" s="10" t="s">
        <v>27</v>
      </c>
      <c r="B942" s="10" t="s">
        <v>35</v>
      </c>
      <c r="C942" s="10" t="s">
        <v>54</v>
      </c>
      <c r="D942" s="10" t="n">
        <v>48058.9568572738</v>
      </c>
      <c r="F942" s="3" t="s">
        <v>27</v>
      </c>
      <c r="G942" s="3" t="s">
        <v>37</v>
      </c>
      <c r="H942" s="3" t="s">
        <v>186</v>
      </c>
      <c r="I942" s="3" t="n">
        <v>152100.695526289</v>
      </c>
      <c r="R942" s="3"/>
    </row>
    <row r="943" customFormat="false" ht="12.5" hidden="false" customHeight="false" outlineLevel="0" collapsed="false">
      <c r="A943" s="10" t="s">
        <v>32</v>
      </c>
      <c r="B943" s="10" t="s">
        <v>35</v>
      </c>
      <c r="C943" s="10" t="s">
        <v>54</v>
      </c>
      <c r="D943" s="10" t="n">
        <v>5629.16</v>
      </c>
      <c r="F943" s="3" t="s">
        <v>27</v>
      </c>
      <c r="G943" s="3" t="s">
        <v>37</v>
      </c>
      <c r="H943" s="3" t="s">
        <v>187</v>
      </c>
      <c r="I943" s="3" t="n">
        <v>211042.877643537</v>
      </c>
      <c r="R943" s="3"/>
    </row>
    <row r="944" customFormat="false" ht="12.5" hidden="false" customHeight="false" outlineLevel="0" collapsed="false">
      <c r="A944" s="10" t="s">
        <v>27</v>
      </c>
      <c r="B944" s="10" t="s">
        <v>36</v>
      </c>
      <c r="C944" s="10" t="s">
        <v>54</v>
      </c>
      <c r="D944" s="10" t="n">
        <v>202120.865844955</v>
      </c>
      <c r="F944" s="3" t="s">
        <v>27</v>
      </c>
      <c r="G944" s="3" t="s">
        <v>37</v>
      </c>
      <c r="H944" s="3" t="s">
        <v>188</v>
      </c>
      <c r="I944" s="3" t="n">
        <v>13742843.4718681</v>
      </c>
      <c r="R944" s="3"/>
    </row>
    <row r="945" customFormat="false" ht="12.5" hidden="false" customHeight="false" outlineLevel="0" collapsed="false">
      <c r="A945" s="10" t="s">
        <v>32</v>
      </c>
      <c r="B945" s="10" t="s">
        <v>36</v>
      </c>
      <c r="C945" s="10" t="s">
        <v>54</v>
      </c>
      <c r="D945" s="10" t="n">
        <v>5413.66</v>
      </c>
      <c r="F945" s="3" t="s">
        <v>27</v>
      </c>
      <c r="G945" s="3" t="s">
        <v>37</v>
      </c>
      <c r="H945" s="3" t="s">
        <v>189</v>
      </c>
      <c r="I945" s="3" t="n">
        <v>3723300.59725447</v>
      </c>
      <c r="R945" s="3"/>
    </row>
    <row r="946" customFormat="false" ht="12.5" hidden="false" customHeight="false" outlineLevel="0" collapsed="false">
      <c r="A946" s="10" t="s">
        <v>27</v>
      </c>
      <c r="B946" s="10" t="s">
        <v>37</v>
      </c>
      <c r="C946" s="10" t="s">
        <v>54</v>
      </c>
      <c r="D946" s="10" t="n">
        <v>1989259.77127674</v>
      </c>
      <c r="F946" s="3" t="s">
        <v>27</v>
      </c>
      <c r="G946" s="3" t="s">
        <v>37</v>
      </c>
      <c r="H946" s="3" t="s">
        <v>30</v>
      </c>
      <c r="I946" s="3" t="n">
        <v>5055504.48488311</v>
      </c>
      <c r="R946" s="3"/>
    </row>
    <row r="947" customFormat="false" ht="12.5" hidden="false" customHeight="false" outlineLevel="0" collapsed="false">
      <c r="A947" s="10" t="s">
        <v>32</v>
      </c>
      <c r="B947" s="10" t="s">
        <v>37</v>
      </c>
      <c r="C947" s="10" t="s">
        <v>54</v>
      </c>
      <c r="D947" s="10" t="n">
        <v>8612.55</v>
      </c>
      <c r="F947" s="3" t="s">
        <v>27</v>
      </c>
      <c r="G947" s="3" t="s">
        <v>37</v>
      </c>
      <c r="H947" s="3" t="s">
        <v>190</v>
      </c>
      <c r="I947" s="3" t="n">
        <v>2189424.63310061</v>
      </c>
      <c r="R947" s="3"/>
    </row>
    <row r="948" customFormat="false" ht="12.5" hidden="false" customHeight="false" outlineLevel="0" collapsed="false">
      <c r="A948" s="10" t="s">
        <v>27</v>
      </c>
      <c r="B948" s="10" t="s">
        <v>38</v>
      </c>
      <c r="C948" s="10" t="s">
        <v>54</v>
      </c>
      <c r="D948" s="10" t="n">
        <v>1209648.80294264</v>
      </c>
      <c r="F948" s="3" t="s">
        <v>27</v>
      </c>
      <c r="G948" s="3" t="s">
        <v>37</v>
      </c>
      <c r="H948" s="3" t="s">
        <v>191</v>
      </c>
      <c r="I948" s="3" t="n">
        <v>196034.847873965</v>
      </c>
      <c r="R948" s="3"/>
    </row>
    <row r="949" customFormat="false" ht="12.5" hidden="false" customHeight="false" outlineLevel="0" collapsed="false">
      <c r="A949" s="10" t="s">
        <v>32</v>
      </c>
      <c r="B949" s="10" t="s">
        <v>38</v>
      </c>
      <c r="C949" s="10" t="s">
        <v>54</v>
      </c>
      <c r="D949" s="10" t="n">
        <v>34661.48</v>
      </c>
      <c r="F949" s="3" t="s">
        <v>27</v>
      </c>
      <c r="G949" s="3" t="s">
        <v>37</v>
      </c>
      <c r="H949" s="3" t="s">
        <v>192</v>
      </c>
      <c r="I949" s="3" t="n">
        <v>1077740.98800269</v>
      </c>
      <c r="R949" s="3"/>
    </row>
    <row r="950" customFormat="false" ht="12.5" hidden="false" customHeight="false" outlineLevel="0" collapsed="false">
      <c r="A950" s="10" t="s">
        <v>27</v>
      </c>
      <c r="B950" s="10" t="s">
        <v>39</v>
      </c>
      <c r="C950" s="10" t="s">
        <v>54</v>
      </c>
      <c r="D950" s="10" t="n">
        <v>109808.687342064</v>
      </c>
      <c r="F950" s="3" t="s">
        <v>27</v>
      </c>
      <c r="G950" s="3" t="s">
        <v>37</v>
      </c>
      <c r="H950" s="3" t="s">
        <v>193</v>
      </c>
      <c r="I950" s="3" t="n">
        <v>3337541.69554348</v>
      </c>
      <c r="R950" s="3"/>
    </row>
    <row r="951" customFormat="false" ht="12.5" hidden="false" customHeight="false" outlineLevel="0" collapsed="false">
      <c r="A951" s="10" t="s">
        <v>32</v>
      </c>
      <c r="B951" s="10" t="s">
        <v>39</v>
      </c>
      <c r="C951" s="10" t="s">
        <v>54</v>
      </c>
      <c r="D951" s="10" t="n">
        <v>27524.91</v>
      </c>
      <c r="F951" s="3" t="s">
        <v>27</v>
      </c>
      <c r="G951" s="3" t="s">
        <v>37</v>
      </c>
      <c r="H951" s="3" t="s">
        <v>194</v>
      </c>
      <c r="I951" s="3" t="n">
        <v>198681.065320351</v>
      </c>
      <c r="R951" s="3"/>
    </row>
    <row r="952" customFormat="false" ht="12.5" hidden="false" customHeight="false" outlineLevel="0" collapsed="false">
      <c r="A952" s="10" t="s">
        <v>27</v>
      </c>
      <c r="B952" s="10" t="s">
        <v>41</v>
      </c>
      <c r="C952" s="10" t="s">
        <v>54</v>
      </c>
      <c r="D952" s="10" t="n">
        <v>45959.415837997</v>
      </c>
      <c r="F952" s="3" t="s">
        <v>27</v>
      </c>
      <c r="G952" s="3" t="s">
        <v>37</v>
      </c>
      <c r="H952" s="3" t="s">
        <v>195</v>
      </c>
      <c r="I952" s="3" t="n">
        <v>2060775.5830332</v>
      </c>
      <c r="R952" s="3"/>
    </row>
    <row r="953" customFormat="false" ht="12.5" hidden="false" customHeight="false" outlineLevel="0" collapsed="false">
      <c r="A953" s="10" t="s">
        <v>32</v>
      </c>
      <c r="B953" s="10" t="s">
        <v>41</v>
      </c>
      <c r="C953" s="10" t="s">
        <v>54</v>
      </c>
      <c r="D953" s="10" t="n">
        <v>26574.41</v>
      </c>
      <c r="F953" s="3" t="s">
        <v>27</v>
      </c>
      <c r="G953" s="3" t="s">
        <v>37</v>
      </c>
      <c r="H953" s="3" t="s">
        <v>196</v>
      </c>
      <c r="I953" s="3" t="n">
        <v>511510.437467647</v>
      </c>
      <c r="R953" s="3"/>
    </row>
    <row r="954" customFormat="false" ht="12.5" hidden="false" customHeight="false" outlineLevel="0" collapsed="false">
      <c r="A954" s="10" t="s">
        <v>27</v>
      </c>
      <c r="B954" s="10" t="s">
        <v>42</v>
      </c>
      <c r="C954" s="10" t="s">
        <v>54</v>
      </c>
      <c r="D954" s="10" t="n">
        <v>25729.7893113511</v>
      </c>
      <c r="F954" s="3" t="s">
        <v>27</v>
      </c>
      <c r="G954" s="3" t="s">
        <v>37</v>
      </c>
      <c r="H954" s="3" t="s">
        <v>197</v>
      </c>
      <c r="I954" s="3" t="n">
        <v>1395732.52803326</v>
      </c>
      <c r="R954" s="3"/>
    </row>
    <row r="955" customFormat="false" ht="12.5" hidden="false" customHeight="false" outlineLevel="0" collapsed="false">
      <c r="A955" s="10" t="s">
        <v>32</v>
      </c>
      <c r="B955" s="10" t="s">
        <v>42</v>
      </c>
      <c r="C955" s="10" t="s">
        <v>54</v>
      </c>
      <c r="D955" s="10" t="n">
        <v>5756.75</v>
      </c>
      <c r="F955" s="3" t="s">
        <v>27</v>
      </c>
      <c r="G955" s="3" t="s">
        <v>37</v>
      </c>
      <c r="H955" s="3" t="s">
        <v>198</v>
      </c>
      <c r="I955" s="3" t="n">
        <v>4236764.06617278</v>
      </c>
      <c r="R955" s="3"/>
    </row>
    <row r="956" customFormat="false" ht="12.5" hidden="false" customHeight="false" outlineLevel="0" collapsed="false">
      <c r="A956" s="10" t="s">
        <v>27</v>
      </c>
      <c r="B956" s="10" t="s">
        <v>43</v>
      </c>
      <c r="C956" s="10" t="s">
        <v>54</v>
      </c>
      <c r="D956" s="10" t="n">
        <v>7007916.20098947</v>
      </c>
      <c r="F956" s="3" t="s">
        <v>27</v>
      </c>
      <c r="G956" s="3" t="s">
        <v>37</v>
      </c>
      <c r="H956" s="3" t="s">
        <v>199</v>
      </c>
      <c r="I956" s="3" t="n">
        <v>9789.07148571848</v>
      </c>
      <c r="R956" s="3"/>
    </row>
    <row r="957" customFormat="false" ht="12.5" hidden="false" customHeight="false" outlineLevel="0" collapsed="false">
      <c r="A957" s="10" t="s">
        <v>32</v>
      </c>
      <c r="B957" s="10" t="s">
        <v>43</v>
      </c>
      <c r="C957" s="10" t="s">
        <v>54</v>
      </c>
      <c r="D957" s="10" t="n">
        <v>26381.33</v>
      </c>
      <c r="F957" s="3" t="s">
        <v>27</v>
      </c>
      <c r="G957" s="3" t="s">
        <v>37</v>
      </c>
      <c r="H957" s="3" t="s">
        <v>200</v>
      </c>
      <c r="I957" s="3" t="n">
        <v>12568.8082303678</v>
      </c>
      <c r="R957" s="3"/>
    </row>
    <row r="958" customFormat="false" ht="12.5" hidden="false" customHeight="false" outlineLevel="0" collapsed="false">
      <c r="A958" s="10" t="s">
        <v>27</v>
      </c>
      <c r="B958" s="10" t="s">
        <v>44</v>
      </c>
      <c r="C958" s="10" t="s">
        <v>54</v>
      </c>
      <c r="D958" s="10" t="n">
        <v>174855.984193113</v>
      </c>
      <c r="F958" s="3" t="s">
        <v>27</v>
      </c>
      <c r="G958" s="3" t="s">
        <v>37</v>
      </c>
      <c r="H958" s="3" t="s">
        <v>201</v>
      </c>
      <c r="I958" s="3" t="n">
        <v>145742.125843545</v>
      </c>
      <c r="R958" s="3"/>
    </row>
    <row r="959" customFormat="false" ht="12.5" hidden="false" customHeight="false" outlineLevel="0" collapsed="false">
      <c r="A959" s="10" t="s">
        <v>32</v>
      </c>
      <c r="B959" s="10" t="s">
        <v>44</v>
      </c>
      <c r="C959" s="10" t="s">
        <v>54</v>
      </c>
      <c r="D959" s="10" t="n">
        <v>34018.62</v>
      </c>
      <c r="F959" s="3" t="s">
        <v>27</v>
      </c>
      <c r="G959" s="3" t="s">
        <v>37</v>
      </c>
      <c r="H959" s="3" t="s">
        <v>202</v>
      </c>
      <c r="I959" s="3" t="n">
        <v>2020052.70160534</v>
      </c>
      <c r="R959" s="3"/>
    </row>
    <row r="960" customFormat="false" ht="12.5" hidden="false" customHeight="false" outlineLevel="0" collapsed="false">
      <c r="A960" s="10" t="s">
        <v>27</v>
      </c>
      <c r="B960" s="10" t="s">
        <v>45</v>
      </c>
      <c r="C960" s="10" t="s">
        <v>54</v>
      </c>
      <c r="D960" s="10" t="n">
        <v>1159391.41445023</v>
      </c>
      <c r="F960" s="3" t="s">
        <v>27</v>
      </c>
      <c r="G960" s="3" t="s">
        <v>37</v>
      </c>
      <c r="H960" s="3" t="s">
        <v>203</v>
      </c>
      <c r="I960" s="3" t="n">
        <v>651453.467426418</v>
      </c>
      <c r="R960" s="3"/>
    </row>
    <row r="961" customFormat="false" ht="12.5" hidden="false" customHeight="false" outlineLevel="0" collapsed="false">
      <c r="A961" s="10" t="s">
        <v>32</v>
      </c>
      <c r="B961" s="10" t="s">
        <v>45</v>
      </c>
      <c r="C961" s="10" t="s">
        <v>54</v>
      </c>
      <c r="D961" s="10" t="n">
        <v>38832.55</v>
      </c>
      <c r="F961" s="3" t="s">
        <v>27</v>
      </c>
      <c r="G961" s="3" t="s">
        <v>37</v>
      </c>
      <c r="H961" s="3" t="s">
        <v>204</v>
      </c>
      <c r="I961" s="3" t="n">
        <v>339173.489845091</v>
      </c>
      <c r="R961" s="3"/>
    </row>
    <row r="962" customFormat="false" ht="12.5" hidden="false" customHeight="false" outlineLevel="0" collapsed="false">
      <c r="A962" s="10" t="s">
        <v>27</v>
      </c>
      <c r="B962" s="10" t="s">
        <v>40</v>
      </c>
      <c r="C962" s="10" t="s">
        <v>54</v>
      </c>
      <c r="D962" s="10" t="n">
        <v>1181979.65159409</v>
      </c>
      <c r="F962" s="3" t="s">
        <v>27</v>
      </c>
      <c r="G962" s="3" t="s">
        <v>37</v>
      </c>
      <c r="H962" s="3" t="s">
        <v>149</v>
      </c>
      <c r="I962" s="3" t="n">
        <v>6092742.16678361</v>
      </c>
      <c r="R962" s="3"/>
    </row>
    <row r="963" customFormat="false" ht="12.5" hidden="false" customHeight="false" outlineLevel="0" collapsed="false">
      <c r="A963" s="10" t="s">
        <v>32</v>
      </c>
      <c r="B963" s="10" t="s">
        <v>40</v>
      </c>
      <c r="C963" s="10" t="s">
        <v>54</v>
      </c>
      <c r="D963" s="10" t="n">
        <v>30851.16</v>
      </c>
      <c r="F963" s="3" t="s">
        <v>27</v>
      </c>
      <c r="G963" s="3" t="s">
        <v>37</v>
      </c>
      <c r="H963" s="3" t="s">
        <v>205</v>
      </c>
      <c r="I963" s="3" t="n">
        <v>1175473.65484569</v>
      </c>
      <c r="R963" s="3"/>
    </row>
    <row r="964" customFormat="false" ht="12.5" hidden="false" customHeight="false" outlineLevel="0" collapsed="false">
      <c r="A964" s="10" t="s">
        <v>27</v>
      </c>
      <c r="B964" s="10" t="s">
        <v>29</v>
      </c>
      <c r="C964" s="10" t="s">
        <v>118</v>
      </c>
      <c r="D964" s="10" t="n">
        <v>2268605.07871404</v>
      </c>
      <c r="F964" s="3" t="s">
        <v>27</v>
      </c>
      <c r="G964" s="3" t="s">
        <v>37</v>
      </c>
      <c r="H964" s="3" t="s">
        <v>206</v>
      </c>
      <c r="I964" s="3" t="n">
        <v>212897.861944843</v>
      </c>
      <c r="R964" s="3"/>
    </row>
    <row r="965" customFormat="false" ht="12.5" hidden="false" customHeight="false" outlineLevel="0" collapsed="false">
      <c r="A965" s="10" t="s">
        <v>32</v>
      </c>
      <c r="B965" s="10" t="s">
        <v>29</v>
      </c>
      <c r="C965" s="10" t="s">
        <v>118</v>
      </c>
      <c r="D965" s="10" t="n">
        <v>5475.6</v>
      </c>
      <c r="F965" s="3" t="s">
        <v>27</v>
      </c>
      <c r="G965" s="3" t="s">
        <v>37</v>
      </c>
      <c r="H965" s="3" t="s">
        <v>207</v>
      </c>
      <c r="I965" s="3" t="n">
        <v>166579.325791109</v>
      </c>
      <c r="R965" s="3"/>
    </row>
    <row r="966" customFormat="false" ht="12.5" hidden="false" customHeight="false" outlineLevel="0" collapsed="false">
      <c r="A966" s="10" t="s">
        <v>27</v>
      </c>
      <c r="B966" s="10" t="s">
        <v>34</v>
      </c>
      <c r="C966" s="10" t="s">
        <v>118</v>
      </c>
      <c r="D966" s="10" t="n">
        <v>2118497.71544088</v>
      </c>
      <c r="F966" s="3" t="s">
        <v>27</v>
      </c>
      <c r="G966" s="3" t="s">
        <v>37</v>
      </c>
      <c r="H966" s="3" t="s">
        <v>208</v>
      </c>
      <c r="I966" s="3" t="n">
        <v>963181.871656303</v>
      </c>
      <c r="R966" s="3"/>
    </row>
    <row r="967" customFormat="false" ht="12.5" hidden="false" customHeight="false" outlineLevel="0" collapsed="false">
      <c r="A967" s="10" t="s">
        <v>32</v>
      </c>
      <c r="B967" s="10" t="s">
        <v>34</v>
      </c>
      <c r="C967" s="10" t="s">
        <v>118</v>
      </c>
      <c r="D967" s="10" t="n">
        <v>5589.27</v>
      </c>
      <c r="F967" s="3" t="s">
        <v>27</v>
      </c>
      <c r="G967" s="3" t="s">
        <v>37</v>
      </c>
      <c r="H967" s="3" t="s">
        <v>209</v>
      </c>
      <c r="I967" s="3" t="n">
        <v>184269.433206141</v>
      </c>
      <c r="R967" s="3"/>
    </row>
    <row r="968" customFormat="false" ht="12.5" hidden="false" customHeight="false" outlineLevel="0" collapsed="false">
      <c r="A968" s="10" t="s">
        <v>27</v>
      </c>
      <c r="B968" s="10" t="s">
        <v>35</v>
      </c>
      <c r="C968" s="10" t="s">
        <v>118</v>
      </c>
      <c r="D968" s="10" t="n">
        <v>462897.249237871</v>
      </c>
      <c r="F968" s="3" t="s">
        <v>27</v>
      </c>
      <c r="G968" s="3" t="s">
        <v>37</v>
      </c>
      <c r="H968" s="3" t="s">
        <v>210</v>
      </c>
      <c r="I968" s="3" t="n">
        <v>11467.6914686636</v>
      </c>
      <c r="R968" s="3"/>
    </row>
    <row r="969" customFormat="false" ht="12.5" hidden="false" customHeight="false" outlineLevel="0" collapsed="false">
      <c r="A969" s="10" t="s">
        <v>32</v>
      </c>
      <c r="B969" s="10" t="s">
        <v>35</v>
      </c>
      <c r="C969" s="10" t="s">
        <v>118</v>
      </c>
      <c r="D969" s="10" t="n">
        <v>5640.09</v>
      </c>
      <c r="F969" s="3" t="s">
        <v>27</v>
      </c>
      <c r="G969" s="3" t="s">
        <v>37</v>
      </c>
      <c r="H969" s="3" t="s">
        <v>211</v>
      </c>
      <c r="I969" s="3" t="n">
        <v>12606.3917813497</v>
      </c>
      <c r="R969" s="3"/>
    </row>
    <row r="970" customFormat="false" ht="12.5" hidden="false" customHeight="false" outlineLevel="0" collapsed="false">
      <c r="A970" s="10" t="s">
        <v>27</v>
      </c>
      <c r="B970" s="10" t="s">
        <v>36</v>
      </c>
      <c r="C970" s="10" t="s">
        <v>118</v>
      </c>
      <c r="D970" s="10" t="n">
        <v>143171.013724923</v>
      </c>
      <c r="F970" s="3" t="s">
        <v>27</v>
      </c>
      <c r="G970" s="3" t="s">
        <v>37</v>
      </c>
      <c r="H970" s="3" t="s">
        <v>212</v>
      </c>
      <c r="I970" s="3" t="n">
        <v>89678.3481338643</v>
      </c>
      <c r="R970" s="3"/>
    </row>
    <row r="971" customFormat="false" ht="12.5" hidden="false" customHeight="false" outlineLevel="0" collapsed="false">
      <c r="A971" s="10" t="s">
        <v>32</v>
      </c>
      <c r="B971" s="10" t="s">
        <v>36</v>
      </c>
      <c r="C971" s="10" t="s">
        <v>118</v>
      </c>
      <c r="D971" s="10" t="n">
        <v>5378.13</v>
      </c>
      <c r="F971" s="3" t="s">
        <v>27</v>
      </c>
      <c r="G971" s="3" t="s">
        <v>37</v>
      </c>
      <c r="H971" s="3" t="s">
        <v>213</v>
      </c>
      <c r="I971" s="3" t="n">
        <v>12043.579950066</v>
      </c>
      <c r="R971" s="3"/>
    </row>
    <row r="972" customFormat="false" ht="12.5" hidden="false" customHeight="false" outlineLevel="0" collapsed="false">
      <c r="A972" s="10" t="s">
        <v>27</v>
      </c>
      <c r="B972" s="10" t="s">
        <v>37</v>
      </c>
      <c r="C972" s="10" t="s">
        <v>118</v>
      </c>
      <c r="D972" s="10" t="n">
        <v>288859.463303581</v>
      </c>
      <c r="F972" s="3" t="s">
        <v>27</v>
      </c>
      <c r="G972" s="3" t="s">
        <v>37</v>
      </c>
      <c r="H972" s="3" t="s">
        <v>214</v>
      </c>
      <c r="I972" s="3" t="n">
        <v>1030422.65838593</v>
      </c>
      <c r="R972" s="3"/>
    </row>
    <row r="973" customFormat="false" ht="12.5" hidden="false" customHeight="false" outlineLevel="0" collapsed="false">
      <c r="A973" s="10" t="s">
        <v>32</v>
      </c>
      <c r="B973" s="10" t="s">
        <v>37</v>
      </c>
      <c r="C973" s="10" t="s">
        <v>118</v>
      </c>
      <c r="D973" s="10" t="n">
        <v>11597.99</v>
      </c>
      <c r="F973" s="3" t="s">
        <v>27</v>
      </c>
      <c r="G973" s="3" t="s">
        <v>37</v>
      </c>
      <c r="H973" s="3" t="s">
        <v>215</v>
      </c>
      <c r="I973" s="3" t="n">
        <v>517769.554751886</v>
      </c>
      <c r="R973" s="3"/>
    </row>
    <row r="974" customFormat="false" ht="12.5" hidden="false" customHeight="false" outlineLevel="0" collapsed="false">
      <c r="A974" s="10" t="s">
        <v>27</v>
      </c>
      <c r="B974" s="10" t="s">
        <v>38</v>
      </c>
      <c r="C974" s="10" t="s">
        <v>118</v>
      </c>
      <c r="D974" s="10" t="n">
        <v>4429979.43366117</v>
      </c>
      <c r="F974" s="3" t="s">
        <v>27</v>
      </c>
      <c r="G974" s="3" t="s">
        <v>37</v>
      </c>
      <c r="H974" s="3" t="s">
        <v>216</v>
      </c>
      <c r="I974" s="3" t="n">
        <v>917958.61071632</v>
      </c>
      <c r="R974" s="3"/>
    </row>
    <row r="975" customFormat="false" ht="12.5" hidden="false" customHeight="false" outlineLevel="0" collapsed="false">
      <c r="A975" s="10" t="s">
        <v>32</v>
      </c>
      <c r="B975" s="10" t="s">
        <v>38</v>
      </c>
      <c r="C975" s="10" t="s">
        <v>118</v>
      </c>
      <c r="D975" s="10" t="n">
        <v>36396.51</v>
      </c>
      <c r="F975" s="3" t="s">
        <v>27</v>
      </c>
      <c r="G975" s="3" t="s">
        <v>37</v>
      </c>
      <c r="H975" s="3" t="s">
        <v>217</v>
      </c>
      <c r="I975" s="3" t="n">
        <v>523842.463361403</v>
      </c>
      <c r="R975" s="3"/>
    </row>
    <row r="976" customFormat="false" ht="12.5" hidden="false" customHeight="false" outlineLevel="0" collapsed="false">
      <c r="A976" s="10" t="s">
        <v>27</v>
      </c>
      <c r="B976" s="10" t="s">
        <v>39</v>
      </c>
      <c r="C976" s="10" t="s">
        <v>118</v>
      </c>
      <c r="D976" s="10" t="n">
        <v>1035220.11015921</v>
      </c>
      <c r="F976" s="3" t="s">
        <v>27</v>
      </c>
      <c r="G976" s="3" t="s">
        <v>37</v>
      </c>
      <c r="H976" s="3" t="s">
        <v>218</v>
      </c>
      <c r="I976" s="3" t="n">
        <v>359658.062185367</v>
      </c>
      <c r="R976" s="3"/>
    </row>
    <row r="977" customFormat="false" ht="12.5" hidden="false" customHeight="false" outlineLevel="0" collapsed="false">
      <c r="A977" s="10" t="s">
        <v>32</v>
      </c>
      <c r="B977" s="10" t="s">
        <v>39</v>
      </c>
      <c r="C977" s="10" t="s">
        <v>118</v>
      </c>
      <c r="D977" s="10" t="n">
        <v>34071.66</v>
      </c>
      <c r="F977" s="3" t="s">
        <v>27</v>
      </c>
      <c r="G977" s="3" t="s">
        <v>37</v>
      </c>
      <c r="H977" s="3" t="s">
        <v>219</v>
      </c>
      <c r="I977" s="3" t="n">
        <v>1351516.96009174</v>
      </c>
      <c r="R977" s="3"/>
    </row>
    <row r="978" customFormat="false" ht="12.5" hidden="false" customHeight="false" outlineLevel="0" collapsed="false">
      <c r="A978" s="10" t="s">
        <v>27</v>
      </c>
      <c r="B978" s="10" t="s">
        <v>41</v>
      </c>
      <c r="C978" s="10" t="s">
        <v>118</v>
      </c>
      <c r="D978" s="10" t="n">
        <v>3864.80868120601</v>
      </c>
      <c r="F978" s="3" t="s">
        <v>27</v>
      </c>
      <c r="G978" s="3" t="s">
        <v>37</v>
      </c>
      <c r="H978" s="3" t="s">
        <v>220</v>
      </c>
      <c r="I978" s="3" t="n">
        <v>3408.20414269196</v>
      </c>
      <c r="R978" s="3"/>
    </row>
    <row r="979" customFormat="false" ht="12.5" hidden="false" customHeight="false" outlineLevel="0" collapsed="false">
      <c r="A979" s="10" t="s">
        <v>32</v>
      </c>
      <c r="B979" s="10" t="s">
        <v>41</v>
      </c>
      <c r="C979" s="10" t="s">
        <v>118</v>
      </c>
      <c r="D979" s="10" t="n">
        <v>4286.95</v>
      </c>
      <c r="F979" s="3" t="s">
        <v>27</v>
      </c>
      <c r="G979" s="3" t="s">
        <v>37</v>
      </c>
      <c r="H979" s="3" t="s">
        <v>221</v>
      </c>
      <c r="I979" s="3" t="n">
        <v>16618.4226492701</v>
      </c>
      <c r="R979" s="3"/>
    </row>
    <row r="980" customFormat="false" ht="12.5" hidden="false" customHeight="false" outlineLevel="0" collapsed="false">
      <c r="A980" s="10" t="s">
        <v>27</v>
      </c>
      <c r="B980" s="10" t="s">
        <v>42</v>
      </c>
      <c r="C980" s="10" t="s">
        <v>118</v>
      </c>
      <c r="D980" s="10" t="n">
        <v>2784401.69843076</v>
      </c>
      <c r="F980" s="3" t="s">
        <v>27</v>
      </c>
      <c r="G980" s="3" t="s">
        <v>37</v>
      </c>
      <c r="H980" s="3" t="s">
        <v>222</v>
      </c>
      <c r="I980" s="3" t="n">
        <v>165050.027109769</v>
      </c>
      <c r="R980" s="3"/>
    </row>
    <row r="981" customFormat="false" ht="12.5" hidden="false" customHeight="false" outlineLevel="0" collapsed="false">
      <c r="A981" s="10" t="s">
        <v>32</v>
      </c>
      <c r="B981" s="10" t="s">
        <v>42</v>
      </c>
      <c r="C981" s="10" t="s">
        <v>118</v>
      </c>
      <c r="D981" s="10" t="n">
        <v>35922.56</v>
      </c>
      <c r="F981" s="3" t="s">
        <v>27</v>
      </c>
      <c r="G981" s="3" t="s">
        <v>37</v>
      </c>
      <c r="H981" s="3" t="s">
        <v>70</v>
      </c>
      <c r="I981" s="3" t="n">
        <v>395061.674323539</v>
      </c>
      <c r="R981" s="3"/>
    </row>
    <row r="982" customFormat="false" ht="12.5" hidden="false" customHeight="false" outlineLevel="0" collapsed="false">
      <c r="A982" s="10" t="s">
        <v>27</v>
      </c>
      <c r="B982" s="10" t="s">
        <v>43</v>
      </c>
      <c r="C982" s="10" t="s">
        <v>118</v>
      </c>
      <c r="D982" s="10" t="n">
        <v>83332.7473366259</v>
      </c>
      <c r="F982" s="3" t="s">
        <v>27</v>
      </c>
      <c r="G982" s="3" t="s">
        <v>37</v>
      </c>
      <c r="H982" s="3" t="s">
        <v>223</v>
      </c>
      <c r="I982" s="3" t="n">
        <v>104558.94679068</v>
      </c>
      <c r="R982" s="3"/>
    </row>
    <row r="983" customFormat="false" ht="12.5" hidden="false" customHeight="false" outlineLevel="0" collapsed="false">
      <c r="A983" s="10" t="s">
        <v>32</v>
      </c>
      <c r="B983" s="10" t="s">
        <v>43</v>
      </c>
      <c r="C983" s="10" t="s">
        <v>118</v>
      </c>
      <c r="D983" s="10" t="n">
        <v>28686.92</v>
      </c>
      <c r="F983" s="3" t="s">
        <v>27</v>
      </c>
      <c r="G983" s="3" t="s">
        <v>37</v>
      </c>
      <c r="H983" s="3" t="s">
        <v>224</v>
      </c>
      <c r="I983" s="3" t="n">
        <v>1254796.21496968</v>
      </c>
      <c r="R983" s="3"/>
    </row>
    <row r="984" customFormat="false" ht="12.5" hidden="false" customHeight="false" outlineLevel="0" collapsed="false">
      <c r="A984" s="10" t="s">
        <v>27</v>
      </c>
      <c r="B984" s="10" t="s">
        <v>44</v>
      </c>
      <c r="C984" s="10" t="s">
        <v>118</v>
      </c>
      <c r="D984" s="10" t="n">
        <v>5078.12982919347</v>
      </c>
      <c r="F984" s="3" t="s">
        <v>27</v>
      </c>
      <c r="G984" s="3" t="s">
        <v>37</v>
      </c>
      <c r="H984" s="3" t="s">
        <v>225</v>
      </c>
      <c r="I984" s="3" t="n">
        <v>495052.547844996</v>
      </c>
      <c r="R984" s="3"/>
    </row>
    <row r="985" customFormat="false" ht="12.5" hidden="false" customHeight="false" outlineLevel="0" collapsed="false">
      <c r="A985" s="10" t="s">
        <v>32</v>
      </c>
      <c r="B985" s="10" t="s">
        <v>44</v>
      </c>
      <c r="C985" s="10" t="s">
        <v>118</v>
      </c>
      <c r="D985" s="10" t="n">
        <v>5494.9</v>
      </c>
      <c r="F985" s="3" t="s">
        <v>27</v>
      </c>
      <c r="G985" s="3" t="s">
        <v>37</v>
      </c>
      <c r="H985" s="3" t="s">
        <v>226</v>
      </c>
      <c r="I985" s="3" t="n">
        <v>2995316.36992799</v>
      </c>
      <c r="R985" s="3"/>
    </row>
    <row r="986" customFormat="false" ht="12.5" hidden="false" customHeight="false" outlineLevel="0" collapsed="false">
      <c r="A986" s="10" t="s">
        <v>27</v>
      </c>
      <c r="B986" s="10" t="s">
        <v>45</v>
      </c>
      <c r="C986" s="10" t="s">
        <v>118</v>
      </c>
      <c r="D986" s="10" t="n">
        <v>2299011.79813533</v>
      </c>
      <c r="F986" s="3" t="s">
        <v>27</v>
      </c>
      <c r="G986" s="3" t="s">
        <v>37</v>
      </c>
      <c r="H986" s="3" t="s">
        <v>227</v>
      </c>
      <c r="I986" s="3" t="n">
        <v>559775.001773921</v>
      </c>
      <c r="R986" s="3"/>
    </row>
    <row r="987" customFormat="false" ht="12.5" hidden="false" customHeight="false" outlineLevel="0" collapsed="false">
      <c r="A987" s="10" t="s">
        <v>32</v>
      </c>
      <c r="B987" s="10" t="s">
        <v>45</v>
      </c>
      <c r="C987" s="10" t="s">
        <v>118</v>
      </c>
      <c r="D987" s="10" t="n">
        <v>38156.21</v>
      </c>
      <c r="F987" s="3" t="s">
        <v>27</v>
      </c>
      <c r="G987" s="3" t="s">
        <v>37</v>
      </c>
      <c r="H987" s="3" t="s">
        <v>228</v>
      </c>
      <c r="I987" s="3" t="n">
        <v>78283.6740503254</v>
      </c>
      <c r="R987" s="3"/>
    </row>
    <row r="988" customFormat="false" ht="12.5" hidden="false" customHeight="false" outlineLevel="0" collapsed="false">
      <c r="A988" s="10" t="s">
        <v>27</v>
      </c>
      <c r="B988" s="10" t="s">
        <v>40</v>
      </c>
      <c r="C988" s="10" t="s">
        <v>118</v>
      </c>
      <c r="D988" s="10" t="n">
        <v>94060.4603638483</v>
      </c>
      <c r="F988" s="3" t="s">
        <v>27</v>
      </c>
      <c r="G988" s="3" t="s">
        <v>37</v>
      </c>
      <c r="H988" s="3" t="s">
        <v>229</v>
      </c>
      <c r="I988" s="3" t="n">
        <v>36306.3424747824</v>
      </c>
      <c r="R988" s="3"/>
    </row>
    <row r="989" customFormat="false" ht="12.5" hidden="false" customHeight="false" outlineLevel="0" collapsed="false">
      <c r="A989" s="10" t="s">
        <v>32</v>
      </c>
      <c r="B989" s="10" t="s">
        <v>40</v>
      </c>
      <c r="C989" s="10" t="s">
        <v>118</v>
      </c>
      <c r="D989" s="10" t="n">
        <v>19014.29</v>
      </c>
      <c r="F989" s="3" t="s">
        <v>27</v>
      </c>
      <c r="G989" s="3" t="s">
        <v>37</v>
      </c>
      <c r="H989" s="3" t="s">
        <v>230</v>
      </c>
      <c r="I989" s="3" t="n">
        <v>242710.519597733</v>
      </c>
      <c r="R989" s="3"/>
    </row>
    <row r="990" customFormat="false" ht="12.5" hidden="false" customHeight="false" outlineLevel="0" collapsed="false">
      <c r="A990" s="10" t="s">
        <v>27</v>
      </c>
      <c r="B990" s="10" t="s">
        <v>29</v>
      </c>
      <c r="C990" s="10" t="s">
        <v>71</v>
      </c>
      <c r="D990" s="10" t="n">
        <v>285138.617770998</v>
      </c>
      <c r="F990" s="3" t="s">
        <v>27</v>
      </c>
      <c r="G990" s="3" t="s">
        <v>37</v>
      </c>
      <c r="H990" s="3" t="s">
        <v>231</v>
      </c>
      <c r="I990" s="3" t="n">
        <v>32412.3037336284</v>
      </c>
      <c r="R990" s="3"/>
    </row>
    <row r="991" customFormat="false" ht="12.5" hidden="false" customHeight="false" outlineLevel="0" collapsed="false">
      <c r="A991" s="10" t="s">
        <v>32</v>
      </c>
      <c r="B991" s="10" t="s">
        <v>29</v>
      </c>
      <c r="C991" s="10" t="s">
        <v>71</v>
      </c>
      <c r="D991" s="10" t="n">
        <v>5437.82</v>
      </c>
      <c r="F991" s="3" t="s">
        <v>27</v>
      </c>
      <c r="G991" s="3" t="s">
        <v>37</v>
      </c>
      <c r="H991" s="3" t="s">
        <v>232</v>
      </c>
      <c r="I991" s="3" t="n">
        <v>150711.294456161</v>
      </c>
      <c r="R991" s="3"/>
    </row>
    <row r="992" customFormat="false" ht="12.5" hidden="false" customHeight="false" outlineLevel="0" collapsed="false">
      <c r="A992" s="10" t="s">
        <v>27</v>
      </c>
      <c r="B992" s="10" t="s">
        <v>34</v>
      </c>
      <c r="C992" s="10" t="s">
        <v>71</v>
      </c>
      <c r="D992" s="10" t="n">
        <v>416155.788681766</v>
      </c>
      <c r="F992" s="3" t="s">
        <v>27</v>
      </c>
      <c r="G992" s="3" t="s">
        <v>37</v>
      </c>
      <c r="H992" s="3" t="s">
        <v>233</v>
      </c>
      <c r="I992" s="3" t="n">
        <v>892182.930626639</v>
      </c>
      <c r="R992" s="3"/>
    </row>
    <row r="993" customFormat="false" ht="12.5" hidden="false" customHeight="false" outlineLevel="0" collapsed="false">
      <c r="A993" s="10" t="s">
        <v>32</v>
      </c>
      <c r="B993" s="10" t="s">
        <v>34</v>
      </c>
      <c r="C993" s="10" t="s">
        <v>71</v>
      </c>
      <c r="D993" s="10" t="n">
        <v>5588.37</v>
      </c>
      <c r="F993" s="3" t="s">
        <v>27</v>
      </c>
      <c r="G993" s="3" t="s">
        <v>37</v>
      </c>
      <c r="H993" s="3" t="s">
        <v>234</v>
      </c>
      <c r="I993" s="3" t="n">
        <v>77653.9049854378</v>
      </c>
      <c r="R993" s="3"/>
    </row>
    <row r="994" customFormat="false" ht="12.5" hidden="false" customHeight="false" outlineLevel="0" collapsed="false">
      <c r="A994" s="10" t="s">
        <v>27</v>
      </c>
      <c r="B994" s="10" t="s">
        <v>35</v>
      </c>
      <c r="C994" s="10" t="s">
        <v>71</v>
      </c>
      <c r="D994" s="10" t="n">
        <v>773860.00174594</v>
      </c>
      <c r="F994" s="3" t="s">
        <v>27</v>
      </c>
      <c r="G994" s="3" t="s">
        <v>37</v>
      </c>
      <c r="H994" s="3" t="s">
        <v>235</v>
      </c>
      <c r="I994" s="3" t="n">
        <v>40142.2766820222</v>
      </c>
      <c r="R994" s="3"/>
    </row>
    <row r="995" customFormat="false" ht="12.5" hidden="false" customHeight="false" outlineLevel="0" collapsed="false">
      <c r="A995" s="10" t="s">
        <v>32</v>
      </c>
      <c r="B995" s="10" t="s">
        <v>35</v>
      </c>
      <c r="C995" s="10" t="s">
        <v>71</v>
      </c>
      <c r="D995" s="10" t="n">
        <v>5630.13</v>
      </c>
      <c r="F995" s="3" t="s">
        <v>27</v>
      </c>
      <c r="G995" s="3" t="s">
        <v>37</v>
      </c>
      <c r="H995" s="3" t="s">
        <v>236</v>
      </c>
      <c r="I995" s="3" t="n">
        <v>1005080.57605819</v>
      </c>
      <c r="R995" s="3"/>
    </row>
    <row r="996" customFormat="false" ht="12.5" hidden="false" customHeight="false" outlineLevel="0" collapsed="false">
      <c r="A996" s="10" t="s">
        <v>27</v>
      </c>
      <c r="B996" s="10" t="s">
        <v>36</v>
      </c>
      <c r="C996" s="10" t="s">
        <v>71</v>
      </c>
      <c r="D996" s="10" t="n">
        <v>43616.6393236854</v>
      </c>
      <c r="F996" s="3" t="s">
        <v>27</v>
      </c>
      <c r="G996" s="3" t="s">
        <v>37</v>
      </c>
      <c r="H996" s="3" t="s">
        <v>237</v>
      </c>
      <c r="I996" s="3" t="n">
        <v>3710.62101617621</v>
      </c>
      <c r="R996" s="3"/>
    </row>
    <row r="997" customFormat="false" ht="12.5" hidden="false" customHeight="false" outlineLevel="0" collapsed="false">
      <c r="A997" s="10" t="s">
        <v>32</v>
      </c>
      <c r="B997" s="10" t="s">
        <v>36</v>
      </c>
      <c r="C997" s="10" t="s">
        <v>71</v>
      </c>
      <c r="D997" s="10" t="n">
        <v>5433.24</v>
      </c>
      <c r="F997" s="3" t="s">
        <v>27</v>
      </c>
      <c r="G997" s="3" t="s">
        <v>37</v>
      </c>
      <c r="H997" s="3" t="s">
        <v>238</v>
      </c>
      <c r="I997" s="3" t="n">
        <v>25116.46413939</v>
      </c>
      <c r="R997" s="3"/>
    </row>
    <row r="998" customFormat="false" ht="12.5" hidden="false" customHeight="false" outlineLevel="0" collapsed="false">
      <c r="A998" s="10" t="s">
        <v>27</v>
      </c>
      <c r="B998" s="10" t="s">
        <v>37</v>
      </c>
      <c r="C998" s="10" t="s">
        <v>71</v>
      </c>
      <c r="D998" s="10" t="n">
        <v>13714.3333020819</v>
      </c>
      <c r="F998" s="3" t="s">
        <v>27</v>
      </c>
      <c r="G998" s="3" t="s">
        <v>37</v>
      </c>
      <c r="H998" s="3" t="s">
        <v>239</v>
      </c>
      <c r="I998" s="3" t="n">
        <v>64441.9539163213</v>
      </c>
      <c r="R998" s="3"/>
    </row>
    <row r="999" customFormat="false" ht="12.5" hidden="false" customHeight="false" outlineLevel="0" collapsed="false">
      <c r="A999" s="10" t="s">
        <v>32</v>
      </c>
      <c r="B999" s="10" t="s">
        <v>37</v>
      </c>
      <c r="C999" s="10" t="s">
        <v>71</v>
      </c>
      <c r="D999" s="10" t="n">
        <v>11747.54</v>
      </c>
      <c r="F999" s="3" t="s">
        <v>27</v>
      </c>
      <c r="G999" s="3" t="s">
        <v>37</v>
      </c>
      <c r="H999" s="3" t="s">
        <v>240</v>
      </c>
      <c r="I999" s="3" t="n">
        <v>1219176.77253644</v>
      </c>
      <c r="R999" s="3"/>
    </row>
    <row r="1000" customFormat="false" ht="12.5" hidden="false" customHeight="false" outlineLevel="0" collapsed="false">
      <c r="A1000" s="10" t="s">
        <v>27</v>
      </c>
      <c r="B1000" s="10" t="s">
        <v>38</v>
      </c>
      <c r="C1000" s="10" t="s">
        <v>71</v>
      </c>
      <c r="D1000" s="10" t="n">
        <v>4695741.70501237</v>
      </c>
      <c r="F1000" s="3" t="s">
        <v>27</v>
      </c>
      <c r="G1000" s="3" t="s">
        <v>37</v>
      </c>
      <c r="H1000" s="3" t="s">
        <v>241</v>
      </c>
      <c r="I1000" s="3" t="n">
        <v>55230.426888852</v>
      </c>
      <c r="R1000" s="3"/>
    </row>
    <row r="1001" customFormat="false" ht="12.5" hidden="false" customHeight="false" outlineLevel="0" collapsed="false">
      <c r="A1001" s="10" t="s">
        <v>32</v>
      </c>
      <c r="B1001" s="10" t="s">
        <v>38</v>
      </c>
      <c r="C1001" s="10" t="s">
        <v>71</v>
      </c>
      <c r="D1001" s="10" t="n">
        <v>36973.85</v>
      </c>
      <c r="F1001" s="3" t="s">
        <v>27</v>
      </c>
      <c r="G1001" s="3" t="s">
        <v>37</v>
      </c>
      <c r="H1001" s="3" t="s">
        <v>242</v>
      </c>
      <c r="I1001" s="3" t="n">
        <v>21537.0690278531</v>
      </c>
      <c r="R1001" s="3"/>
    </row>
    <row r="1002" customFormat="false" ht="12.5" hidden="false" customHeight="false" outlineLevel="0" collapsed="false">
      <c r="A1002" s="10" t="s">
        <v>27</v>
      </c>
      <c r="B1002" s="10" t="s">
        <v>39</v>
      </c>
      <c r="C1002" s="10" t="s">
        <v>71</v>
      </c>
      <c r="D1002" s="10" t="n">
        <v>340173.908530259</v>
      </c>
      <c r="F1002" s="3" t="s">
        <v>27</v>
      </c>
      <c r="G1002" s="3" t="s">
        <v>38</v>
      </c>
      <c r="H1002" s="3" t="s">
        <v>31</v>
      </c>
      <c r="I1002" s="3" t="n">
        <v>640206.678058536</v>
      </c>
      <c r="R1002" s="3"/>
    </row>
    <row r="1003" customFormat="false" ht="12.5" hidden="false" customHeight="false" outlineLevel="0" collapsed="false">
      <c r="A1003" s="10" t="s">
        <v>32</v>
      </c>
      <c r="B1003" s="10" t="s">
        <v>39</v>
      </c>
      <c r="C1003" s="10" t="s">
        <v>71</v>
      </c>
      <c r="D1003" s="10" t="n">
        <v>33619.92</v>
      </c>
      <c r="F1003" s="3" t="s">
        <v>27</v>
      </c>
      <c r="G1003" s="3" t="s">
        <v>38</v>
      </c>
      <c r="H1003" s="3" t="s">
        <v>33</v>
      </c>
      <c r="I1003" s="3" t="n">
        <v>53357.8227483309</v>
      </c>
      <c r="R1003" s="3"/>
    </row>
    <row r="1004" customFormat="false" ht="12.5" hidden="false" customHeight="false" outlineLevel="0" collapsed="false">
      <c r="A1004" s="10" t="s">
        <v>27</v>
      </c>
      <c r="B1004" s="10" t="s">
        <v>41</v>
      </c>
      <c r="C1004" s="10" t="s">
        <v>71</v>
      </c>
      <c r="D1004" s="10" t="n">
        <v>7563.19503746865</v>
      </c>
      <c r="F1004" s="3" t="s">
        <v>27</v>
      </c>
      <c r="G1004" s="3" t="s">
        <v>38</v>
      </c>
      <c r="H1004" s="3" t="s">
        <v>46</v>
      </c>
      <c r="I1004" s="3" t="n">
        <v>9672.853272259</v>
      </c>
      <c r="R1004" s="3"/>
    </row>
    <row r="1005" customFormat="false" ht="12.5" hidden="false" customHeight="false" outlineLevel="0" collapsed="false">
      <c r="A1005" s="10" t="s">
        <v>32</v>
      </c>
      <c r="B1005" s="10" t="s">
        <v>41</v>
      </c>
      <c r="C1005" s="10" t="s">
        <v>71</v>
      </c>
      <c r="D1005" s="10" t="n">
        <v>17506.77</v>
      </c>
      <c r="F1005" s="3" t="s">
        <v>27</v>
      </c>
      <c r="G1005" s="3" t="s">
        <v>38</v>
      </c>
      <c r="H1005" s="3" t="s">
        <v>47</v>
      </c>
      <c r="I1005" s="3" t="n">
        <v>411670.645129342</v>
      </c>
      <c r="R1005" s="3"/>
    </row>
    <row r="1006" customFormat="false" ht="12.5" hidden="false" customHeight="false" outlineLevel="0" collapsed="false">
      <c r="A1006" s="10" t="s">
        <v>27</v>
      </c>
      <c r="B1006" s="10" t="s">
        <v>42</v>
      </c>
      <c r="C1006" s="10" t="s">
        <v>71</v>
      </c>
      <c r="D1006" s="10" t="n">
        <v>43339.2189207203</v>
      </c>
      <c r="F1006" s="3" t="s">
        <v>27</v>
      </c>
      <c r="G1006" s="3" t="s">
        <v>38</v>
      </c>
      <c r="H1006" s="3" t="s">
        <v>48</v>
      </c>
      <c r="I1006" s="3" t="n">
        <v>5838.10094522148</v>
      </c>
      <c r="R1006" s="3"/>
    </row>
    <row r="1007" customFormat="false" ht="12.5" hidden="false" customHeight="false" outlineLevel="0" collapsed="false">
      <c r="A1007" s="10" t="s">
        <v>32</v>
      </c>
      <c r="B1007" s="10" t="s">
        <v>42</v>
      </c>
      <c r="C1007" s="10" t="s">
        <v>71</v>
      </c>
      <c r="D1007" s="10" t="n">
        <v>33972.51</v>
      </c>
      <c r="F1007" s="3" t="s">
        <v>27</v>
      </c>
      <c r="G1007" s="3" t="s">
        <v>38</v>
      </c>
      <c r="H1007" s="3" t="s">
        <v>49</v>
      </c>
      <c r="I1007" s="3" t="n">
        <v>1310464.31724892</v>
      </c>
      <c r="R1007" s="3"/>
    </row>
    <row r="1008" customFormat="false" ht="12.5" hidden="false" customHeight="false" outlineLevel="0" collapsed="false">
      <c r="A1008" s="10" t="s">
        <v>27</v>
      </c>
      <c r="B1008" s="10" t="s">
        <v>43</v>
      </c>
      <c r="C1008" s="10" t="s">
        <v>71</v>
      </c>
      <c r="D1008" s="10" t="n">
        <v>52805.5049625025</v>
      </c>
      <c r="F1008" s="3" t="s">
        <v>27</v>
      </c>
      <c r="G1008" s="3" t="s">
        <v>38</v>
      </c>
      <c r="H1008" s="3" t="s">
        <v>50</v>
      </c>
      <c r="I1008" s="3" t="n">
        <v>21388.3341270933</v>
      </c>
      <c r="R1008" s="3"/>
    </row>
    <row r="1009" customFormat="false" ht="12.5" hidden="false" customHeight="false" outlineLevel="0" collapsed="false">
      <c r="A1009" s="10" t="s">
        <v>32</v>
      </c>
      <c r="B1009" s="10" t="s">
        <v>43</v>
      </c>
      <c r="C1009" s="10" t="s">
        <v>71</v>
      </c>
      <c r="D1009" s="10" t="n">
        <v>29509.09</v>
      </c>
      <c r="F1009" s="3" t="s">
        <v>27</v>
      </c>
      <c r="G1009" s="3" t="s">
        <v>38</v>
      </c>
      <c r="H1009" s="3" t="s">
        <v>51</v>
      </c>
      <c r="I1009" s="3" t="n">
        <v>217909.919369394</v>
      </c>
      <c r="R1009" s="3"/>
    </row>
    <row r="1010" customFormat="false" ht="12.5" hidden="false" customHeight="false" outlineLevel="0" collapsed="false">
      <c r="A1010" s="10" t="s">
        <v>27</v>
      </c>
      <c r="B1010" s="10" t="s">
        <v>44</v>
      </c>
      <c r="C1010" s="10" t="s">
        <v>71</v>
      </c>
      <c r="D1010" s="10" t="n">
        <v>1838393.60238161</v>
      </c>
      <c r="F1010" s="3" t="s">
        <v>27</v>
      </c>
      <c r="G1010" s="3" t="s">
        <v>38</v>
      </c>
      <c r="H1010" s="3" t="s">
        <v>52</v>
      </c>
      <c r="I1010" s="3" t="n">
        <v>54607.4089097237</v>
      </c>
      <c r="R1010" s="3"/>
    </row>
    <row r="1011" customFormat="false" ht="12.5" hidden="false" customHeight="false" outlineLevel="0" collapsed="false">
      <c r="A1011" s="10" t="s">
        <v>32</v>
      </c>
      <c r="B1011" s="10" t="s">
        <v>44</v>
      </c>
      <c r="C1011" s="10" t="s">
        <v>71</v>
      </c>
      <c r="D1011" s="22" t="n">
        <v>30663</v>
      </c>
      <c r="F1011" s="3" t="s">
        <v>27</v>
      </c>
      <c r="G1011" s="3" t="s">
        <v>38</v>
      </c>
      <c r="H1011" s="3" t="s">
        <v>53</v>
      </c>
      <c r="I1011" s="3" t="n">
        <v>3232663.50273949</v>
      </c>
      <c r="R1011" s="3"/>
    </row>
    <row r="1012" customFormat="false" ht="12.5" hidden="false" customHeight="false" outlineLevel="0" collapsed="false">
      <c r="A1012" s="10" t="s">
        <v>27</v>
      </c>
      <c r="B1012" s="10" t="s">
        <v>45</v>
      </c>
      <c r="C1012" s="10" t="s">
        <v>71</v>
      </c>
      <c r="D1012" s="10" t="n">
        <v>2233189.10292938</v>
      </c>
      <c r="F1012" s="3" t="s">
        <v>27</v>
      </c>
      <c r="G1012" s="3" t="s">
        <v>38</v>
      </c>
      <c r="H1012" s="3" t="s">
        <v>54</v>
      </c>
      <c r="I1012" s="3" t="n">
        <v>1209648.80294264</v>
      </c>
      <c r="R1012" s="3"/>
    </row>
    <row r="1013" customFormat="false" ht="12.5" hidden="false" customHeight="false" outlineLevel="0" collapsed="false">
      <c r="A1013" s="10" t="s">
        <v>32</v>
      </c>
      <c r="B1013" s="10" t="s">
        <v>45</v>
      </c>
      <c r="C1013" s="10" t="s">
        <v>71</v>
      </c>
      <c r="D1013" s="10" t="n">
        <v>38031.15</v>
      </c>
      <c r="F1013" s="3" t="s">
        <v>27</v>
      </c>
      <c r="G1013" s="3" t="s">
        <v>38</v>
      </c>
      <c r="H1013" s="3" t="s">
        <v>55</v>
      </c>
      <c r="I1013" s="3" t="n">
        <v>613080.086493115</v>
      </c>
      <c r="R1013" s="3"/>
    </row>
    <row r="1014" customFormat="false" ht="12.5" hidden="false" customHeight="false" outlineLevel="0" collapsed="false">
      <c r="A1014" s="10" t="s">
        <v>27</v>
      </c>
      <c r="B1014" s="10" t="s">
        <v>40</v>
      </c>
      <c r="C1014" s="10" t="s">
        <v>71</v>
      </c>
      <c r="D1014" s="10" t="n">
        <v>9750.59100386665</v>
      </c>
      <c r="F1014" s="3" t="s">
        <v>27</v>
      </c>
      <c r="G1014" s="3" t="s">
        <v>38</v>
      </c>
      <c r="H1014" s="3" t="s">
        <v>56</v>
      </c>
      <c r="I1014" s="3" t="n">
        <v>1574096.30693685</v>
      </c>
      <c r="R1014" s="3"/>
    </row>
    <row r="1015" customFormat="false" ht="12.5" hidden="false" customHeight="false" outlineLevel="0" collapsed="false">
      <c r="A1015" s="10" t="s">
        <v>32</v>
      </c>
      <c r="B1015" s="10" t="s">
        <v>40</v>
      </c>
      <c r="C1015" s="10" t="s">
        <v>71</v>
      </c>
      <c r="D1015" s="10" t="n">
        <v>29706.87</v>
      </c>
      <c r="F1015" s="3" t="s">
        <v>27</v>
      </c>
      <c r="G1015" s="3" t="s">
        <v>38</v>
      </c>
      <c r="H1015" s="3" t="s">
        <v>57</v>
      </c>
      <c r="I1015" s="3" t="n">
        <v>3452498.51141835</v>
      </c>
      <c r="R1015" s="3"/>
    </row>
    <row r="1016" customFormat="false" ht="12.5" hidden="false" customHeight="false" outlineLevel="0" collapsed="false">
      <c r="A1016" s="10" t="s">
        <v>27</v>
      </c>
      <c r="B1016" s="10" t="s">
        <v>29</v>
      </c>
      <c r="C1016" s="10" t="s">
        <v>231</v>
      </c>
      <c r="D1016" s="10" t="n">
        <v>23323.1733394494</v>
      </c>
      <c r="F1016" s="3" t="s">
        <v>27</v>
      </c>
      <c r="G1016" s="3" t="s">
        <v>38</v>
      </c>
      <c r="H1016" s="3" t="s">
        <v>58</v>
      </c>
      <c r="I1016" s="3" t="n">
        <v>1585012.53074587</v>
      </c>
      <c r="R1016" s="3"/>
    </row>
    <row r="1017" customFormat="false" ht="12.5" hidden="false" customHeight="false" outlineLevel="0" collapsed="false">
      <c r="A1017" s="10" t="s">
        <v>32</v>
      </c>
      <c r="B1017" s="10" t="s">
        <v>29</v>
      </c>
      <c r="C1017" s="10" t="s">
        <v>231</v>
      </c>
      <c r="D1017" s="10" t="n">
        <v>5425.16</v>
      </c>
      <c r="F1017" s="3" t="s">
        <v>27</v>
      </c>
      <c r="G1017" s="3" t="s">
        <v>38</v>
      </c>
      <c r="H1017" s="3" t="s">
        <v>59</v>
      </c>
      <c r="I1017" s="3" t="n">
        <v>2084.0669191623</v>
      </c>
      <c r="R1017" s="3"/>
    </row>
    <row r="1018" customFormat="false" ht="12.5" hidden="false" customHeight="false" outlineLevel="0" collapsed="false">
      <c r="A1018" s="10" t="s">
        <v>27</v>
      </c>
      <c r="B1018" s="10" t="s">
        <v>34</v>
      </c>
      <c r="C1018" s="10" t="s">
        <v>231</v>
      </c>
      <c r="D1018" s="10" t="n">
        <v>1396.7583940359</v>
      </c>
      <c r="F1018" s="3" t="s">
        <v>27</v>
      </c>
      <c r="G1018" s="3" t="s">
        <v>38</v>
      </c>
      <c r="H1018" s="3" t="s">
        <v>60</v>
      </c>
      <c r="I1018" s="3" t="n">
        <v>506041.576445461</v>
      </c>
      <c r="R1018" s="3"/>
    </row>
    <row r="1019" customFormat="false" ht="12.5" hidden="false" customHeight="false" outlineLevel="0" collapsed="false">
      <c r="A1019" s="10" t="s">
        <v>32</v>
      </c>
      <c r="B1019" s="10" t="s">
        <v>34</v>
      </c>
      <c r="C1019" s="10" t="s">
        <v>231</v>
      </c>
      <c r="D1019" s="10" t="n">
        <v>5339.38</v>
      </c>
      <c r="F1019" s="3" t="s">
        <v>27</v>
      </c>
      <c r="G1019" s="3" t="s">
        <v>38</v>
      </c>
      <c r="H1019" s="3" t="s">
        <v>61</v>
      </c>
      <c r="I1019" s="3" t="n">
        <v>2754522.47330865</v>
      </c>
      <c r="R1019" s="3"/>
    </row>
    <row r="1020" customFormat="false" ht="12.5" hidden="false" customHeight="false" outlineLevel="0" collapsed="false">
      <c r="A1020" s="10" t="s">
        <v>27</v>
      </c>
      <c r="B1020" s="10" t="s">
        <v>35</v>
      </c>
      <c r="C1020" s="10" t="s">
        <v>231</v>
      </c>
      <c r="D1020" s="10" t="n">
        <v>37576.2727895009</v>
      </c>
      <c r="F1020" s="3" t="s">
        <v>27</v>
      </c>
      <c r="G1020" s="3" t="s">
        <v>38</v>
      </c>
      <c r="H1020" s="3" t="s">
        <v>62</v>
      </c>
      <c r="I1020" s="3" t="n">
        <v>1513453.21408139</v>
      </c>
      <c r="R1020" s="3"/>
    </row>
    <row r="1021" customFormat="false" ht="12.5" hidden="false" customHeight="false" outlineLevel="0" collapsed="false">
      <c r="A1021" s="10" t="s">
        <v>32</v>
      </c>
      <c r="B1021" s="10" t="s">
        <v>35</v>
      </c>
      <c r="C1021" s="10" t="s">
        <v>231</v>
      </c>
      <c r="D1021" s="10" t="n">
        <v>5658.06</v>
      </c>
      <c r="F1021" s="3" t="s">
        <v>27</v>
      </c>
      <c r="G1021" s="3" t="s">
        <v>38</v>
      </c>
      <c r="H1021" s="3" t="s">
        <v>63</v>
      </c>
      <c r="I1021" s="3" t="n">
        <v>1252001.04106647</v>
      </c>
      <c r="R1021" s="3"/>
    </row>
    <row r="1022" customFormat="false" ht="12.5" hidden="false" customHeight="false" outlineLevel="0" collapsed="false">
      <c r="A1022" s="10" t="s">
        <v>27</v>
      </c>
      <c r="B1022" s="10" t="s">
        <v>36</v>
      </c>
      <c r="C1022" s="10" t="s">
        <v>231</v>
      </c>
      <c r="D1022" s="10" t="n">
        <v>2766.9129755264</v>
      </c>
      <c r="F1022" s="3" t="s">
        <v>27</v>
      </c>
      <c r="G1022" s="3" t="s">
        <v>38</v>
      </c>
      <c r="H1022" s="3" t="s">
        <v>64</v>
      </c>
      <c r="I1022" s="3" t="n">
        <v>921823.212652032</v>
      </c>
      <c r="R1022" s="3"/>
    </row>
    <row r="1023" customFormat="false" ht="12.5" hidden="false" customHeight="false" outlineLevel="0" collapsed="false">
      <c r="A1023" s="10" t="s">
        <v>32</v>
      </c>
      <c r="B1023" s="10" t="s">
        <v>36</v>
      </c>
      <c r="C1023" s="10" t="s">
        <v>231</v>
      </c>
      <c r="D1023" s="10" t="n">
        <v>5332.26</v>
      </c>
      <c r="F1023" s="3" t="s">
        <v>27</v>
      </c>
      <c r="G1023" s="3" t="s">
        <v>38</v>
      </c>
      <c r="H1023" s="3" t="s">
        <v>65</v>
      </c>
      <c r="I1023" s="3" t="n">
        <v>10514208.8640816</v>
      </c>
      <c r="R1023" s="3"/>
    </row>
    <row r="1024" customFormat="false" ht="12.5" hidden="false" customHeight="false" outlineLevel="0" collapsed="false">
      <c r="A1024" s="10" t="s">
        <v>27</v>
      </c>
      <c r="B1024" s="10" t="s">
        <v>37</v>
      </c>
      <c r="C1024" s="10" t="s">
        <v>231</v>
      </c>
      <c r="D1024" s="10" t="n">
        <v>32412.3037336284</v>
      </c>
      <c r="F1024" s="3" t="s">
        <v>27</v>
      </c>
      <c r="G1024" s="3" t="s">
        <v>38</v>
      </c>
      <c r="H1024" s="3" t="s">
        <v>66</v>
      </c>
      <c r="I1024" s="3" t="n">
        <v>19262391.2575455</v>
      </c>
      <c r="R1024" s="3"/>
    </row>
    <row r="1025" customFormat="false" ht="12.5" hidden="false" customHeight="false" outlineLevel="0" collapsed="false">
      <c r="A1025" s="10" t="s">
        <v>32</v>
      </c>
      <c r="B1025" s="10" t="s">
        <v>37</v>
      </c>
      <c r="C1025" s="10" t="s">
        <v>231</v>
      </c>
      <c r="D1025" s="10" t="n">
        <v>7459.21</v>
      </c>
      <c r="F1025" s="3" t="s">
        <v>27</v>
      </c>
      <c r="G1025" s="3" t="s">
        <v>38</v>
      </c>
      <c r="H1025" s="3" t="s">
        <v>67</v>
      </c>
      <c r="I1025" s="3" t="n">
        <v>3112887.03030669</v>
      </c>
      <c r="R1025" s="3"/>
    </row>
    <row r="1026" customFormat="false" ht="12.5" hidden="false" customHeight="false" outlineLevel="0" collapsed="false">
      <c r="A1026" s="10" t="s">
        <v>27</v>
      </c>
      <c r="B1026" s="10" t="s">
        <v>38</v>
      </c>
      <c r="C1026" s="10" t="s">
        <v>231</v>
      </c>
      <c r="D1026" s="10" t="n">
        <v>20825.4166974864</v>
      </c>
      <c r="F1026" s="3" t="s">
        <v>27</v>
      </c>
      <c r="G1026" s="3" t="s">
        <v>38</v>
      </c>
      <c r="H1026" s="3" t="s">
        <v>68</v>
      </c>
      <c r="I1026" s="3" t="n">
        <v>26336617.7236276</v>
      </c>
      <c r="R1026" s="3"/>
    </row>
    <row r="1027" customFormat="false" ht="12.5" hidden="false" customHeight="false" outlineLevel="0" collapsed="false">
      <c r="A1027" s="10" t="s">
        <v>32</v>
      </c>
      <c r="B1027" s="10" t="s">
        <v>38</v>
      </c>
      <c r="C1027" s="10" t="s">
        <v>231</v>
      </c>
      <c r="D1027" s="10" t="n">
        <v>19429.07</v>
      </c>
      <c r="F1027" s="3" t="s">
        <v>27</v>
      </c>
      <c r="G1027" s="3" t="s">
        <v>38</v>
      </c>
      <c r="H1027" s="3" t="s">
        <v>69</v>
      </c>
      <c r="I1027" s="3" t="n">
        <v>8701269.09835846</v>
      </c>
      <c r="R1027" s="3"/>
    </row>
    <row r="1028" customFormat="false" ht="12.5" hidden="false" customHeight="false" outlineLevel="0" collapsed="false">
      <c r="A1028" s="10" t="s">
        <v>27</v>
      </c>
      <c r="B1028" s="10" t="s">
        <v>39</v>
      </c>
      <c r="C1028" s="10" t="s">
        <v>231</v>
      </c>
      <c r="D1028" s="10" t="n">
        <v>339.428886949755</v>
      </c>
      <c r="F1028" s="3" t="s">
        <v>27</v>
      </c>
      <c r="G1028" s="3" t="s">
        <v>38</v>
      </c>
      <c r="H1028" s="3" t="s">
        <v>71</v>
      </c>
      <c r="I1028" s="3" t="n">
        <v>4695741.70501237</v>
      </c>
      <c r="R1028" s="3"/>
    </row>
    <row r="1029" customFormat="false" ht="12.5" hidden="false" customHeight="false" outlineLevel="0" collapsed="false">
      <c r="A1029" s="10" t="s">
        <v>32</v>
      </c>
      <c r="B1029" s="10" t="s">
        <v>39</v>
      </c>
      <c r="C1029" s="10" t="s">
        <v>231</v>
      </c>
      <c r="D1029" s="10" t="n">
        <v>262.59</v>
      </c>
      <c r="F1029" s="3" t="s">
        <v>27</v>
      </c>
      <c r="G1029" s="3" t="s">
        <v>38</v>
      </c>
      <c r="H1029" s="3" t="s">
        <v>72</v>
      </c>
      <c r="I1029" s="3" t="n">
        <v>1631730.64517221</v>
      </c>
      <c r="R1029" s="3"/>
    </row>
    <row r="1030" customFormat="false" ht="12.5" hidden="false" customHeight="false" outlineLevel="0" collapsed="false">
      <c r="A1030" s="10" t="s">
        <v>27</v>
      </c>
      <c r="B1030" s="10" t="s">
        <v>41</v>
      </c>
      <c r="C1030" s="10" t="s">
        <v>231</v>
      </c>
      <c r="D1030" s="10" t="n">
        <v>14240.0603544661</v>
      </c>
      <c r="F1030" s="3" t="s">
        <v>27</v>
      </c>
      <c r="G1030" s="3" t="s">
        <v>38</v>
      </c>
      <c r="H1030" s="3" t="s">
        <v>73</v>
      </c>
      <c r="I1030" s="3" t="n">
        <v>1295164.10619526</v>
      </c>
      <c r="R1030" s="3"/>
    </row>
    <row r="1031" customFormat="false" ht="12.5" hidden="false" customHeight="false" outlineLevel="0" collapsed="false">
      <c r="A1031" s="10" t="s">
        <v>32</v>
      </c>
      <c r="B1031" s="10" t="s">
        <v>41</v>
      </c>
      <c r="C1031" s="10" t="s">
        <v>231</v>
      </c>
      <c r="D1031" s="10" t="n">
        <v>26952.73</v>
      </c>
      <c r="F1031" s="3" t="s">
        <v>27</v>
      </c>
      <c r="G1031" s="3" t="s">
        <v>38</v>
      </c>
      <c r="H1031" s="3" t="s">
        <v>74</v>
      </c>
      <c r="I1031" s="3" t="n">
        <v>16572907.6376151</v>
      </c>
      <c r="R1031" s="3"/>
    </row>
    <row r="1032" customFormat="false" ht="12.5" hidden="false" customHeight="false" outlineLevel="0" collapsed="false">
      <c r="A1032" s="10" t="s">
        <v>27</v>
      </c>
      <c r="B1032" s="10" t="s">
        <v>42</v>
      </c>
      <c r="C1032" s="10" t="s">
        <v>231</v>
      </c>
      <c r="D1032" s="10" t="n">
        <v>3506.42189903049</v>
      </c>
      <c r="F1032" s="3" t="s">
        <v>27</v>
      </c>
      <c r="G1032" s="3" t="s">
        <v>38</v>
      </c>
      <c r="H1032" s="3" t="s">
        <v>75</v>
      </c>
      <c r="I1032" s="3" t="n">
        <v>1101534.76941626</v>
      </c>
      <c r="R1032" s="3"/>
    </row>
    <row r="1033" customFormat="false" ht="12.5" hidden="false" customHeight="false" outlineLevel="0" collapsed="false">
      <c r="A1033" s="10" t="s">
        <v>32</v>
      </c>
      <c r="B1033" s="10" t="s">
        <v>42</v>
      </c>
      <c r="C1033" s="10" t="s">
        <v>231</v>
      </c>
      <c r="D1033" s="10" t="n">
        <v>14757.75</v>
      </c>
      <c r="F1033" s="3" t="s">
        <v>27</v>
      </c>
      <c r="G1033" s="3" t="s">
        <v>38</v>
      </c>
      <c r="H1033" s="3" t="s">
        <v>76</v>
      </c>
      <c r="I1033" s="3" t="n">
        <v>9990598.36220679</v>
      </c>
      <c r="R1033" s="3"/>
    </row>
    <row r="1034" customFormat="false" ht="12.5" hidden="false" customHeight="false" outlineLevel="0" collapsed="false">
      <c r="A1034" s="10" t="s">
        <v>27</v>
      </c>
      <c r="B1034" s="10" t="s">
        <v>43</v>
      </c>
      <c r="C1034" s="10" t="s">
        <v>231</v>
      </c>
      <c r="D1034" s="10" t="n">
        <v>6039.71714493208</v>
      </c>
      <c r="F1034" s="3" t="s">
        <v>27</v>
      </c>
      <c r="G1034" s="3" t="s">
        <v>38</v>
      </c>
      <c r="H1034" s="3" t="s">
        <v>77</v>
      </c>
      <c r="I1034" s="3" t="n">
        <v>5857941.09116548</v>
      </c>
      <c r="R1034" s="3"/>
    </row>
    <row r="1035" customFormat="false" ht="12.5" hidden="false" customHeight="false" outlineLevel="0" collapsed="false">
      <c r="A1035" s="10" t="s">
        <v>32</v>
      </c>
      <c r="B1035" s="10" t="s">
        <v>43</v>
      </c>
      <c r="C1035" s="10" t="s">
        <v>231</v>
      </c>
      <c r="D1035" s="10" t="n">
        <v>9301.57</v>
      </c>
      <c r="F1035" s="3" t="s">
        <v>27</v>
      </c>
      <c r="G1035" s="3" t="s">
        <v>38</v>
      </c>
      <c r="H1035" s="3" t="s">
        <v>78</v>
      </c>
      <c r="I1035" s="3" t="n">
        <v>1370593.60143956</v>
      </c>
      <c r="R1035" s="3"/>
    </row>
    <row r="1036" customFormat="false" ht="12.5" hidden="false" customHeight="false" outlineLevel="0" collapsed="false">
      <c r="A1036" s="10" t="s">
        <v>27</v>
      </c>
      <c r="B1036" s="10" t="s">
        <v>44</v>
      </c>
      <c r="C1036" s="10" t="s">
        <v>231</v>
      </c>
      <c r="D1036" s="10" t="n">
        <v>5363.30012086126</v>
      </c>
      <c r="F1036" s="3" t="s">
        <v>27</v>
      </c>
      <c r="G1036" s="3" t="s">
        <v>38</v>
      </c>
      <c r="H1036" s="3" t="s">
        <v>79</v>
      </c>
      <c r="I1036" s="3" t="n">
        <v>162181.308484628</v>
      </c>
      <c r="R1036" s="3"/>
    </row>
    <row r="1037" customFormat="false" ht="12.5" hidden="false" customHeight="false" outlineLevel="0" collapsed="false">
      <c r="A1037" s="10" t="s">
        <v>32</v>
      </c>
      <c r="B1037" s="10" t="s">
        <v>44</v>
      </c>
      <c r="C1037" s="10" t="s">
        <v>231</v>
      </c>
      <c r="D1037" s="10" t="n">
        <v>40514.36</v>
      </c>
      <c r="F1037" s="3" t="s">
        <v>27</v>
      </c>
      <c r="G1037" s="3" t="s">
        <v>38</v>
      </c>
      <c r="H1037" s="3" t="s">
        <v>80</v>
      </c>
      <c r="I1037" s="3" t="n">
        <v>760672.962699266</v>
      </c>
      <c r="R1037" s="3"/>
    </row>
    <row r="1038" customFormat="false" ht="12.5" hidden="false" customHeight="false" outlineLevel="0" collapsed="false">
      <c r="A1038" s="10" t="s">
        <v>27</v>
      </c>
      <c r="B1038" s="10" t="s">
        <v>45</v>
      </c>
      <c r="C1038" s="10" t="s">
        <v>231</v>
      </c>
      <c r="D1038" s="10" t="n">
        <v>9311.5440045613</v>
      </c>
      <c r="F1038" s="3" t="s">
        <v>27</v>
      </c>
      <c r="G1038" s="3" t="s">
        <v>38</v>
      </c>
      <c r="H1038" s="3" t="s">
        <v>81</v>
      </c>
      <c r="I1038" s="3" t="n">
        <v>2775.36048113953</v>
      </c>
      <c r="R1038" s="3"/>
    </row>
    <row r="1039" customFormat="false" ht="12.5" hidden="false" customHeight="false" outlineLevel="0" collapsed="false">
      <c r="A1039" s="10" t="s">
        <v>32</v>
      </c>
      <c r="B1039" s="10" t="s">
        <v>45</v>
      </c>
      <c r="C1039" s="10" t="s">
        <v>231</v>
      </c>
      <c r="D1039" s="10" t="n">
        <v>11657.82</v>
      </c>
      <c r="F1039" s="3" t="s">
        <v>27</v>
      </c>
      <c r="G1039" s="3" t="s">
        <v>38</v>
      </c>
      <c r="H1039" s="3" t="s">
        <v>82</v>
      </c>
      <c r="I1039" s="3" t="n">
        <v>42396.6625077159</v>
      </c>
      <c r="R1039" s="3"/>
    </row>
    <row r="1040" customFormat="false" ht="12.5" hidden="false" customHeight="false" outlineLevel="0" collapsed="false">
      <c r="A1040" s="10" t="s">
        <v>27</v>
      </c>
      <c r="B1040" s="10" t="s">
        <v>40</v>
      </c>
      <c r="C1040" s="10" t="s">
        <v>231</v>
      </c>
      <c r="D1040" s="10" t="n">
        <v>2003.28758696134</v>
      </c>
      <c r="F1040" s="3" t="s">
        <v>27</v>
      </c>
      <c r="G1040" s="3" t="s">
        <v>38</v>
      </c>
      <c r="H1040" s="3" t="s">
        <v>83</v>
      </c>
      <c r="I1040" s="3" t="n">
        <v>8558735.00525176</v>
      </c>
      <c r="R1040" s="3"/>
    </row>
    <row r="1041" customFormat="false" ht="12.5" hidden="false" customHeight="false" outlineLevel="0" collapsed="false">
      <c r="A1041" s="10" t="s">
        <v>32</v>
      </c>
      <c r="B1041" s="10" t="s">
        <v>40</v>
      </c>
      <c r="C1041" s="10" t="s">
        <v>231</v>
      </c>
      <c r="D1041" s="10" t="n">
        <v>12369.56</v>
      </c>
      <c r="F1041" s="3" t="s">
        <v>27</v>
      </c>
      <c r="G1041" s="3" t="s">
        <v>38</v>
      </c>
      <c r="H1041" s="3" t="s">
        <v>84</v>
      </c>
      <c r="I1041" s="3" t="n">
        <v>28745.4161269558</v>
      </c>
      <c r="R1041" s="3"/>
    </row>
    <row r="1042" customFormat="false" ht="12.5" hidden="false" customHeight="false" outlineLevel="0" collapsed="false">
      <c r="A1042" s="10" t="s">
        <v>27</v>
      </c>
      <c r="B1042" s="10" t="s">
        <v>29</v>
      </c>
      <c r="C1042" s="10" t="s">
        <v>88</v>
      </c>
      <c r="D1042" s="10" t="n">
        <v>343847.918766535</v>
      </c>
      <c r="F1042" s="3" t="s">
        <v>27</v>
      </c>
      <c r="G1042" s="3" t="s">
        <v>38</v>
      </c>
      <c r="H1042" s="3" t="s">
        <v>85</v>
      </c>
      <c r="I1042" s="3" t="n">
        <v>118613.82198316</v>
      </c>
      <c r="R1042" s="3"/>
    </row>
    <row r="1043" customFormat="false" ht="12.5" hidden="false" customHeight="false" outlineLevel="0" collapsed="false">
      <c r="A1043" s="10" t="s">
        <v>32</v>
      </c>
      <c r="B1043" s="10" t="s">
        <v>29</v>
      </c>
      <c r="C1043" s="10" t="s">
        <v>88</v>
      </c>
      <c r="D1043" s="10" t="n">
        <v>5446.06</v>
      </c>
      <c r="F1043" s="3" t="s">
        <v>27</v>
      </c>
      <c r="G1043" s="3" t="s">
        <v>38</v>
      </c>
      <c r="H1043" s="3" t="s">
        <v>86</v>
      </c>
      <c r="I1043" s="3" t="n">
        <v>9092301.11347397</v>
      </c>
      <c r="R1043" s="3"/>
    </row>
    <row r="1044" customFormat="false" ht="12.5" hidden="false" customHeight="false" outlineLevel="0" collapsed="false">
      <c r="A1044" s="10" t="s">
        <v>27</v>
      </c>
      <c r="B1044" s="10" t="s">
        <v>34</v>
      </c>
      <c r="C1044" s="10" t="s">
        <v>88</v>
      </c>
      <c r="D1044" s="10" t="n">
        <v>486967.525165863</v>
      </c>
      <c r="F1044" s="3" t="s">
        <v>27</v>
      </c>
      <c r="G1044" s="3" t="s">
        <v>38</v>
      </c>
      <c r="H1044" s="3" t="s">
        <v>87</v>
      </c>
      <c r="I1044" s="3" t="n">
        <v>59013.2319374231</v>
      </c>
      <c r="R1044" s="3"/>
    </row>
    <row r="1045" customFormat="false" ht="12.5" hidden="false" customHeight="false" outlineLevel="0" collapsed="false">
      <c r="A1045" s="10" t="s">
        <v>32</v>
      </c>
      <c r="B1045" s="10" t="s">
        <v>34</v>
      </c>
      <c r="C1045" s="10" t="s">
        <v>88</v>
      </c>
      <c r="D1045" s="10" t="n">
        <v>5598.69</v>
      </c>
      <c r="F1045" s="3" t="s">
        <v>27</v>
      </c>
      <c r="G1045" s="3" t="s">
        <v>38</v>
      </c>
      <c r="H1045" s="3" t="s">
        <v>88</v>
      </c>
      <c r="I1045" s="3" t="n">
        <v>65704.3767381613</v>
      </c>
      <c r="R1045" s="3"/>
    </row>
    <row r="1046" customFormat="false" ht="12.5" hidden="false" customHeight="false" outlineLevel="0" collapsed="false">
      <c r="A1046" s="10" t="s">
        <v>27</v>
      </c>
      <c r="B1046" s="10" t="s">
        <v>35</v>
      </c>
      <c r="C1046" s="10" t="s">
        <v>88</v>
      </c>
      <c r="D1046" s="10" t="n">
        <v>1512214.99438697</v>
      </c>
      <c r="F1046" s="3" t="s">
        <v>27</v>
      </c>
      <c r="G1046" s="3" t="s">
        <v>38</v>
      </c>
      <c r="H1046" s="3" t="s">
        <v>89</v>
      </c>
      <c r="I1046" s="3" t="n">
        <v>852643.331888682</v>
      </c>
      <c r="R1046" s="3"/>
    </row>
    <row r="1047" customFormat="false" ht="12.5" hidden="false" customHeight="false" outlineLevel="0" collapsed="false">
      <c r="A1047" s="10" t="s">
        <v>32</v>
      </c>
      <c r="B1047" s="10" t="s">
        <v>35</v>
      </c>
      <c r="C1047" s="10" t="s">
        <v>88</v>
      </c>
      <c r="D1047" s="10" t="n">
        <v>5648.98</v>
      </c>
      <c r="F1047" s="3" t="s">
        <v>27</v>
      </c>
      <c r="G1047" s="3" t="s">
        <v>38</v>
      </c>
      <c r="H1047" s="3" t="s">
        <v>90</v>
      </c>
      <c r="I1047" s="3" t="n">
        <v>4728929.06990713</v>
      </c>
      <c r="R1047" s="3"/>
    </row>
    <row r="1048" customFormat="false" ht="12.5" hidden="false" customHeight="false" outlineLevel="0" collapsed="false">
      <c r="A1048" s="10" t="s">
        <v>27</v>
      </c>
      <c r="B1048" s="10" t="s">
        <v>36</v>
      </c>
      <c r="C1048" s="10" t="s">
        <v>88</v>
      </c>
      <c r="D1048" s="10" t="n">
        <v>13354.2068821524</v>
      </c>
      <c r="F1048" s="3" t="s">
        <v>27</v>
      </c>
      <c r="G1048" s="3" t="s">
        <v>38</v>
      </c>
      <c r="H1048" s="3" t="s">
        <v>91</v>
      </c>
      <c r="I1048" s="3" t="n">
        <v>273744.983954275</v>
      </c>
      <c r="R1048" s="3"/>
    </row>
    <row r="1049" customFormat="false" ht="12.5" hidden="false" customHeight="false" outlineLevel="0" collapsed="false">
      <c r="A1049" s="10" t="s">
        <v>32</v>
      </c>
      <c r="B1049" s="10" t="s">
        <v>36</v>
      </c>
      <c r="C1049" s="10" t="s">
        <v>88</v>
      </c>
      <c r="D1049" s="10" t="n">
        <v>5407.68</v>
      </c>
      <c r="F1049" s="3" t="s">
        <v>27</v>
      </c>
      <c r="G1049" s="3" t="s">
        <v>38</v>
      </c>
      <c r="H1049" s="3" t="s">
        <v>92</v>
      </c>
      <c r="I1049" s="3" t="n">
        <v>368646.48728076</v>
      </c>
      <c r="R1049" s="3"/>
    </row>
    <row r="1050" customFormat="false" ht="12.5" hidden="false" customHeight="false" outlineLevel="0" collapsed="false">
      <c r="A1050" s="10" t="s">
        <v>27</v>
      </c>
      <c r="B1050" s="10" t="s">
        <v>37</v>
      </c>
      <c r="C1050" s="10" t="s">
        <v>88</v>
      </c>
      <c r="D1050" s="10" t="n">
        <v>138166.895675009</v>
      </c>
      <c r="F1050" s="3" t="s">
        <v>27</v>
      </c>
      <c r="G1050" s="3" t="s">
        <v>38</v>
      </c>
      <c r="H1050" s="3" t="s">
        <v>93</v>
      </c>
      <c r="I1050" s="3" t="n">
        <v>28041.77497944</v>
      </c>
      <c r="R1050" s="3"/>
    </row>
    <row r="1051" customFormat="false" ht="12.5" hidden="false" customHeight="false" outlineLevel="0" collapsed="false">
      <c r="A1051" s="10" t="s">
        <v>32</v>
      </c>
      <c r="B1051" s="10" t="s">
        <v>37</v>
      </c>
      <c r="C1051" s="10" t="s">
        <v>88</v>
      </c>
      <c r="D1051" s="10" t="n">
        <v>10711.79</v>
      </c>
      <c r="F1051" s="3" t="s">
        <v>27</v>
      </c>
      <c r="G1051" s="3" t="s">
        <v>38</v>
      </c>
      <c r="H1051" s="3" t="s">
        <v>94</v>
      </c>
      <c r="I1051" s="3" t="n">
        <v>663903.411047519</v>
      </c>
      <c r="R1051" s="3"/>
    </row>
    <row r="1052" customFormat="false" ht="12.5" hidden="false" customHeight="false" outlineLevel="0" collapsed="false">
      <c r="A1052" s="10" t="s">
        <v>27</v>
      </c>
      <c r="B1052" s="10" t="s">
        <v>38</v>
      </c>
      <c r="C1052" s="10" t="s">
        <v>88</v>
      </c>
      <c r="D1052" s="10" t="n">
        <v>65704.3767381613</v>
      </c>
      <c r="F1052" s="3" t="s">
        <v>27</v>
      </c>
      <c r="G1052" s="3" t="s">
        <v>38</v>
      </c>
      <c r="H1052" s="3" t="s">
        <v>95</v>
      </c>
      <c r="I1052" s="3" t="n">
        <v>1004444.07199733</v>
      </c>
      <c r="R1052" s="3"/>
    </row>
    <row r="1053" customFormat="false" ht="12.5" hidden="false" customHeight="false" outlineLevel="0" collapsed="false">
      <c r="A1053" s="10" t="s">
        <v>32</v>
      </c>
      <c r="B1053" s="10" t="s">
        <v>38</v>
      </c>
      <c r="C1053" s="10" t="s">
        <v>88</v>
      </c>
      <c r="D1053" s="10" t="n">
        <v>33473.57</v>
      </c>
      <c r="F1053" s="3" t="s">
        <v>27</v>
      </c>
      <c r="G1053" s="3" t="s">
        <v>38</v>
      </c>
      <c r="H1053" s="3" t="s">
        <v>96</v>
      </c>
      <c r="I1053" s="3" t="n">
        <v>448727.411317941</v>
      </c>
      <c r="R1053" s="3"/>
    </row>
    <row r="1054" customFormat="false" ht="12.5" hidden="false" customHeight="false" outlineLevel="0" collapsed="false">
      <c r="A1054" s="10" t="s">
        <v>27</v>
      </c>
      <c r="B1054" s="10" t="s">
        <v>39</v>
      </c>
      <c r="C1054" s="10" t="s">
        <v>88</v>
      </c>
      <c r="D1054" s="10" t="n">
        <v>670.653198223052</v>
      </c>
      <c r="F1054" s="3" t="s">
        <v>27</v>
      </c>
      <c r="G1054" s="3" t="s">
        <v>38</v>
      </c>
      <c r="H1054" s="3" t="s">
        <v>98</v>
      </c>
      <c r="I1054" s="3" t="n">
        <v>6264.97438967973</v>
      </c>
      <c r="R1054" s="3"/>
    </row>
    <row r="1055" customFormat="false" ht="12.5" hidden="false" customHeight="false" outlineLevel="0" collapsed="false">
      <c r="A1055" s="10" t="s">
        <v>32</v>
      </c>
      <c r="B1055" s="10" t="s">
        <v>39</v>
      </c>
      <c r="C1055" s="10" t="s">
        <v>88</v>
      </c>
      <c r="D1055" s="10" t="n">
        <v>162.34</v>
      </c>
      <c r="F1055" s="3" t="s">
        <v>27</v>
      </c>
      <c r="G1055" s="3" t="s">
        <v>38</v>
      </c>
      <c r="H1055" s="3" t="s">
        <v>99</v>
      </c>
      <c r="I1055" s="3" t="n">
        <v>566632.134069886</v>
      </c>
      <c r="R1055" s="3"/>
    </row>
    <row r="1056" customFormat="false" ht="12.5" hidden="false" customHeight="false" outlineLevel="0" collapsed="false">
      <c r="A1056" s="10" t="s">
        <v>27</v>
      </c>
      <c r="B1056" s="10" t="s">
        <v>41</v>
      </c>
      <c r="C1056" s="10" t="s">
        <v>88</v>
      </c>
      <c r="D1056" s="10" t="n">
        <v>65365.8149308491</v>
      </c>
      <c r="F1056" s="3" t="s">
        <v>27</v>
      </c>
      <c r="G1056" s="3" t="s">
        <v>38</v>
      </c>
      <c r="H1056" s="3" t="s">
        <v>100</v>
      </c>
      <c r="I1056" s="3" t="n">
        <v>8322.16189351292</v>
      </c>
      <c r="R1056" s="3"/>
    </row>
    <row r="1057" customFormat="false" ht="12.5" hidden="false" customHeight="false" outlineLevel="0" collapsed="false">
      <c r="A1057" s="10" t="s">
        <v>32</v>
      </c>
      <c r="B1057" s="10" t="s">
        <v>41</v>
      </c>
      <c r="C1057" s="10" t="s">
        <v>88</v>
      </c>
      <c r="D1057" s="10" t="n">
        <v>23350.14</v>
      </c>
      <c r="F1057" s="3" t="s">
        <v>27</v>
      </c>
      <c r="G1057" s="3" t="s">
        <v>38</v>
      </c>
      <c r="H1057" s="3" t="s">
        <v>101</v>
      </c>
      <c r="I1057" s="3" t="n">
        <v>61228.3435013604</v>
      </c>
      <c r="R1057" s="3"/>
    </row>
    <row r="1058" customFormat="false" ht="12.5" hidden="false" customHeight="false" outlineLevel="0" collapsed="false">
      <c r="A1058" s="10" t="s">
        <v>27</v>
      </c>
      <c r="B1058" s="10" t="s">
        <v>42</v>
      </c>
      <c r="C1058" s="10" t="s">
        <v>88</v>
      </c>
      <c r="D1058" s="10" t="n">
        <v>8556.94026025451</v>
      </c>
      <c r="F1058" s="3" t="s">
        <v>27</v>
      </c>
      <c r="G1058" s="3" t="s">
        <v>38</v>
      </c>
      <c r="H1058" s="3" t="s">
        <v>102</v>
      </c>
      <c r="I1058" s="3" t="n">
        <v>233169.585139638</v>
      </c>
      <c r="R1058" s="3"/>
    </row>
    <row r="1059" customFormat="false" ht="12.5" hidden="false" customHeight="false" outlineLevel="0" collapsed="false">
      <c r="A1059" s="10" t="s">
        <v>32</v>
      </c>
      <c r="B1059" s="10" t="s">
        <v>42</v>
      </c>
      <c r="C1059" s="10" t="s">
        <v>88</v>
      </c>
      <c r="D1059" s="10" t="n">
        <v>34818.44</v>
      </c>
      <c r="F1059" s="3" t="s">
        <v>27</v>
      </c>
      <c r="G1059" s="3" t="s">
        <v>38</v>
      </c>
      <c r="H1059" s="3" t="s">
        <v>103</v>
      </c>
      <c r="I1059" s="3" t="n">
        <v>29713237.2048452</v>
      </c>
      <c r="R1059" s="3"/>
    </row>
    <row r="1060" customFormat="false" ht="12.5" hidden="false" customHeight="false" outlineLevel="0" collapsed="false">
      <c r="A1060" s="10" t="s">
        <v>27</v>
      </c>
      <c r="B1060" s="10" t="s">
        <v>43</v>
      </c>
      <c r="C1060" s="10" t="s">
        <v>88</v>
      </c>
      <c r="D1060" s="10" t="n">
        <v>20742.9442445731</v>
      </c>
      <c r="F1060" s="3" t="s">
        <v>27</v>
      </c>
      <c r="G1060" s="3" t="s">
        <v>38</v>
      </c>
      <c r="H1060" s="3" t="s">
        <v>104</v>
      </c>
      <c r="I1060" s="3" t="n">
        <v>167677.658217975</v>
      </c>
      <c r="R1060" s="3"/>
    </row>
    <row r="1061" customFormat="false" ht="12.5" hidden="false" customHeight="false" outlineLevel="0" collapsed="false">
      <c r="A1061" s="10" t="s">
        <v>32</v>
      </c>
      <c r="B1061" s="10" t="s">
        <v>43</v>
      </c>
      <c r="C1061" s="10" t="s">
        <v>88</v>
      </c>
      <c r="D1061" s="10" t="n">
        <v>8469.56</v>
      </c>
      <c r="F1061" s="3" t="s">
        <v>27</v>
      </c>
      <c r="G1061" s="3" t="s">
        <v>38</v>
      </c>
      <c r="H1061" s="3" t="s">
        <v>105</v>
      </c>
      <c r="I1061" s="3" t="n">
        <v>1987581.74819433</v>
      </c>
      <c r="R1061" s="3"/>
    </row>
    <row r="1062" customFormat="false" ht="12.5" hidden="false" customHeight="false" outlineLevel="0" collapsed="false">
      <c r="A1062" s="10" t="s">
        <v>27</v>
      </c>
      <c r="B1062" s="10" t="s">
        <v>44</v>
      </c>
      <c r="C1062" s="10" t="s">
        <v>88</v>
      </c>
      <c r="D1062" s="10" t="n">
        <v>16676.9274714423</v>
      </c>
      <c r="F1062" s="3" t="s">
        <v>27</v>
      </c>
      <c r="G1062" s="3" t="s">
        <v>38</v>
      </c>
      <c r="H1062" s="3" t="s">
        <v>106</v>
      </c>
      <c r="I1062" s="3" t="n">
        <v>386241.557774072</v>
      </c>
      <c r="R1062" s="3"/>
    </row>
    <row r="1063" customFormat="false" ht="12.5" hidden="false" customHeight="false" outlineLevel="0" collapsed="false">
      <c r="A1063" s="10" t="s">
        <v>32</v>
      </c>
      <c r="B1063" s="10" t="s">
        <v>44</v>
      </c>
      <c r="C1063" s="10" t="s">
        <v>88</v>
      </c>
      <c r="D1063" s="10" t="n">
        <v>35736.15</v>
      </c>
      <c r="F1063" s="3" t="s">
        <v>27</v>
      </c>
      <c r="G1063" s="3" t="s">
        <v>38</v>
      </c>
      <c r="H1063" s="3" t="s">
        <v>107</v>
      </c>
      <c r="I1063" s="3" t="n">
        <v>31228.6104306916</v>
      </c>
      <c r="R1063" s="3"/>
    </row>
    <row r="1064" customFormat="false" ht="12.5" hidden="false" customHeight="false" outlineLevel="0" collapsed="false">
      <c r="A1064" s="10" t="s">
        <v>27</v>
      </c>
      <c r="B1064" s="10" t="s">
        <v>45</v>
      </c>
      <c r="C1064" s="10" t="s">
        <v>88</v>
      </c>
      <c r="D1064" s="10" t="n">
        <v>138742.197854484</v>
      </c>
      <c r="F1064" s="3" t="s">
        <v>27</v>
      </c>
      <c r="G1064" s="3" t="s">
        <v>38</v>
      </c>
      <c r="H1064" s="3" t="s">
        <v>108</v>
      </c>
      <c r="I1064" s="3" t="n">
        <v>80885.2626370818</v>
      </c>
      <c r="R1064" s="3"/>
    </row>
    <row r="1065" customFormat="false" ht="12.5" hidden="false" customHeight="false" outlineLevel="0" collapsed="false">
      <c r="A1065" s="10" t="s">
        <v>32</v>
      </c>
      <c r="B1065" s="10" t="s">
        <v>45</v>
      </c>
      <c r="C1065" s="10" t="s">
        <v>88</v>
      </c>
      <c r="D1065" s="22" t="n">
        <v>36427</v>
      </c>
      <c r="F1065" s="3" t="s">
        <v>27</v>
      </c>
      <c r="G1065" s="3" t="s">
        <v>38</v>
      </c>
      <c r="H1065" s="3" t="s">
        <v>109</v>
      </c>
      <c r="I1065" s="3" t="n">
        <v>1251633.27367219</v>
      </c>
      <c r="R1065" s="3"/>
    </row>
    <row r="1066" customFormat="false" ht="12.5" hidden="false" customHeight="false" outlineLevel="0" collapsed="false">
      <c r="A1066" s="10" t="s">
        <v>27</v>
      </c>
      <c r="B1066" s="10" t="s">
        <v>40</v>
      </c>
      <c r="C1066" s="10" t="s">
        <v>88</v>
      </c>
      <c r="D1066" s="10" t="n">
        <v>67754.9142533858</v>
      </c>
      <c r="F1066" s="3" t="s">
        <v>27</v>
      </c>
      <c r="G1066" s="3" t="s">
        <v>38</v>
      </c>
      <c r="H1066" s="3" t="s">
        <v>110</v>
      </c>
      <c r="I1066" s="3" t="n">
        <v>212275.831148303</v>
      </c>
      <c r="R1066" s="3"/>
    </row>
    <row r="1067" customFormat="false" ht="12.5" hidden="false" customHeight="false" outlineLevel="0" collapsed="false">
      <c r="A1067" s="10" t="s">
        <v>32</v>
      </c>
      <c r="B1067" s="10" t="s">
        <v>40</v>
      </c>
      <c r="C1067" s="10" t="s">
        <v>88</v>
      </c>
      <c r="D1067" s="10" t="n">
        <v>28362.78</v>
      </c>
      <c r="F1067" s="3" t="s">
        <v>27</v>
      </c>
      <c r="G1067" s="3" t="s">
        <v>38</v>
      </c>
      <c r="H1067" s="3" t="s">
        <v>111</v>
      </c>
      <c r="I1067" s="3" t="n">
        <v>20672166.7727123</v>
      </c>
      <c r="R1067" s="3"/>
    </row>
    <row r="1068" customFormat="false" ht="12.5" hidden="false" customHeight="false" outlineLevel="0" collapsed="false">
      <c r="A1068" s="10" t="s">
        <v>27</v>
      </c>
      <c r="B1068" s="10" t="s">
        <v>29</v>
      </c>
      <c r="C1068" s="10" t="s">
        <v>58</v>
      </c>
      <c r="D1068" s="10" t="n">
        <v>31510.3625440792</v>
      </c>
      <c r="F1068" s="3" t="s">
        <v>27</v>
      </c>
      <c r="G1068" s="3" t="s">
        <v>38</v>
      </c>
      <c r="H1068" s="3" t="s">
        <v>112</v>
      </c>
      <c r="I1068" s="3" t="n">
        <v>3775243.77387676</v>
      </c>
      <c r="R1068" s="3"/>
    </row>
    <row r="1069" customFormat="false" ht="12.5" hidden="false" customHeight="false" outlineLevel="0" collapsed="false">
      <c r="A1069" s="10" t="s">
        <v>32</v>
      </c>
      <c r="B1069" s="10" t="s">
        <v>29</v>
      </c>
      <c r="C1069" s="10" t="s">
        <v>58</v>
      </c>
      <c r="D1069" s="10" t="n">
        <v>5439.1</v>
      </c>
      <c r="F1069" s="3" t="s">
        <v>27</v>
      </c>
      <c r="G1069" s="3" t="s">
        <v>38</v>
      </c>
      <c r="H1069" s="3" t="s">
        <v>113</v>
      </c>
      <c r="I1069" s="3" t="n">
        <v>46128.2734962596</v>
      </c>
      <c r="R1069" s="3"/>
    </row>
    <row r="1070" customFormat="false" ht="12.5" hidden="false" customHeight="false" outlineLevel="0" collapsed="false">
      <c r="A1070" s="10" t="s">
        <v>27</v>
      </c>
      <c r="B1070" s="10" t="s">
        <v>34</v>
      </c>
      <c r="C1070" s="10" t="s">
        <v>58</v>
      </c>
      <c r="D1070" s="10" t="n">
        <v>1991.48756964977</v>
      </c>
      <c r="F1070" s="3" t="s">
        <v>27</v>
      </c>
      <c r="G1070" s="3" t="s">
        <v>38</v>
      </c>
      <c r="H1070" s="3" t="s">
        <v>114</v>
      </c>
      <c r="I1070" s="3" t="n">
        <v>1073025.64104323</v>
      </c>
      <c r="R1070" s="3"/>
    </row>
    <row r="1071" customFormat="false" ht="12.5" hidden="false" customHeight="false" outlineLevel="0" collapsed="false">
      <c r="A1071" s="10" t="s">
        <v>32</v>
      </c>
      <c r="B1071" s="10" t="s">
        <v>34</v>
      </c>
      <c r="C1071" s="10" t="s">
        <v>58</v>
      </c>
      <c r="D1071" s="10" t="n">
        <v>5593.15</v>
      </c>
      <c r="F1071" s="3" t="s">
        <v>27</v>
      </c>
      <c r="G1071" s="3" t="s">
        <v>38</v>
      </c>
      <c r="H1071" s="3" t="s">
        <v>115</v>
      </c>
      <c r="I1071" s="3" t="n">
        <v>58966.5759427181</v>
      </c>
      <c r="R1071" s="3"/>
    </row>
    <row r="1072" customFormat="false" ht="12.5" hidden="false" customHeight="false" outlineLevel="0" collapsed="false">
      <c r="A1072" s="10" t="s">
        <v>27</v>
      </c>
      <c r="B1072" s="10" t="s">
        <v>35</v>
      </c>
      <c r="C1072" s="10" t="s">
        <v>58</v>
      </c>
      <c r="D1072" s="10" t="n">
        <v>310.749114668283</v>
      </c>
      <c r="F1072" s="3" t="s">
        <v>27</v>
      </c>
      <c r="G1072" s="3" t="s">
        <v>38</v>
      </c>
      <c r="H1072" s="3" t="s">
        <v>116</v>
      </c>
      <c r="I1072" s="3" t="n">
        <v>235803.365899188</v>
      </c>
      <c r="R1072" s="3"/>
    </row>
    <row r="1073" customFormat="false" ht="12.5" hidden="false" customHeight="false" outlineLevel="0" collapsed="false">
      <c r="A1073" s="10" t="s">
        <v>32</v>
      </c>
      <c r="B1073" s="10" t="s">
        <v>35</v>
      </c>
      <c r="C1073" s="10" t="s">
        <v>58</v>
      </c>
      <c r="D1073" s="10" t="n">
        <v>5614.84</v>
      </c>
      <c r="F1073" s="3" t="s">
        <v>27</v>
      </c>
      <c r="G1073" s="3" t="s">
        <v>38</v>
      </c>
      <c r="H1073" s="3" t="s">
        <v>117</v>
      </c>
      <c r="I1073" s="3" t="n">
        <v>607331.769998764</v>
      </c>
      <c r="R1073" s="3"/>
    </row>
    <row r="1074" customFormat="false" ht="12.5" hidden="false" customHeight="false" outlineLevel="0" collapsed="false">
      <c r="A1074" s="10" t="s">
        <v>27</v>
      </c>
      <c r="B1074" s="10" t="s">
        <v>36</v>
      </c>
      <c r="C1074" s="10" t="s">
        <v>58</v>
      </c>
      <c r="D1074" s="10" t="n">
        <v>41315.4448275718</v>
      </c>
      <c r="F1074" s="3" t="s">
        <v>27</v>
      </c>
      <c r="G1074" s="3" t="s">
        <v>38</v>
      </c>
      <c r="H1074" s="3" t="s">
        <v>118</v>
      </c>
      <c r="I1074" s="3" t="n">
        <v>4429979.43366117</v>
      </c>
      <c r="R1074" s="3"/>
    </row>
    <row r="1075" customFormat="false" ht="12.5" hidden="false" customHeight="false" outlineLevel="0" collapsed="false">
      <c r="A1075" s="10" t="s">
        <v>32</v>
      </c>
      <c r="B1075" s="10" t="s">
        <v>36</v>
      </c>
      <c r="C1075" s="10" t="s">
        <v>58</v>
      </c>
      <c r="D1075" s="10" t="n">
        <v>5436.82</v>
      </c>
      <c r="F1075" s="3" t="s">
        <v>27</v>
      </c>
      <c r="G1075" s="3" t="s">
        <v>38</v>
      </c>
      <c r="H1075" s="3" t="s">
        <v>119</v>
      </c>
      <c r="I1075" s="3" t="n">
        <v>1196410.45632535</v>
      </c>
      <c r="R1075" s="3"/>
    </row>
    <row r="1076" customFormat="false" ht="12.5" hidden="false" customHeight="false" outlineLevel="0" collapsed="false">
      <c r="A1076" s="10" t="s">
        <v>27</v>
      </c>
      <c r="B1076" s="10" t="s">
        <v>37</v>
      </c>
      <c r="C1076" s="10" t="s">
        <v>58</v>
      </c>
      <c r="D1076" s="10" t="n">
        <v>23477.7027641206</v>
      </c>
      <c r="F1076" s="3" t="s">
        <v>27</v>
      </c>
      <c r="G1076" s="3" t="s">
        <v>38</v>
      </c>
      <c r="H1076" s="3" t="s">
        <v>120</v>
      </c>
      <c r="I1076" s="3" t="n">
        <v>28563.4077772018</v>
      </c>
      <c r="R1076" s="3"/>
    </row>
    <row r="1077" customFormat="false" ht="12.5" hidden="false" customHeight="false" outlineLevel="0" collapsed="false">
      <c r="A1077" s="10" t="s">
        <v>32</v>
      </c>
      <c r="B1077" s="10" t="s">
        <v>37</v>
      </c>
      <c r="C1077" s="10" t="s">
        <v>58</v>
      </c>
      <c r="D1077" s="10" t="n">
        <v>10087.02</v>
      </c>
      <c r="F1077" s="3" t="s">
        <v>27</v>
      </c>
      <c r="G1077" s="3" t="s">
        <v>38</v>
      </c>
      <c r="H1077" s="3" t="s">
        <v>121</v>
      </c>
      <c r="I1077" s="3" t="n">
        <v>13338.8706155364</v>
      </c>
      <c r="R1077" s="3"/>
    </row>
    <row r="1078" customFormat="false" ht="12.5" hidden="false" customHeight="false" outlineLevel="0" collapsed="false">
      <c r="A1078" s="10" t="s">
        <v>27</v>
      </c>
      <c r="B1078" s="10" t="s">
        <v>38</v>
      </c>
      <c r="C1078" s="10" t="s">
        <v>58</v>
      </c>
      <c r="D1078" s="10" t="n">
        <v>1585012.53074587</v>
      </c>
      <c r="F1078" s="3" t="s">
        <v>27</v>
      </c>
      <c r="G1078" s="3" t="s">
        <v>38</v>
      </c>
      <c r="H1078" s="3" t="s">
        <v>122</v>
      </c>
      <c r="I1078" s="3" t="n">
        <v>19883.796055049</v>
      </c>
      <c r="R1078" s="3"/>
    </row>
    <row r="1079" customFormat="false" ht="12.5" hidden="false" customHeight="false" outlineLevel="0" collapsed="false">
      <c r="A1079" s="10" t="s">
        <v>32</v>
      </c>
      <c r="B1079" s="10" t="s">
        <v>38</v>
      </c>
      <c r="C1079" s="10" t="s">
        <v>58</v>
      </c>
      <c r="D1079" s="10" t="n">
        <v>36480.85</v>
      </c>
      <c r="F1079" s="3" t="s">
        <v>27</v>
      </c>
      <c r="G1079" s="3" t="s">
        <v>38</v>
      </c>
      <c r="H1079" s="3" t="s">
        <v>123</v>
      </c>
      <c r="I1079" s="3" t="n">
        <v>613478.956234077</v>
      </c>
      <c r="R1079" s="3"/>
    </row>
    <row r="1080" customFormat="false" ht="12.5" hidden="false" customHeight="false" outlineLevel="0" collapsed="false">
      <c r="A1080" s="10" t="s">
        <v>27</v>
      </c>
      <c r="B1080" s="10" t="s">
        <v>39</v>
      </c>
      <c r="C1080" s="10" t="s">
        <v>58</v>
      </c>
      <c r="D1080" s="10" t="n">
        <v>91167.7633006988</v>
      </c>
      <c r="F1080" s="3" t="s">
        <v>27</v>
      </c>
      <c r="G1080" s="3" t="s">
        <v>38</v>
      </c>
      <c r="H1080" s="3" t="s">
        <v>97</v>
      </c>
      <c r="I1080" s="3" t="n">
        <v>448394.214103708</v>
      </c>
      <c r="R1080" s="3"/>
    </row>
    <row r="1081" customFormat="false" ht="12.5" hidden="false" customHeight="false" outlineLevel="0" collapsed="false">
      <c r="A1081" s="10" t="s">
        <v>32</v>
      </c>
      <c r="B1081" s="10" t="s">
        <v>39</v>
      </c>
      <c r="C1081" s="10" t="s">
        <v>58</v>
      </c>
      <c r="D1081" s="10" t="n">
        <v>36712.43</v>
      </c>
      <c r="F1081" s="3" t="s">
        <v>27</v>
      </c>
      <c r="G1081" s="3" t="s">
        <v>38</v>
      </c>
      <c r="H1081" s="3" t="s">
        <v>124</v>
      </c>
      <c r="I1081" s="3" t="n">
        <v>3774.83088750472</v>
      </c>
      <c r="R1081" s="3"/>
    </row>
    <row r="1082" customFormat="false" ht="12.5" hidden="false" customHeight="false" outlineLevel="0" collapsed="false">
      <c r="A1082" s="10" t="s">
        <v>27</v>
      </c>
      <c r="B1082" s="10" t="s">
        <v>41</v>
      </c>
      <c r="C1082" s="10" t="s">
        <v>58</v>
      </c>
      <c r="D1082" s="10" t="n">
        <v>121741.766732148</v>
      </c>
      <c r="F1082" s="3" t="s">
        <v>27</v>
      </c>
      <c r="G1082" s="3" t="s">
        <v>38</v>
      </c>
      <c r="H1082" s="3" t="s">
        <v>125</v>
      </c>
      <c r="I1082" s="3" t="n">
        <v>755.130131494282</v>
      </c>
      <c r="R1082" s="3"/>
    </row>
    <row r="1083" customFormat="false" ht="12.5" hidden="false" customHeight="false" outlineLevel="0" collapsed="false">
      <c r="A1083" s="10" t="s">
        <v>32</v>
      </c>
      <c r="B1083" s="10" t="s">
        <v>41</v>
      </c>
      <c r="C1083" s="10" t="s">
        <v>58</v>
      </c>
      <c r="D1083" s="10" t="n">
        <v>31436.6</v>
      </c>
      <c r="F1083" s="3" t="s">
        <v>27</v>
      </c>
      <c r="G1083" s="3" t="s">
        <v>38</v>
      </c>
      <c r="H1083" s="3" t="s">
        <v>126</v>
      </c>
      <c r="I1083" s="3" t="n">
        <v>19587242.4935306</v>
      </c>
      <c r="R1083" s="3"/>
    </row>
    <row r="1084" customFormat="false" ht="12.5" hidden="false" customHeight="false" outlineLevel="0" collapsed="false">
      <c r="A1084" s="10" t="s">
        <v>27</v>
      </c>
      <c r="B1084" s="10" t="s">
        <v>42</v>
      </c>
      <c r="C1084" s="10" t="s">
        <v>58</v>
      </c>
      <c r="D1084" s="10" t="n">
        <v>14127.2756774587</v>
      </c>
      <c r="F1084" s="3" t="s">
        <v>27</v>
      </c>
      <c r="G1084" s="3" t="s">
        <v>38</v>
      </c>
      <c r="H1084" s="3" t="s">
        <v>127</v>
      </c>
      <c r="I1084" s="3" t="n">
        <v>1704953.19075672</v>
      </c>
      <c r="R1084" s="3"/>
    </row>
    <row r="1085" customFormat="false" ht="12.5" hidden="false" customHeight="false" outlineLevel="0" collapsed="false">
      <c r="A1085" s="10" t="s">
        <v>32</v>
      </c>
      <c r="B1085" s="10" t="s">
        <v>42</v>
      </c>
      <c r="C1085" s="10" t="s">
        <v>58</v>
      </c>
      <c r="D1085" s="10" t="n">
        <v>23053.83</v>
      </c>
      <c r="F1085" s="3" t="s">
        <v>27</v>
      </c>
      <c r="G1085" s="3" t="s">
        <v>38</v>
      </c>
      <c r="H1085" s="3" t="s">
        <v>128</v>
      </c>
      <c r="I1085" s="3" t="n">
        <v>1654066.1346788</v>
      </c>
      <c r="R1085" s="3"/>
    </row>
    <row r="1086" customFormat="false" ht="12.5" hidden="false" customHeight="false" outlineLevel="0" collapsed="false">
      <c r="A1086" s="10" t="s">
        <v>27</v>
      </c>
      <c r="B1086" s="10" t="s">
        <v>43</v>
      </c>
      <c r="C1086" s="10" t="s">
        <v>58</v>
      </c>
      <c r="D1086" s="10" t="n">
        <v>65508.7028543247</v>
      </c>
      <c r="F1086" s="3" t="s">
        <v>27</v>
      </c>
      <c r="G1086" s="3" t="s">
        <v>38</v>
      </c>
      <c r="H1086" s="3" t="s">
        <v>129</v>
      </c>
      <c r="I1086" s="3" t="n">
        <v>15643.8016199903</v>
      </c>
      <c r="R1086" s="3"/>
    </row>
    <row r="1087" customFormat="false" ht="12.5" hidden="false" customHeight="false" outlineLevel="0" collapsed="false">
      <c r="A1087" s="10" t="s">
        <v>32</v>
      </c>
      <c r="B1087" s="10" t="s">
        <v>43</v>
      </c>
      <c r="C1087" s="10" t="s">
        <v>58</v>
      </c>
      <c r="D1087" s="10" t="n">
        <v>31956.29</v>
      </c>
      <c r="F1087" s="3" t="s">
        <v>27</v>
      </c>
      <c r="G1087" s="3" t="s">
        <v>38</v>
      </c>
      <c r="H1087" s="3" t="s">
        <v>130</v>
      </c>
      <c r="I1087" s="3" t="n">
        <v>436802.484561981</v>
      </c>
      <c r="R1087" s="3"/>
    </row>
    <row r="1088" customFormat="false" ht="12.5" hidden="false" customHeight="false" outlineLevel="0" collapsed="false">
      <c r="A1088" s="10" t="s">
        <v>27</v>
      </c>
      <c r="B1088" s="10" t="s">
        <v>44</v>
      </c>
      <c r="C1088" s="10" t="s">
        <v>58</v>
      </c>
      <c r="D1088" s="10" t="n">
        <v>523815.807199812</v>
      </c>
      <c r="F1088" s="3" t="s">
        <v>27</v>
      </c>
      <c r="G1088" s="3" t="s">
        <v>38</v>
      </c>
      <c r="H1088" s="3" t="s">
        <v>131</v>
      </c>
      <c r="I1088" s="3" t="n">
        <v>143865.115925958</v>
      </c>
      <c r="R1088" s="3"/>
    </row>
    <row r="1089" customFormat="false" ht="12.5" hidden="false" customHeight="false" outlineLevel="0" collapsed="false">
      <c r="A1089" s="10" t="s">
        <v>32</v>
      </c>
      <c r="B1089" s="10" t="s">
        <v>44</v>
      </c>
      <c r="C1089" s="10" t="s">
        <v>58</v>
      </c>
      <c r="D1089" s="10" t="n">
        <v>42660.47</v>
      </c>
      <c r="F1089" s="3" t="s">
        <v>27</v>
      </c>
      <c r="G1089" s="3" t="s">
        <v>38</v>
      </c>
      <c r="H1089" s="3" t="s">
        <v>132</v>
      </c>
      <c r="I1089" s="3" t="n">
        <v>126630.20209929</v>
      </c>
      <c r="R1089" s="3"/>
    </row>
    <row r="1090" customFormat="false" ht="12.5" hidden="false" customHeight="false" outlineLevel="0" collapsed="false">
      <c r="A1090" s="10" t="s">
        <v>27</v>
      </c>
      <c r="B1090" s="10" t="s">
        <v>45</v>
      </c>
      <c r="C1090" s="10" t="s">
        <v>58</v>
      </c>
      <c r="D1090" s="10" t="n">
        <v>94151.4038555996</v>
      </c>
      <c r="F1090" s="3" t="s">
        <v>27</v>
      </c>
      <c r="G1090" s="3" t="s">
        <v>38</v>
      </c>
      <c r="H1090" s="3" t="s">
        <v>133</v>
      </c>
      <c r="I1090" s="3" t="n">
        <v>17472.8468369394</v>
      </c>
      <c r="R1090" s="3"/>
    </row>
    <row r="1091" customFormat="false" ht="12.5" hidden="false" customHeight="false" outlineLevel="0" collapsed="false">
      <c r="A1091" s="10" t="s">
        <v>32</v>
      </c>
      <c r="B1091" s="10" t="s">
        <v>45</v>
      </c>
      <c r="C1091" s="10" t="s">
        <v>58</v>
      </c>
      <c r="D1091" s="10" t="n">
        <v>17588.55</v>
      </c>
      <c r="F1091" s="3" t="s">
        <v>27</v>
      </c>
      <c r="G1091" s="3" t="s">
        <v>38</v>
      </c>
      <c r="H1091" s="3" t="s">
        <v>134</v>
      </c>
      <c r="I1091" s="3" t="n">
        <v>291162.540430815</v>
      </c>
      <c r="R1091" s="3"/>
    </row>
    <row r="1092" customFormat="false" ht="12.5" hidden="false" customHeight="false" outlineLevel="0" collapsed="false">
      <c r="A1092" s="10" t="s">
        <v>27</v>
      </c>
      <c r="B1092" s="10" t="s">
        <v>40</v>
      </c>
      <c r="C1092" s="10" t="s">
        <v>58</v>
      </c>
      <c r="D1092" s="10" t="n">
        <v>45171.1138785465</v>
      </c>
      <c r="F1092" s="3" t="s">
        <v>27</v>
      </c>
      <c r="G1092" s="3" t="s">
        <v>38</v>
      </c>
      <c r="H1092" s="3" t="s">
        <v>135</v>
      </c>
      <c r="I1092" s="3" t="n">
        <v>1142224.78595892</v>
      </c>
      <c r="R1092" s="3"/>
    </row>
    <row r="1093" customFormat="false" ht="12.5" hidden="false" customHeight="false" outlineLevel="0" collapsed="false">
      <c r="A1093" s="10" t="s">
        <v>32</v>
      </c>
      <c r="B1093" s="10" t="s">
        <v>40</v>
      </c>
      <c r="C1093" s="10" t="s">
        <v>58</v>
      </c>
      <c r="D1093" s="10" t="n">
        <v>30141.48</v>
      </c>
      <c r="F1093" s="3" t="s">
        <v>27</v>
      </c>
      <c r="G1093" s="3" t="s">
        <v>38</v>
      </c>
      <c r="H1093" s="3" t="s">
        <v>136</v>
      </c>
      <c r="I1093" s="3" t="n">
        <v>188612.151891736</v>
      </c>
      <c r="R1093" s="3"/>
    </row>
    <row r="1094" customFormat="false" ht="12.5" hidden="false" customHeight="false" outlineLevel="0" collapsed="false">
      <c r="A1094" s="10" t="s">
        <v>27</v>
      </c>
      <c r="B1094" s="10" t="s">
        <v>29</v>
      </c>
      <c r="C1094" s="10" t="s">
        <v>214</v>
      </c>
      <c r="D1094" s="10" t="n">
        <v>749026.046427596</v>
      </c>
      <c r="F1094" s="3" t="s">
        <v>27</v>
      </c>
      <c r="G1094" s="3" t="s">
        <v>38</v>
      </c>
      <c r="H1094" s="3" t="s">
        <v>137</v>
      </c>
      <c r="I1094" s="3" t="n">
        <v>559836.873812611</v>
      </c>
      <c r="R1094" s="3"/>
    </row>
    <row r="1095" customFormat="false" ht="12.5" hidden="false" customHeight="false" outlineLevel="0" collapsed="false">
      <c r="A1095" s="10" t="s">
        <v>32</v>
      </c>
      <c r="B1095" s="10" t="s">
        <v>29</v>
      </c>
      <c r="C1095" s="10" t="s">
        <v>214</v>
      </c>
      <c r="D1095" s="10" t="n">
        <v>5468.14</v>
      </c>
      <c r="F1095" s="3" t="s">
        <v>27</v>
      </c>
      <c r="G1095" s="3" t="s">
        <v>38</v>
      </c>
      <c r="H1095" s="3" t="s">
        <v>138</v>
      </c>
      <c r="I1095" s="3" t="n">
        <v>3016743.32177735</v>
      </c>
      <c r="R1095" s="3"/>
    </row>
    <row r="1096" customFormat="false" ht="12.5" hidden="false" customHeight="false" outlineLevel="0" collapsed="false">
      <c r="A1096" s="10" t="s">
        <v>27</v>
      </c>
      <c r="B1096" s="10" t="s">
        <v>34</v>
      </c>
      <c r="C1096" s="10" t="s">
        <v>214</v>
      </c>
      <c r="D1096" s="10" t="n">
        <v>688336.02572967</v>
      </c>
      <c r="F1096" s="3" t="s">
        <v>27</v>
      </c>
      <c r="G1096" s="3" t="s">
        <v>38</v>
      </c>
      <c r="H1096" s="3" t="s">
        <v>139</v>
      </c>
      <c r="I1096" s="3" t="n">
        <v>359003.183707304</v>
      </c>
      <c r="R1096" s="3"/>
    </row>
    <row r="1097" customFormat="false" ht="12.5" hidden="false" customHeight="false" outlineLevel="0" collapsed="false">
      <c r="A1097" s="10" t="s">
        <v>32</v>
      </c>
      <c r="B1097" s="10" t="s">
        <v>34</v>
      </c>
      <c r="C1097" s="10" t="s">
        <v>214</v>
      </c>
      <c r="D1097" s="10" t="n">
        <v>5604.67</v>
      </c>
      <c r="F1097" s="3" t="s">
        <v>27</v>
      </c>
      <c r="G1097" s="3" t="s">
        <v>38</v>
      </c>
      <c r="H1097" s="3" t="s">
        <v>140</v>
      </c>
      <c r="I1097" s="3" t="n">
        <v>1315.7858146416</v>
      </c>
      <c r="R1097" s="3"/>
    </row>
    <row r="1098" customFormat="false" ht="12.5" hidden="false" customHeight="false" outlineLevel="0" collapsed="false">
      <c r="A1098" s="10" t="s">
        <v>27</v>
      </c>
      <c r="B1098" s="10" t="s">
        <v>35</v>
      </c>
      <c r="C1098" s="10" t="s">
        <v>214</v>
      </c>
      <c r="D1098" s="10" t="n">
        <v>653163.187847024</v>
      </c>
      <c r="F1098" s="3" t="s">
        <v>27</v>
      </c>
      <c r="G1098" s="3" t="s">
        <v>38</v>
      </c>
      <c r="H1098" s="3" t="s">
        <v>141</v>
      </c>
      <c r="I1098" s="3" t="n">
        <v>178839.192392456</v>
      </c>
      <c r="R1098" s="3"/>
    </row>
    <row r="1099" customFormat="false" ht="12.5" hidden="false" customHeight="false" outlineLevel="0" collapsed="false">
      <c r="A1099" s="10" t="s">
        <v>32</v>
      </c>
      <c r="B1099" s="10" t="s">
        <v>35</v>
      </c>
      <c r="C1099" s="10" t="s">
        <v>214</v>
      </c>
      <c r="D1099" s="10" t="n">
        <v>5669.31</v>
      </c>
      <c r="F1099" s="3" t="s">
        <v>27</v>
      </c>
      <c r="G1099" s="3" t="s">
        <v>38</v>
      </c>
      <c r="H1099" s="3" t="s">
        <v>142</v>
      </c>
      <c r="I1099" s="3" t="n">
        <v>3022.53055588941</v>
      </c>
      <c r="R1099" s="3"/>
    </row>
    <row r="1100" customFormat="false" ht="12.5" hidden="false" customHeight="false" outlineLevel="0" collapsed="false">
      <c r="A1100" s="10" t="s">
        <v>27</v>
      </c>
      <c r="B1100" s="10" t="s">
        <v>36</v>
      </c>
      <c r="C1100" s="10" t="s">
        <v>214</v>
      </c>
      <c r="D1100" s="10" t="n">
        <v>214510.250481762</v>
      </c>
      <c r="F1100" s="3" t="s">
        <v>27</v>
      </c>
      <c r="G1100" s="3" t="s">
        <v>38</v>
      </c>
      <c r="H1100" s="3" t="s">
        <v>143</v>
      </c>
      <c r="I1100" s="3" t="n">
        <v>71233.9225896541</v>
      </c>
      <c r="R1100" s="3"/>
    </row>
    <row r="1101" customFormat="false" ht="12.5" hidden="false" customHeight="false" outlineLevel="0" collapsed="false">
      <c r="A1101" s="10" t="s">
        <v>32</v>
      </c>
      <c r="B1101" s="10" t="s">
        <v>36</v>
      </c>
      <c r="C1101" s="10" t="s">
        <v>214</v>
      </c>
      <c r="D1101" s="10" t="n">
        <v>5354.17</v>
      </c>
      <c r="F1101" s="3" t="s">
        <v>27</v>
      </c>
      <c r="G1101" s="3" t="s">
        <v>38</v>
      </c>
      <c r="H1101" s="3" t="s">
        <v>144</v>
      </c>
      <c r="I1101" s="3" t="n">
        <v>417.369741154303</v>
      </c>
      <c r="R1101" s="3"/>
    </row>
    <row r="1102" customFormat="false" ht="12.5" hidden="false" customHeight="false" outlineLevel="0" collapsed="false">
      <c r="A1102" s="10" t="s">
        <v>27</v>
      </c>
      <c r="B1102" s="10" t="s">
        <v>37</v>
      </c>
      <c r="C1102" s="10" t="s">
        <v>214</v>
      </c>
      <c r="D1102" s="10" t="n">
        <v>1030422.65838593</v>
      </c>
      <c r="F1102" s="3" t="s">
        <v>27</v>
      </c>
      <c r="G1102" s="3" t="s">
        <v>38</v>
      </c>
      <c r="H1102" s="3" t="s">
        <v>145</v>
      </c>
      <c r="I1102" s="3" t="n">
        <v>37039.9933467118</v>
      </c>
      <c r="R1102" s="3"/>
    </row>
    <row r="1103" customFormat="false" ht="12.5" hidden="false" customHeight="false" outlineLevel="0" collapsed="false">
      <c r="A1103" s="10" t="s">
        <v>32</v>
      </c>
      <c r="B1103" s="10" t="s">
        <v>37</v>
      </c>
      <c r="C1103" s="10" t="s">
        <v>214</v>
      </c>
      <c r="D1103" s="10" t="n">
        <v>13240.55</v>
      </c>
      <c r="F1103" s="3" t="s">
        <v>27</v>
      </c>
      <c r="G1103" s="3" t="s">
        <v>38</v>
      </c>
      <c r="H1103" s="3" t="s">
        <v>146</v>
      </c>
      <c r="I1103" s="3" t="n">
        <v>15882.5122875292</v>
      </c>
      <c r="R1103" s="3"/>
    </row>
    <row r="1104" customFormat="false" ht="12.5" hidden="false" customHeight="false" outlineLevel="0" collapsed="false">
      <c r="A1104" s="10" t="s">
        <v>27</v>
      </c>
      <c r="B1104" s="10" t="s">
        <v>38</v>
      </c>
      <c r="C1104" s="10" t="s">
        <v>214</v>
      </c>
      <c r="D1104" s="10" t="n">
        <v>405385.779464718</v>
      </c>
      <c r="F1104" s="3" t="s">
        <v>27</v>
      </c>
      <c r="G1104" s="3" t="s">
        <v>38</v>
      </c>
      <c r="H1104" s="3" t="s">
        <v>147</v>
      </c>
      <c r="I1104" s="3" t="n">
        <v>223289.705029722</v>
      </c>
      <c r="R1104" s="3"/>
    </row>
    <row r="1105" customFormat="false" ht="12.5" hidden="false" customHeight="false" outlineLevel="0" collapsed="false">
      <c r="A1105" s="10" t="s">
        <v>32</v>
      </c>
      <c r="B1105" s="10" t="s">
        <v>38</v>
      </c>
      <c r="C1105" s="10" t="s">
        <v>214</v>
      </c>
      <c r="D1105" s="10" t="n">
        <v>33294.5</v>
      </c>
      <c r="F1105" s="3" t="s">
        <v>27</v>
      </c>
      <c r="G1105" s="3" t="s">
        <v>38</v>
      </c>
      <c r="H1105" s="3" t="s">
        <v>148</v>
      </c>
      <c r="I1105" s="3" t="n">
        <v>20209.2855330371</v>
      </c>
      <c r="R1105" s="3"/>
    </row>
    <row r="1106" customFormat="false" ht="12.5" hidden="false" customHeight="false" outlineLevel="0" collapsed="false">
      <c r="A1106" s="10" t="s">
        <v>27</v>
      </c>
      <c r="B1106" s="10" t="s">
        <v>39</v>
      </c>
      <c r="C1106" s="10" t="s">
        <v>214</v>
      </c>
      <c r="D1106" s="10" t="n">
        <v>112948.898512655</v>
      </c>
      <c r="F1106" s="3" t="s">
        <v>27</v>
      </c>
      <c r="G1106" s="3" t="s">
        <v>38</v>
      </c>
      <c r="H1106" s="3" t="s">
        <v>150</v>
      </c>
      <c r="I1106" s="3" t="n">
        <v>392075.008008524</v>
      </c>
      <c r="R1106" s="3"/>
    </row>
    <row r="1107" customFormat="false" ht="12.5" hidden="false" customHeight="false" outlineLevel="0" collapsed="false">
      <c r="A1107" s="10" t="s">
        <v>32</v>
      </c>
      <c r="B1107" s="10" t="s">
        <v>39</v>
      </c>
      <c r="C1107" s="10" t="s">
        <v>214</v>
      </c>
      <c r="D1107" s="10" t="n">
        <v>31112.26</v>
      </c>
      <c r="F1107" s="3" t="s">
        <v>27</v>
      </c>
      <c r="G1107" s="3" t="s">
        <v>38</v>
      </c>
      <c r="H1107" s="3" t="s">
        <v>151</v>
      </c>
      <c r="I1107" s="3" t="n">
        <v>195641.538770806</v>
      </c>
      <c r="R1107" s="3"/>
    </row>
    <row r="1108" customFormat="false" ht="12.5" hidden="false" customHeight="false" outlineLevel="0" collapsed="false">
      <c r="A1108" s="10" t="s">
        <v>27</v>
      </c>
      <c r="B1108" s="10" t="s">
        <v>41</v>
      </c>
      <c r="C1108" s="10" t="s">
        <v>214</v>
      </c>
      <c r="D1108" s="10" t="n">
        <v>281994.800013971</v>
      </c>
      <c r="F1108" s="3" t="s">
        <v>27</v>
      </c>
      <c r="G1108" s="3" t="s">
        <v>38</v>
      </c>
      <c r="H1108" s="3" t="s">
        <v>152</v>
      </c>
      <c r="I1108" s="3" t="n">
        <v>7958.68654070454</v>
      </c>
      <c r="R1108" s="3"/>
    </row>
    <row r="1109" customFormat="false" ht="12.5" hidden="false" customHeight="false" outlineLevel="0" collapsed="false">
      <c r="A1109" s="10" t="s">
        <v>32</v>
      </c>
      <c r="B1109" s="10" t="s">
        <v>41</v>
      </c>
      <c r="C1109" s="10" t="s">
        <v>214</v>
      </c>
      <c r="D1109" s="10" t="n">
        <v>32156.06</v>
      </c>
      <c r="F1109" s="3" t="s">
        <v>27</v>
      </c>
      <c r="G1109" s="3" t="s">
        <v>38</v>
      </c>
      <c r="H1109" s="3" t="s">
        <v>153</v>
      </c>
      <c r="I1109" s="3" t="n">
        <v>32394.7028048766</v>
      </c>
      <c r="R1109" s="3"/>
    </row>
    <row r="1110" customFormat="false" ht="12.5" hidden="false" customHeight="false" outlineLevel="0" collapsed="false">
      <c r="A1110" s="10" t="s">
        <v>27</v>
      </c>
      <c r="B1110" s="10" t="s">
        <v>42</v>
      </c>
      <c r="C1110" s="10" t="s">
        <v>214</v>
      </c>
      <c r="D1110" s="10" t="n">
        <v>5013213.49419101</v>
      </c>
      <c r="F1110" s="3" t="s">
        <v>27</v>
      </c>
      <c r="G1110" s="3" t="s">
        <v>38</v>
      </c>
      <c r="H1110" s="3" t="s">
        <v>154</v>
      </c>
      <c r="I1110" s="3" t="n">
        <v>88705.5922826217</v>
      </c>
      <c r="R1110" s="3"/>
    </row>
    <row r="1111" customFormat="false" ht="12.5" hidden="false" customHeight="false" outlineLevel="0" collapsed="false">
      <c r="A1111" s="10" t="s">
        <v>32</v>
      </c>
      <c r="B1111" s="10" t="s">
        <v>42</v>
      </c>
      <c r="C1111" s="10" t="s">
        <v>214</v>
      </c>
      <c r="D1111" s="10" t="n">
        <v>36688.81</v>
      </c>
      <c r="F1111" s="3" t="s">
        <v>27</v>
      </c>
      <c r="G1111" s="3" t="s">
        <v>38</v>
      </c>
      <c r="H1111" s="3" t="s">
        <v>155</v>
      </c>
      <c r="I1111" s="3" t="n">
        <v>2236621.42104708</v>
      </c>
      <c r="R1111" s="3"/>
    </row>
    <row r="1112" customFormat="false" ht="12.5" hidden="false" customHeight="false" outlineLevel="0" collapsed="false">
      <c r="A1112" s="10" t="s">
        <v>27</v>
      </c>
      <c r="B1112" s="10" t="s">
        <v>43</v>
      </c>
      <c r="C1112" s="10" t="s">
        <v>214</v>
      </c>
      <c r="D1112" s="10" t="n">
        <v>147411.511737149</v>
      </c>
      <c r="F1112" s="3" t="s">
        <v>27</v>
      </c>
      <c r="G1112" s="3" t="s">
        <v>38</v>
      </c>
      <c r="H1112" s="3" t="s">
        <v>156</v>
      </c>
      <c r="I1112" s="3" t="n">
        <v>53580.9994164377</v>
      </c>
      <c r="R1112" s="3"/>
    </row>
    <row r="1113" customFormat="false" ht="12.5" hidden="false" customHeight="false" outlineLevel="0" collapsed="false">
      <c r="A1113" s="10" t="s">
        <v>32</v>
      </c>
      <c r="B1113" s="10" t="s">
        <v>43</v>
      </c>
      <c r="C1113" s="10" t="s">
        <v>214</v>
      </c>
      <c r="D1113" s="10" t="n">
        <v>30772.89</v>
      </c>
      <c r="F1113" s="3" t="s">
        <v>27</v>
      </c>
      <c r="G1113" s="3" t="s">
        <v>38</v>
      </c>
      <c r="H1113" s="3" t="s">
        <v>157</v>
      </c>
      <c r="I1113" s="3" t="n">
        <v>3236528.23431321</v>
      </c>
      <c r="R1113" s="3"/>
    </row>
    <row r="1114" customFormat="false" ht="12.5" hidden="false" customHeight="false" outlineLevel="0" collapsed="false">
      <c r="A1114" s="10" t="s">
        <v>27</v>
      </c>
      <c r="B1114" s="10" t="s">
        <v>44</v>
      </c>
      <c r="C1114" s="10" t="s">
        <v>214</v>
      </c>
      <c r="D1114" s="10" t="n">
        <v>888978.996061108</v>
      </c>
      <c r="F1114" s="3" t="s">
        <v>27</v>
      </c>
      <c r="G1114" s="3" t="s">
        <v>38</v>
      </c>
      <c r="H1114" s="3" t="s">
        <v>158</v>
      </c>
      <c r="I1114" s="3" t="n">
        <v>6388449.99878127</v>
      </c>
      <c r="R1114" s="3"/>
    </row>
    <row r="1115" customFormat="false" ht="12.5" hidden="false" customHeight="false" outlineLevel="0" collapsed="false">
      <c r="A1115" s="10" t="s">
        <v>32</v>
      </c>
      <c r="B1115" s="10" t="s">
        <v>44</v>
      </c>
      <c r="C1115" s="10" t="s">
        <v>214</v>
      </c>
      <c r="D1115" s="10" t="n">
        <v>43595.43</v>
      </c>
      <c r="F1115" s="3" t="s">
        <v>27</v>
      </c>
      <c r="G1115" s="3" t="s">
        <v>38</v>
      </c>
      <c r="H1115" s="3" t="s">
        <v>159</v>
      </c>
      <c r="I1115" s="3" t="n">
        <v>637945.619991659</v>
      </c>
      <c r="R1115" s="3"/>
    </row>
    <row r="1116" customFormat="false" ht="12.5" hidden="false" customHeight="false" outlineLevel="0" collapsed="false">
      <c r="A1116" s="10" t="s">
        <v>27</v>
      </c>
      <c r="B1116" s="10" t="s">
        <v>45</v>
      </c>
      <c r="C1116" s="10" t="s">
        <v>214</v>
      </c>
      <c r="D1116" s="10" t="n">
        <v>133217.475676571</v>
      </c>
      <c r="F1116" s="3" t="s">
        <v>27</v>
      </c>
      <c r="G1116" s="3" t="s">
        <v>38</v>
      </c>
      <c r="H1116" s="3" t="s">
        <v>160</v>
      </c>
      <c r="I1116" s="3" t="n">
        <v>1249747.19306689</v>
      </c>
      <c r="R1116" s="3"/>
    </row>
    <row r="1117" customFormat="false" ht="12.5" hidden="false" customHeight="false" outlineLevel="0" collapsed="false">
      <c r="A1117" s="10" t="s">
        <v>32</v>
      </c>
      <c r="B1117" s="10" t="s">
        <v>45</v>
      </c>
      <c r="C1117" s="10" t="s">
        <v>214</v>
      </c>
      <c r="D1117" s="10" t="n">
        <v>34714.78</v>
      </c>
      <c r="F1117" s="3" t="s">
        <v>27</v>
      </c>
      <c r="G1117" s="3" t="s">
        <v>38</v>
      </c>
      <c r="H1117" s="3" t="s">
        <v>161</v>
      </c>
      <c r="I1117" s="3" t="n">
        <v>2167.99446953327</v>
      </c>
      <c r="R1117" s="3"/>
    </row>
    <row r="1118" customFormat="false" ht="12.5" hidden="false" customHeight="false" outlineLevel="0" collapsed="false">
      <c r="A1118" s="10" t="s">
        <v>27</v>
      </c>
      <c r="B1118" s="10" t="s">
        <v>40</v>
      </c>
      <c r="C1118" s="10" t="s">
        <v>214</v>
      </c>
      <c r="D1118" s="10" t="n">
        <v>113295.014673272</v>
      </c>
      <c r="F1118" s="3" t="s">
        <v>27</v>
      </c>
      <c r="G1118" s="3" t="s">
        <v>38</v>
      </c>
      <c r="H1118" s="3" t="s">
        <v>162</v>
      </c>
      <c r="I1118" s="3" t="n">
        <v>1513.1601661668</v>
      </c>
      <c r="R1118" s="3"/>
    </row>
    <row r="1119" customFormat="false" ht="12.5" hidden="false" customHeight="false" outlineLevel="0" collapsed="false">
      <c r="A1119" s="10" t="s">
        <v>32</v>
      </c>
      <c r="B1119" s="10" t="s">
        <v>40</v>
      </c>
      <c r="C1119" s="10" t="s">
        <v>214</v>
      </c>
      <c r="D1119" s="10" t="n">
        <v>27277.31</v>
      </c>
      <c r="F1119" s="3" t="s">
        <v>27</v>
      </c>
      <c r="G1119" s="3" t="s">
        <v>38</v>
      </c>
      <c r="H1119" s="3" t="s">
        <v>163</v>
      </c>
      <c r="I1119" s="3" t="n">
        <v>3958792.1461796</v>
      </c>
      <c r="R1119" s="3"/>
    </row>
    <row r="1120" customFormat="false" ht="12.5" hidden="false" customHeight="false" outlineLevel="0" collapsed="false">
      <c r="A1120" s="10" t="s">
        <v>27</v>
      </c>
      <c r="B1120" s="10" t="s">
        <v>29</v>
      </c>
      <c r="C1120" s="10" t="s">
        <v>196</v>
      </c>
      <c r="D1120" s="10" t="n">
        <v>8584503.8551867</v>
      </c>
      <c r="F1120" s="3" t="s">
        <v>27</v>
      </c>
      <c r="G1120" s="3" t="s">
        <v>38</v>
      </c>
      <c r="H1120" s="3" t="s">
        <v>164</v>
      </c>
      <c r="I1120" s="3" t="n">
        <v>497781.096473136</v>
      </c>
      <c r="R1120" s="3"/>
    </row>
    <row r="1121" customFormat="false" ht="12.5" hidden="false" customHeight="false" outlineLevel="0" collapsed="false">
      <c r="A1121" s="10" t="s">
        <v>32</v>
      </c>
      <c r="B1121" s="10" t="s">
        <v>29</v>
      </c>
      <c r="C1121" s="10" t="s">
        <v>196</v>
      </c>
      <c r="D1121" s="10" t="n">
        <v>5435.79</v>
      </c>
      <c r="F1121" s="3" t="s">
        <v>27</v>
      </c>
      <c r="G1121" s="3" t="s">
        <v>38</v>
      </c>
      <c r="H1121" s="3" t="s">
        <v>165</v>
      </c>
      <c r="I1121" s="3" t="n">
        <v>210093.917895881</v>
      </c>
      <c r="R1121" s="3"/>
    </row>
    <row r="1122" customFormat="false" ht="12.5" hidden="false" customHeight="false" outlineLevel="0" collapsed="false">
      <c r="A1122" s="10" t="s">
        <v>27</v>
      </c>
      <c r="B1122" s="10" t="s">
        <v>34</v>
      </c>
      <c r="C1122" s="10" t="s">
        <v>196</v>
      </c>
      <c r="D1122" s="10" t="n">
        <v>3721123.63694254</v>
      </c>
      <c r="F1122" s="3" t="s">
        <v>27</v>
      </c>
      <c r="G1122" s="3" t="s">
        <v>38</v>
      </c>
      <c r="H1122" s="3" t="s">
        <v>166</v>
      </c>
      <c r="I1122" s="3" t="n">
        <v>3183.19907545802</v>
      </c>
      <c r="R1122" s="3"/>
    </row>
    <row r="1123" customFormat="false" ht="12.5" hidden="false" customHeight="false" outlineLevel="0" collapsed="false">
      <c r="A1123" s="10" t="s">
        <v>32</v>
      </c>
      <c r="B1123" s="10" t="s">
        <v>34</v>
      </c>
      <c r="C1123" s="10" t="s">
        <v>196</v>
      </c>
      <c r="D1123" s="10" t="n">
        <v>5628.9</v>
      </c>
      <c r="F1123" s="3" t="s">
        <v>27</v>
      </c>
      <c r="G1123" s="3" t="s">
        <v>38</v>
      </c>
      <c r="H1123" s="3" t="s">
        <v>167</v>
      </c>
      <c r="I1123" s="3" t="n">
        <v>106797.257408696</v>
      </c>
      <c r="R1123" s="3"/>
    </row>
    <row r="1124" customFormat="false" ht="12.5" hidden="false" customHeight="false" outlineLevel="0" collapsed="false">
      <c r="A1124" s="10" t="s">
        <v>27</v>
      </c>
      <c r="B1124" s="10" t="s">
        <v>35</v>
      </c>
      <c r="C1124" s="10" t="s">
        <v>196</v>
      </c>
      <c r="D1124" s="10" t="n">
        <v>2262473.49435623</v>
      </c>
      <c r="F1124" s="3" t="s">
        <v>27</v>
      </c>
      <c r="G1124" s="3" t="s">
        <v>38</v>
      </c>
      <c r="H1124" s="3" t="s">
        <v>168</v>
      </c>
      <c r="I1124" s="3" t="n">
        <v>1545111.62481372</v>
      </c>
      <c r="R1124" s="3"/>
    </row>
    <row r="1125" customFormat="false" ht="12.5" hidden="false" customHeight="false" outlineLevel="0" collapsed="false">
      <c r="A1125" s="10" t="s">
        <v>32</v>
      </c>
      <c r="B1125" s="10" t="s">
        <v>35</v>
      </c>
      <c r="C1125" s="10" t="s">
        <v>196</v>
      </c>
      <c r="D1125" s="10" t="n">
        <v>5636.55</v>
      </c>
      <c r="F1125" s="3" t="s">
        <v>27</v>
      </c>
      <c r="G1125" s="3" t="s">
        <v>38</v>
      </c>
      <c r="H1125" s="3" t="s">
        <v>169</v>
      </c>
      <c r="I1125" s="3" t="n">
        <v>26356497.70579</v>
      </c>
      <c r="R1125" s="3"/>
    </row>
    <row r="1126" customFormat="false" ht="12.5" hidden="false" customHeight="false" outlineLevel="0" collapsed="false">
      <c r="A1126" s="10" t="s">
        <v>27</v>
      </c>
      <c r="B1126" s="10" t="s">
        <v>36</v>
      </c>
      <c r="C1126" s="10" t="s">
        <v>196</v>
      </c>
      <c r="D1126" s="10" t="n">
        <v>144738.083578069</v>
      </c>
      <c r="F1126" s="3" t="s">
        <v>27</v>
      </c>
      <c r="G1126" s="3" t="s">
        <v>38</v>
      </c>
      <c r="H1126" s="3" t="s">
        <v>170</v>
      </c>
      <c r="I1126" s="3" t="n">
        <v>2372455.0895202</v>
      </c>
      <c r="R1126" s="3"/>
    </row>
    <row r="1127" customFormat="false" ht="12.5" hidden="false" customHeight="false" outlineLevel="0" collapsed="false">
      <c r="A1127" s="10" t="s">
        <v>32</v>
      </c>
      <c r="B1127" s="10" t="s">
        <v>36</v>
      </c>
      <c r="C1127" s="10" t="s">
        <v>196</v>
      </c>
      <c r="D1127" s="10" t="n">
        <v>5382.42</v>
      </c>
      <c r="F1127" s="3" t="s">
        <v>27</v>
      </c>
      <c r="G1127" s="3" t="s">
        <v>38</v>
      </c>
      <c r="H1127" s="3" t="s">
        <v>171</v>
      </c>
      <c r="I1127" s="3" t="n">
        <v>563059.253234452</v>
      </c>
      <c r="R1127" s="3"/>
    </row>
    <row r="1128" customFormat="false" ht="12.5" hidden="false" customHeight="false" outlineLevel="0" collapsed="false">
      <c r="A1128" s="10" t="s">
        <v>27</v>
      </c>
      <c r="B1128" s="10" t="s">
        <v>37</v>
      </c>
      <c r="C1128" s="10" t="s">
        <v>196</v>
      </c>
      <c r="D1128" s="10" t="n">
        <v>511510.437467647</v>
      </c>
      <c r="F1128" s="3" t="s">
        <v>27</v>
      </c>
      <c r="G1128" s="3" t="s">
        <v>38</v>
      </c>
      <c r="H1128" s="3" t="s">
        <v>172</v>
      </c>
      <c r="I1128" s="3" t="n">
        <v>219053.199054371</v>
      </c>
      <c r="R1128" s="3"/>
    </row>
    <row r="1129" customFormat="false" ht="12.5" hidden="false" customHeight="false" outlineLevel="0" collapsed="false">
      <c r="A1129" s="10" t="s">
        <v>32</v>
      </c>
      <c r="B1129" s="10" t="s">
        <v>37</v>
      </c>
      <c r="C1129" s="10" t="s">
        <v>196</v>
      </c>
      <c r="D1129" s="10" t="n">
        <v>13227.54</v>
      </c>
      <c r="F1129" s="3" t="s">
        <v>27</v>
      </c>
      <c r="G1129" s="3" t="s">
        <v>38</v>
      </c>
      <c r="H1129" s="3" t="s">
        <v>173</v>
      </c>
      <c r="I1129" s="3" t="n">
        <v>42685424.0310555</v>
      </c>
      <c r="R1129" s="3"/>
    </row>
    <row r="1130" customFormat="false" ht="12.5" hidden="false" customHeight="false" outlineLevel="0" collapsed="false">
      <c r="A1130" s="10" t="s">
        <v>27</v>
      </c>
      <c r="B1130" s="10" t="s">
        <v>38</v>
      </c>
      <c r="C1130" s="10" t="s">
        <v>196</v>
      </c>
      <c r="D1130" s="10" t="n">
        <v>460179.85190997</v>
      </c>
      <c r="F1130" s="3" t="s">
        <v>27</v>
      </c>
      <c r="G1130" s="3" t="s">
        <v>38</v>
      </c>
      <c r="H1130" s="3" t="s">
        <v>174</v>
      </c>
      <c r="I1130" s="3" t="n">
        <v>25780.4836146683</v>
      </c>
      <c r="R1130" s="3"/>
    </row>
    <row r="1131" customFormat="false" ht="12.5" hidden="false" customHeight="false" outlineLevel="0" collapsed="false">
      <c r="A1131" s="10" t="s">
        <v>32</v>
      </c>
      <c r="B1131" s="10" t="s">
        <v>38</v>
      </c>
      <c r="C1131" s="10" t="s">
        <v>196</v>
      </c>
      <c r="D1131" s="10" t="n">
        <v>26296.91</v>
      </c>
      <c r="F1131" s="3" t="s">
        <v>27</v>
      </c>
      <c r="G1131" s="3" t="s">
        <v>38</v>
      </c>
      <c r="H1131" s="3" t="s">
        <v>175</v>
      </c>
      <c r="I1131" s="3" t="n">
        <v>45968.0308382438</v>
      </c>
      <c r="R1131" s="3"/>
    </row>
    <row r="1132" customFormat="false" ht="12.5" hidden="false" customHeight="false" outlineLevel="0" collapsed="false">
      <c r="A1132" s="10" t="s">
        <v>27</v>
      </c>
      <c r="B1132" s="10" t="s">
        <v>39</v>
      </c>
      <c r="C1132" s="10" t="s">
        <v>196</v>
      </c>
      <c r="D1132" s="10" t="n">
        <v>796384.68560908</v>
      </c>
      <c r="F1132" s="3" t="s">
        <v>27</v>
      </c>
      <c r="G1132" s="3" t="s">
        <v>38</v>
      </c>
      <c r="H1132" s="3" t="s">
        <v>176</v>
      </c>
      <c r="I1132" s="3" t="n">
        <v>11458572.0531989</v>
      </c>
      <c r="R1132" s="3"/>
    </row>
    <row r="1133" customFormat="false" ht="12.5" hidden="false" customHeight="false" outlineLevel="0" collapsed="false">
      <c r="A1133" s="10" t="s">
        <v>32</v>
      </c>
      <c r="B1133" s="10" t="s">
        <v>39</v>
      </c>
      <c r="C1133" s="10" t="s">
        <v>196</v>
      </c>
      <c r="D1133" s="10" t="n">
        <v>25036.49</v>
      </c>
      <c r="F1133" s="3" t="s">
        <v>27</v>
      </c>
      <c r="G1133" s="3" t="s">
        <v>38</v>
      </c>
      <c r="H1133" s="3" t="s">
        <v>177</v>
      </c>
      <c r="I1133" s="3" t="n">
        <v>216052.531833008</v>
      </c>
      <c r="R1133" s="3"/>
    </row>
    <row r="1134" customFormat="false" ht="12.5" hidden="false" customHeight="false" outlineLevel="0" collapsed="false">
      <c r="A1134" s="10" t="s">
        <v>27</v>
      </c>
      <c r="B1134" s="10" t="s">
        <v>41</v>
      </c>
      <c r="C1134" s="10" t="s">
        <v>196</v>
      </c>
      <c r="D1134" s="10" t="n">
        <v>1929059.84091239</v>
      </c>
      <c r="F1134" s="3" t="s">
        <v>27</v>
      </c>
      <c r="G1134" s="3" t="s">
        <v>38</v>
      </c>
      <c r="H1134" s="3" t="s">
        <v>178</v>
      </c>
      <c r="I1134" s="3" t="n">
        <v>493484.106461338</v>
      </c>
      <c r="R1134" s="3"/>
    </row>
    <row r="1135" customFormat="false" ht="12.5" hidden="false" customHeight="false" outlineLevel="0" collapsed="false">
      <c r="A1135" s="10" t="s">
        <v>32</v>
      </c>
      <c r="B1135" s="10" t="s">
        <v>41</v>
      </c>
      <c r="C1135" s="10" t="s">
        <v>196</v>
      </c>
      <c r="D1135" s="10" t="n">
        <v>32236.81</v>
      </c>
      <c r="F1135" s="3" t="s">
        <v>27</v>
      </c>
      <c r="G1135" s="3" t="s">
        <v>38</v>
      </c>
      <c r="H1135" s="3" t="s">
        <v>179</v>
      </c>
      <c r="I1135" s="3" t="n">
        <v>2813064.30502725</v>
      </c>
      <c r="R1135" s="3"/>
    </row>
    <row r="1136" customFormat="false" ht="12.5" hidden="false" customHeight="false" outlineLevel="0" collapsed="false">
      <c r="A1136" s="10" t="s">
        <v>27</v>
      </c>
      <c r="B1136" s="10" t="s">
        <v>42</v>
      </c>
      <c r="C1136" s="10" t="s">
        <v>196</v>
      </c>
      <c r="D1136" s="10" t="n">
        <v>18260.1777176045</v>
      </c>
      <c r="F1136" s="3" t="s">
        <v>27</v>
      </c>
      <c r="G1136" s="3" t="s">
        <v>38</v>
      </c>
      <c r="H1136" s="3" t="s">
        <v>180</v>
      </c>
      <c r="I1136" s="3" t="n">
        <v>2155371.86735928</v>
      </c>
      <c r="R1136" s="3"/>
    </row>
    <row r="1137" customFormat="false" ht="12.5" hidden="false" customHeight="false" outlineLevel="0" collapsed="false">
      <c r="A1137" s="10" t="s">
        <v>32</v>
      </c>
      <c r="B1137" s="10" t="s">
        <v>42</v>
      </c>
      <c r="C1137" s="10" t="s">
        <v>196</v>
      </c>
      <c r="D1137" s="10" t="n">
        <v>10229.37</v>
      </c>
      <c r="F1137" s="3" t="s">
        <v>27</v>
      </c>
      <c r="G1137" s="3" t="s">
        <v>38</v>
      </c>
      <c r="H1137" s="3" t="s">
        <v>181</v>
      </c>
      <c r="I1137" s="3" t="n">
        <v>345559.367169211</v>
      </c>
      <c r="R1137" s="3"/>
    </row>
    <row r="1138" customFormat="false" ht="12.5" hidden="false" customHeight="false" outlineLevel="0" collapsed="false">
      <c r="A1138" s="10" t="s">
        <v>27</v>
      </c>
      <c r="B1138" s="10" t="s">
        <v>43</v>
      </c>
      <c r="C1138" s="10" t="s">
        <v>196</v>
      </c>
      <c r="D1138" s="10" t="n">
        <v>300536.386248279</v>
      </c>
      <c r="F1138" s="3" t="s">
        <v>27</v>
      </c>
      <c r="G1138" s="3" t="s">
        <v>38</v>
      </c>
      <c r="H1138" s="3" t="s">
        <v>182</v>
      </c>
      <c r="I1138" s="3" t="n">
        <v>5261898.54292908</v>
      </c>
      <c r="R1138" s="3"/>
    </row>
    <row r="1139" customFormat="false" ht="12.5" hidden="false" customHeight="false" outlineLevel="0" collapsed="false">
      <c r="A1139" s="10" t="s">
        <v>32</v>
      </c>
      <c r="B1139" s="10" t="s">
        <v>43</v>
      </c>
      <c r="C1139" s="10" t="s">
        <v>196</v>
      </c>
      <c r="D1139" s="10" t="n">
        <v>24241.64</v>
      </c>
      <c r="F1139" s="3" t="s">
        <v>27</v>
      </c>
      <c r="G1139" s="3" t="s">
        <v>38</v>
      </c>
      <c r="H1139" s="3" t="s">
        <v>183</v>
      </c>
      <c r="I1139" s="3" t="n">
        <v>2941883.49687114</v>
      </c>
      <c r="R1139" s="3"/>
    </row>
    <row r="1140" customFormat="false" ht="12.5" hidden="false" customHeight="false" outlineLevel="0" collapsed="false">
      <c r="A1140" s="10" t="s">
        <v>27</v>
      </c>
      <c r="B1140" s="10" t="s">
        <v>44</v>
      </c>
      <c r="C1140" s="10" t="s">
        <v>196</v>
      </c>
      <c r="D1140" s="10" t="n">
        <v>618007.861985293</v>
      </c>
      <c r="F1140" s="3" t="s">
        <v>27</v>
      </c>
      <c r="G1140" s="3" t="s">
        <v>38</v>
      </c>
      <c r="H1140" s="3" t="s">
        <v>184</v>
      </c>
      <c r="I1140" s="3" t="n">
        <v>7885550.18485818</v>
      </c>
      <c r="R1140" s="3"/>
    </row>
    <row r="1141" customFormat="false" ht="12.5" hidden="false" customHeight="false" outlineLevel="0" collapsed="false">
      <c r="A1141" s="10" t="s">
        <v>32</v>
      </c>
      <c r="B1141" s="10" t="s">
        <v>44</v>
      </c>
      <c r="C1141" s="10" t="s">
        <v>196</v>
      </c>
      <c r="D1141" s="10" t="n">
        <v>41955.04</v>
      </c>
      <c r="F1141" s="3" t="s">
        <v>27</v>
      </c>
      <c r="G1141" s="3" t="s">
        <v>38</v>
      </c>
      <c r="H1141" s="3" t="s">
        <v>185</v>
      </c>
      <c r="I1141" s="3" t="n">
        <v>2052101.79379178</v>
      </c>
      <c r="R1141" s="3"/>
    </row>
    <row r="1142" customFormat="false" ht="12.5" hidden="false" customHeight="false" outlineLevel="0" collapsed="false">
      <c r="A1142" s="10" t="s">
        <v>27</v>
      </c>
      <c r="B1142" s="10" t="s">
        <v>45</v>
      </c>
      <c r="C1142" s="10" t="s">
        <v>196</v>
      </c>
      <c r="D1142" s="10" t="n">
        <v>87705.6034449894</v>
      </c>
      <c r="F1142" s="3" t="s">
        <v>27</v>
      </c>
      <c r="G1142" s="3" t="s">
        <v>38</v>
      </c>
      <c r="H1142" s="3" t="s">
        <v>186</v>
      </c>
      <c r="I1142" s="3" t="n">
        <v>18188.2451833183</v>
      </c>
      <c r="R1142" s="3"/>
    </row>
    <row r="1143" customFormat="false" ht="12.5" hidden="false" customHeight="false" outlineLevel="0" collapsed="false">
      <c r="A1143" s="10" t="s">
        <v>32</v>
      </c>
      <c r="B1143" s="10" t="s">
        <v>45</v>
      </c>
      <c r="C1143" s="10" t="s">
        <v>196</v>
      </c>
      <c r="D1143" s="10" t="n">
        <v>27458.33</v>
      </c>
      <c r="F1143" s="3" t="s">
        <v>27</v>
      </c>
      <c r="G1143" s="3" t="s">
        <v>38</v>
      </c>
      <c r="H1143" s="3" t="s">
        <v>187</v>
      </c>
      <c r="I1143" s="3" t="n">
        <v>107905.181605659</v>
      </c>
      <c r="R1143" s="3"/>
    </row>
    <row r="1144" customFormat="false" ht="12.5" hidden="false" customHeight="false" outlineLevel="0" collapsed="false">
      <c r="A1144" s="10" t="s">
        <v>27</v>
      </c>
      <c r="B1144" s="10" t="s">
        <v>40</v>
      </c>
      <c r="C1144" s="10" t="s">
        <v>196</v>
      </c>
      <c r="D1144" s="10" t="n">
        <v>119033.096120907</v>
      </c>
      <c r="F1144" s="3" t="s">
        <v>27</v>
      </c>
      <c r="G1144" s="3" t="s">
        <v>38</v>
      </c>
      <c r="H1144" s="3" t="s">
        <v>188</v>
      </c>
      <c r="I1144" s="3" t="n">
        <v>8873723.65874033</v>
      </c>
      <c r="R1144" s="3"/>
    </row>
    <row r="1145" customFormat="false" ht="12.5" hidden="false" customHeight="false" outlineLevel="0" collapsed="false">
      <c r="A1145" s="10" t="s">
        <v>32</v>
      </c>
      <c r="B1145" s="10" t="s">
        <v>40</v>
      </c>
      <c r="C1145" s="10" t="s">
        <v>196</v>
      </c>
      <c r="D1145" s="10" t="n">
        <v>28684.73</v>
      </c>
      <c r="F1145" s="3" t="s">
        <v>27</v>
      </c>
      <c r="G1145" s="3" t="s">
        <v>38</v>
      </c>
      <c r="H1145" s="3" t="s">
        <v>189</v>
      </c>
      <c r="I1145" s="3" t="n">
        <v>2626523.01090913</v>
      </c>
      <c r="R1145" s="3"/>
    </row>
    <row r="1146" customFormat="false" ht="12.5" hidden="false" customHeight="false" outlineLevel="0" collapsed="false">
      <c r="A1146" s="10" t="s">
        <v>27</v>
      </c>
      <c r="B1146" s="10" t="s">
        <v>29</v>
      </c>
      <c r="C1146" s="10" t="s">
        <v>203</v>
      </c>
      <c r="D1146" s="10" t="n">
        <v>1482852.04345862</v>
      </c>
      <c r="F1146" s="3" t="s">
        <v>27</v>
      </c>
      <c r="G1146" s="3" t="s">
        <v>38</v>
      </c>
      <c r="H1146" s="3" t="s">
        <v>30</v>
      </c>
      <c r="I1146" s="3" t="n">
        <v>1519864.25099613</v>
      </c>
      <c r="R1146" s="3"/>
    </row>
    <row r="1147" customFormat="false" ht="12.5" hidden="false" customHeight="false" outlineLevel="0" collapsed="false">
      <c r="A1147" s="10" t="s">
        <v>32</v>
      </c>
      <c r="B1147" s="10" t="s">
        <v>29</v>
      </c>
      <c r="C1147" s="10" t="s">
        <v>203</v>
      </c>
      <c r="D1147" s="10" t="n">
        <v>5447.69</v>
      </c>
      <c r="F1147" s="3" t="s">
        <v>27</v>
      </c>
      <c r="G1147" s="3" t="s">
        <v>38</v>
      </c>
      <c r="H1147" s="3" t="s">
        <v>190</v>
      </c>
      <c r="I1147" s="3" t="n">
        <v>387495.44343792</v>
      </c>
      <c r="R1147" s="3"/>
    </row>
    <row r="1148" customFormat="false" ht="12.5" hidden="false" customHeight="false" outlineLevel="0" collapsed="false">
      <c r="A1148" s="10" t="s">
        <v>27</v>
      </c>
      <c r="B1148" s="10" t="s">
        <v>34</v>
      </c>
      <c r="C1148" s="10" t="s">
        <v>203</v>
      </c>
      <c r="D1148" s="10" t="n">
        <v>4438908.57226986</v>
      </c>
      <c r="F1148" s="3" t="s">
        <v>27</v>
      </c>
      <c r="G1148" s="3" t="s">
        <v>38</v>
      </c>
      <c r="H1148" s="3" t="s">
        <v>191</v>
      </c>
      <c r="I1148" s="3" t="n">
        <v>6471.76590941839</v>
      </c>
      <c r="R1148" s="3"/>
    </row>
    <row r="1149" customFormat="false" ht="12.5" hidden="false" customHeight="false" outlineLevel="0" collapsed="false">
      <c r="A1149" s="10" t="s">
        <v>32</v>
      </c>
      <c r="B1149" s="10" t="s">
        <v>34</v>
      </c>
      <c r="C1149" s="10" t="s">
        <v>203</v>
      </c>
      <c r="D1149" s="10" t="n">
        <v>5589.37</v>
      </c>
      <c r="F1149" s="3" t="s">
        <v>27</v>
      </c>
      <c r="G1149" s="3" t="s">
        <v>38</v>
      </c>
      <c r="H1149" s="3" t="s">
        <v>192</v>
      </c>
      <c r="I1149" s="3" t="n">
        <v>62746.2824319776</v>
      </c>
      <c r="R1149" s="3"/>
    </row>
    <row r="1150" customFormat="false" ht="12.5" hidden="false" customHeight="false" outlineLevel="0" collapsed="false">
      <c r="A1150" s="10" t="s">
        <v>27</v>
      </c>
      <c r="B1150" s="10" t="s">
        <v>35</v>
      </c>
      <c r="C1150" s="10" t="s">
        <v>203</v>
      </c>
      <c r="D1150" s="10" t="n">
        <v>592337.188968451</v>
      </c>
      <c r="F1150" s="3" t="s">
        <v>27</v>
      </c>
      <c r="G1150" s="3" t="s">
        <v>38</v>
      </c>
      <c r="H1150" s="3" t="s">
        <v>193</v>
      </c>
      <c r="I1150" s="3" t="n">
        <v>97534.9352514273</v>
      </c>
      <c r="R1150" s="3"/>
    </row>
    <row r="1151" customFormat="false" ht="12.5" hidden="false" customHeight="false" outlineLevel="0" collapsed="false">
      <c r="A1151" s="10" t="s">
        <v>32</v>
      </c>
      <c r="B1151" s="10" t="s">
        <v>35</v>
      </c>
      <c r="C1151" s="10" t="s">
        <v>203</v>
      </c>
      <c r="D1151" s="10" t="n">
        <v>5627.24</v>
      </c>
      <c r="F1151" s="3" t="s">
        <v>27</v>
      </c>
      <c r="G1151" s="3" t="s">
        <v>38</v>
      </c>
      <c r="H1151" s="3" t="s">
        <v>194</v>
      </c>
      <c r="I1151" s="3" t="n">
        <v>51183.6932536512</v>
      </c>
      <c r="R1151" s="3"/>
    </row>
    <row r="1152" customFormat="false" ht="12.5" hidden="false" customHeight="false" outlineLevel="0" collapsed="false">
      <c r="A1152" s="10" t="s">
        <v>27</v>
      </c>
      <c r="B1152" s="10" t="s">
        <v>36</v>
      </c>
      <c r="C1152" s="10" t="s">
        <v>203</v>
      </c>
      <c r="D1152" s="10" t="n">
        <v>16692.2200004361</v>
      </c>
      <c r="F1152" s="3" t="s">
        <v>27</v>
      </c>
      <c r="G1152" s="3" t="s">
        <v>38</v>
      </c>
      <c r="H1152" s="3" t="s">
        <v>195</v>
      </c>
      <c r="I1152" s="3" t="n">
        <v>81521.9200751283</v>
      </c>
      <c r="R1152" s="3"/>
    </row>
    <row r="1153" customFormat="false" ht="12.5" hidden="false" customHeight="false" outlineLevel="0" collapsed="false">
      <c r="A1153" s="10" t="s">
        <v>32</v>
      </c>
      <c r="B1153" s="10" t="s">
        <v>36</v>
      </c>
      <c r="C1153" s="10" t="s">
        <v>203</v>
      </c>
      <c r="D1153" s="10" t="n">
        <v>5358.95</v>
      </c>
      <c r="F1153" s="3" t="s">
        <v>27</v>
      </c>
      <c r="G1153" s="3" t="s">
        <v>38</v>
      </c>
      <c r="H1153" s="3" t="s">
        <v>196</v>
      </c>
      <c r="I1153" s="3" t="n">
        <v>460179.85190997</v>
      </c>
      <c r="R1153" s="3"/>
    </row>
    <row r="1154" customFormat="false" ht="12.5" hidden="false" customHeight="false" outlineLevel="0" collapsed="false">
      <c r="A1154" s="10" t="s">
        <v>27</v>
      </c>
      <c r="B1154" s="10" t="s">
        <v>37</v>
      </c>
      <c r="C1154" s="10" t="s">
        <v>203</v>
      </c>
      <c r="D1154" s="10" t="n">
        <v>651453.467426418</v>
      </c>
      <c r="F1154" s="3" t="s">
        <v>27</v>
      </c>
      <c r="G1154" s="3" t="s">
        <v>38</v>
      </c>
      <c r="H1154" s="3" t="s">
        <v>197</v>
      </c>
      <c r="I1154" s="3" t="n">
        <v>1335546.76587695</v>
      </c>
      <c r="R1154" s="3"/>
    </row>
    <row r="1155" customFormat="false" ht="12.5" hidden="false" customHeight="false" outlineLevel="0" collapsed="false">
      <c r="A1155" s="10" t="s">
        <v>32</v>
      </c>
      <c r="B1155" s="10" t="s">
        <v>37</v>
      </c>
      <c r="C1155" s="10" t="s">
        <v>203</v>
      </c>
      <c r="D1155" s="10" t="n">
        <v>13704.13</v>
      </c>
      <c r="F1155" s="3" t="s">
        <v>27</v>
      </c>
      <c r="G1155" s="3" t="s">
        <v>38</v>
      </c>
      <c r="H1155" s="3" t="s">
        <v>198</v>
      </c>
      <c r="I1155" s="3" t="n">
        <v>12150.5649146177</v>
      </c>
      <c r="R1155" s="3"/>
    </row>
    <row r="1156" customFormat="false" ht="12.5" hidden="false" customHeight="false" outlineLevel="0" collapsed="false">
      <c r="A1156" s="10" t="s">
        <v>27</v>
      </c>
      <c r="B1156" s="10" t="s">
        <v>38</v>
      </c>
      <c r="C1156" s="10" t="s">
        <v>203</v>
      </c>
      <c r="D1156" s="10" t="n">
        <v>619094.007080677</v>
      </c>
      <c r="F1156" s="3" t="s">
        <v>27</v>
      </c>
      <c r="G1156" s="3" t="s">
        <v>38</v>
      </c>
      <c r="H1156" s="3" t="s">
        <v>199</v>
      </c>
      <c r="I1156" s="3" t="n">
        <v>147966.431475668</v>
      </c>
      <c r="R1156" s="3"/>
    </row>
    <row r="1157" customFormat="false" ht="12.5" hidden="false" customHeight="false" outlineLevel="0" collapsed="false">
      <c r="A1157" s="10" t="s">
        <v>32</v>
      </c>
      <c r="B1157" s="10" t="s">
        <v>38</v>
      </c>
      <c r="C1157" s="10" t="s">
        <v>203</v>
      </c>
      <c r="D1157" s="10" t="n">
        <v>35456.91</v>
      </c>
      <c r="F1157" s="3" t="s">
        <v>27</v>
      </c>
      <c r="G1157" s="3" t="s">
        <v>38</v>
      </c>
      <c r="H1157" s="3" t="s">
        <v>200</v>
      </c>
      <c r="I1157" s="3" t="n">
        <v>612.204616228537</v>
      </c>
      <c r="R1157" s="3"/>
    </row>
    <row r="1158" customFormat="false" ht="12.5" hidden="false" customHeight="false" outlineLevel="0" collapsed="false">
      <c r="A1158" s="10" t="s">
        <v>27</v>
      </c>
      <c r="B1158" s="10" t="s">
        <v>39</v>
      </c>
      <c r="C1158" s="10" t="s">
        <v>203</v>
      </c>
      <c r="D1158" s="10" t="n">
        <v>130011.539226773</v>
      </c>
      <c r="F1158" s="3" t="s">
        <v>27</v>
      </c>
      <c r="G1158" s="3" t="s">
        <v>38</v>
      </c>
      <c r="H1158" s="3" t="s">
        <v>201</v>
      </c>
      <c r="I1158" s="3" t="n">
        <v>86611.4880165397</v>
      </c>
      <c r="R1158" s="3"/>
    </row>
    <row r="1159" customFormat="false" ht="12.5" hidden="false" customHeight="false" outlineLevel="0" collapsed="false">
      <c r="A1159" s="10" t="s">
        <v>32</v>
      </c>
      <c r="B1159" s="10" t="s">
        <v>39</v>
      </c>
      <c r="C1159" s="10" t="s">
        <v>203</v>
      </c>
      <c r="D1159" s="10" t="n">
        <v>36059.91</v>
      </c>
      <c r="F1159" s="3" t="s">
        <v>27</v>
      </c>
      <c r="G1159" s="3" t="s">
        <v>38</v>
      </c>
      <c r="H1159" s="3" t="s">
        <v>202</v>
      </c>
      <c r="I1159" s="3" t="n">
        <v>4131059.30783762</v>
      </c>
      <c r="R1159" s="3"/>
    </row>
    <row r="1160" customFormat="false" ht="12.5" hidden="false" customHeight="false" outlineLevel="0" collapsed="false">
      <c r="A1160" s="10" t="s">
        <v>27</v>
      </c>
      <c r="B1160" s="10" t="s">
        <v>41</v>
      </c>
      <c r="C1160" s="10" t="s">
        <v>203</v>
      </c>
      <c r="D1160" s="10" t="n">
        <v>2013.53368757343</v>
      </c>
      <c r="F1160" s="3" t="s">
        <v>27</v>
      </c>
      <c r="G1160" s="3" t="s">
        <v>38</v>
      </c>
      <c r="H1160" s="3" t="s">
        <v>203</v>
      </c>
      <c r="I1160" s="3" t="n">
        <v>619094.007080677</v>
      </c>
      <c r="R1160" s="3"/>
    </row>
    <row r="1161" customFormat="false" ht="12.5" hidden="false" customHeight="false" outlineLevel="0" collapsed="false">
      <c r="A1161" s="10" t="s">
        <v>32</v>
      </c>
      <c r="B1161" s="10" t="s">
        <v>41</v>
      </c>
      <c r="C1161" s="10" t="s">
        <v>203</v>
      </c>
      <c r="D1161" s="10" t="n">
        <v>14033.32</v>
      </c>
      <c r="F1161" s="3" t="s">
        <v>27</v>
      </c>
      <c r="G1161" s="3" t="s">
        <v>38</v>
      </c>
      <c r="H1161" s="3" t="s">
        <v>204</v>
      </c>
      <c r="I1161" s="3" t="n">
        <v>243804.378007344</v>
      </c>
      <c r="R1161" s="3"/>
    </row>
    <row r="1162" customFormat="false" ht="12.5" hidden="false" customHeight="false" outlineLevel="0" collapsed="false">
      <c r="A1162" s="10" t="s">
        <v>27</v>
      </c>
      <c r="B1162" s="10" t="s">
        <v>42</v>
      </c>
      <c r="C1162" s="10" t="s">
        <v>203</v>
      </c>
      <c r="D1162" s="10" t="n">
        <v>146350.327962715</v>
      </c>
      <c r="F1162" s="3" t="s">
        <v>27</v>
      </c>
      <c r="G1162" s="3" t="s">
        <v>38</v>
      </c>
      <c r="H1162" s="3" t="s">
        <v>149</v>
      </c>
      <c r="I1162" s="3" t="n">
        <v>223614.68463758</v>
      </c>
      <c r="R1162" s="3"/>
    </row>
    <row r="1163" customFormat="false" ht="12.5" hidden="false" customHeight="false" outlineLevel="0" collapsed="false">
      <c r="A1163" s="10" t="s">
        <v>32</v>
      </c>
      <c r="B1163" s="10" t="s">
        <v>42</v>
      </c>
      <c r="C1163" s="10" t="s">
        <v>203</v>
      </c>
      <c r="D1163" s="10" t="n">
        <v>35821.64</v>
      </c>
      <c r="F1163" s="3" t="s">
        <v>27</v>
      </c>
      <c r="G1163" s="3" t="s">
        <v>38</v>
      </c>
      <c r="H1163" s="3" t="s">
        <v>205</v>
      </c>
      <c r="I1163" s="3" t="n">
        <v>772465.97670464</v>
      </c>
      <c r="R1163" s="3"/>
    </row>
    <row r="1164" customFormat="false" ht="12.5" hidden="false" customHeight="false" outlineLevel="0" collapsed="false">
      <c r="A1164" s="10" t="s">
        <v>27</v>
      </c>
      <c r="B1164" s="10" t="s">
        <v>43</v>
      </c>
      <c r="C1164" s="10" t="s">
        <v>203</v>
      </c>
      <c r="D1164" s="10" t="n">
        <v>227201.947665476</v>
      </c>
      <c r="F1164" s="3" t="s">
        <v>27</v>
      </c>
      <c r="G1164" s="3" t="s">
        <v>38</v>
      </c>
      <c r="H1164" s="3" t="s">
        <v>206</v>
      </c>
      <c r="I1164" s="3" t="n">
        <v>457360.44314249</v>
      </c>
      <c r="R1164" s="3"/>
    </row>
    <row r="1165" customFormat="false" ht="12.5" hidden="false" customHeight="false" outlineLevel="0" collapsed="false">
      <c r="A1165" s="10" t="s">
        <v>32</v>
      </c>
      <c r="B1165" s="10" t="s">
        <v>43</v>
      </c>
      <c r="C1165" s="10" t="s">
        <v>203</v>
      </c>
      <c r="D1165" s="10" t="n">
        <v>24050.05</v>
      </c>
      <c r="F1165" s="3" t="s">
        <v>27</v>
      </c>
      <c r="G1165" s="3" t="s">
        <v>38</v>
      </c>
      <c r="H1165" s="3" t="s">
        <v>207</v>
      </c>
      <c r="I1165" s="3" t="n">
        <v>153819.041221164</v>
      </c>
      <c r="R1165" s="3"/>
    </row>
    <row r="1166" customFormat="false" ht="12.5" hidden="false" customHeight="false" outlineLevel="0" collapsed="false">
      <c r="A1166" s="10" t="s">
        <v>27</v>
      </c>
      <c r="B1166" s="10" t="s">
        <v>44</v>
      </c>
      <c r="C1166" s="10" t="s">
        <v>203</v>
      </c>
      <c r="D1166" s="10" t="n">
        <v>1089.91141220213</v>
      </c>
      <c r="F1166" s="3" t="s">
        <v>27</v>
      </c>
      <c r="G1166" s="3" t="s">
        <v>38</v>
      </c>
      <c r="H1166" s="3" t="s">
        <v>208</v>
      </c>
      <c r="I1166" s="3" t="n">
        <v>793254.637977747</v>
      </c>
      <c r="R1166" s="3"/>
    </row>
    <row r="1167" customFormat="false" ht="12.5" hidden="false" customHeight="false" outlineLevel="0" collapsed="false">
      <c r="A1167" s="10" t="s">
        <v>32</v>
      </c>
      <c r="B1167" s="10" t="s">
        <v>44</v>
      </c>
      <c r="C1167" s="10" t="s">
        <v>203</v>
      </c>
      <c r="D1167" s="10" t="n">
        <v>13955.65</v>
      </c>
      <c r="F1167" s="3" t="s">
        <v>27</v>
      </c>
      <c r="G1167" s="3" t="s">
        <v>38</v>
      </c>
      <c r="H1167" s="3" t="s">
        <v>209</v>
      </c>
      <c r="I1167" s="3" t="n">
        <v>87899.3594001711</v>
      </c>
      <c r="R1167" s="3"/>
    </row>
    <row r="1168" customFormat="false" ht="12.5" hidden="false" customHeight="false" outlineLevel="0" collapsed="false">
      <c r="A1168" s="10" t="s">
        <v>27</v>
      </c>
      <c r="B1168" s="10" t="s">
        <v>45</v>
      </c>
      <c r="C1168" s="10" t="s">
        <v>203</v>
      </c>
      <c r="D1168" s="10" t="n">
        <v>4026.38593211521</v>
      </c>
      <c r="F1168" s="3" t="s">
        <v>27</v>
      </c>
      <c r="G1168" s="3" t="s">
        <v>38</v>
      </c>
      <c r="H1168" s="3" t="s">
        <v>210</v>
      </c>
      <c r="I1168" s="3" t="n">
        <v>100358.481156347</v>
      </c>
      <c r="R1168" s="3"/>
    </row>
    <row r="1169" customFormat="false" ht="12.5" hidden="false" customHeight="false" outlineLevel="0" collapsed="false">
      <c r="A1169" s="10" t="s">
        <v>32</v>
      </c>
      <c r="B1169" s="10" t="s">
        <v>45</v>
      </c>
      <c r="C1169" s="10" t="s">
        <v>203</v>
      </c>
      <c r="D1169" s="10" t="n">
        <v>33372.64</v>
      </c>
      <c r="F1169" s="3" t="s">
        <v>27</v>
      </c>
      <c r="G1169" s="3" t="s">
        <v>38</v>
      </c>
      <c r="H1169" s="3" t="s">
        <v>211</v>
      </c>
      <c r="I1169" s="3" t="n">
        <v>8066.69246140928</v>
      </c>
      <c r="R1169" s="3"/>
    </row>
    <row r="1170" customFormat="false" ht="12.5" hidden="false" customHeight="false" outlineLevel="0" collapsed="false">
      <c r="A1170" s="10" t="s">
        <v>27</v>
      </c>
      <c r="B1170" s="10" t="s">
        <v>40</v>
      </c>
      <c r="C1170" s="10" t="s">
        <v>203</v>
      </c>
      <c r="D1170" s="10" t="n">
        <v>33669.815763793</v>
      </c>
      <c r="F1170" s="3" t="s">
        <v>27</v>
      </c>
      <c r="G1170" s="3" t="s">
        <v>38</v>
      </c>
      <c r="H1170" s="3" t="s">
        <v>212</v>
      </c>
      <c r="I1170" s="3" t="n">
        <v>10205.0279847904</v>
      </c>
      <c r="R1170" s="3"/>
    </row>
    <row r="1171" customFormat="false" ht="12.5" hidden="false" customHeight="false" outlineLevel="0" collapsed="false">
      <c r="A1171" s="10" t="s">
        <v>32</v>
      </c>
      <c r="B1171" s="10" t="s">
        <v>40</v>
      </c>
      <c r="C1171" s="10" t="s">
        <v>203</v>
      </c>
      <c r="D1171" s="10" t="n">
        <v>31019.94</v>
      </c>
      <c r="F1171" s="3" t="s">
        <v>27</v>
      </c>
      <c r="G1171" s="3" t="s">
        <v>38</v>
      </c>
      <c r="H1171" s="3" t="s">
        <v>213</v>
      </c>
      <c r="I1171" s="3" t="n">
        <v>267949.160060476</v>
      </c>
      <c r="R1171" s="3"/>
    </row>
    <row r="1172" customFormat="false" ht="12.5" hidden="false" customHeight="false" outlineLevel="0" collapsed="false">
      <c r="A1172" s="10" t="s">
        <v>27</v>
      </c>
      <c r="B1172" s="10" t="s">
        <v>29</v>
      </c>
      <c r="C1172" s="10" t="s">
        <v>83</v>
      </c>
      <c r="D1172" s="10" t="n">
        <v>167938.843337897</v>
      </c>
      <c r="F1172" s="3" t="s">
        <v>27</v>
      </c>
      <c r="G1172" s="3" t="s">
        <v>38</v>
      </c>
      <c r="H1172" s="3" t="s">
        <v>214</v>
      </c>
      <c r="I1172" s="3" t="n">
        <v>405385.779464718</v>
      </c>
      <c r="R1172" s="3"/>
    </row>
    <row r="1173" customFormat="false" ht="12.5" hidden="false" customHeight="false" outlineLevel="0" collapsed="false">
      <c r="A1173" s="10" t="s">
        <v>32</v>
      </c>
      <c r="B1173" s="10" t="s">
        <v>29</v>
      </c>
      <c r="C1173" s="10" t="s">
        <v>83</v>
      </c>
      <c r="D1173" s="10" t="n">
        <v>5448.03</v>
      </c>
      <c r="F1173" s="3" t="s">
        <v>27</v>
      </c>
      <c r="G1173" s="3" t="s">
        <v>38</v>
      </c>
      <c r="H1173" s="3" t="s">
        <v>215</v>
      </c>
      <c r="I1173" s="3" t="n">
        <v>2876904.4632357</v>
      </c>
      <c r="R1173" s="3"/>
    </row>
    <row r="1174" customFormat="false" ht="12.5" hidden="false" customHeight="false" outlineLevel="0" collapsed="false">
      <c r="A1174" s="10" t="s">
        <v>27</v>
      </c>
      <c r="B1174" s="10" t="s">
        <v>34</v>
      </c>
      <c r="C1174" s="10" t="s">
        <v>83</v>
      </c>
      <c r="D1174" s="10" t="n">
        <v>393400.040234274</v>
      </c>
      <c r="F1174" s="3" t="s">
        <v>27</v>
      </c>
      <c r="G1174" s="3" t="s">
        <v>38</v>
      </c>
      <c r="H1174" s="3" t="s">
        <v>216</v>
      </c>
      <c r="I1174" s="3" t="n">
        <v>4908542.09728398</v>
      </c>
      <c r="R1174" s="3"/>
    </row>
    <row r="1175" customFormat="false" ht="12.5" hidden="false" customHeight="false" outlineLevel="0" collapsed="false">
      <c r="A1175" s="10" t="s">
        <v>32</v>
      </c>
      <c r="B1175" s="10" t="s">
        <v>34</v>
      </c>
      <c r="C1175" s="10" t="s">
        <v>83</v>
      </c>
      <c r="D1175" s="10" t="n">
        <v>5599.58</v>
      </c>
      <c r="F1175" s="3" t="s">
        <v>27</v>
      </c>
      <c r="G1175" s="3" t="s">
        <v>38</v>
      </c>
      <c r="H1175" s="3" t="s">
        <v>217</v>
      </c>
      <c r="I1175" s="3" t="n">
        <v>4715161.79921166</v>
      </c>
      <c r="R1175" s="3"/>
    </row>
    <row r="1176" customFormat="false" ht="12.5" hidden="false" customHeight="false" outlineLevel="0" collapsed="false">
      <c r="A1176" s="10" t="s">
        <v>27</v>
      </c>
      <c r="B1176" s="10" t="s">
        <v>35</v>
      </c>
      <c r="C1176" s="10" t="s">
        <v>83</v>
      </c>
      <c r="D1176" s="10" t="n">
        <v>4703.56445793634</v>
      </c>
      <c r="F1176" s="3" t="s">
        <v>27</v>
      </c>
      <c r="G1176" s="3" t="s">
        <v>38</v>
      </c>
      <c r="H1176" s="3" t="s">
        <v>218</v>
      </c>
      <c r="I1176" s="3" t="n">
        <v>5507249.09205295</v>
      </c>
      <c r="R1176" s="3"/>
    </row>
    <row r="1177" customFormat="false" ht="12.5" hidden="false" customHeight="false" outlineLevel="0" collapsed="false">
      <c r="A1177" s="10" t="s">
        <v>32</v>
      </c>
      <c r="B1177" s="10" t="s">
        <v>35</v>
      </c>
      <c r="C1177" s="10" t="s">
        <v>83</v>
      </c>
      <c r="D1177" s="10" t="n">
        <v>5615.43</v>
      </c>
      <c r="F1177" s="3" t="s">
        <v>27</v>
      </c>
      <c r="G1177" s="3" t="s">
        <v>38</v>
      </c>
      <c r="H1177" s="3" t="s">
        <v>219</v>
      </c>
      <c r="I1177" s="3" t="n">
        <v>18844585.9653248</v>
      </c>
      <c r="R1177" s="3"/>
    </row>
    <row r="1178" customFormat="false" ht="12.5" hidden="false" customHeight="false" outlineLevel="0" collapsed="false">
      <c r="A1178" s="10" t="s">
        <v>27</v>
      </c>
      <c r="B1178" s="10" t="s">
        <v>36</v>
      </c>
      <c r="C1178" s="10" t="s">
        <v>83</v>
      </c>
      <c r="D1178" s="10" t="n">
        <v>3850.63549660311</v>
      </c>
      <c r="F1178" s="3" t="s">
        <v>27</v>
      </c>
      <c r="G1178" s="3" t="s">
        <v>38</v>
      </c>
      <c r="H1178" s="3" t="s">
        <v>220</v>
      </c>
      <c r="I1178" s="3" t="n">
        <v>1388.97330816151</v>
      </c>
      <c r="R1178" s="3"/>
    </row>
    <row r="1179" customFormat="false" ht="12.5" hidden="false" customHeight="false" outlineLevel="0" collapsed="false">
      <c r="A1179" s="10" t="s">
        <v>32</v>
      </c>
      <c r="B1179" s="10" t="s">
        <v>36</v>
      </c>
      <c r="C1179" s="10" t="s">
        <v>83</v>
      </c>
      <c r="D1179" s="10" t="n">
        <v>5350.15</v>
      </c>
      <c r="F1179" s="3" t="s">
        <v>27</v>
      </c>
      <c r="G1179" s="3" t="s">
        <v>38</v>
      </c>
      <c r="H1179" s="3" t="s">
        <v>221</v>
      </c>
      <c r="I1179" s="3" t="n">
        <v>4835.53209289598</v>
      </c>
      <c r="R1179" s="3"/>
    </row>
    <row r="1180" customFormat="false" ht="12.5" hidden="false" customHeight="false" outlineLevel="0" collapsed="false">
      <c r="A1180" s="10" t="s">
        <v>27</v>
      </c>
      <c r="B1180" s="10" t="s">
        <v>37</v>
      </c>
      <c r="C1180" s="10" t="s">
        <v>83</v>
      </c>
      <c r="D1180" s="10" t="n">
        <v>61415.430437478</v>
      </c>
      <c r="F1180" s="3" t="s">
        <v>27</v>
      </c>
      <c r="G1180" s="3" t="s">
        <v>38</v>
      </c>
      <c r="H1180" s="3" t="s">
        <v>222</v>
      </c>
      <c r="I1180" s="3" t="n">
        <v>372417.576829717</v>
      </c>
      <c r="R1180" s="3"/>
    </row>
    <row r="1181" customFormat="false" ht="12.5" hidden="false" customHeight="false" outlineLevel="0" collapsed="false">
      <c r="A1181" s="10" t="s">
        <v>32</v>
      </c>
      <c r="B1181" s="10" t="s">
        <v>37</v>
      </c>
      <c r="C1181" s="10" t="s">
        <v>83</v>
      </c>
      <c r="D1181" s="10" t="n">
        <v>10309.72</v>
      </c>
      <c r="F1181" s="3" t="s">
        <v>27</v>
      </c>
      <c r="G1181" s="3" t="s">
        <v>38</v>
      </c>
      <c r="H1181" s="3" t="s">
        <v>70</v>
      </c>
      <c r="I1181" s="3" t="n">
        <v>12019.8569749628</v>
      </c>
      <c r="R1181" s="3"/>
    </row>
    <row r="1182" customFormat="false" ht="12.5" hidden="false" customHeight="false" outlineLevel="0" collapsed="false">
      <c r="A1182" s="10" t="s">
        <v>27</v>
      </c>
      <c r="B1182" s="10" t="s">
        <v>38</v>
      </c>
      <c r="C1182" s="10" t="s">
        <v>83</v>
      </c>
      <c r="D1182" s="10" t="n">
        <v>8558735.00525176</v>
      </c>
      <c r="F1182" s="3" t="s">
        <v>27</v>
      </c>
      <c r="G1182" s="3" t="s">
        <v>38</v>
      </c>
      <c r="H1182" s="3" t="s">
        <v>223</v>
      </c>
      <c r="I1182" s="3" t="n">
        <v>28882.4553081086</v>
      </c>
      <c r="R1182" s="3"/>
    </row>
    <row r="1183" customFormat="false" ht="12.5" hidden="false" customHeight="false" outlineLevel="0" collapsed="false">
      <c r="A1183" s="10" t="s">
        <v>32</v>
      </c>
      <c r="B1183" s="10" t="s">
        <v>38</v>
      </c>
      <c r="C1183" s="10" t="s">
        <v>83</v>
      </c>
      <c r="D1183" s="10" t="n">
        <v>36373.41</v>
      </c>
      <c r="F1183" s="3" t="s">
        <v>27</v>
      </c>
      <c r="G1183" s="3" t="s">
        <v>38</v>
      </c>
      <c r="H1183" s="3" t="s">
        <v>224</v>
      </c>
      <c r="I1183" s="3" t="n">
        <v>1018188.92772407</v>
      </c>
      <c r="R1183" s="3"/>
    </row>
    <row r="1184" customFormat="false" ht="12.5" hidden="false" customHeight="false" outlineLevel="0" collapsed="false">
      <c r="A1184" s="10" t="s">
        <v>27</v>
      </c>
      <c r="B1184" s="10" t="s">
        <v>39</v>
      </c>
      <c r="C1184" s="10" t="s">
        <v>83</v>
      </c>
      <c r="D1184" s="10" t="n">
        <v>227156.556747544</v>
      </c>
      <c r="F1184" s="3" t="s">
        <v>27</v>
      </c>
      <c r="G1184" s="3" t="s">
        <v>38</v>
      </c>
      <c r="H1184" s="3" t="s">
        <v>225</v>
      </c>
      <c r="I1184" s="3" t="n">
        <v>7764310.5931069</v>
      </c>
      <c r="R1184" s="3"/>
    </row>
    <row r="1185" customFormat="false" ht="12.5" hidden="false" customHeight="false" outlineLevel="0" collapsed="false">
      <c r="A1185" s="10" t="s">
        <v>32</v>
      </c>
      <c r="B1185" s="10" t="s">
        <v>39</v>
      </c>
      <c r="C1185" s="10" t="s">
        <v>83</v>
      </c>
      <c r="D1185" s="10" t="n">
        <v>25434.18</v>
      </c>
      <c r="F1185" s="3" t="s">
        <v>27</v>
      </c>
      <c r="G1185" s="3" t="s">
        <v>38</v>
      </c>
      <c r="H1185" s="3" t="s">
        <v>226</v>
      </c>
      <c r="I1185" s="3" t="n">
        <v>869310.849691705</v>
      </c>
      <c r="R1185" s="3"/>
    </row>
    <row r="1186" customFormat="false" ht="12.5" hidden="false" customHeight="false" outlineLevel="0" collapsed="false">
      <c r="A1186" s="10" t="s">
        <v>27</v>
      </c>
      <c r="B1186" s="10" t="s">
        <v>41</v>
      </c>
      <c r="C1186" s="10" t="s">
        <v>83</v>
      </c>
      <c r="D1186" s="10" t="n">
        <v>31764.1545182203</v>
      </c>
      <c r="F1186" s="3" t="s">
        <v>27</v>
      </c>
      <c r="G1186" s="3" t="s">
        <v>38</v>
      </c>
      <c r="H1186" s="3" t="s">
        <v>227</v>
      </c>
      <c r="I1186" s="3" t="n">
        <v>556252.146660764</v>
      </c>
      <c r="R1186" s="3"/>
    </row>
    <row r="1187" customFormat="false" ht="12.5" hidden="false" customHeight="false" outlineLevel="0" collapsed="false">
      <c r="A1187" s="10" t="s">
        <v>32</v>
      </c>
      <c r="B1187" s="10" t="s">
        <v>41</v>
      </c>
      <c r="C1187" s="10" t="s">
        <v>83</v>
      </c>
      <c r="D1187" s="10" t="n">
        <v>30666.9</v>
      </c>
      <c r="F1187" s="3" t="s">
        <v>27</v>
      </c>
      <c r="G1187" s="3" t="s">
        <v>38</v>
      </c>
      <c r="H1187" s="3" t="s">
        <v>228</v>
      </c>
      <c r="I1187" s="3" t="n">
        <v>934872.747854211</v>
      </c>
      <c r="R1187" s="3"/>
    </row>
    <row r="1188" customFormat="false" ht="12.5" hidden="false" customHeight="false" outlineLevel="0" collapsed="false">
      <c r="A1188" s="10" t="s">
        <v>27</v>
      </c>
      <c r="B1188" s="10" t="s">
        <v>42</v>
      </c>
      <c r="C1188" s="10" t="s">
        <v>83</v>
      </c>
      <c r="D1188" s="10" t="n">
        <v>26856.9753153598</v>
      </c>
      <c r="F1188" s="3" t="s">
        <v>27</v>
      </c>
      <c r="G1188" s="3" t="s">
        <v>38</v>
      </c>
      <c r="H1188" s="3" t="s">
        <v>229</v>
      </c>
      <c r="I1188" s="3" t="n">
        <v>2225917.68512477</v>
      </c>
      <c r="R1188" s="3"/>
    </row>
    <row r="1189" customFormat="false" ht="12.5" hidden="false" customHeight="false" outlineLevel="0" collapsed="false">
      <c r="A1189" s="10" t="s">
        <v>32</v>
      </c>
      <c r="B1189" s="10" t="s">
        <v>42</v>
      </c>
      <c r="C1189" s="10" t="s">
        <v>83</v>
      </c>
      <c r="D1189" s="10" t="n">
        <v>12471.53</v>
      </c>
      <c r="F1189" s="3" t="s">
        <v>27</v>
      </c>
      <c r="G1189" s="3" t="s">
        <v>38</v>
      </c>
      <c r="H1189" s="3" t="s">
        <v>230</v>
      </c>
      <c r="I1189" s="3" t="n">
        <v>450578.847667403</v>
      </c>
      <c r="R1189" s="3"/>
    </row>
    <row r="1190" customFormat="false" ht="12.5" hidden="false" customHeight="false" outlineLevel="0" collapsed="false">
      <c r="A1190" s="10" t="s">
        <v>27</v>
      </c>
      <c r="B1190" s="10" t="s">
        <v>43</v>
      </c>
      <c r="C1190" s="10" t="s">
        <v>83</v>
      </c>
      <c r="D1190" s="10" t="n">
        <v>45390.721913145</v>
      </c>
      <c r="F1190" s="3" t="s">
        <v>27</v>
      </c>
      <c r="G1190" s="3" t="s">
        <v>38</v>
      </c>
      <c r="H1190" s="3" t="s">
        <v>231</v>
      </c>
      <c r="I1190" s="3" t="n">
        <v>20825.4166974864</v>
      </c>
      <c r="R1190" s="3"/>
    </row>
    <row r="1191" customFormat="false" ht="12.5" hidden="false" customHeight="false" outlineLevel="0" collapsed="false">
      <c r="A1191" s="10" t="s">
        <v>32</v>
      </c>
      <c r="B1191" s="10" t="s">
        <v>43</v>
      </c>
      <c r="C1191" s="10" t="s">
        <v>83</v>
      </c>
      <c r="D1191" s="10" t="n">
        <v>28219.71</v>
      </c>
      <c r="F1191" s="3" t="s">
        <v>27</v>
      </c>
      <c r="G1191" s="3" t="s">
        <v>38</v>
      </c>
      <c r="H1191" s="3" t="s">
        <v>232</v>
      </c>
      <c r="I1191" s="3" t="n">
        <v>523412.029809299</v>
      </c>
      <c r="R1191" s="3"/>
    </row>
    <row r="1192" customFormat="false" ht="12.5" hidden="false" customHeight="false" outlineLevel="0" collapsed="false">
      <c r="A1192" s="10" t="s">
        <v>27</v>
      </c>
      <c r="B1192" s="10" t="s">
        <v>44</v>
      </c>
      <c r="C1192" s="10" t="s">
        <v>83</v>
      </c>
      <c r="D1192" s="10" t="n">
        <v>68024.6005153618</v>
      </c>
      <c r="F1192" s="3" t="s">
        <v>27</v>
      </c>
      <c r="G1192" s="3" t="s">
        <v>38</v>
      </c>
      <c r="H1192" s="3" t="s">
        <v>233</v>
      </c>
      <c r="I1192" s="3" t="n">
        <v>525544.723375171</v>
      </c>
      <c r="R1192" s="3"/>
    </row>
    <row r="1193" customFormat="false" ht="12.5" hidden="false" customHeight="false" outlineLevel="0" collapsed="false">
      <c r="A1193" s="10" t="s">
        <v>32</v>
      </c>
      <c r="B1193" s="10" t="s">
        <v>44</v>
      </c>
      <c r="C1193" s="10" t="s">
        <v>83</v>
      </c>
      <c r="D1193" s="10" t="n">
        <v>15240.88</v>
      </c>
      <c r="F1193" s="3" t="s">
        <v>27</v>
      </c>
      <c r="G1193" s="3" t="s">
        <v>38</v>
      </c>
      <c r="H1193" s="3" t="s">
        <v>234</v>
      </c>
      <c r="I1193" s="3" t="n">
        <v>34182.5375853566</v>
      </c>
      <c r="R1193" s="3"/>
    </row>
    <row r="1194" customFormat="false" ht="12.5" hidden="false" customHeight="false" outlineLevel="0" collapsed="false">
      <c r="A1194" s="10" t="s">
        <v>27</v>
      </c>
      <c r="B1194" s="10" t="s">
        <v>45</v>
      </c>
      <c r="C1194" s="10" t="s">
        <v>83</v>
      </c>
      <c r="D1194" s="10" t="n">
        <v>705855.202459127</v>
      </c>
      <c r="F1194" s="3" t="s">
        <v>27</v>
      </c>
      <c r="G1194" s="3" t="s">
        <v>38</v>
      </c>
      <c r="H1194" s="3" t="s">
        <v>235</v>
      </c>
      <c r="I1194" s="3" t="n">
        <v>1265585.23654601</v>
      </c>
      <c r="R1194" s="3"/>
    </row>
    <row r="1195" customFormat="false" ht="12.5" hidden="false" customHeight="false" outlineLevel="0" collapsed="false">
      <c r="A1195" s="10" t="s">
        <v>32</v>
      </c>
      <c r="B1195" s="10" t="s">
        <v>45</v>
      </c>
      <c r="C1195" s="10" t="s">
        <v>83</v>
      </c>
      <c r="D1195" s="10" t="n">
        <v>37010.28</v>
      </c>
      <c r="F1195" s="3" t="s">
        <v>27</v>
      </c>
      <c r="G1195" s="3" t="s">
        <v>38</v>
      </c>
      <c r="H1195" s="3" t="s">
        <v>236</v>
      </c>
      <c r="I1195" s="3" t="n">
        <v>9495057.52025004</v>
      </c>
      <c r="R1195" s="3"/>
    </row>
    <row r="1196" customFormat="false" ht="12.5" hidden="false" customHeight="false" outlineLevel="0" collapsed="false">
      <c r="A1196" s="10" t="s">
        <v>27</v>
      </c>
      <c r="B1196" s="10" t="s">
        <v>40</v>
      </c>
      <c r="C1196" s="10" t="s">
        <v>83</v>
      </c>
      <c r="D1196" s="10" t="n">
        <v>787107.770740198</v>
      </c>
      <c r="F1196" s="3" t="s">
        <v>27</v>
      </c>
      <c r="G1196" s="3" t="s">
        <v>38</v>
      </c>
      <c r="H1196" s="3" t="s">
        <v>237</v>
      </c>
      <c r="I1196" s="3" t="n">
        <v>21183.0162806171</v>
      </c>
      <c r="R1196" s="3"/>
    </row>
    <row r="1197" customFormat="false" ht="12.5" hidden="false" customHeight="false" outlineLevel="0" collapsed="false">
      <c r="A1197" s="10" t="s">
        <v>32</v>
      </c>
      <c r="B1197" s="10" t="s">
        <v>40</v>
      </c>
      <c r="C1197" s="10" t="s">
        <v>83</v>
      </c>
      <c r="D1197" s="10" t="n">
        <v>30597.57</v>
      </c>
      <c r="F1197" s="3" t="s">
        <v>27</v>
      </c>
      <c r="G1197" s="3" t="s">
        <v>38</v>
      </c>
      <c r="H1197" s="3" t="s">
        <v>238</v>
      </c>
      <c r="I1197" s="3" t="n">
        <v>159112.61009632</v>
      </c>
      <c r="R1197" s="3"/>
    </row>
    <row r="1198" customFormat="false" ht="12.5" hidden="false" customHeight="false" outlineLevel="0" collapsed="false">
      <c r="A1198" s="10" t="s">
        <v>27</v>
      </c>
      <c r="B1198" s="10" t="s">
        <v>29</v>
      </c>
      <c r="C1198" s="10" t="s">
        <v>242</v>
      </c>
      <c r="D1198" s="10" t="n">
        <v>99832.7191086008</v>
      </c>
      <c r="F1198" s="3" t="s">
        <v>27</v>
      </c>
      <c r="G1198" s="3" t="s">
        <v>38</v>
      </c>
      <c r="H1198" s="3" t="s">
        <v>239</v>
      </c>
      <c r="I1198" s="3" t="n">
        <v>163343.896015419</v>
      </c>
      <c r="R1198" s="3"/>
    </row>
    <row r="1199" customFormat="false" ht="12.5" hidden="false" customHeight="false" outlineLevel="0" collapsed="false">
      <c r="A1199" s="10" t="s">
        <v>32</v>
      </c>
      <c r="B1199" s="10" t="s">
        <v>29</v>
      </c>
      <c r="C1199" s="10" t="s">
        <v>242</v>
      </c>
      <c r="D1199" s="10" t="n">
        <v>5438.92</v>
      </c>
      <c r="F1199" s="3" t="s">
        <v>27</v>
      </c>
      <c r="G1199" s="3" t="s">
        <v>38</v>
      </c>
      <c r="H1199" s="3" t="s">
        <v>240</v>
      </c>
      <c r="I1199" s="3" t="n">
        <v>11085.666265561</v>
      </c>
      <c r="R1199" s="3"/>
    </row>
    <row r="1200" customFormat="false" ht="12.5" hidden="false" customHeight="false" outlineLevel="0" collapsed="false">
      <c r="A1200" s="10" t="s">
        <v>27</v>
      </c>
      <c r="B1200" s="10" t="s">
        <v>34</v>
      </c>
      <c r="C1200" s="10" t="s">
        <v>242</v>
      </c>
      <c r="D1200" s="10" t="n">
        <v>115367.305649444</v>
      </c>
      <c r="F1200" s="3" t="s">
        <v>27</v>
      </c>
      <c r="G1200" s="3" t="s">
        <v>38</v>
      </c>
      <c r="H1200" s="3" t="s">
        <v>241</v>
      </c>
      <c r="I1200" s="3" t="n">
        <v>1492633.55325414</v>
      </c>
      <c r="R1200" s="3"/>
    </row>
    <row r="1201" customFormat="false" ht="12.5" hidden="false" customHeight="false" outlineLevel="0" collapsed="false">
      <c r="A1201" s="10" t="s">
        <v>32</v>
      </c>
      <c r="B1201" s="10" t="s">
        <v>34</v>
      </c>
      <c r="C1201" s="10" t="s">
        <v>242</v>
      </c>
      <c r="D1201" s="10" t="n">
        <v>5600.26</v>
      </c>
      <c r="F1201" s="3" t="s">
        <v>27</v>
      </c>
      <c r="G1201" s="3" t="s">
        <v>38</v>
      </c>
      <c r="H1201" s="3" t="s">
        <v>242</v>
      </c>
      <c r="I1201" s="3" t="n">
        <v>40093.0873326689</v>
      </c>
      <c r="R1201" s="3"/>
    </row>
    <row r="1202" customFormat="false" ht="12.5" hidden="false" customHeight="false" outlineLevel="0" collapsed="false">
      <c r="A1202" s="10" t="s">
        <v>27</v>
      </c>
      <c r="B1202" s="10" t="s">
        <v>35</v>
      </c>
      <c r="C1202" s="10" t="s">
        <v>242</v>
      </c>
      <c r="D1202" s="10" t="n">
        <v>1343056.08854262</v>
      </c>
      <c r="F1202" s="3" t="s">
        <v>27</v>
      </c>
      <c r="G1202" s="3" t="s">
        <v>39</v>
      </c>
      <c r="H1202" s="3" t="s">
        <v>31</v>
      </c>
      <c r="I1202" s="3" t="n">
        <v>434521.629984389</v>
      </c>
      <c r="R1202" s="3"/>
    </row>
    <row r="1203" customFormat="false" ht="12.5" hidden="false" customHeight="false" outlineLevel="0" collapsed="false">
      <c r="A1203" s="10" t="s">
        <v>32</v>
      </c>
      <c r="B1203" s="10" t="s">
        <v>35</v>
      </c>
      <c r="C1203" s="10" t="s">
        <v>242</v>
      </c>
      <c r="D1203" s="10" t="n">
        <v>5660.85</v>
      </c>
      <c r="F1203" s="3" t="s">
        <v>27</v>
      </c>
      <c r="G1203" s="3" t="s">
        <v>39</v>
      </c>
      <c r="H1203" s="3" t="s">
        <v>33</v>
      </c>
      <c r="I1203" s="3" t="n">
        <v>383188.529255105</v>
      </c>
      <c r="R1203" s="3"/>
    </row>
    <row r="1204" customFormat="false" ht="12.5" hidden="false" customHeight="false" outlineLevel="0" collapsed="false">
      <c r="A1204" s="10" t="s">
        <v>27</v>
      </c>
      <c r="B1204" s="10" t="s">
        <v>36</v>
      </c>
      <c r="C1204" s="10" t="s">
        <v>242</v>
      </c>
      <c r="D1204" s="10" t="n">
        <v>29.6094677005376</v>
      </c>
      <c r="F1204" s="3" t="s">
        <v>27</v>
      </c>
      <c r="G1204" s="3" t="s">
        <v>39</v>
      </c>
      <c r="H1204" s="3" t="s">
        <v>46</v>
      </c>
      <c r="I1204" s="3" t="n">
        <v>94110.244126577</v>
      </c>
      <c r="R1204" s="3"/>
    </row>
    <row r="1205" customFormat="false" ht="12.5" hidden="false" customHeight="false" outlineLevel="0" collapsed="false">
      <c r="A1205" s="10" t="s">
        <v>32</v>
      </c>
      <c r="B1205" s="10" t="s">
        <v>36</v>
      </c>
      <c r="C1205" s="10" t="s">
        <v>242</v>
      </c>
      <c r="D1205" s="10" t="n">
        <v>473.41</v>
      </c>
      <c r="F1205" s="3" t="s">
        <v>27</v>
      </c>
      <c r="G1205" s="3" t="s">
        <v>39</v>
      </c>
      <c r="H1205" s="3" t="s">
        <v>47</v>
      </c>
      <c r="I1205" s="3" t="n">
        <v>2815806.45382689</v>
      </c>
      <c r="R1205" s="3"/>
    </row>
    <row r="1206" customFormat="false" ht="12.5" hidden="false" customHeight="false" outlineLevel="0" collapsed="false">
      <c r="A1206" s="10" t="s">
        <v>27</v>
      </c>
      <c r="B1206" s="10" t="s">
        <v>37</v>
      </c>
      <c r="C1206" s="10" t="s">
        <v>242</v>
      </c>
      <c r="D1206" s="10" t="n">
        <v>21537.0690278531</v>
      </c>
      <c r="F1206" s="3" t="s">
        <v>27</v>
      </c>
      <c r="G1206" s="3" t="s">
        <v>39</v>
      </c>
      <c r="H1206" s="3" t="s">
        <v>48</v>
      </c>
      <c r="I1206" s="3" t="n">
        <v>12088.185058134</v>
      </c>
      <c r="R1206" s="3"/>
    </row>
    <row r="1207" customFormat="false" ht="12.5" hidden="false" customHeight="false" outlineLevel="0" collapsed="false">
      <c r="A1207" s="10" t="s">
        <v>32</v>
      </c>
      <c r="B1207" s="10" t="s">
        <v>37</v>
      </c>
      <c r="C1207" s="10" t="s">
        <v>242</v>
      </c>
      <c r="D1207" s="10" t="n">
        <v>10334.03</v>
      </c>
      <c r="F1207" s="3" t="s">
        <v>27</v>
      </c>
      <c r="G1207" s="3" t="s">
        <v>39</v>
      </c>
      <c r="H1207" s="3" t="s">
        <v>49</v>
      </c>
      <c r="I1207" s="3" t="n">
        <v>1837227.76480492</v>
      </c>
      <c r="R1207" s="3"/>
    </row>
    <row r="1208" customFormat="false" ht="12.5" hidden="false" customHeight="false" outlineLevel="0" collapsed="false">
      <c r="A1208" s="10" t="s">
        <v>27</v>
      </c>
      <c r="B1208" s="10" t="s">
        <v>38</v>
      </c>
      <c r="C1208" s="10" t="s">
        <v>242</v>
      </c>
      <c r="D1208" s="10" t="n">
        <v>40093.0873326689</v>
      </c>
      <c r="F1208" s="3" t="s">
        <v>27</v>
      </c>
      <c r="G1208" s="3" t="s">
        <v>39</v>
      </c>
      <c r="H1208" s="3" t="s">
        <v>50</v>
      </c>
      <c r="I1208" s="3" t="n">
        <v>8611.97578476831</v>
      </c>
      <c r="R1208" s="3"/>
    </row>
    <row r="1209" customFormat="false" ht="12.5" hidden="false" customHeight="false" outlineLevel="0" collapsed="false">
      <c r="A1209" s="10" t="s">
        <v>32</v>
      </c>
      <c r="B1209" s="10" t="s">
        <v>38</v>
      </c>
      <c r="C1209" s="10" t="s">
        <v>242</v>
      </c>
      <c r="D1209" s="10" t="n">
        <v>15690.21</v>
      </c>
      <c r="F1209" s="3" t="s">
        <v>27</v>
      </c>
      <c r="G1209" s="3" t="s">
        <v>39</v>
      </c>
      <c r="H1209" s="3" t="s">
        <v>51</v>
      </c>
      <c r="I1209" s="3" t="n">
        <v>193196.030969491</v>
      </c>
      <c r="R1209" s="3"/>
    </row>
    <row r="1210" customFormat="false" ht="12.5" hidden="false" customHeight="false" outlineLevel="0" collapsed="false">
      <c r="A1210" s="10" t="s">
        <v>27</v>
      </c>
      <c r="B1210" s="10" t="s">
        <v>39</v>
      </c>
      <c r="C1210" s="10" t="s">
        <v>242</v>
      </c>
      <c r="D1210" s="10" t="n">
        <v>35953.0136802704</v>
      </c>
      <c r="F1210" s="3" t="s">
        <v>27</v>
      </c>
      <c r="G1210" s="3" t="s">
        <v>39</v>
      </c>
      <c r="H1210" s="3" t="s">
        <v>52</v>
      </c>
      <c r="I1210" s="3" t="n">
        <v>99210.8567354545</v>
      </c>
      <c r="R1210" s="3"/>
    </row>
    <row r="1211" customFormat="false" ht="12.5" hidden="false" customHeight="false" outlineLevel="0" collapsed="false">
      <c r="A1211" s="10" t="s">
        <v>32</v>
      </c>
      <c r="B1211" s="10" t="s">
        <v>39</v>
      </c>
      <c r="C1211" s="10" t="s">
        <v>242</v>
      </c>
      <c r="D1211" s="10" t="n">
        <v>10771.55</v>
      </c>
      <c r="F1211" s="3" t="s">
        <v>27</v>
      </c>
      <c r="G1211" s="3" t="s">
        <v>39</v>
      </c>
      <c r="H1211" s="3" t="s">
        <v>53</v>
      </c>
      <c r="I1211" s="3" t="n">
        <v>494432.033190659</v>
      </c>
      <c r="R1211" s="3"/>
    </row>
    <row r="1212" customFormat="false" ht="12.5" hidden="false" customHeight="false" outlineLevel="0" collapsed="false">
      <c r="A1212" s="10" t="s">
        <v>27</v>
      </c>
      <c r="B1212" s="10" t="s">
        <v>41</v>
      </c>
      <c r="C1212" s="10" t="s">
        <v>242</v>
      </c>
      <c r="D1212" s="10" t="n">
        <v>56826.9830603496</v>
      </c>
      <c r="F1212" s="3" t="s">
        <v>27</v>
      </c>
      <c r="G1212" s="3" t="s">
        <v>39</v>
      </c>
      <c r="H1212" s="3" t="s">
        <v>54</v>
      </c>
      <c r="I1212" s="3" t="n">
        <v>109808.687342064</v>
      </c>
      <c r="R1212" s="3"/>
    </row>
    <row r="1213" customFormat="false" ht="12.5" hidden="false" customHeight="false" outlineLevel="0" collapsed="false">
      <c r="A1213" s="10" t="s">
        <v>32</v>
      </c>
      <c r="B1213" s="10" t="s">
        <v>41</v>
      </c>
      <c r="C1213" s="10" t="s">
        <v>242</v>
      </c>
      <c r="D1213" s="10" t="n">
        <v>9282.88</v>
      </c>
      <c r="F1213" s="3" t="s">
        <v>27</v>
      </c>
      <c r="G1213" s="3" t="s">
        <v>39</v>
      </c>
      <c r="H1213" s="3" t="s">
        <v>55</v>
      </c>
      <c r="I1213" s="3" t="n">
        <v>47383.8887523788</v>
      </c>
      <c r="R1213" s="3"/>
    </row>
    <row r="1214" customFormat="false" ht="12.5" hidden="false" customHeight="false" outlineLevel="0" collapsed="false">
      <c r="A1214" s="10" t="s">
        <v>27</v>
      </c>
      <c r="B1214" s="10" t="s">
        <v>42</v>
      </c>
      <c r="C1214" s="10" t="s">
        <v>242</v>
      </c>
      <c r="D1214" s="10" t="n">
        <v>12930.7465686764</v>
      </c>
      <c r="F1214" s="3" t="s">
        <v>27</v>
      </c>
      <c r="G1214" s="3" t="s">
        <v>39</v>
      </c>
      <c r="H1214" s="3" t="s">
        <v>56</v>
      </c>
      <c r="I1214" s="3" t="n">
        <v>524050.814116682</v>
      </c>
      <c r="R1214" s="3"/>
    </row>
    <row r="1215" customFormat="false" ht="12.5" hidden="false" customHeight="false" outlineLevel="0" collapsed="false">
      <c r="A1215" s="10" t="s">
        <v>32</v>
      </c>
      <c r="B1215" s="10" t="s">
        <v>42</v>
      </c>
      <c r="C1215" s="10" t="s">
        <v>242</v>
      </c>
      <c r="D1215" s="10" t="n">
        <v>35606.94</v>
      </c>
      <c r="F1215" s="3" t="s">
        <v>27</v>
      </c>
      <c r="G1215" s="3" t="s">
        <v>39</v>
      </c>
      <c r="H1215" s="3" t="s">
        <v>57</v>
      </c>
      <c r="I1215" s="3" t="n">
        <v>1039491.15910704</v>
      </c>
      <c r="R1215" s="3"/>
    </row>
    <row r="1216" customFormat="false" ht="12.5" hidden="false" customHeight="false" outlineLevel="0" collapsed="false">
      <c r="A1216" s="10" t="s">
        <v>27</v>
      </c>
      <c r="B1216" s="10" t="s">
        <v>43</v>
      </c>
      <c r="C1216" s="10" t="s">
        <v>242</v>
      </c>
      <c r="D1216" s="10" t="n">
        <v>589995.093513517</v>
      </c>
      <c r="F1216" s="3" t="s">
        <v>27</v>
      </c>
      <c r="G1216" s="3" t="s">
        <v>39</v>
      </c>
      <c r="H1216" s="3" t="s">
        <v>58</v>
      </c>
      <c r="I1216" s="3" t="n">
        <v>91167.7633006988</v>
      </c>
      <c r="R1216" s="3"/>
    </row>
    <row r="1217" customFormat="false" ht="12.5" hidden="false" customHeight="false" outlineLevel="0" collapsed="false">
      <c r="A1217" s="10" t="s">
        <v>32</v>
      </c>
      <c r="B1217" s="10" t="s">
        <v>43</v>
      </c>
      <c r="C1217" s="10" t="s">
        <v>242</v>
      </c>
      <c r="D1217" s="10" t="n">
        <v>30647.38</v>
      </c>
      <c r="F1217" s="3" t="s">
        <v>27</v>
      </c>
      <c r="G1217" s="3" t="s">
        <v>39</v>
      </c>
      <c r="H1217" s="3" t="s">
        <v>59</v>
      </c>
      <c r="I1217" s="3" t="n">
        <v>72.460128521308</v>
      </c>
      <c r="R1217" s="3"/>
    </row>
    <row r="1218" customFormat="false" ht="12.5" hidden="false" customHeight="false" outlineLevel="0" collapsed="false">
      <c r="A1218" s="10" t="s">
        <v>27</v>
      </c>
      <c r="B1218" s="10" t="s">
        <v>44</v>
      </c>
      <c r="C1218" s="10" t="s">
        <v>242</v>
      </c>
      <c r="D1218" s="10" t="n">
        <v>45669.7358825294</v>
      </c>
      <c r="F1218" s="3" t="s">
        <v>27</v>
      </c>
      <c r="G1218" s="3" t="s">
        <v>39</v>
      </c>
      <c r="H1218" s="3" t="s">
        <v>60</v>
      </c>
      <c r="I1218" s="3" t="n">
        <v>25454.5954978239</v>
      </c>
      <c r="R1218" s="3"/>
    </row>
    <row r="1219" customFormat="false" ht="12.5" hidden="false" customHeight="false" outlineLevel="0" collapsed="false">
      <c r="A1219" s="10" t="s">
        <v>32</v>
      </c>
      <c r="B1219" s="10" t="s">
        <v>44</v>
      </c>
      <c r="C1219" s="10" t="s">
        <v>242</v>
      </c>
      <c r="D1219" s="10" t="n">
        <v>38300.36</v>
      </c>
      <c r="F1219" s="3" t="s">
        <v>27</v>
      </c>
      <c r="G1219" s="3" t="s">
        <v>39</v>
      </c>
      <c r="H1219" s="3" t="s">
        <v>61</v>
      </c>
      <c r="I1219" s="3" t="n">
        <v>589078.266314564</v>
      </c>
      <c r="R1219" s="3"/>
    </row>
    <row r="1220" customFormat="false" ht="12.5" hidden="false" customHeight="false" outlineLevel="0" collapsed="false">
      <c r="A1220" s="10" t="s">
        <v>27</v>
      </c>
      <c r="B1220" s="10" t="s">
        <v>45</v>
      </c>
      <c r="C1220" s="10" t="s">
        <v>242</v>
      </c>
      <c r="D1220" s="10" t="n">
        <v>67775.3860484526</v>
      </c>
      <c r="F1220" s="3" t="s">
        <v>27</v>
      </c>
      <c r="G1220" s="3" t="s">
        <v>39</v>
      </c>
      <c r="H1220" s="3" t="s">
        <v>62</v>
      </c>
      <c r="I1220" s="3" t="n">
        <v>284163.942790247</v>
      </c>
      <c r="R1220" s="3"/>
    </row>
    <row r="1221" customFormat="false" ht="12.5" hidden="false" customHeight="false" outlineLevel="0" collapsed="false">
      <c r="A1221" s="10" t="s">
        <v>32</v>
      </c>
      <c r="B1221" s="10" t="s">
        <v>45</v>
      </c>
      <c r="C1221" s="10" t="s">
        <v>242</v>
      </c>
      <c r="D1221" s="10" t="n">
        <v>29637.88</v>
      </c>
      <c r="F1221" s="3" t="s">
        <v>27</v>
      </c>
      <c r="G1221" s="3" t="s">
        <v>39</v>
      </c>
      <c r="H1221" s="3" t="s">
        <v>63</v>
      </c>
      <c r="I1221" s="3" t="n">
        <v>153780.075574523</v>
      </c>
      <c r="R1221" s="3"/>
    </row>
    <row r="1222" customFormat="false" ht="12.5" hidden="false" customHeight="false" outlineLevel="0" collapsed="false">
      <c r="A1222" s="10" t="s">
        <v>27</v>
      </c>
      <c r="B1222" s="10" t="s">
        <v>40</v>
      </c>
      <c r="C1222" s="10" t="s">
        <v>242</v>
      </c>
      <c r="D1222" s="10" t="n">
        <v>6067.2766786576</v>
      </c>
      <c r="F1222" s="3" t="s">
        <v>27</v>
      </c>
      <c r="G1222" s="3" t="s">
        <v>39</v>
      </c>
      <c r="H1222" s="3" t="s">
        <v>64</v>
      </c>
      <c r="I1222" s="3" t="n">
        <v>60511.0069515401</v>
      </c>
      <c r="R1222" s="3"/>
    </row>
    <row r="1223" customFormat="false" ht="12.5" hidden="false" customHeight="false" outlineLevel="0" collapsed="false">
      <c r="A1223" s="10" t="s">
        <v>32</v>
      </c>
      <c r="B1223" s="10" t="s">
        <v>40</v>
      </c>
      <c r="C1223" s="10" t="s">
        <v>242</v>
      </c>
      <c r="D1223" s="10" t="n">
        <v>8865.43</v>
      </c>
      <c r="F1223" s="3" t="s">
        <v>27</v>
      </c>
      <c r="G1223" s="3" t="s">
        <v>39</v>
      </c>
      <c r="H1223" s="3" t="s">
        <v>65</v>
      </c>
      <c r="I1223" s="3" t="n">
        <v>1977120.32171515</v>
      </c>
      <c r="R1223" s="3"/>
    </row>
    <row r="1224" customFormat="false" ht="12.5" hidden="false" customHeight="false" outlineLevel="0" collapsed="false">
      <c r="A1224" s="10" t="s">
        <v>27</v>
      </c>
      <c r="B1224" s="10" t="s">
        <v>29</v>
      </c>
      <c r="C1224" s="10" t="s">
        <v>232</v>
      </c>
      <c r="D1224" s="10" t="n">
        <v>30478.5686578093</v>
      </c>
      <c r="F1224" s="3" t="s">
        <v>27</v>
      </c>
      <c r="G1224" s="3" t="s">
        <v>39</v>
      </c>
      <c r="H1224" s="3" t="s">
        <v>66</v>
      </c>
      <c r="I1224" s="3" t="n">
        <v>568954.844923351</v>
      </c>
      <c r="R1224" s="3"/>
    </row>
    <row r="1225" customFormat="false" ht="12.5" hidden="false" customHeight="false" outlineLevel="0" collapsed="false">
      <c r="A1225" s="10" t="s">
        <v>32</v>
      </c>
      <c r="B1225" s="10" t="s">
        <v>29</v>
      </c>
      <c r="C1225" s="10" t="s">
        <v>232</v>
      </c>
      <c r="D1225" s="10" t="n">
        <v>5456.66</v>
      </c>
      <c r="F1225" s="3" t="s">
        <v>27</v>
      </c>
      <c r="G1225" s="3" t="s">
        <v>39</v>
      </c>
      <c r="H1225" s="3" t="s">
        <v>67</v>
      </c>
      <c r="I1225" s="3" t="n">
        <v>85713.0797531582</v>
      </c>
      <c r="R1225" s="3"/>
    </row>
    <row r="1226" customFormat="false" ht="12.5" hidden="false" customHeight="false" outlineLevel="0" collapsed="false">
      <c r="A1226" s="10" t="s">
        <v>27</v>
      </c>
      <c r="B1226" s="10" t="s">
        <v>34</v>
      </c>
      <c r="C1226" s="10" t="s">
        <v>232</v>
      </c>
      <c r="D1226" s="10" t="n">
        <v>12.0642603272445</v>
      </c>
      <c r="F1226" s="3" t="s">
        <v>27</v>
      </c>
      <c r="G1226" s="3" t="s">
        <v>39</v>
      </c>
      <c r="H1226" s="3" t="s">
        <v>68</v>
      </c>
      <c r="I1226" s="3" t="n">
        <v>317392.236800961</v>
      </c>
      <c r="R1226" s="3"/>
    </row>
    <row r="1227" customFormat="false" ht="12.5" hidden="false" customHeight="false" outlineLevel="0" collapsed="false">
      <c r="A1227" s="10" t="s">
        <v>32</v>
      </c>
      <c r="B1227" s="10" t="s">
        <v>34</v>
      </c>
      <c r="C1227" s="10" t="s">
        <v>232</v>
      </c>
      <c r="D1227" s="10" t="n">
        <v>5536.14</v>
      </c>
      <c r="F1227" s="3" t="s">
        <v>27</v>
      </c>
      <c r="G1227" s="3" t="s">
        <v>39</v>
      </c>
      <c r="H1227" s="3" t="s">
        <v>69</v>
      </c>
      <c r="I1227" s="3" t="n">
        <v>943649.686588921</v>
      </c>
      <c r="R1227" s="3"/>
    </row>
    <row r="1228" customFormat="false" ht="12.5" hidden="false" customHeight="false" outlineLevel="0" collapsed="false">
      <c r="A1228" s="10" t="s">
        <v>27</v>
      </c>
      <c r="B1228" s="10" t="s">
        <v>35</v>
      </c>
      <c r="C1228" s="10" t="s">
        <v>232</v>
      </c>
      <c r="D1228" s="10" t="n">
        <v>118094.942760682</v>
      </c>
      <c r="F1228" s="3" t="s">
        <v>27</v>
      </c>
      <c r="G1228" s="3" t="s">
        <v>39</v>
      </c>
      <c r="H1228" s="3" t="s">
        <v>71</v>
      </c>
      <c r="I1228" s="3" t="n">
        <v>340173.908530259</v>
      </c>
      <c r="R1228" s="3"/>
    </row>
    <row r="1229" customFormat="false" ht="12.5" hidden="false" customHeight="false" outlineLevel="0" collapsed="false">
      <c r="A1229" s="10" t="s">
        <v>32</v>
      </c>
      <c r="B1229" s="10" t="s">
        <v>35</v>
      </c>
      <c r="C1229" s="10" t="s">
        <v>232</v>
      </c>
      <c r="D1229" s="10" t="n">
        <v>5633.54</v>
      </c>
      <c r="F1229" s="3" t="s">
        <v>27</v>
      </c>
      <c r="G1229" s="3" t="s">
        <v>39</v>
      </c>
      <c r="H1229" s="3" t="s">
        <v>72</v>
      </c>
      <c r="I1229" s="3" t="n">
        <v>411510.006295026</v>
      </c>
      <c r="R1229" s="3"/>
    </row>
    <row r="1230" customFormat="false" ht="12.5" hidden="false" customHeight="false" outlineLevel="0" collapsed="false">
      <c r="A1230" s="10" t="s">
        <v>27</v>
      </c>
      <c r="B1230" s="10" t="s">
        <v>36</v>
      </c>
      <c r="C1230" s="10" t="s">
        <v>232</v>
      </c>
      <c r="D1230" s="10" t="n">
        <v>4981.7049255862</v>
      </c>
      <c r="F1230" s="3" t="s">
        <v>27</v>
      </c>
      <c r="G1230" s="3" t="s">
        <v>39</v>
      </c>
      <c r="H1230" s="3" t="s">
        <v>73</v>
      </c>
      <c r="I1230" s="3" t="n">
        <v>70346.0797403485</v>
      </c>
      <c r="R1230" s="3"/>
    </row>
    <row r="1231" customFormat="false" ht="12.5" hidden="false" customHeight="false" outlineLevel="0" collapsed="false">
      <c r="A1231" s="10" t="s">
        <v>32</v>
      </c>
      <c r="B1231" s="10" t="s">
        <v>36</v>
      </c>
      <c r="C1231" s="10" t="s">
        <v>232</v>
      </c>
      <c r="D1231" s="10" t="n">
        <v>5430.64</v>
      </c>
      <c r="F1231" s="3" t="s">
        <v>27</v>
      </c>
      <c r="G1231" s="3" t="s">
        <v>39</v>
      </c>
      <c r="H1231" s="3" t="s">
        <v>74</v>
      </c>
      <c r="I1231" s="3" t="n">
        <v>324083.245949999</v>
      </c>
      <c r="R1231" s="3"/>
    </row>
    <row r="1232" customFormat="false" ht="12.5" hidden="false" customHeight="false" outlineLevel="0" collapsed="false">
      <c r="A1232" s="10" t="s">
        <v>27</v>
      </c>
      <c r="B1232" s="10" t="s">
        <v>37</v>
      </c>
      <c r="C1232" s="10" t="s">
        <v>232</v>
      </c>
      <c r="D1232" s="10" t="n">
        <v>150711.294456161</v>
      </c>
      <c r="F1232" s="3" t="s">
        <v>27</v>
      </c>
      <c r="G1232" s="3" t="s">
        <v>39</v>
      </c>
      <c r="H1232" s="3" t="s">
        <v>75</v>
      </c>
      <c r="I1232" s="3" t="n">
        <v>1191308.66323911</v>
      </c>
      <c r="R1232" s="3"/>
    </row>
    <row r="1233" customFormat="false" ht="12.5" hidden="false" customHeight="false" outlineLevel="0" collapsed="false">
      <c r="A1233" s="10" t="s">
        <v>32</v>
      </c>
      <c r="B1233" s="10" t="s">
        <v>37</v>
      </c>
      <c r="C1233" s="10" t="s">
        <v>232</v>
      </c>
      <c r="D1233" s="10" t="n">
        <v>2853.03</v>
      </c>
      <c r="F1233" s="3" t="s">
        <v>27</v>
      </c>
      <c r="G1233" s="3" t="s">
        <v>39</v>
      </c>
      <c r="H1233" s="3" t="s">
        <v>76</v>
      </c>
      <c r="I1233" s="3" t="n">
        <v>1689507.70610698</v>
      </c>
      <c r="R1233" s="3"/>
    </row>
    <row r="1234" customFormat="false" ht="12.5" hidden="false" customHeight="false" outlineLevel="0" collapsed="false">
      <c r="A1234" s="10" t="s">
        <v>27</v>
      </c>
      <c r="B1234" s="10" t="s">
        <v>38</v>
      </c>
      <c r="C1234" s="10" t="s">
        <v>232</v>
      </c>
      <c r="D1234" s="10" t="n">
        <v>523412.029809299</v>
      </c>
      <c r="F1234" s="3" t="s">
        <v>27</v>
      </c>
      <c r="G1234" s="3" t="s">
        <v>39</v>
      </c>
      <c r="H1234" s="3" t="s">
        <v>77</v>
      </c>
      <c r="I1234" s="3" t="n">
        <v>424333.65387481</v>
      </c>
      <c r="R1234" s="3"/>
    </row>
    <row r="1235" customFormat="false" ht="12.5" hidden="false" customHeight="false" outlineLevel="0" collapsed="false">
      <c r="A1235" s="10" t="s">
        <v>32</v>
      </c>
      <c r="B1235" s="10" t="s">
        <v>38</v>
      </c>
      <c r="C1235" s="10" t="s">
        <v>232</v>
      </c>
      <c r="D1235" s="10" t="n">
        <v>33650.79</v>
      </c>
      <c r="F1235" s="3" t="s">
        <v>27</v>
      </c>
      <c r="G1235" s="3" t="s">
        <v>39</v>
      </c>
      <c r="H1235" s="3" t="s">
        <v>78</v>
      </c>
      <c r="I1235" s="3" t="n">
        <v>49520.209917279</v>
      </c>
      <c r="R1235" s="3"/>
    </row>
    <row r="1236" customFormat="false" ht="12.5" hidden="false" customHeight="false" outlineLevel="0" collapsed="false">
      <c r="A1236" s="10" t="s">
        <v>27</v>
      </c>
      <c r="B1236" s="10" t="s">
        <v>39</v>
      </c>
      <c r="C1236" s="10" t="s">
        <v>232</v>
      </c>
      <c r="D1236" s="10" t="n">
        <v>1834.64482411</v>
      </c>
      <c r="F1236" s="3" t="s">
        <v>27</v>
      </c>
      <c r="G1236" s="3" t="s">
        <v>39</v>
      </c>
      <c r="H1236" s="3" t="s">
        <v>79</v>
      </c>
      <c r="I1236" s="3" t="n">
        <v>1339.81265951027</v>
      </c>
      <c r="R1236" s="3"/>
    </row>
    <row r="1237" customFormat="false" ht="12.5" hidden="false" customHeight="false" outlineLevel="0" collapsed="false">
      <c r="A1237" s="10" t="s">
        <v>32</v>
      </c>
      <c r="B1237" s="10" t="s">
        <v>39</v>
      </c>
      <c r="C1237" s="10" t="s">
        <v>232</v>
      </c>
      <c r="D1237" s="10" t="n">
        <v>1230.26</v>
      </c>
      <c r="F1237" s="3" t="s">
        <v>27</v>
      </c>
      <c r="G1237" s="3" t="s">
        <v>39</v>
      </c>
      <c r="H1237" s="3" t="s">
        <v>80</v>
      </c>
      <c r="I1237" s="3" t="n">
        <v>61348.4192718287</v>
      </c>
      <c r="R1237" s="3"/>
    </row>
    <row r="1238" customFormat="false" ht="12.5" hidden="false" customHeight="false" outlineLevel="0" collapsed="false">
      <c r="A1238" s="10" t="s">
        <v>27</v>
      </c>
      <c r="B1238" s="10" t="s">
        <v>41</v>
      </c>
      <c r="C1238" s="10" t="s">
        <v>232</v>
      </c>
      <c r="D1238" s="10" t="n">
        <v>5934.22077984746</v>
      </c>
      <c r="F1238" s="3" t="s">
        <v>27</v>
      </c>
      <c r="G1238" s="3" t="s">
        <v>39</v>
      </c>
      <c r="H1238" s="3" t="s">
        <v>81</v>
      </c>
      <c r="I1238" s="3" t="n">
        <v>16676.4527384481</v>
      </c>
      <c r="R1238" s="3"/>
    </row>
    <row r="1239" customFormat="false" ht="12.5" hidden="false" customHeight="false" outlineLevel="0" collapsed="false">
      <c r="A1239" s="10" t="s">
        <v>32</v>
      </c>
      <c r="B1239" s="10" t="s">
        <v>41</v>
      </c>
      <c r="C1239" s="10" t="s">
        <v>232</v>
      </c>
      <c r="D1239" s="10" t="n">
        <v>19409.65</v>
      </c>
      <c r="F1239" s="3" t="s">
        <v>27</v>
      </c>
      <c r="G1239" s="3" t="s">
        <v>39</v>
      </c>
      <c r="H1239" s="3" t="s">
        <v>82</v>
      </c>
      <c r="I1239" s="3" t="n">
        <v>45403.5360244078</v>
      </c>
      <c r="R1239" s="3"/>
    </row>
    <row r="1240" customFormat="false" ht="12.5" hidden="false" customHeight="false" outlineLevel="0" collapsed="false">
      <c r="A1240" s="10" t="s">
        <v>27</v>
      </c>
      <c r="B1240" s="10" t="s">
        <v>42</v>
      </c>
      <c r="C1240" s="10" t="s">
        <v>232</v>
      </c>
      <c r="D1240" s="10" t="n">
        <v>13086.394249301</v>
      </c>
      <c r="F1240" s="3" t="s">
        <v>27</v>
      </c>
      <c r="G1240" s="3" t="s">
        <v>39</v>
      </c>
      <c r="H1240" s="3" t="s">
        <v>83</v>
      </c>
      <c r="I1240" s="3" t="n">
        <v>227156.556747544</v>
      </c>
      <c r="R1240" s="3"/>
    </row>
    <row r="1241" customFormat="false" ht="12.5" hidden="false" customHeight="false" outlineLevel="0" collapsed="false">
      <c r="A1241" s="10" t="s">
        <v>32</v>
      </c>
      <c r="B1241" s="10" t="s">
        <v>42</v>
      </c>
      <c r="C1241" s="10" t="s">
        <v>232</v>
      </c>
      <c r="D1241" s="10" t="n">
        <v>10139.9</v>
      </c>
      <c r="F1241" s="3" t="s">
        <v>27</v>
      </c>
      <c r="G1241" s="3" t="s">
        <v>39</v>
      </c>
      <c r="H1241" s="3" t="s">
        <v>84</v>
      </c>
      <c r="I1241" s="3" t="n">
        <v>22068.5398849696</v>
      </c>
      <c r="R1241" s="3"/>
    </row>
    <row r="1242" customFormat="false" ht="12.5" hidden="false" customHeight="false" outlineLevel="0" collapsed="false">
      <c r="A1242" s="10" t="s">
        <v>27</v>
      </c>
      <c r="B1242" s="10" t="s">
        <v>43</v>
      </c>
      <c r="C1242" s="10" t="s">
        <v>232</v>
      </c>
      <c r="D1242" s="10" t="n">
        <v>8677.88618835545</v>
      </c>
      <c r="F1242" s="3" t="s">
        <v>27</v>
      </c>
      <c r="G1242" s="3" t="s">
        <v>39</v>
      </c>
      <c r="H1242" s="3" t="s">
        <v>85</v>
      </c>
      <c r="I1242" s="3" t="n">
        <v>10033.8845564046</v>
      </c>
      <c r="R1242" s="3"/>
    </row>
    <row r="1243" customFormat="false" ht="12.5" hidden="false" customHeight="false" outlineLevel="0" collapsed="false">
      <c r="A1243" s="10" t="s">
        <v>32</v>
      </c>
      <c r="B1243" s="10" t="s">
        <v>43</v>
      </c>
      <c r="C1243" s="10" t="s">
        <v>232</v>
      </c>
      <c r="D1243" s="10" t="n">
        <v>3369.39</v>
      </c>
      <c r="F1243" s="3" t="s">
        <v>27</v>
      </c>
      <c r="G1243" s="3" t="s">
        <v>39</v>
      </c>
      <c r="H1243" s="3" t="s">
        <v>86</v>
      </c>
      <c r="I1243" s="3" t="n">
        <v>1974366.16568535</v>
      </c>
      <c r="R1243" s="3"/>
    </row>
    <row r="1244" customFormat="false" ht="12.5" hidden="false" customHeight="false" outlineLevel="0" collapsed="false">
      <c r="A1244" s="10" t="s">
        <v>27</v>
      </c>
      <c r="B1244" s="10" t="s">
        <v>44</v>
      </c>
      <c r="C1244" s="10" t="s">
        <v>232</v>
      </c>
      <c r="D1244" s="10" t="n">
        <v>2148.42155015735</v>
      </c>
      <c r="F1244" s="3" t="s">
        <v>27</v>
      </c>
      <c r="G1244" s="3" t="s">
        <v>39</v>
      </c>
      <c r="H1244" s="3" t="s">
        <v>87</v>
      </c>
      <c r="I1244" s="3" t="n">
        <v>6466.35137440347</v>
      </c>
      <c r="R1244" s="3"/>
    </row>
    <row r="1245" customFormat="false" ht="12.5" hidden="false" customHeight="false" outlineLevel="0" collapsed="false">
      <c r="A1245" s="10" t="s">
        <v>32</v>
      </c>
      <c r="B1245" s="10" t="s">
        <v>44</v>
      </c>
      <c r="C1245" s="10" t="s">
        <v>232</v>
      </c>
      <c r="D1245" s="10" t="n">
        <v>35.06</v>
      </c>
      <c r="F1245" s="3" t="s">
        <v>27</v>
      </c>
      <c r="G1245" s="3" t="s">
        <v>39</v>
      </c>
      <c r="H1245" s="3" t="s">
        <v>88</v>
      </c>
      <c r="I1245" s="3" t="n">
        <v>670.653198223052</v>
      </c>
      <c r="R1245" s="3"/>
    </row>
    <row r="1246" customFormat="false" ht="12.5" hidden="false" customHeight="false" outlineLevel="0" collapsed="false">
      <c r="A1246" s="10" t="s">
        <v>27</v>
      </c>
      <c r="B1246" s="10" t="s">
        <v>45</v>
      </c>
      <c r="C1246" s="10" t="s">
        <v>232</v>
      </c>
      <c r="D1246" s="10" t="n">
        <v>47423.8927719029</v>
      </c>
      <c r="F1246" s="3" t="s">
        <v>27</v>
      </c>
      <c r="G1246" s="3" t="s">
        <v>39</v>
      </c>
      <c r="H1246" s="3" t="s">
        <v>89</v>
      </c>
      <c r="I1246" s="3" t="n">
        <v>311799.633235458</v>
      </c>
      <c r="R1246" s="3"/>
    </row>
    <row r="1247" customFormat="false" ht="12.5" hidden="false" customHeight="false" outlineLevel="0" collapsed="false">
      <c r="A1247" s="10" t="s">
        <v>32</v>
      </c>
      <c r="B1247" s="10" t="s">
        <v>45</v>
      </c>
      <c r="C1247" s="10" t="s">
        <v>232</v>
      </c>
      <c r="D1247" s="10" t="n">
        <v>21877.84</v>
      </c>
      <c r="F1247" s="3" t="s">
        <v>27</v>
      </c>
      <c r="G1247" s="3" t="s">
        <v>39</v>
      </c>
      <c r="H1247" s="3" t="s">
        <v>90</v>
      </c>
      <c r="I1247" s="3" t="n">
        <v>506300.247864233</v>
      </c>
      <c r="R1247" s="3"/>
    </row>
    <row r="1248" customFormat="false" ht="12.5" hidden="false" customHeight="false" outlineLevel="0" collapsed="false">
      <c r="A1248" s="10" t="s">
        <v>27</v>
      </c>
      <c r="B1248" s="10" t="s">
        <v>40</v>
      </c>
      <c r="C1248" s="10" t="s">
        <v>232</v>
      </c>
      <c r="D1248" s="10" t="n">
        <v>6719.20977411414</v>
      </c>
      <c r="F1248" s="3" t="s">
        <v>27</v>
      </c>
      <c r="G1248" s="3" t="s">
        <v>39</v>
      </c>
      <c r="H1248" s="3" t="s">
        <v>91</v>
      </c>
      <c r="I1248" s="3" t="n">
        <v>72873.9650505537</v>
      </c>
      <c r="R1248" s="3"/>
    </row>
    <row r="1249" customFormat="false" ht="12.5" hidden="false" customHeight="false" outlineLevel="0" collapsed="false">
      <c r="A1249" s="10" t="s">
        <v>32</v>
      </c>
      <c r="B1249" s="10" t="s">
        <v>40</v>
      </c>
      <c r="C1249" s="10" t="s">
        <v>232</v>
      </c>
      <c r="D1249" s="10" t="n">
        <v>15458.21</v>
      </c>
      <c r="F1249" s="3" t="s">
        <v>27</v>
      </c>
      <c r="G1249" s="3" t="s">
        <v>39</v>
      </c>
      <c r="H1249" s="3" t="s">
        <v>92</v>
      </c>
      <c r="I1249" s="3" t="n">
        <v>9176.88522433256</v>
      </c>
      <c r="R1249" s="3"/>
    </row>
    <row r="1250" customFormat="false" ht="12.5" hidden="false" customHeight="false" outlineLevel="0" collapsed="false">
      <c r="A1250" s="10" t="s">
        <v>27</v>
      </c>
      <c r="B1250" s="10" t="s">
        <v>29</v>
      </c>
      <c r="C1250" s="10" t="s">
        <v>197</v>
      </c>
      <c r="D1250" s="10" t="n">
        <v>1194608.60849166</v>
      </c>
      <c r="F1250" s="3" t="s">
        <v>27</v>
      </c>
      <c r="G1250" s="3" t="s">
        <v>39</v>
      </c>
      <c r="H1250" s="3" t="s">
        <v>93</v>
      </c>
      <c r="I1250" s="3" t="n">
        <v>158.26290748843</v>
      </c>
      <c r="R1250" s="3"/>
    </row>
    <row r="1251" customFormat="false" ht="12.5" hidden="false" customHeight="false" outlineLevel="0" collapsed="false">
      <c r="A1251" s="10" t="s">
        <v>32</v>
      </c>
      <c r="B1251" s="10" t="s">
        <v>29</v>
      </c>
      <c r="C1251" s="10" t="s">
        <v>197</v>
      </c>
      <c r="D1251" s="10" t="n">
        <v>5419.54</v>
      </c>
      <c r="F1251" s="3" t="s">
        <v>27</v>
      </c>
      <c r="G1251" s="3" t="s">
        <v>39</v>
      </c>
      <c r="H1251" s="3" t="s">
        <v>94</v>
      </c>
      <c r="I1251" s="3" t="n">
        <v>247905.715727407</v>
      </c>
      <c r="R1251" s="3"/>
    </row>
    <row r="1252" customFormat="false" ht="12.5" hidden="false" customHeight="false" outlineLevel="0" collapsed="false">
      <c r="A1252" s="10" t="s">
        <v>27</v>
      </c>
      <c r="B1252" s="10" t="s">
        <v>34</v>
      </c>
      <c r="C1252" s="10" t="s">
        <v>197</v>
      </c>
      <c r="D1252" s="10" t="n">
        <v>8441070.9368973</v>
      </c>
      <c r="F1252" s="3" t="s">
        <v>27</v>
      </c>
      <c r="G1252" s="3" t="s">
        <v>39</v>
      </c>
      <c r="H1252" s="3" t="s">
        <v>95</v>
      </c>
      <c r="I1252" s="3" t="n">
        <v>291408.623856198</v>
      </c>
      <c r="R1252" s="3"/>
    </row>
    <row r="1253" customFormat="false" ht="12.5" hidden="false" customHeight="false" outlineLevel="0" collapsed="false">
      <c r="A1253" s="10" t="s">
        <v>32</v>
      </c>
      <c r="B1253" s="10" t="s">
        <v>34</v>
      </c>
      <c r="C1253" s="10" t="s">
        <v>197</v>
      </c>
      <c r="D1253" s="10" t="n">
        <v>5606.66</v>
      </c>
      <c r="F1253" s="3" t="s">
        <v>27</v>
      </c>
      <c r="G1253" s="3" t="s">
        <v>39</v>
      </c>
      <c r="H1253" s="3" t="s">
        <v>96</v>
      </c>
      <c r="I1253" s="3" t="n">
        <v>70491.183151995</v>
      </c>
      <c r="R1253" s="3"/>
    </row>
    <row r="1254" customFormat="false" ht="12.5" hidden="false" customHeight="false" outlineLevel="0" collapsed="false">
      <c r="A1254" s="10" t="s">
        <v>27</v>
      </c>
      <c r="B1254" s="10" t="s">
        <v>35</v>
      </c>
      <c r="C1254" s="10" t="s">
        <v>197</v>
      </c>
      <c r="D1254" s="10" t="n">
        <v>1125196.31192209</v>
      </c>
      <c r="F1254" s="3" t="s">
        <v>27</v>
      </c>
      <c r="G1254" s="3" t="s">
        <v>39</v>
      </c>
      <c r="H1254" s="3" t="s">
        <v>98</v>
      </c>
      <c r="I1254" s="3" t="n">
        <v>122075.609131701</v>
      </c>
      <c r="R1254" s="3"/>
    </row>
    <row r="1255" customFormat="false" ht="12.5" hidden="false" customHeight="false" outlineLevel="0" collapsed="false">
      <c r="A1255" s="10" t="s">
        <v>32</v>
      </c>
      <c r="B1255" s="10" t="s">
        <v>35</v>
      </c>
      <c r="C1255" s="10" t="s">
        <v>197</v>
      </c>
      <c r="D1255" s="10" t="n">
        <v>5641.16</v>
      </c>
      <c r="F1255" s="3" t="s">
        <v>27</v>
      </c>
      <c r="G1255" s="3" t="s">
        <v>39</v>
      </c>
      <c r="H1255" s="3" t="s">
        <v>99</v>
      </c>
      <c r="I1255" s="3" t="n">
        <v>32904.5594100835</v>
      </c>
      <c r="R1255" s="3"/>
    </row>
    <row r="1256" customFormat="false" ht="12.5" hidden="false" customHeight="false" outlineLevel="0" collapsed="false">
      <c r="A1256" s="10" t="s">
        <v>27</v>
      </c>
      <c r="B1256" s="10" t="s">
        <v>36</v>
      </c>
      <c r="C1256" s="10" t="s">
        <v>197</v>
      </c>
      <c r="D1256" s="10" t="n">
        <v>285304.617149296</v>
      </c>
      <c r="F1256" s="3" t="s">
        <v>27</v>
      </c>
      <c r="G1256" s="3" t="s">
        <v>39</v>
      </c>
      <c r="H1256" s="3" t="s">
        <v>100</v>
      </c>
      <c r="I1256" s="3" t="n">
        <v>14220.1769300834</v>
      </c>
      <c r="R1256" s="3"/>
    </row>
    <row r="1257" customFormat="false" ht="12.5" hidden="false" customHeight="false" outlineLevel="0" collapsed="false">
      <c r="A1257" s="10" t="s">
        <v>32</v>
      </c>
      <c r="B1257" s="10" t="s">
        <v>36</v>
      </c>
      <c r="C1257" s="10" t="s">
        <v>197</v>
      </c>
      <c r="D1257" s="10" t="n">
        <v>5421.4</v>
      </c>
      <c r="F1257" s="3" t="s">
        <v>27</v>
      </c>
      <c r="G1257" s="3" t="s">
        <v>39</v>
      </c>
      <c r="H1257" s="3" t="s">
        <v>101</v>
      </c>
      <c r="I1257" s="3" t="n">
        <v>89135.4168822271</v>
      </c>
      <c r="R1257" s="3"/>
    </row>
    <row r="1258" customFormat="false" ht="12.5" hidden="false" customHeight="false" outlineLevel="0" collapsed="false">
      <c r="A1258" s="10" t="s">
        <v>27</v>
      </c>
      <c r="B1258" s="10" t="s">
        <v>37</v>
      </c>
      <c r="C1258" s="10" t="s">
        <v>197</v>
      </c>
      <c r="D1258" s="10" t="n">
        <v>1395732.52803326</v>
      </c>
      <c r="F1258" s="3" t="s">
        <v>27</v>
      </c>
      <c r="G1258" s="3" t="s">
        <v>39</v>
      </c>
      <c r="H1258" s="3" t="s">
        <v>102</v>
      </c>
      <c r="I1258" s="3" t="n">
        <v>28999.0679767254</v>
      </c>
      <c r="R1258" s="3"/>
    </row>
    <row r="1259" customFormat="false" ht="12.5" hidden="false" customHeight="false" outlineLevel="0" collapsed="false">
      <c r="A1259" s="10" t="s">
        <v>32</v>
      </c>
      <c r="B1259" s="10" t="s">
        <v>37</v>
      </c>
      <c r="C1259" s="10" t="s">
        <v>197</v>
      </c>
      <c r="D1259" s="10" t="n">
        <v>12142.47</v>
      </c>
      <c r="F1259" s="3" t="s">
        <v>27</v>
      </c>
      <c r="G1259" s="3" t="s">
        <v>39</v>
      </c>
      <c r="H1259" s="3" t="s">
        <v>103</v>
      </c>
      <c r="I1259" s="3" t="n">
        <v>8786596.8420544</v>
      </c>
      <c r="R1259" s="3"/>
    </row>
    <row r="1260" customFormat="false" ht="12.5" hidden="false" customHeight="false" outlineLevel="0" collapsed="false">
      <c r="A1260" s="10" t="s">
        <v>27</v>
      </c>
      <c r="B1260" s="10" t="s">
        <v>38</v>
      </c>
      <c r="C1260" s="10" t="s">
        <v>197</v>
      </c>
      <c r="D1260" s="10" t="n">
        <v>1335546.76587695</v>
      </c>
      <c r="F1260" s="3" t="s">
        <v>27</v>
      </c>
      <c r="G1260" s="3" t="s">
        <v>39</v>
      </c>
      <c r="H1260" s="3" t="s">
        <v>104</v>
      </c>
      <c r="I1260" s="3" t="n">
        <v>119873.089890962</v>
      </c>
      <c r="R1260" s="3"/>
    </row>
    <row r="1261" customFormat="false" ht="12.5" hidden="false" customHeight="false" outlineLevel="0" collapsed="false">
      <c r="A1261" s="10" t="s">
        <v>32</v>
      </c>
      <c r="B1261" s="10" t="s">
        <v>38</v>
      </c>
      <c r="C1261" s="10" t="s">
        <v>197</v>
      </c>
      <c r="D1261" s="10" t="n">
        <v>27240.32</v>
      </c>
      <c r="F1261" s="3" t="s">
        <v>27</v>
      </c>
      <c r="G1261" s="3" t="s">
        <v>39</v>
      </c>
      <c r="H1261" s="3" t="s">
        <v>105</v>
      </c>
      <c r="I1261" s="3" t="n">
        <v>166189.12452741</v>
      </c>
      <c r="R1261" s="3"/>
    </row>
    <row r="1262" customFormat="false" ht="12.5" hidden="false" customHeight="false" outlineLevel="0" collapsed="false">
      <c r="A1262" s="10" t="s">
        <v>27</v>
      </c>
      <c r="B1262" s="10" t="s">
        <v>39</v>
      </c>
      <c r="C1262" s="10" t="s">
        <v>197</v>
      </c>
      <c r="D1262" s="10" t="n">
        <v>597550.067785411</v>
      </c>
      <c r="F1262" s="3" t="s">
        <v>27</v>
      </c>
      <c r="G1262" s="3" t="s">
        <v>39</v>
      </c>
      <c r="H1262" s="3" t="s">
        <v>106</v>
      </c>
      <c r="I1262" s="3" t="n">
        <v>78826.709865789</v>
      </c>
      <c r="R1262" s="3"/>
    </row>
    <row r="1263" customFormat="false" ht="12.5" hidden="false" customHeight="false" outlineLevel="0" collapsed="false">
      <c r="A1263" s="10" t="s">
        <v>32</v>
      </c>
      <c r="B1263" s="10" t="s">
        <v>39</v>
      </c>
      <c r="C1263" s="10" t="s">
        <v>197</v>
      </c>
      <c r="D1263" s="10" t="n">
        <v>36119.1</v>
      </c>
      <c r="F1263" s="3" t="s">
        <v>27</v>
      </c>
      <c r="G1263" s="3" t="s">
        <v>39</v>
      </c>
      <c r="H1263" s="3" t="s">
        <v>107</v>
      </c>
      <c r="I1263" s="3" t="n">
        <v>553.844656513241</v>
      </c>
      <c r="R1263" s="3"/>
    </row>
    <row r="1264" customFormat="false" ht="12.5" hidden="false" customHeight="false" outlineLevel="0" collapsed="false">
      <c r="A1264" s="10" t="s">
        <v>27</v>
      </c>
      <c r="B1264" s="10" t="s">
        <v>41</v>
      </c>
      <c r="C1264" s="10" t="s">
        <v>197</v>
      </c>
      <c r="D1264" s="10" t="n">
        <v>840503.642719848</v>
      </c>
      <c r="F1264" s="3" t="s">
        <v>27</v>
      </c>
      <c r="G1264" s="3" t="s">
        <v>39</v>
      </c>
      <c r="H1264" s="3" t="s">
        <v>108</v>
      </c>
      <c r="I1264" s="3" t="n">
        <v>77562.3162548021</v>
      </c>
      <c r="R1264" s="3"/>
    </row>
    <row r="1265" customFormat="false" ht="12.5" hidden="false" customHeight="false" outlineLevel="0" collapsed="false">
      <c r="A1265" s="10" t="s">
        <v>32</v>
      </c>
      <c r="B1265" s="10" t="s">
        <v>41</v>
      </c>
      <c r="C1265" s="10" t="s">
        <v>197</v>
      </c>
      <c r="D1265" s="10" t="n">
        <v>32201.82</v>
      </c>
      <c r="F1265" s="3" t="s">
        <v>27</v>
      </c>
      <c r="G1265" s="3" t="s">
        <v>39</v>
      </c>
      <c r="H1265" s="3" t="s">
        <v>109</v>
      </c>
      <c r="I1265" s="3" t="n">
        <v>4139944.3187079</v>
      </c>
      <c r="R1265" s="3"/>
    </row>
    <row r="1266" customFormat="false" ht="12.5" hidden="false" customHeight="false" outlineLevel="0" collapsed="false">
      <c r="A1266" s="10" t="s">
        <v>27</v>
      </c>
      <c r="B1266" s="10" t="s">
        <v>42</v>
      </c>
      <c r="C1266" s="10" t="s">
        <v>197</v>
      </c>
      <c r="D1266" s="10" t="n">
        <v>68164.317395662</v>
      </c>
      <c r="F1266" s="3" t="s">
        <v>27</v>
      </c>
      <c r="G1266" s="3" t="s">
        <v>39</v>
      </c>
      <c r="H1266" s="3" t="s">
        <v>110</v>
      </c>
      <c r="I1266" s="3" t="n">
        <v>22444.5705442148</v>
      </c>
      <c r="R1266" s="3"/>
    </row>
    <row r="1267" customFormat="false" ht="12.5" hidden="false" customHeight="false" outlineLevel="0" collapsed="false">
      <c r="A1267" s="10" t="s">
        <v>32</v>
      </c>
      <c r="B1267" s="10" t="s">
        <v>42</v>
      </c>
      <c r="C1267" s="10" t="s">
        <v>197</v>
      </c>
      <c r="D1267" s="10" t="n">
        <v>31132.96</v>
      </c>
      <c r="F1267" s="3" t="s">
        <v>27</v>
      </c>
      <c r="G1267" s="3" t="s">
        <v>39</v>
      </c>
      <c r="H1267" s="3" t="s">
        <v>111</v>
      </c>
      <c r="I1267" s="3" t="n">
        <v>1097525.19809205</v>
      </c>
      <c r="R1267" s="3"/>
    </row>
    <row r="1268" customFormat="false" ht="12.5" hidden="false" customHeight="false" outlineLevel="0" collapsed="false">
      <c r="A1268" s="10" t="s">
        <v>27</v>
      </c>
      <c r="B1268" s="10" t="s">
        <v>43</v>
      </c>
      <c r="C1268" s="10" t="s">
        <v>197</v>
      </c>
      <c r="D1268" s="10" t="n">
        <v>2150638.42012721</v>
      </c>
      <c r="F1268" s="3" t="s">
        <v>27</v>
      </c>
      <c r="G1268" s="3" t="s">
        <v>39</v>
      </c>
      <c r="H1268" s="3" t="s">
        <v>112</v>
      </c>
      <c r="I1268" s="3" t="n">
        <v>2185857.77131291</v>
      </c>
      <c r="R1268" s="3"/>
    </row>
    <row r="1269" customFormat="false" ht="12.5" hidden="false" customHeight="false" outlineLevel="0" collapsed="false">
      <c r="A1269" s="10" t="s">
        <v>32</v>
      </c>
      <c r="B1269" s="10" t="s">
        <v>43</v>
      </c>
      <c r="C1269" s="10" t="s">
        <v>197</v>
      </c>
      <c r="D1269" s="10" t="n">
        <v>32059.37</v>
      </c>
      <c r="F1269" s="3" t="s">
        <v>27</v>
      </c>
      <c r="G1269" s="3" t="s">
        <v>39</v>
      </c>
      <c r="H1269" s="3" t="s">
        <v>113</v>
      </c>
      <c r="I1269" s="3" t="n">
        <v>23398.4290371558</v>
      </c>
      <c r="R1269" s="3"/>
    </row>
    <row r="1270" customFormat="false" ht="12.5" hidden="false" customHeight="false" outlineLevel="0" collapsed="false">
      <c r="A1270" s="10" t="s">
        <v>27</v>
      </c>
      <c r="B1270" s="10" t="s">
        <v>44</v>
      </c>
      <c r="C1270" s="10" t="s">
        <v>197</v>
      </c>
      <c r="D1270" s="10" t="n">
        <v>244862.466597016</v>
      </c>
      <c r="F1270" s="3" t="s">
        <v>27</v>
      </c>
      <c r="G1270" s="3" t="s">
        <v>39</v>
      </c>
      <c r="H1270" s="3" t="s">
        <v>114</v>
      </c>
      <c r="I1270" s="3" t="n">
        <v>794088.305071568</v>
      </c>
      <c r="R1270" s="3"/>
    </row>
    <row r="1271" customFormat="false" ht="12.5" hidden="false" customHeight="false" outlineLevel="0" collapsed="false">
      <c r="A1271" s="10" t="s">
        <v>32</v>
      </c>
      <c r="B1271" s="10" t="s">
        <v>44</v>
      </c>
      <c r="C1271" s="10" t="s">
        <v>197</v>
      </c>
      <c r="D1271" s="10" t="n">
        <v>43896.77</v>
      </c>
      <c r="F1271" s="3" t="s">
        <v>27</v>
      </c>
      <c r="G1271" s="3" t="s">
        <v>39</v>
      </c>
      <c r="H1271" s="3" t="s">
        <v>115</v>
      </c>
      <c r="I1271" s="3" t="n">
        <v>10536.301751778</v>
      </c>
      <c r="R1271" s="3"/>
    </row>
    <row r="1272" customFormat="false" ht="12.5" hidden="false" customHeight="false" outlineLevel="0" collapsed="false">
      <c r="A1272" s="10" t="s">
        <v>27</v>
      </c>
      <c r="B1272" s="10" t="s">
        <v>45</v>
      </c>
      <c r="C1272" s="10" t="s">
        <v>197</v>
      </c>
      <c r="D1272" s="10" t="n">
        <v>135081.943360769</v>
      </c>
      <c r="F1272" s="3" t="s">
        <v>27</v>
      </c>
      <c r="G1272" s="3" t="s">
        <v>39</v>
      </c>
      <c r="H1272" s="3" t="s">
        <v>116</v>
      </c>
      <c r="I1272" s="3" t="n">
        <v>15467.2284471855</v>
      </c>
      <c r="R1272" s="3"/>
    </row>
    <row r="1273" customFormat="false" ht="12.5" hidden="false" customHeight="false" outlineLevel="0" collapsed="false">
      <c r="A1273" s="10" t="s">
        <v>32</v>
      </c>
      <c r="B1273" s="10" t="s">
        <v>45</v>
      </c>
      <c r="C1273" s="10" t="s">
        <v>197</v>
      </c>
      <c r="D1273" s="10" t="n">
        <v>34370.02</v>
      </c>
      <c r="F1273" s="3" t="s">
        <v>27</v>
      </c>
      <c r="G1273" s="3" t="s">
        <v>39</v>
      </c>
      <c r="H1273" s="3" t="s">
        <v>117</v>
      </c>
      <c r="I1273" s="3" t="n">
        <v>23647.683273091</v>
      </c>
      <c r="R1273" s="3"/>
    </row>
    <row r="1274" customFormat="false" ht="12.5" hidden="false" customHeight="false" outlineLevel="0" collapsed="false">
      <c r="A1274" s="10" t="s">
        <v>27</v>
      </c>
      <c r="B1274" s="10" t="s">
        <v>40</v>
      </c>
      <c r="C1274" s="10" t="s">
        <v>197</v>
      </c>
      <c r="D1274" s="10" t="n">
        <v>168928.878952153</v>
      </c>
      <c r="F1274" s="3" t="s">
        <v>27</v>
      </c>
      <c r="G1274" s="3" t="s">
        <v>39</v>
      </c>
      <c r="H1274" s="3" t="s">
        <v>118</v>
      </c>
      <c r="I1274" s="3" t="n">
        <v>1035220.11015921</v>
      </c>
      <c r="R1274" s="3"/>
    </row>
    <row r="1275" customFormat="false" ht="12.5" hidden="false" customHeight="false" outlineLevel="0" collapsed="false">
      <c r="A1275" s="10" t="s">
        <v>32</v>
      </c>
      <c r="B1275" s="10" t="s">
        <v>40</v>
      </c>
      <c r="C1275" s="10" t="s">
        <v>197</v>
      </c>
      <c r="D1275" s="10" t="n">
        <v>29926.12</v>
      </c>
      <c r="F1275" s="3" t="s">
        <v>27</v>
      </c>
      <c r="G1275" s="3" t="s">
        <v>39</v>
      </c>
      <c r="H1275" s="3" t="s">
        <v>119</v>
      </c>
      <c r="I1275" s="3" t="n">
        <v>273297.022378562</v>
      </c>
      <c r="R1275" s="3"/>
    </row>
    <row r="1276" customFormat="false" ht="12.5" hidden="false" customHeight="false" outlineLevel="0" collapsed="false">
      <c r="A1276" s="10" t="s">
        <v>27</v>
      </c>
      <c r="B1276" s="10" t="s">
        <v>29</v>
      </c>
      <c r="C1276" s="10" t="s">
        <v>87</v>
      </c>
      <c r="D1276" s="10" t="n">
        <v>13894.2561140289</v>
      </c>
      <c r="F1276" s="3" t="s">
        <v>27</v>
      </c>
      <c r="G1276" s="3" t="s">
        <v>39</v>
      </c>
      <c r="H1276" s="3" t="s">
        <v>120</v>
      </c>
      <c r="I1276" s="3" t="n">
        <v>25673.1229102662</v>
      </c>
      <c r="R1276" s="3"/>
    </row>
    <row r="1277" customFormat="false" ht="12.5" hidden="false" customHeight="false" outlineLevel="0" collapsed="false">
      <c r="A1277" s="10" t="s">
        <v>32</v>
      </c>
      <c r="B1277" s="10" t="s">
        <v>29</v>
      </c>
      <c r="C1277" s="10" t="s">
        <v>87</v>
      </c>
      <c r="D1277" s="10" t="n">
        <v>5443.7</v>
      </c>
      <c r="F1277" s="3" t="s">
        <v>27</v>
      </c>
      <c r="G1277" s="3" t="s">
        <v>39</v>
      </c>
      <c r="H1277" s="3" t="s">
        <v>121</v>
      </c>
      <c r="I1277" s="3" t="n">
        <v>1716.60036289418</v>
      </c>
      <c r="R1277" s="3"/>
    </row>
    <row r="1278" customFormat="false" ht="12.5" hidden="false" customHeight="false" outlineLevel="0" collapsed="false">
      <c r="A1278" s="10" t="s">
        <v>27</v>
      </c>
      <c r="B1278" s="10" t="s">
        <v>34</v>
      </c>
      <c r="C1278" s="10" t="s">
        <v>87</v>
      </c>
      <c r="D1278" s="10" t="n">
        <v>16897.6301430373</v>
      </c>
      <c r="F1278" s="3" t="s">
        <v>27</v>
      </c>
      <c r="G1278" s="3" t="s">
        <v>39</v>
      </c>
      <c r="H1278" s="3" t="s">
        <v>122</v>
      </c>
      <c r="I1278" s="3" t="n">
        <v>4993.21423547091</v>
      </c>
      <c r="R1278" s="3"/>
    </row>
    <row r="1279" customFormat="false" ht="12.5" hidden="false" customHeight="false" outlineLevel="0" collapsed="false">
      <c r="A1279" s="10" t="s">
        <v>32</v>
      </c>
      <c r="B1279" s="10" t="s">
        <v>34</v>
      </c>
      <c r="C1279" s="10" t="s">
        <v>87</v>
      </c>
      <c r="D1279" s="10" t="n">
        <v>5594.32</v>
      </c>
      <c r="F1279" s="3" t="s">
        <v>27</v>
      </c>
      <c r="G1279" s="3" t="s">
        <v>39</v>
      </c>
      <c r="H1279" s="3" t="s">
        <v>123</v>
      </c>
      <c r="I1279" s="3" t="n">
        <v>1480489.051342</v>
      </c>
      <c r="R1279" s="3"/>
    </row>
    <row r="1280" customFormat="false" ht="12.5" hidden="false" customHeight="false" outlineLevel="0" collapsed="false">
      <c r="A1280" s="10" t="s">
        <v>27</v>
      </c>
      <c r="B1280" s="10" t="s">
        <v>35</v>
      </c>
      <c r="C1280" s="10" t="s">
        <v>87</v>
      </c>
      <c r="D1280" s="10" t="n">
        <v>422900.222848793</v>
      </c>
      <c r="F1280" s="3" t="s">
        <v>27</v>
      </c>
      <c r="G1280" s="3" t="s">
        <v>39</v>
      </c>
      <c r="H1280" s="3" t="s">
        <v>97</v>
      </c>
      <c r="I1280" s="3" t="n">
        <v>355054.400818992</v>
      </c>
      <c r="R1280" s="3"/>
    </row>
    <row r="1281" customFormat="false" ht="12.5" hidden="false" customHeight="false" outlineLevel="0" collapsed="false">
      <c r="A1281" s="10" t="s">
        <v>32</v>
      </c>
      <c r="B1281" s="10" t="s">
        <v>35</v>
      </c>
      <c r="C1281" s="10" t="s">
        <v>87</v>
      </c>
      <c r="D1281" s="10" t="n">
        <v>5659.99</v>
      </c>
      <c r="F1281" s="3" t="s">
        <v>27</v>
      </c>
      <c r="G1281" s="3" t="s">
        <v>39</v>
      </c>
      <c r="H1281" s="3" t="s">
        <v>124</v>
      </c>
      <c r="I1281" s="3" t="n">
        <v>22732.7376534011</v>
      </c>
      <c r="R1281" s="3"/>
    </row>
    <row r="1282" customFormat="false" ht="12.5" hidden="false" customHeight="false" outlineLevel="0" collapsed="false">
      <c r="A1282" s="10" t="s">
        <v>27</v>
      </c>
      <c r="B1282" s="10" t="s">
        <v>36</v>
      </c>
      <c r="C1282" s="10" t="s">
        <v>87</v>
      </c>
      <c r="D1282" s="10" t="n">
        <v>385.606352606</v>
      </c>
      <c r="F1282" s="3" t="s">
        <v>27</v>
      </c>
      <c r="G1282" s="3" t="s">
        <v>39</v>
      </c>
      <c r="H1282" s="3" t="s">
        <v>125</v>
      </c>
      <c r="I1282" s="3" t="n">
        <v>11188.0320033492</v>
      </c>
      <c r="R1282" s="3"/>
    </row>
    <row r="1283" customFormat="false" ht="12.5" hidden="false" customHeight="false" outlineLevel="0" collapsed="false">
      <c r="A1283" s="10" t="s">
        <v>32</v>
      </c>
      <c r="B1283" s="10" t="s">
        <v>36</v>
      </c>
      <c r="C1283" s="10" t="s">
        <v>87</v>
      </c>
      <c r="D1283" s="10" t="n">
        <v>5100.42</v>
      </c>
      <c r="F1283" s="3" t="s">
        <v>27</v>
      </c>
      <c r="G1283" s="3" t="s">
        <v>39</v>
      </c>
      <c r="H1283" s="3" t="s">
        <v>126</v>
      </c>
      <c r="I1283" s="3" t="n">
        <v>223286.003226875</v>
      </c>
      <c r="R1283" s="3"/>
    </row>
    <row r="1284" customFormat="false" ht="12.5" hidden="false" customHeight="false" outlineLevel="0" collapsed="false">
      <c r="A1284" s="10" t="s">
        <v>27</v>
      </c>
      <c r="B1284" s="10" t="s">
        <v>37</v>
      </c>
      <c r="C1284" s="10" t="s">
        <v>87</v>
      </c>
      <c r="D1284" s="10" t="n">
        <v>6680.43741951778</v>
      </c>
      <c r="F1284" s="3" t="s">
        <v>27</v>
      </c>
      <c r="G1284" s="3" t="s">
        <v>39</v>
      </c>
      <c r="H1284" s="3" t="s">
        <v>127</v>
      </c>
      <c r="I1284" s="3" t="n">
        <v>9981.71578970163</v>
      </c>
      <c r="R1284" s="3"/>
    </row>
    <row r="1285" customFormat="false" ht="12.5" hidden="false" customHeight="false" outlineLevel="0" collapsed="false">
      <c r="A1285" s="10" t="s">
        <v>32</v>
      </c>
      <c r="B1285" s="10" t="s">
        <v>37</v>
      </c>
      <c r="C1285" s="10" t="s">
        <v>87</v>
      </c>
      <c r="D1285" s="10" t="n">
        <v>10783.27</v>
      </c>
      <c r="F1285" s="3" t="s">
        <v>27</v>
      </c>
      <c r="G1285" s="3" t="s">
        <v>39</v>
      </c>
      <c r="H1285" s="3" t="s">
        <v>128</v>
      </c>
      <c r="I1285" s="3" t="n">
        <v>256152.795575997</v>
      </c>
      <c r="R1285" s="3"/>
    </row>
    <row r="1286" customFormat="false" ht="12.5" hidden="false" customHeight="false" outlineLevel="0" collapsed="false">
      <c r="A1286" s="10" t="s">
        <v>27</v>
      </c>
      <c r="B1286" s="10" t="s">
        <v>38</v>
      </c>
      <c r="C1286" s="10" t="s">
        <v>87</v>
      </c>
      <c r="D1286" s="10" t="n">
        <v>59013.2319374231</v>
      </c>
      <c r="F1286" s="3" t="s">
        <v>27</v>
      </c>
      <c r="G1286" s="3" t="s">
        <v>39</v>
      </c>
      <c r="H1286" s="3" t="s">
        <v>129</v>
      </c>
      <c r="I1286" s="3" t="n">
        <v>31920.4407972607</v>
      </c>
      <c r="R1286" s="3"/>
    </row>
    <row r="1287" customFormat="false" ht="12.5" hidden="false" customHeight="false" outlineLevel="0" collapsed="false">
      <c r="A1287" s="10" t="s">
        <v>32</v>
      </c>
      <c r="B1287" s="10" t="s">
        <v>38</v>
      </c>
      <c r="C1287" s="10" t="s">
        <v>87</v>
      </c>
      <c r="D1287" s="10" t="n">
        <v>31432.01</v>
      </c>
      <c r="F1287" s="3" t="s">
        <v>27</v>
      </c>
      <c r="G1287" s="3" t="s">
        <v>39</v>
      </c>
      <c r="H1287" s="3" t="s">
        <v>130</v>
      </c>
      <c r="I1287" s="3" t="n">
        <v>119679.37155093</v>
      </c>
      <c r="R1287" s="3"/>
    </row>
    <row r="1288" customFormat="false" ht="12.5" hidden="false" customHeight="false" outlineLevel="0" collapsed="false">
      <c r="A1288" s="10" t="s">
        <v>27</v>
      </c>
      <c r="B1288" s="10" t="s">
        <v>39</v>
      </c>
      <c r="C1288" s="10" t="s">
        <v>87</v>
      </c>
      <c r="D1288" s="10" t="n">
        <v>6466.35137440347</v>
      </c>
      <c r="F1288" s="3" t="s">
        <v>27</v>
      </c>
      <c r="G1288" s="3" t="s">
        <v>39</v>
      </c>
      <c r="H1288" s="3" t="s">
        <v>131</v>
      </c>
      <c r="I1288" s="3" t="n">
        <v>15219.3147936077</v>
      </c>
      <c r="R1288" s="3"/>
    </row>
    <row r="1289" customFormat="false" ht="12.5" hidden="false" customHeight="false" outlineLevel="0" collapsed="false">
      <c r="A1289" s="10" t="s">
        <v>32</v>
      </c>
      <c r="B1289" s="10" t="s">
        <v>39</v>
      </c>
      <c r="C1289" s="10" t="s">
        <v>87</v>
      </c>
      <c r="D1289" s="10" t="n">
        <v>31226.02</v>
      </c>
      <c r="F1289" s="3" t="s">
        <v>27</v>
      </c>
      <c r="G1289" s="3" t="s">
        <v>39</v>
      </c>
      <c r="H1289" s="3" t="s">
        <v>132</v>
      </c>
      <c r="I1289" s="3" t="n">
        <v>45413.9387619003</v>
      </c>
      <c r="R1289" s="3"/>
    </row>
    <row r="1290" customFormat="false" ht="12.5" hidden="false" customHeight="false" outlineLevel="0" collapsed="false">
      <c r="A1290" s="10" t="s">
        <v>27</v>
      </c>
      <c r="B1290" s="10" t="s">
        <v>41</v>
      </c>
      <c r="C1290" s="10" t="s">
        <v>87</v>
      </c>
      <c r="D1290" s="10" t="n">
        <v>14785.9798494834</v>
      </c>
      <c r="F1290" s="3" t="s">
        <v>27</v>
      </c>
      <c r="G1290" s="3" t="s">
        <v>39</v>
      </c>
      <c r="H1290" s="3" t="s">
        <v>133</v>
      </c>
      <c r="I1290" s="3" t="n">
        <v>72604.9916814206</v>
      </c>
      <c r="R1290" s="3"/>
    </row>
    <row r="1291" customFormat="false" ht="12.5" hidden="false" customHeight="false" outlineLevel="0" collapsed="false">
      <c r="A1291" s="10" t="s">
        <v>32</v>
      </c>
      <c r="B1291" s="10" t="s">
        <v>41</v>
      </c>
      <c r="C1291" s="10" t="s">
        <v>87</v>
      </c>
      <c r="D1291" s="10" t="n">
        <v>13618.06</v>
      </c>
      <c r="F1291" s="3" t="s">
        <v>27</v>
      </c>
      <c r="G1291" s="3" t="s">
        <v>39</v>
      </c>
      <c r="H1291" s="3" t="s">
        <v>134</v>
      </c>
      <c r="I1291" s="3" t="n">
        <v>808234.900797762</v>
      </c>
      <c r="R1291" s="3"/>
    </row>
    <row r="1292" customFormat="false" ht="12.5" hidden="false" customHeight="false" outlineLevel="0" collapsed="false">
      <c r="A1292" s="10" t="s">
        <v>27</v>
      </c>
      <c r="B1292" s="10" t="s">
        <v>42</v>
      </c>
      <c r="C1292" s="10" t="s">
        <v>87</v>
      </c>
      <c r="D1292" s="10" t="n">
        <v>8893.43263977538</v>
      </c>
      <c r="F1292" s="3" t="s">
        <v>27</v>
      </c>
      <c r="G1292" s="3" t="s">
        <v>39</v>
      </c>
      <c r="H1292" s="3" t="s">
        <v>135</v>
      </c>
      <c r="I1292" s="3" t="n">
        <v>906425.009924416</v>
      </c>
      <c r="R1292" s="3"/>
    </row>
    <row r="1293" customFormat="false" ht="12.5" hidden="false" customHeight="false" outlineLevel="0" collapsed="false">
      <c r="A1293" s="10" t="s">
        <v>32</v>
      </c>
      <c r="B1293" s="10" t="s">
        <v>42</v>
      </c>
      <c r="C1293" s="10" t="s">
        <v>87</v>
      </c>
      <c r="D1293" s="10" t="n">
        <v>32798.71</v>
      </c>
      <c r="F1293" s="3" t="s">
        <v>27</v>
      </c>
      <c r="G1293" s="3" t="s">
        <v>39</v>
      </c>
      <c r="H1293" s="3" t="s">
        <v>136</v>
      </c>
      <c r="I1293" s="3" t="n">
        <v>124693.064947527</v>
      </c>
      <c r="R1293" s="3"/>
    </row>
    <row r="1294" customFormat="false" ht="12.5" hidden="false" customHeight="false" outlineLevel="0" collapsed="false">
      <c r="A1294" s="10" t="s">
        <v>27</v>
      </c>
      <c r="B1294" s="10" t="s">
        <v>43</v>
      </c>
      <c r="C1294" s="10" t="s">
        <v>87</v>
      </c>
      <c r="D1294" s="10" t="n">
        <v>267.92244634259</v>
      </c>
      <c r="F1294" s="3" t="s">
        <v>27</v>
      </c>
      <c r="G1294" s="3" t="s">
        <v>39</v>
      </c>
      <c r="H1294" s="3" t="s">
        <v>137</v>
      </c>
      <c r="I1294" s="3" t="n">
        <v>283030.083829198</v>
      </c>
      <c r="R1294" s="3"/>
    </row>
    <row r="1295" customFormat="false" ht="12.5" hidden="false" customHeight="false" outlineLevel="0" collapsed="false">
      <c r="A1295" s="10" t="s">
        <v>32</v>
      </c>
      <c r="B1295" s="10" t="s">
        <v>43</v>
      </c>
      <c r="C1295" s="10" t="s">
        <v>87</v>
      </c>
      <c r="D1295" s="10" t="n">
        <v>6581.42</v>
      </c>
      <c r="F1295" s="3" t="s">
        <v>27</v>
      </c>
      <c r="G1295" s="3" t="s">
        <v>39</v>
      </c>
      <c r="H1295" s="3" t="s">
        <v>138</v>
      </c>
      <c r="I1295" s="3" t="n">
        <v>7159801.79685352</v>
      </c>
      <c r="R1295" s="3"/>
    </row>
    <row r="1296" customFormat="false" ht="12.5" hidden="false" customHeight="false" outlineLevel="0" collapsed="false">
      <c r="A1296" s="10" t="s">
        <v>27</v>
      </c>
      <c r="B1296" s="10" t="s">
        <v>44</v>
      </c>
      <c r="C1296" s="10" t="s">
        <v>87</v>
      </c>
      <c r="D1296" s="10" t="n">
        <v>30357.1782005072</v>
      </c>
      <c r="F1296" s="3" t="s">
        <v>27</v>
      </c>
      <c r="G1296" s="3" t="s">
        <v>39</v>
      </c>
      <c r="H1296" s="3" t="s">
        <v>139</v>
      </c>
      <c r="I1296" s="3" t="n">
        <v>152975.682684933</v>
      </c>
      <c r="R1296" s="3"/>
    </row>
    <row r="1297" customFormat="false" ht="12.5" hidden="false" customHeight="false" outlineLevel="0" collapsed="false">
      <c r="A1297" s="10" t="s">
        <v>32</v>
      </c>
      <c r="B1297" s="10" t="s">
        <v>44</v>
      </c>
      <c r="C1297" s="10" t="s">
        <v>87</v>
      </c>
      <c r="D1297" s="10" t="n">
        <v>22960.92</v>
      </c>
      <c r="F1297" s="3" t="s">
        <v>27</v>
      </c>
      <c r="G1297" s="3" t="s">
        <v>39</v>
      </c>
      <c r="H1297" s="3" t="s">
        <v>140</v>
      </c>
      <c r="I1297" s="3" t="n">
        <v>272.347755203956</v>
      </c>
      <c r="R1297" s="3"/>
    </row>
    <row r="1298" customFormat="false" ht="12.5" hidden="false" customHeight="false" outlineLevel="0" collapsed="false">
      <c r="A1298" s="10" t="s">
        <v>27</v>
      </c>
      <c r="B1298" s="10" t="s">
        <v>45</v>
      </c>
      <c r="C1298" s="10" t="s">
        <v>87</v>
      </c>
      <c r="D1298" s="10" t="n">
        <v>8937.00703909182</v>
      </c>
      <c r="F1298" s="3" t="s">
        <v>27</v>
      </c>
      <c r="G1298" s="3" t="s">
        <v>39</v>
      </c>
      <c r="H1298" s="3" t="s">
        <v>141</v>
      </c>
      <c r="I1298" s="3" t="n">
        <v>121291.313727906</v>
      </c>
      <c r="R1298" s="3"/>
    </row>
    <row r="1299" customFormat="false" ht="12.5" hidden="false" customHeight="false" outlineLevel="0" collapsed="false">
      <c r="A1299" s="10" t="s">
        <v>32</v>
      </c>
      <c r="B1299" s="10" t="s">
        <v>45</v>
      </c>
      <c r="C1299" s="10" t="s">
        <v>87</v>
      </c>
      <c r="D1299" s="10" t="n">
        <v>28719.43</v>
      </c>
      <c r="F1299" s="3" t="s">
        <v>27</v>
      </c>
      <c r="G1299" s="3" t="s">
        <v>39</v>
      </c>
      <c r="H1299" s="3" t="s">
        <v>142</v>
      </c>
      <c r="I1299" s="3" t="n">
        <v>751.06184539952</v>
      </c>
      <c r="R1299" s="3"/>
    </row>
    <row r="1300" customFormat="false" ht="12.5" hidden="false" customHeight="false" outlineLevel="0" collapsed="false">
      <c r="A1300" s="10" t="s">
        <v>27</v>
      </c>
      <c r="B1300" s="10" t="s">
        <v>40</v>
      </c>
      <c r="C1300" s="10" t="s">
        <v>87</v>
      </c>
      <c r="D1300" s="10" t="n">
        <v>11602.7036534673</v>
      </c>
      <c r="F1300" s="3" t="s">
        <v>27</v>
      </c>
      <c r="G1300" s="3" t="s">
        <v>39</v>
      </c>
      <c r="H1300" s="3" t="s">
        <v>143</v>
      </c>
      <c r="I1300" s="3" t="n">
        <v>155394.913838908</v>
      </c>
      <c r="R1300" s="3"/>
    </row>
    <row r="1301" customFormat="false" ht="12.5" hidden="false" customHeight="false" outlineLevel="0" collapsed="false">
      <c r="A1301" s="10" t="s">
        <v>32</v>
      </c>
      <c r="B1301" s="10" t="s">
        <v>40</v>
      </c>
      <c r="C1301" s="10" t="s">
        <v>87</v>
      </c>
      <c r="D1301" s="10" t="n">
        <v>22794.69</v>
      </c>
      <c r="F1301" s="3" t="s">
        <v>27</v>
      </c>
      <c r="G1301" s="3" t="s">
        <v>39</v>
      </c>
      <c r="H1301" s="3" t="s">
        <v>144</v>
      </c>
      <c r="I1301" s="3" t="n">
        <v>378.230110839015</v>
      </c>
      <c r="R1301" s="3"/>
    </row>
    <row r="1302" customFormat="false" ht="12.5" hidden="false" customHeight="false" outlineLevel="0" collapsed="false">
      <c r="A1302" s="10" t="s">
        <v>27</v>
      </c>
      <c r="B1302" s="10" t="s">
        <v>29</v>
      </c>
      <c r="C1302" s="10" t="s">
        <v>138</v>
      </c>
      <c r="D1302" s="10" t="n">
        <v>78896.1298564228</v>
      </c>
      <c r="F1302" s="3" t="s">
        <v>27</v>
      </c>
      <c r="G1302" s="3" t="s">
        <v>39</v>
      </c>
      <c r="H1302" s="3" t="s">
        <v>145</v>
      </c>
      <c r="I1302" s="3" t="n">
        <v>24263.9800375384</v>
      </c>
      <c r="R1302" s="3"/>
    </row>
    <row r="1303" customFormat="false" ht="12.5" hidden="false" customHeight="false" outlineLevel="0" collapsed="false">
      <c r="A1303" s="10" t="s">
        <v>32</v>
      </c>
      <c r="B1303" s="10" t="s">
        <v>29</v>
      </c>
      <c r="C1303" s="10" t="s">
        <v>138</v>
      </c>
      <c r="D1303" s="10" t="n">
        <v>5418.58</v>
      </c>
      <c r="F1303" s="3" t="s">
        <v>27</v>
      </c>
      <c r="G1303" s="3" t="s">
        <v>39</v>
      </c>
      <c r="H1303" s="3" t="s">
        <v>146</v>
      </c>
      <c r="I1303" s="3" t="n">
        <v>9952.86927710964</v>
      </c>
      <c r="R1303" s="3"/>
    </row>
    <row r="1304" customFormat="false" ht="12.5" hidden="false" customHeight="false" outlineLevel="0" collapsed="false">
      <c r="A1304" s="10" t="s">
        <v>27</v>
      </c>
      <c r="B1304" s="10" t="s">
        <v>34</v>
      </c>
      <c r="C1304" s="10" t="s">
        <v>138</v>
      </c>
      <c r="D1304" s="10" t="n">
        <v>5691600.38399462</v>
      </c>
      <c r="F1304" s="3" t="s">
        <v>27</v>
      </c>
      <c r="G1304" s="3" t="s">
        <v>39</v>
      </c>
      <c r="H1304" s="3" t="s">
        <v>147</v>
      </c>
      <c r="I1304" s="3" t="n">
        <v>352514.998741485</v>
      </c>
      <c r="R1304" s="3"/>
    </row>
    <row r="1305" customFormat="false" ht="12.5" hidden="false" customHeight="false" outlineLevel="0" collapsed="false">
      <c r="A1305" s="10" t="s">
        <v>32</v>
      </c>
      <c r="B1305" s="10" t="s">
        <v>34</v>
      </c>
      <c r="C1305" s="10" t="s">
        <v>138</v>
      </c>
      <c r="D1305" s="10" t="n">
        <v>5580.24</v>
      </c>
      <c r="F1305" s="3" t="s">
        <v>27</v>
      </c>
      <c r="G1305" s="3" t="s">
        <v>39</v>
      </c>
      <c r="H1305" s="3" t="s">
        <v>148</v>
      </c>
      <c r="I1305" s="3" t="n">
        <v>884.886562201501</v>
      </c>
      <c r="R1305" s="3"/>
    </row>
    <row r="1306" customFormat="false" ht="12.5" hidden="false" customHeight="false" outlineLevel="0" collapsed="false">
      <c r="A1306" s="10" t="s">
        <v>27</v>
      </c>
      <c r="B1306" s="10" t="s">
        <v>35</v>
      </c>
      <c r="C1306" s="10" t="s">
        <v>138</v>
      </c>
      <c r="D1306" s="10" t="n">
        <v>268408.830637885</v>
      </c>
      <c r="F1306" s="3" t="s">
        <v>27</v>
      </c>
      <c r="G1306" s="3" t="s">
        <v>39</v>
      </c>
      <c r="H1306" s="3" t="s">
        <v>150</v>
      </c>
      <c r="I1306" s="3" t="n">
        <v>52148.1973014446</v>
      </c>
      <c r="R1306" s="3"/>
    </row>
    <row r="1307" customFormat="false" ht="12.5" hidden="false" customHeight="false" outlineLevel="0" collapsed="false">
      <c r="A1307" s="10" t="s">
        <v>32</v>
      </c>
      <c r="B1307" s="10" t="s">
        <v>35</v>
      </c>
      <c r="C1307" s="10" t="s">
        <v>138</v>
      </c>
      <c r="D1307" s="10" t="n">
        <v>5671.24</v>
      </c>
      <c r="F1307" s="3" t="s">
        <v>27</v>
      </c>
      <c r="G1307" s="3" t="s">
        <v>39</v>
      </c>
      <c r="H1307" s="3" t="s">
        <v>151</v>
      </c>
      <c r="I1307" s="3" t="n">
        <v>23243.3531096795</v>
      </c>
      <c r="R1307" s="3"/>
    </row>
    <row r="1308" customFormat="false" ht="12.5" hidden="false" customHeight="false" outlineLevel="0" collapsed="false">
      <c r="A1308" s="10" t="s">
        <v>27</v>
      </c>
      <c r="B1308" s="10" t="s">
        <v>36</v>
      </c>
      <c r="C1308" s="10" t="s">
        <v>138</v>
      </c>
      <c r="D1308" s="10" t="n">
        <v>250272.481644531</v>
      </c>
      <c r="F1308" s="3" t="s">
        <v>27</v>
      </c>
      <c r="G1308" s="3" t="s">
        <v>39</v>
      </c>
      <c r="H1308" s="3" t="s">
        <v>152</v>
      </c>
      <c r="I1308" s="3" t="n">
        <v>3203.1346834739</v>
      </c>
      <c r="R1308" s="3"/>
    </row>
    <row r="1309" customFormat="false" ht="12.5" hidden="false" customHeight="false" outlineLevel="0" collapsed="false">
      <c r="A1309" s="10" t="s">
        <v>32</v>
      </c>
      <c r="B1309" s="10" t="s">
        <v>36</v>
      </c>
      <c r="C1309" s="10" t="s">
        <v>138</v>
      </c>
      <c r="D1309" s="10" t="n">
        <v>5401.18</v>
      </c>
      <c r="F1309" s="3" t="s">
        <v>27</v>
      </c>
      <c r="G1309" s="3" t="s">
        <v>39</v>
      </c>
      <c r="H1309" s="3" t="s">
        <v>153</v>
      </c>
      <c r="I1309" s="3" t="n">
        <v>21591.1646865614</v>
      </c>
      <c r="R1309" s="3"/>
    </row>
    <row r="1310" customFormat="false" ht="12.5" hidden="false" customHeight="false" outlineLevel="0" collapsed="false">
      <c r="A1310" s="10" t="s">
        <v>27</v>
      </c>
      <c r="B1310" s="10" t="s">
        <v>37</v>
      </c>
      <c r="C1310" s="10" t="s">
        <v>138</v>
      </c>
      <c r="D1310" s="10" t="n">
        <v>5458585.40921848</v>
      </c>
      <c r="F1310" s="3" t="s">
        <v>27</v>
      </c>
      <c r="G1310" s="3" t="s">
        <v>39</v>
      </c>
      <c r="H1310" s="3" t="s">
        <v>154</v>
      </c>
      <c r="I1310" s="3" t="n">
        <v>114880.283858278</v>
      </c>
      <c r="R1310" s="3"/>
    </row>
    <row r="1311" customFormat="false" ht="12.5" hidden="false" customHeight="false" outlineLevel="0" collapsed="false">
      <c r="A1311" s="10" t="s">
        <v>32</v>
      </c>
      <c r="B1311" s="10" t="s">
        <v>37</v>
      </c>
      <c r="C1311" s="10" t="s">
        <v>138</v>
      </c>
      <c r="D1311" s="10" t="n">
        <v>10920.35</v>
      </c>
      <c r="F1311" s="3" t="s">
        <v>27</v>
      </c>
      <c r="G1311" s="3" t="s">
        <v>39</v>
      </c>
      <c r="H1311" s="3" t="s">
        <v>155</v>
      </c>
      <c r="I1311" s="3" t="n">
        <v>39676.0930393936</v>
      </c>
      <c r="R1311" s="3"/>
    </row>
    <row r="1312" customFormat="false" ht="12.5" hidden="false" customHeight="false" outlineLevel="0" collapsed="false">
      <c r="A1312" s="10" t="s">
        <v>27</v>
      </c>
      <c r="B1312" s="10" t="s">
        <v>38</v>
      </c>
      <c r="C1312" s="10" t="s">
        <v>138</v>
      </c>
      <c r="D1312" s="10" t="n">
        <v>3016743.32177735</v>
      </c>
      <c r="F1312" s="3" t="s">
        <v>27</v>
      </c>
      <c r="G1312" s="3" t="s">
        <v>39</v>
      </c>
      <c r="H1312" s="3" t="s">
        <v>156</v>
      </c>
      <c r="I1312" s="3" t="n">
        <v>3384.67832301799</v>
      </c>
      <c r="R1312" s="3"/>
    </row>
    <row r="1313" customFormat="false" ht="12.5" hidden="false" customHeight="false" outlineLevel="0" collapsed="false">
      <c r="A1313" s="10" t="s">
        <v>32</v>
      </c>
      <c r="B1313" s="10" t="s">
        <v>38</v>
      </c>
      <c r="C1313" s="10" t="s">
        <v>138</v>
      </c>
      <c r="D1313" s="10" t="n">
        <v>36529.33</v>
      </c>
      <c r="F1313" s="3" t="s">
        <v>27</v>
      </c>
      <c r="G1313" s="3" t="s">
        <v>39</v>
      </c>
      <c r="H1313" s="3" t="s">
        <v>157</v>
      </c>
      <c r="I1313" s="3" t="n">
        <v>492575.378805786</v>
      </c>
      <c r="R1313" s="3"/>
    </row>
    <row r="1314" customFormat="false" ht="12.5" hidden="false" customHeight="false" outlineLevel="0" collapsed="false">
      <c r="A1314" s="10" t="s">
        <v>27</v>
      </c>
      <c r="B1314" s="10" t="s">
        <v>39</v>
      </c>
      <c r="C1314" s="10" t="s">
        <v>138</v>
      </c>
      <c r="D1314" s="10" t="n">
        <v>7159801.79685352</v>
      </c>
      <c r="F1314" s="3" t="s">
        <v>27</v>
      </c>
      <c r="G1314" s="3" t="s">
        <v>39</v>
      </c>
      <c r="H1314" s="3" t="s">
        <v>158</v>
      </c>
      <c r="I1314" s="3" t="n">
        <v>211382.972147662</v>
      </c>
      <c r="R1314" s="3"/>
    </row>
    <row r="1315" customFormat="false" ht="12.5" hidden="false" customHeight="false" outlineLevel="0" collapsed="false">
      <c r="A1315" s="10" t="s">
        <v>32</v>
      </c>
      <c r="B1315" s="10" t="s">
        <v>39</v>
      </c>
      <c r="C1315" s="10" t="s">
        <v>138</v>
      </c>
      <c r="D1315" s="10" t="n">
        <v>37658.66</v>
      </c>
      <c r="F1315" s="3" t="s">
        <v>27</v>
      </c>
      <c r="G1315" s="3" t="s">
        <v>39</v>
      </c>
      <c r="H1315" s="3" t="s">
        <v>159</v>
      </c>
      <c r="I1315" s="3" t="n">
        <v>42733.6511116938</v>
      </c>
      <c r="R1315" s="3"/>
    </row>
    <row r="1316" customFormat="false" ht="12.5" hidden="false" customHeight="false" outlineLevel="0" collapsed="false">
      <c r="A1316" s="10" t="s">
        <v>27</v>
      </c>
      <c r="B1316" s="10" t="s">
        <v>41</v>
      </c>
      <c r="C1316" s="10" t="s">
        <v>138</v>
      </c>
      <c r="D1316" s="10" t="n">
        <v>274129.390202759</v>
      </c>
      <c r="F1316" s="3" t="s">
        <v>27</v>
      </c>
      <c r="G1316" s="3" t="s">
        <v>39</v>
      </c>
      <c r="H1316" s="3" t="s">
        <v>160</v>
      </c>
      <c r="I1316" s="3" t="n">
        <v>514901.076731722</v>
      </c>
      <c r="R1316" s="3"/>
    </row>
    <row r="1317" customFormat="false" ht="12.5" hidden="false" customHeight="false" outlineLevel="0" collapsed="false">
      <c r="A1317" s="10" t="s">
        <v>32</v>
      </c>
      <c r="B1317" s="10" t="s">
        <v>41</v>
      </c>
      <c r="C1317" s="10" t="s">
        <v>138</v>
      </c>
      <c r="D1317" s="10" t="n">
        <v>29930.74</v>
      </c>
      <c r="F1317" s="3" t="s">
        <v>27</v>
      </c>
      <c r="G1317" s="3" t="s">
        <v>39</v>
      </c>
      <c r="H1317" s="3" t="s">
        <v>161</v>
      </c>
      <c r="I1317" s="3" t="n">
        <v>280.286383528193</v>
      </c>
      <c r="R1317" s="3"/>
    </row>
    <row r="1318" customFormat="false" ht="12.5" hidden="false" customHeight="false" outlineLevel="0" collapsed="false">
      <c r="A1318" s="10" t="s">
        <v>27</v>
      </c>
      <c r="B1318" s="10" t="s">
        <v>42</v>
      </c>
      <c r="C1318" s="10" t="s">
        <v>138</v>
      </c>
      <c r="D1318" s="10" t="n">
        <v>355536.915231742</v>
      </c>
      <c r="F1318" s="3" t="s">
        <v>27</v>
      </c>
      <c r="G1318" s="3" t="s">
        <v>39</v>
      </c>
      <c r="H1318" s="3" t="s">
        <v>162</v>
      </c>
      <c r="I1318" s="3" t="n">
        <v>12141.0766236665</v>
      </c>
      <c r="R1318" s="3"/>
    </row>
    <row r="1319" customFormat="false" ht="12.5" hidden="false" customHeight="false" outlineLevel="0" collapsed="false">
      <c r="A1319" s="10" t="s">
        <v>32</v>
      </c>
      <c r="B1319" s="10" t="s">
        <v>42</v>
      </c>
      <c r="C1319" s="10" t="s">
        <v>138</v>
      </c>
      <c r="D1319" s="10" t="n">
        <v>31928.94</v>
      </c>
      <c r="F1319" s="3" t="s">
        <v>27</v>
      </c>
      <c r="G1319" s="3" t="s">
        <v>39</v>
      </c>
      <c r="H1319" s="3" t="s">
        <v>163</v>
      </c>
      <c r="I1319" s="3" t="n">
        <v>1341415.25201198</v>
      </c>
      <c r="R1319" s="3"/>
    </row>
    <row r="1320" customFormat="false" ht="12.5" hidden="false" customHeight="false" outlineLevel="0" collapsed="false">
      <c r="A1320" s="10" t="s">
        <v>27</v>
      </c>
      <c r="B1320" s="10" t="s">
        <v>43</v>
      </c>
      <c r="C1320" s="10" t="s">
        <v>138</v>
      </c>
      <c r="D1320" s="10" t="n">
        <v>306938.241045156</v>
      </c>
      <c r="F1320" s="3" t="s">
        <v>27</v>
      </c>
      <c r="G1320" s="3" t="s">
        <v>39</v>
      </c>
      <c r="H1320" s="3" t="s">
        <v>164</v>
      </c>
      <c r="I1320" s="3" t="n">
        <v>229794.166713826</v>
      </c>
      <c r="R1320" s="3"/>
    </row>
    <row r="1321" customFormat="false" ht="12.5" hidden="false" customHeight="false" outlineLevel="0" collapsed="false">
      <c r="A1321" s="10" t="s">
        <v>32</v>
      </c>
      <c r="B1321" s="10" t="s">
        <v>43</v>
      </c>
      <c r="C1321" s="10" t="s">
        <v>138</v>
      </c>
      <c r="D1321" s="10" t="n">
        <v>26633.23</v>
      </c>
      <c r="F1321" s="3" t="s">
        <v>27</v>
      </c>
      <c r="G1321" s="3" t="s">
        <v>39</v>
      </c>
      <c r="H1321" s="3" t="s">
        <v>165</v>
      </c>
      <c r="I1321" s="3" t="n">
        <v>58780.2433881761</v>
      </c>
      <c r="R1321" s="3"/>
    </row>
    <row r="1322" customFormat="false" ht="12.5" hidden="false" customHeight="false" outlineLevel="0" collapsed="false">
      <c r="A1322" s="10" t="s">
        <v>27</v>
      </c>
      <c r="B1322" s="10" t="s">
        <v>44</v>
      </c>
      <c r="C1322" s="10" t="s">
        <v>138</v>
      </c>
      <c r="D1322" s="10" t="n">
        <v>5563822.7888999</v>
      </c>
      <c r="F1322" s="3" t="s">
        <v>27</v>
      </c>
      <c r="G1322" s="3" t="s">
        <v>39</v>
      </c>
      <c r="H1322" s="3" t="s">
        <v>166</v>
      </c>
      <c r="I1322" s="3" t="n">
        <v>5812.60886601729</v>
      </c>
      <c r="R1322" s="3"/>
    </row>
    <row r="1323" customFormat="false" ht="12.5" hidden="false" customHeight="false" outlineLevel="0" collapsed="false">
      <c r="A1323" s="10" t="s">
        <v>32</v>
      </c>
      <c r="B1323" s="10" t="s">
        <v>44</v>
      </c>
      <c r="C1323" s="10" t="s">
        <v>138</v>
      </c>
      <c r="D1323" s="10" t="n">
        <v>39885.9</v>
      </c>
      <c r="F1323" s="3" t="s">
        <v>27</v>
      </c>
      <c r="G1323" s="3" t="s">
        <v>39</v>
      </c>
      <c r="H1323" s="3" t="s">
        <v>167</v>
      </c>
      <c r="I1323" s="3" t="n">
        <v>43121.0969241709</v>
      </c>
      <c r="R1323" s="3"/>
    </row>
    <row r="1324" customFormat="false" ht="12.5" hidden="false" customHeight="false" outlineLevel="0" collapsed="false">
      <c r="A1324" s="10" t="s">
        <v>27</v>
      </c>
      <c r="B1324" s="10" t="s">
        <v>45</v>
      </c>
      <c r="C1324" s="10" t="s">
        <v>138</v>
      </c>
      <c r="D1324" s="10" t="n">
        <v>3410171.88847678</v>
      </c>
      <c r="F1324" s="3" t="s">
        <v>27</v>
      </c>
      <c r="G1324" s="3" t="s">
        <v>39</v>
      </c>
      <c r="H1324" s="3" t="s">
        <v>168</v>
      </c>
      <c r="I1324" s="3" t="n">
        <v>552149.01277726</v>
      </c>
      <c r="R1324" s="3"/>
    </row>
    <row r="1325" customFormat="false" ht="12.5" hidden="false" customHeight="false" outlineLevel="0" collapsed="false">
      <c r="A1325" s="10" t="s">
        <v>32</v>
      </c>
      <c r="B1325" s="10" t="s">
        <v>45</v>
      </c>
      <c r="C1325" s="10" t="s">
        <v>138</v>
      </c>
      <c r="D1325" s="10" t="n">
        <v>37010.47</v>
      </c>
      <c r="F1325" s="3" t="s">
        <v>27</v>
      </c>
      <c r="G1325" s="3" t="s">
        <v>39</v>
      </c>
      <c r="H1325" s="3" t="s">
        <v>169</v>
      </c>
      <c r="I1325" s="3" t="n">
        <v>6305649.6917787</v>
      </c>
      <c r="R1325" s="3"/>
    </row>
    <row r="1326" customFormat="false" ht="12.5" hidden="false" customHeight="false" outlineLevel="0" collapsed="false">
      <c r="A1326" s="10" t="s">
        <v>27</v>
      </c>
      <c r="B1326" s="10" t="s">
        <v>40</v>
      </c>
      <c r="C1326" s="10" t="s">
        <v>138</v>
      </c>
      <c r="D1326" s="10" t="n">
        <v>17851873.4700267</v>
      </c>
      <c r="F1326" s="3" t="s">
        <v>27</v>
      </c>
      <c r="G1326" s="3" t="s">
        <v>39</v>
      </c>
      <c r="H1326" s="3" t="s">
        <v>170</v>
      </c>
      <c r="I1326" s="3" t="n">
        <v>599401.740935056</v>
      </c>
      <c r="R1326" s="3"/>
    </row>
    <row r="1327" customFormat="false" ht="12.5" hidden="false" customHeight="false" outlineLevel="0" collapsed="false">
      <c r="A1327" s="10" t="s">
        <v>32</v>
      </c>
      <c r="B1327" s="10" t="s">
        <v>40</v>
      </c>
      <c r="C1327" s="10" t="s">
        <v>138</v>
      </c>
      <c r="D1327" s="10" t="n">
        <v>31302.62</v>
      </c>
      <c r="F1327" s="3" t="s">
        <v>27</v>
      </c>
      <c r="G1327" s="3" t="s">
        <v>39</v>
      </c>
      <c r="H1327" s="3" t="s">
        <v>171</v>
      </c>
      <c r="I1327" s="3" t="n">
        <v>459740.855882706</v>
      </c>
      <c r="R1327" s="3"/>
    </row>
    <row r="1328" customFormat="false" ht="12.5" hidden="false" customHeight="false" outlineLevel="0" collapsed="false">
      <c r="A1328" s="10" t="s">
        <v>27</v>
      </c>
      <c r="B1328" s="10" t="s">
        <v>29</v>
      </c>
      <c r="C1328" s="10" t="s">
        <v>91</v>
      </c>
      <c r="D1328" s="10" t="n">
        <v>87563.4007162811</v>
      </c>
      <c r="F1328" s="3" t="s">
        <v>27</v>
      </c>
      <c r="G1328" s="3" t="s">
        <v>39</v>
      </c>
      <c r="H1328" s="3" t="s">
        <v>172</v>
      </c>
      <c r="I1328" s="3" t="n">
        <v>162435.182234326</v>
      </c>
      <c r="R1328" s="3"/>
    </row>
    <row r="1329" customFormat="false" ht="12.5" hidden="false" customHeight="false" outlineLevel="0" collapsed="false">
      <c r="A1329" s="10" t="s">
        <v>32</v>
      </c>
      <c r="B1329" s="10" t="s">
        <v>29</v>
      </c>
      <c r="C1329" s="10" t="s">
        <v>91</v>
      </c>
      <c r="D1329" s="10" t="n">
        <v>5505.11</v>
      </c>
      <c r="F1329" s="3" t="s">
        <v>27</v>
      </c>
      <c r="G1329" s="3" t="s">
        <v>39</v>
      </c>
      <c r="H1329" s="3" t="s">
        <v>173</v>
      </c>
      <c r="I1329" s="3" t="n">
        <v>8273479.59250065</v>
      </c>
      <c r="R1329" s="3"/>
    </row>
    <row r="1330" customFormat="false" ht="12.5" hidden="false" customHeight="false" outlineLevel="0" collapsed="false">
      <c r="A1330" s="10" t="s">
        <v>27</v>
      </c>
      <c r="B1330" s="10" t="s">
        <v>34</v>
      </c>
      <c r="C1330" s="10" t="s">
        <v>91</v>
      </c>
      <c r="D1330" s="10" t="n">
        <v>1830.35782398985</v>
      </c>
      <c r="F1330" s="3" t="s">
        <v>27</v>
      </c>
      <c r="G1330" s="3" t="s">
        <v>39</v>
      </c>
      <c r="H1330" s="3" t="s">
        <v>174</v>
      </c>
      <c r="I1330" s="3" t="n">
        <v>7415.15101191362</v>
      </c>
      <c r="R1330" s="3"/>
    </row>
    <row r="1331" customFormat="false" ht="12.5" hidden="false" customHeight="false" outlineLevel="0" collapsed="false">
      <c r="A1331" s="10" t="s">
        <v>32</v>
      </c>
      <c r="B1331" s="10" t="s">
        <v>34</v>
      </c>
      <c r="C1331" s="10" t="s">
        <v>91</v>
      </c>
      <c r="D1331" s="10" t="n">
        <v>5112.09</v>
      </c>
      <c r="F1331" s="3" t="s">
        <v>27</v>
      </c>
      <c r="G1331" s="3" t="s">
        <v>39</v>
      </c>
      <c r="H1331" s="3" t="s">
        <v>175</v>
      </c>
      <c r="I1331" s="3" t="n">
        <v>209671.209281531</v>
      </c>
      <c r="R1331" s="3"/>
    </row>
    <row r="1332" customFormat="false" ht="12.5" hidden="false" customHeight="false" outlineLevel="0" collapsed="false">
      <c r="A1332" s="10" t="s">
        <v>27</v>
      </c>
      <c r="B1332" s="10" t="s">
        <v>35</v>
      </c>
      <c r="C1332" s="10" t="s">
        <v>91</v>
      </c>
      <c r="D1332" s="10" t="n">
        <v>25243.2692736491</v>
      </c>
      <c r="F1332" s="3" t="s">
        <v>27</v>
      </c>
      <c r="G1332" s="3" t="s">
        <v>39</v>
      </c>
      <c r="H1332" s="3" t="s">
        <v>176</v>
      </c>
      <c r="I1332" s="3" t="n">
        <v>1143573.38701721</v>
      </c>
      <c r="R1332" s="3"/>
    </row>
    <row r="1333" customFormat="false" ht="12.5" hidden="false" customHeight="false" outlineLevel="0" collapsed="false">
      <c r="A1333" s="10" t="s">
        <v>32</v>
      </c>
      <c r="B1333" s="10" t="s">
        <v>35</v>
      </c>
      <c r="C1333" s="10" t="s">
        <v>91</v>
      </c>
      <c r="D1333" s="10" t="n">
        <v>5719.93</v>
      </c>
      <c r="F1333" s="3" t="s">
        <v>27</v>
      </c>
      <c r="G1333" s="3" t="s">
        <v>39</v>
      </c>
      <c r="H1333" s="3" t="s">
        <v>177</v>
      </c>
      <c r="I1333" s="3" t="n">
        <v>103805.231184712</v>
      </c>
      <c r="R1333" s="3"/>
    </row>
    <row r="1334" customFormat="false" ht="12.5" hidden="false" customHeight="false" outlineLevel="0" collapsed="false">
      <c r="A1334" s="10" t="s">
        <v>27</v>
      </c>
      <c r="B1334" s="10" t="s">
        <v>36</v>
      </c>
      <c r="C1334" s="10" t="s">
        <v>91</v>
      </c>
      <c r="D1334" s="10" t="n">
        <v>103960.844804909</v>
      </c>
      <c r="F1334" s="3" t="s">
        <v>27</v>
      </c>
      <c r="G1334" s="3" t="s">
        <v>39</v>
      </c>
      <c r="H1334" s="3" t="s">
        <v>178</v>
      </c>
      <c r="I1334" s="3" t="n">
        <v>31297.7545277171</v>
      </c>
      <c r="R1334" s="3"/>
    </row>
    <row r="1335" customFormat="false" ht="12.5" hidden="false" customHeight="false" outlineLevel="0" collapsed="false">
      <c r="A1335" s="10" t="s">
        <v>32</v>
      </c>
      <c r="B1335" s="10" t="s">
        <v>36</v>
      </c>
      <c r="C1335" s="10" t="s">
        <v>91</v>
      </c>
      <c r="D1335" s="10" t="n">
        <v>5389.54</v>
      </c>
      <c r="F1335" s="3" t="s">
        <v>27</v>
      </c>
      <c r="G1335" s="3" t="s">
        <v>39</v>
      </c>
      <c r="H1335" s="3" t="s">
        <v>179</v>
      </c>
      <c r="I1335" s="3" t="n">
        <v>555118.243124429</v>
      </c>
      <c r="R1335" s="3"/>
    </row>
    <row r="1336" customFormat="false" ht="12.5" hidden="false" customHeight="false" outlineLevel="0" collapsed="false">
      <c r="A1336" s="10" t="s">
        <v>27</v>
      </c>
      <c r="B1336" s="10" t="s">
        <v>37</v>
      </c>
      <c r="C1336" s="10" t="s">
        <v>91</v>
      </c>
      <c r="D1336" s="10" t="n">
        <v>44820.4177425501</v>
      </c>
      <c r="F1336" s="3" t="s">
        <v>27</v>
      </c>
      <c r="G1336" s="3" t="s">
        <v>39</v>
      </c>
      <c r="H1336" s="3" t="s">
        <v>180</v>
      </c>
      <c r="I1336" s="3" t="n">
        <v>476670.9661298</v>
      </c>
      <c r="R1336" s="3"/>
    </row>
    <row r="1337" customFormat="false" ht="12.5" hidden="false" customHeight="false" outlineLevel="0" collapsed="false">
      <c r="A1337" s="10" t="s">
        <v>32</v>
      </c>
      <c r="B1337" s="10" t="s">
        <v>37</v>
      </c>
      <c r="C1337" s="10" t="s">
        <v>91</v>
      </c>
      <c r="D1337" s="10" t="n">
        <v>6728.35</v>
      </c>
      <c r="F1337" s="3" t="s">
        <v>27</v>
      </c>
      <c r="G1337" s="3" t="s">
        <v>39</v>
      </c>
      <c r="H1337" s="3" t="s">
        <v>181</v>
      </c>
      <c r="I1337" s="3" t="n">
        <v>1174474.25151402</v>
      </c>
      <c r="R1337" s="3"/>
    </row>
    <row r="1338" customFormat="false" ht="12.5" hidden="false" customHeight="false" outlineLevel="0" collapsed="false">
      <c r="A1338" s="10" t="s">
        <v>27</v>
      </c>
      <c r="B1338" s="10" t="s">
        <v>38</v>
      </c>
      <c r="C1338" s="10" t="s">
        <v>91</v>
      </c>
      <c r="D1338" s="10" t="n">
        <v>273744.983954275</v>
      </c>
      <c r="F1338" s="3" t="s">
        <v>27</v>
      </c>
      <c r="G1338" s="3" t="s">
        <v>39</v>
      </c>
      <c r="H1338" s="3" t="s">
        <v>182</v>
      </c>
      <c r="I1338" s="3" t="n">
        <v>2232157.16610083</v>
      </c>
      <c r="R1338" s="3"/>
    </row>
    <row r="1339" customFormat="false" ht="12.5" hidden="false" customHeight="false" outlineLevel="0" collapsed="false">
      <c r="A1339" s="10" t="s">
        <v>32</v>
      </c>
      <c r="B1339" s="10" t="s">
        <v>38</v>
      </c>
      <c r="C1339" s="10" t="s">
        <v>91</v>
      </c>
      <c r="D1339" s="10" t="n">
        <v>24285.93</v>
      </c>
      <c r="F1339" s="3" t="s">
        <v>27</v>
      </c>
      <c r="G1339" s="3" t="s">
        <v>39</v>
      </c>
      <c r="H1339" s="3" t="s">
        <v>183</v>
      </c>
      <c r="I1339" s="3" t="n">
        <v>999.654211517654</v>
      </c>
      <c r="R1339" s="3"/>
    </row>
    <row r="1340" customFormat="false" ht="12.5" hidden="false" customHeight="false" outlineLevel="0" collapsed="false">
      <c r="A1340" s="10" t="s">
        <v>27</v>
      </c>
      <c r="B1340" s="10" t="s">
        <v>39</v>
      </c>
      <c r="C1340" s="10" t="s">
        <v>91</v>
      </c>
      <c r="D1340" s="10" t="n">
        <v>72873.9650505537</v>
      </c>
      <c r="F1340" s="3" t="s">
        <v>27</v>
      </c>
      <c r="G1340" s="3" t="s">
        <v>39</v>
      </c>
      <c r="H1340" s="3" t="s">
        <v>184</v>
      </c>
      <c r="I1340" s="3" t="n">
        <v>327258.699347364</v>
      </c>
      <c r="R1340" s="3"/>
    </row>
    <row r="1341" customFormat="false" ht="12.5" hidden="false" customHeight="false" outlineLevel="0" collapsed="false">
      <c r="A1341" s="10" t="s">
        <v>32</v>
      </c>
      <c r="B1341" s="10" t="s">
        <v>39</v>
      </c>
      <c r="C1341" s="10" t="s">
        <v>91</v>
      </c>
      <c r="D1341" s="10" t="n">
        <v>21471.22</v>
      </c>
      <c r="F1341" s="3" t="s">
        <v>27</v>
      </c>
      <c r="G1341" s="3" t="s">
        <v>39</v>
      </c>
      <c r="H1341" s="3" t="s">
        <v>185</v>
      </c>
      <c r="I1341" s="3" t="n">
        <v>86783.7874806825</v>
      </c>
      <c r="R1341" s="3"/>
    </row>
    <row r="1342" customFormat="false" ht="12.5" hidden="false" customHeight="false" outlineLevel="0" collapsed="false">
      <c r="A1342" s="10" t="s">
        <v>27</v>
      </c>
      <c r="B1342" s="10" t="s">
        <v>41</v>
      </c>
      <c r="C1342" s="10" t="s">
        <v>91</v>
      </c>
      <c r="D1342" s="10" t="n">
        <v>444826.241978506</v>
      </c>
      <c r="F1342" s="3" t="s">
        <v>27</v>
      </c>
      <c r="G1342" s="3" t="s">
        <v>39</v>
      </c>
      <c r="H1342" s="3" t="s">
        <v>186</v>
      </c>
      <c r="I1342" s="3" t="n">
        <v>15416.5607988213</v>
      </c>
      <c r="R1342" s="3"/>
    </row>
    <row r="1343" customFormat="false" ht="12.5" hidden="false" customHeight="false" outlineLevel="0" collapsed="false">
      <c r="A1343" s="10" t="s">
        <v>32</v>
      </c>
      <c r="B1343" s="10" t="s">
        <v>41</v>
      </c>
      <c r="C1343" s="10" t="s">
        <v>91</v>
      </c>
      <c r="D1343" s="10" t="n">
        <v>27218.87</v>
      </c>
      <c r="F1343" s="3" t="s">
        <v>27</v>
      </c>
      <c r="G1343" s="3" t="s">
        <v>39</v>
      </c>
      <c r="H1343" s="3" t="s">
        <v>187</v>
      </c>
      <c r="I1343" s="3" t="n">
        <v>13353.8532710607</v>
      </c>
      <c r="R1343" s="3"/>
    </row>
    <row r="1344" customFormat="false" ht="12.5" hidden="false" customHeight="false" outlineLevel="0" collapsed="false">
      <c r="A1344" s="10" t="s">
        <v>27</v>
      </c>
      <c r="B1344" s="10" t="s">
        <v>42</v>
      </c>
      <c r="C1344" s="10" t="s">
        <v>91</v>
      </c>
      <c r="D1344" s="10" t="n">
        <v>250150.036161088</v>
      </c>
      <c r="F1344" s="3" t="s">
        <v>27</v>
      </c>
      <c r="G1344" s="3" t="s">
        <v>39</v>
      </c>
      <c r="H1344" s="3" t="s">
        <v>188</v>
      </c>
      <c r="I1344" s="3" t="n">
        <v>747671.282435014</v>
      </c>
      <c r="R1344" s="3"/>
    </row>
    <row r="1345" customFormat="false" ht="12.5" hidden="false" customHeight="false" outlineLevel="0" collapsed="false">
      <c r="A1345" s="10" t="s">
        <v>32</v>
      </c>
      <c r="B1345" s="10" t="s">
        <v>42</v>
      </c>
      <c r="C1345" s="10" t="s">
        <v>91</v>
      </c>
      <c r="D1345" s="10" t="n">
        <v>33019.49</v>
      </c>
      <c r="F1345" s="3" t="s">
        <v>27</v>
      </c>
      <c r="G1345" s="3" t="s">
        <v>39</v>
      </c>
      <c r="H1345" s="3" t="s">
        <v>189</v>
      </c>
      <c r="I1345" s="3" t="n">
        <v>938041.775443145</v>
      </c>
      <c r="R1345" s="3"/>
    </row>
    <row r="1346" customFormat="false" ht="12.5" hidden="false" customHeight="false" outlineLevel="0" collapsed="false">
      <c r="A1346" s="10" t="s">
        <v>27</v>
      </c>
      <c r="B1346" s="10" t="s">
        <v>43</v>
      </c>
      <c r="C1346" s="10" t="s">
        <v>91</v>
      </c>
      <c r="D1346" s="10" t="n">
        <v>15472.5786866876</v>
      </c>
      <c r="F1346" s="3" t="s">
        <v>27</v>
      </c>
      <c r="G1346" s="3" t="s">
        <v>39</v>
      </c>
      <c r="H1346" s="3" t="s">
        <v>30</v>
      </c>
      <c r="I1346" s="3" t="n">
        <v>793970.012786889</v>
      </c>
      <c r="R1346" s="3"/>
    </row>
    <row r="1347" customFormat="false" ht="12.5" hidden="false" customHeight="false" outlineLevel="0" collapsed="false">
      <c r="A1347" s="10" t="s">
        <v>32</v>
      </c>
      <c r="B1347" s="10" t="s">
        <v>43</v>
      </c>
      <c r="C1347" s="10" t="s">
        <v>91</v>
      </c>
      <c r="D1347" s="10" t="n">
        <v>31428.97</v>
      </c>
      <c r="F1347" s="3" t="s">
        <v>27</v>
      </c>
      <c r="G1347" s="3" t="s">
        <v>39</v>
      </c>
      <c r="H1347" s="3" t="s">
        <v>190</v>
      </c>
      <c r="I1347" s="3" t="n">
        <v>285891.339839575</v>
      </c>
      <c r="R1347" s="3"/>
    </row>
    <row r="1348" customFormat="false" ht="12.5" hidden="false" customHeight="false" outlineLevel="0" collapsed="false">
      <c r="A1348" s="10" t="s">
        <v>27</v>
      </c>
      <c r="B1348" s="10" t="s">
        <v>44</v>
      </c>
      <c r="C1348" s="10" t="s">
        <v>91</v>
      </c>
      <c r="D1348" s="10" t="n">
        <v>1182722.88435199</v>
      </c>
      <c r="F1348" s="3" t="s">
        <v>27</v>
      </c>
      <c r="G1348" s="3" t="s">
        <v>39</v>
      </c>
      <c r="H1348" s="3" t="s">
        <v>191</v>
      </c>
      <c r="I1348" s="3" t="n">
        <v>20112.0249913624</v>
      </c>
      <c r="R1348" s="3"/>
    </row>
    <row r="1349" customFormat="false" ht="12.5" hidden="false" customHeight="false" outlineLevel="0" collapsed="false">
      <c r="A1349" s="10" t="s">
        <v>32</v>
      </c>
      <c r="B1349" s="10" t="s">
        <v>44</v>
      </c>
      <c r="C1349" s="10" t="s">
        <v>91</v>
      </c>
      <c r="D1349" s="10" t="n">
        <v>42677.91</v>
      </c>
      <c r="F1349" s="3" t="s">
        <v>27</v>
      </c>
      <c r="G1349" s="3" t="s">
        <v>39</v>
      </c>
      <c r="H1349" s="3" t="s">
        <v>192</v>
      </c>
      <c r="I1349" s="3" t="n">
        <v>66802.7744576682</v>
      </c>
      <c r="R1349" s="3"/>
    </row>
    <row r="1350" customFormat="false" ht="12.5" hidden="false" customHeight="false" outlineLevel="0" collapsed="false">
      <c r="A1350" s="10" t="s">
        <v>27</v>
      </c>
      <c r="B1350" s="10" t="s">
        <v>45</v>
      </c>
      <c r="C1350" s="10" t="s">
        <v>91</v>
      </c>
      <c r="D1350" s="10" t="n">
        <v>48198.2533294818</v>
      </c>
      <c r="F1350" s="3" t="s">
        <v>27</v>
      </c>
      <c r="G1350" s="3" t="s">
        <v>39</v>
      </c>
      <c r="H1350" s="3" t="s">
        <v>193</v>
      </c>
      <c r="I1350" s="3" t="n">
        <v>123204.763669865</v>
      </c>
      <c r="R1350" s="3"/>
    </row>
    <row r="1351" customFormat="false" ht="12.5" hidden="false" customHeight="false" outlineLevel="0" collapsed="false">
      <c r="A1351" s="10" t="s">
        <v>32</v>
      </c>
      <c r="B1351" s="10" t="s">
        <v>45</v>
      </c>
      <c r="C1351" s="10" t="s">
        <v>91</v>
      </c>
      <c r="D1351" s="22" t="n">
        <v>33687</v>
      </c>
      <c r="F1351" s="3" t="s">
        <v>27</v>
      </c>
      <c r="G1351" s="3" t="s">
        <v>39</v>
      </c>
      <c r="H1351" s="3" t="s">
        <v>194</v>
      </c>
      <c r="I1351" s="3" t="n">
        <v>453562.144471113</v>
      </c>
      <c r="R1351" s="3"/>
    </row>
    <row r="1352" customFormat="false" ht="12.5" hidden="false" customHeight="false" outlineLevel="0" collapsed="false">
      <c r="A1352" s="10" t="s">
        <v>27</v>
      </c>
      <c r="B1352" s="10" t="s">
        <v>40</v>
      </c>
      <c r="C1352" s="10" t="s">
        <v>91</v>
      </c>
      <c r="D1352" s="10" t="n">
        <v>6873.19712877855</v>
      </c>
      <c r="F1352" s="3" t="s">
        <v>27</v>
      </c>
      <c r="G1352" s="3" t="s">
        <v>39</v>
      </c>
      <c r="H1352" s="3" t="s">
        <v>195</v>
      </c>
      <c r="I1352" s="3" t="n">
        <v>116372.643557084</v>
      </c>
      <c r="R1352" s="3"/>
    </row>
    <row r="1353" customFormat="false" ht="12.5" hidden="false" customHeight="false" outlineLevel="0" collapsed="false">
      <c r="A1353" s="10" t="s">
        <v>32</v>
      </c>
      <c r="B1353" s="10" t="s">
        <v>40</v>
      </c>
      <c r="C1353" s="10" t="s">
        <v>91</v>
      </c>
      <c r="D1353" s="10" t="n">
        <v>17841.74</v>
      </c>
      <c r="F1353" s="3" t="s">
        <v>27</v>
      </c>
      <c r="G1353" s="3" t="s">
        <v>39</v>
      </c>
      <c r="H1353" s="3" t="s">
        <v>196</v>
      </c>
      <c r="I1353" s="3" t="n">
        <v>796384.68560908</v>
      </c>
      <c r="R1353" s="3"/>
    </row>
    <row r="1354" customFormat="false" ht="12.5" hidden="false" customHeight="false" outlineLevel="0" collapsed="false">
      <c r="A1354" s="10" t="s">
        <v>27</v>
      </c>
      <c r="B1354" s="10" t="s">
        <v>29</v>
      </c>
      <c r="C1354" s="10" t="s">
        <v>105</v>
      </c>
      <c r="D1354" s="10" t="n">
        <v>663327.343443771</v>
      </c>
      <c r="F1354" s="3" t="s">
        <v>27</v>
      </c>
      <c r="G1354" s="3" t="s">
        <v>39</v>
      </c>
      <c r="H1354" s="3" t="s">
        <v>197</v>
      </c>
      <c r="I1354" s="3" t="n">
        <v>597550.067785411</v>
      </c>
      <c r="R1354" s="3"/>
    </row>
    <row r="1355" customFormat="false" ht="12.5" hidden="false" customHeight="false" outlineLevel="0" collapsed="false">
      <c r="A1355" s="10" t="s">
        <v>32</v>
      </c>
      <c r="B1355" s="10" t="s">
        <v>29</v>
      </c>
      <c r="C1355" s="10" t="s">
        <v>105</v>
      </c>
      <c r="D1355" s="10" t="n">
        <v>5486.4</v>
      </c>
      <c r="F1355" s="3" t="s">
        <v>27</v>
      </c>
      <c r="G1355" s="3" t="s">
        <v>39</v>
      </c>
      <c r="H1355" s="3" t="s">
        <v>198</v>
      </c>
      <c r="I1355" s="3" t="n">
        <v>2170.68447432219</v>
      </c>
      <c r="R1355" s="3"/>
    </row>
    <row r="1356" customFormat="false" ht="12.5" hidden="false" customHeight="false" outlineLevel="0" collapsed="false">
      <c r="A1356" s="10" t="s">
        <v>27</v>
      </c>
      <c r="B1356" s="10" t="s">
        <v>34</v>
      </c>
      <c r="C1356" s="10" t="s">
        <v>105</v>
      </c>
      <c r="D1356" s="10" t="n">
        <v>540694.186373365</v>
      </c>
      <c r="F1356" s="3" t="s">
        <v>27</v>
      </c>
      <c r="G1356" s="3" t="s">
        <v>39</v>
      </c>
      <c r="H1356" s="3" t="s">
        <v>199</v>
      </c>
      <c r="I1356" s="3" t="n">
        <v>43171.7645657553</v>
      </c>
      <c r="R1356" s="3"/>
    </row>
    <row r="1357" customFormat="false" ht="12.5" hidden="false" customHeight="false" outlineLevel="0" collapsed="false">
      <c r="A1357" s="10" t="s">
        <v>32</v>
      </c>
      <c r="B1357" s="10" t="s">
        <v>34</v>
      </c>
      <c r="C1357" s="10" t="s">
        <v>105</v>
      </c>
      <c r="D1357" s="10" t="n">
        <v>5631.94</v>
      </c>
      <c r="F1357" s="3" t="s">
        <v>27</v>
      </c>
      <c r="G1357" s="3" t="s">
        <v>39</v>
      </c>
      <c r="H1357" s="3" t="s">
        <v>200</v>
      </c>
      <c r="I1357" s="3" t="n">
        <v>2890.65458953778</v>
      </c>
      <c r="R1357" s="3"/>
    </row>
    <row r="1358" customFormat="false" ht="12.5" hidden="false" customHeight="false" outlineLevel="0" collapsed="false">
      <c r="A1358" s="10" t="s">
        <v>27</v>
      </c>
      <c r="B1358" s="10" t="s">
        <v>35</v>
      </c>
      <c r="C1358" s="10" t="s">
        <v>105</v>
      </c>
      <c r="D1358" s="10" t="n">
        <v>104791.399392902</v>
      </c>
      <c r="F1358" s="3" t="s">
        <v>27</v>
      </c>
      <c r="G1358" s="3" t="s">
        <v>39</v>
      </c>
      <c r="H1358" s="3" t="s">
        <v>201</v>
      </c>
      <c r="I1358" s="3" t="n">
        <v>201702.74099401</v>
      </c>
      <c r="R1358" s="3"/>
    </row>
    <row r="1359" customFormat="false" ht="12.5" hidden="false" customHeight="false" outlineLevel="0" collapsed="false">
      <c r="A1359" s="10" t="s">
        <v>32</v>
      </c>
      <c r="B1359" s="10" t="s">
        <v>35</v>
      </c>
      <c r="C1359" s="10" t="s">
        <v>105</v>
      </c>
      <c r="D1359" s="10" t="n">
        <v>5699.98</v>
      </c>
      <c r="F1359" s="3" t="s">
        <v>27</v>
      </c>
      <c r="G1359" s="3" t="s">
        <v>39</v>
      </c>
      <c r="H1359" s="3" t="s">
        <v>202</v>
      </c>
      <c r="I1359" s="3" t="n">
        <v>262621.441017684</v>
      </c>
      <c r="R1359" s="3"/>
    </row>
    <row r="1360" customFormat="false" ht="12.5" hidden="false" customHeight="false" outlineLevel="0" collapsed="false">
      <c r="A1360" s="10" t="s">
        <v>27</v>
      </c>
      <c r="B1360" s="10" t="s">
        <v>36</v>
      </c>
      <c r="C1360" s="10" t="s">
        <v>105</v>
      </c>
      <c r="D1360" s="10" t="n">
        <v>168107.894970998</v>
      </c>
      <c r="F1360" s="3" t="s">
        <v>27</v>
      </c>
      <c r="G1360" s="3" t="s">
        <v>39</v>
      </c>
      <c r="H1360" s="3" t="s">
        <v>203</v>
      </c>
      <c r="I1360" s="3" t="n">
        <v>130011.539226773</v>
      </c>
      <c r="R1360" s="3"/>
    </row>
    <row r="1361" customFormat="false" ht="12.5" hidden="false" customHeight="false" outlineLevel="0" collapsed="false">
      <c r="A1361" s="10" t="s">
        <v>32</v>
      </c>
      <c r="B1361" s="10" t="s">
        <v>36</v>
      </c>
      <c r="C1361" s="10" t="s">
        <v>105</v>
      </c>
      <c r="D1361" s="10" t="n">
        <v>5369.31</v>
      </c>
      <c r="F1361" s="3" t="s">
        <v>27</v>
      </c>
      <c r="G1361" s="3" t="s">
        <v>39</v>
      </c>
      <c r="H1361" s="3" t="s">
        <v>204</v>
      </c>
      <c r="I1361" s="3" t="n">
        <v>122045.00232508</v>
      </c>
      <c r="R1361" s="3"/>
    </row>
    <row r="1362" customFormat="false" ht="12.5" hidden="false" customHeight="false" outlineLevel="0" collapsed="false">
      <c r="A1362" s="10" t="s">
        <v>27</v>
      </c>
      <c r="B1362" s="10" t="s">
        <v>37</v>
      </c>
      <c r="C1362" s="10" t="s">
        <v>105</v>
      </c>
      <c r="D1362" s="10" t="n">
        <v>187847.967329914</v>
      </c>
      <c r="F1362" s="3" t="s">
        <v>27</v>
      </c>
      <c r="G1362" s="3" t="s">
        <v>39</v>
      </c>
      <c r="H1362" s="3" t="s">
        <v>149</v>
      </c>
      <c r="I1362" s="3" t="n">
        <v>1751458.97842688</v>
      </c>
      <c r="R1362" s="3"/>
    </row>
    <row r="1363" customFormat="false" ht="12.5" hidden="false" customHeight="false" outlineLevel="0" collapsed="false">
      <c r="A1363" s="10" t="s">
        <v>32</v>
      </c>
      <c r="B1363" s="10" t="s">
        <v>37</v>
      </c>
      <c r="C1363" s="10" t="s">
        <v>105</v>
      </c>
      <c r="D1363" s="10" t="n">
        <v>10134.84</v>
      </c>
      <c r="F1363" s="3" t="s">
        <v>27</v>
      </c>
      <c r="G1363" s="3" t="s">
        <v>39</v>
      </c>
      <c r="H1363" s="3" t="s">
        <v>205</v>
      </c>
      <c r="I1363" s="3" t="n">
        <v>75247.4175891941</v>
      </c>
      <c r="R1363" s="3"/>
    </row>
    <row r="1364" customFormat="false" ht="12.5" hidden="false" customHeight="false" outlineLevel="0" collapsed="false">
      <c r="A1364" s="10" t="s">
        <v>27</v>
      </c>
      <c r="B1364" s="10" t="s">
        <v>38</v>
      </c>
      <c r="C1364" s="10" t="s">
        <v>105</v>
      </c>
      <c r="D1364" s="10" t="n">
        <v>1987581.74819433</v>
      </c>
      <c r="F1364" s="3" t="s">
        <v>27</v>
      </c>
      <c r="G1364" s="3" t="s">
        <v>39</v>
      </c>
      <c r="H1364" s="3" t="s">
        <v>206</v>
      </c>
      <c r="I1364" s="3" t="n">
        <v>178513.71990486</v>
      </c>
      <c r="R1364" s="3"/>
    </row>
    <row r="1365" customFormat="false" ht="12.5" hidden="false" customHeight="false" outlineLevel="0" collapsed="false">
      <c r="A1365" s="10" t="s">
        <v>32</v>
      </c>
      <c r="B1365" s="10" t="s">
        <v>38</v>
      </c>
      <c r="C1365" s="10" t="s">
        <v>105</v>
      </c>
      <c r="D1365" s="10" t="n">
        <v>27285.35</v>
      </c>
      <c r="F1365" s="3" t="s">
        <v>27</v>
      </c>
      <c r="G1365" s="3" t="s">
        <v>39</v>
      </c>
      <c r="H1365" s="3" t="s">
        <v>207</v>
      </c>
      <c r="I1365" s="3" t="n">
        <v>140905.87461776</v>
      </c>
      <c r="R1365" s="3"/>
    </row>
    <row r="1366" customFormat="false" ht="12.5" hidden="false" customHeight="false" outlineLevel="0" collapsed="false">
      <c r="A1366" s="10" t="s">
        <v>27</v>
      </c>
      <c r="B1366" s="10" t="s">
        <v>39</v>
      </c>
      <c r="C1366" s="10" t="s">
        <v>105</v>
      </c>
      <c r="D1366" s="10" t="n">
        <v>166189.12452741</v>
      </c>
      <c r="F1366" s="3" t="s">
        <v>27</v>
      </c>
      <c r="G1366" s="3" t="s">
        <v>39</v>
      </c>
      <c r="H1366" s="3" t="s">
        <v>208</v>
      </c>
      <c r="I1366" s="3" t="n">
        <v>347817.556704683</v>
      </c>
      <c r="R1366" s="3"/>
    </row>
    <row r="1367" customFormat="false" ht="12.5" hidden="false" customHeight="false" outlineLevel="0" collapsed="false">
      <c r="A1367" s="10" t="s">
        <v>32</v>
      </c>
      <c r="B1367" s="10" t="s">
        <v>39</v>
      </c>
      <c r="C1367" s="10" t="s">
        <v>105</v>
      </c>
      <c r="D1367" s="10" t="n">
        <v>28300.57</v>
      </c>
      <c r="F1367" s="3" t="s">
        <v>27</v>
      </c>
      <c r="G1367" s="3" t="s">
        <v>39</v>
      </c>
      <c r="H1367" s="3" t="s">
        <v>209</v>
      </c>
      <c r="I1367" s="3" t="n">
        <v>68824.568937851</v>
      </c>
      <c r="R1367" s="3"/>
    </row>
    <row r="1368" customFormat="false" ht="12.5" hidden="false" customHeight="false" outlineLevel="0" collapsed="false">
      <c r="A1368" s="10" t="s">
        <v>27</v>
      </c>
      <c r="B1368" s="10" t="s">
        <v>41</v>
      </c>
      <c r="C1368" s="10" t="s">
        <v>105</v>
      </c>
      <c r="D1368" s="10" t="n">
        <v>2165474.13117139</v>
      </c>
      <c r="F1368" s="3" t="s">
        <v>27</v>
      </c>
      <c r="G1368" s="3" t="s">
        <v>39</v>
      </c>
      <c r="H1368" s="3" t="s">
        <v>210</v>
      </c>
      <c r="I1368" s="3" t="n">
        <v>11445.8328666137</v>
      </c>
      <c r="R1368" s="3"/>
    </row>
    <row r="1369" customFormat="false" ht="12.5" hidden="false" customHeight="false" outlineLevel="0" collapsed="false">
      <c r="A1369" s="10" t="s">
        <v>32</v>
      </c>
      <c r="B1369" s="10" t="s">
        <v>41</v>
      </c>
      <c r="C1369" s="10" t="s">
        <v>105</v>
      </c>
      <c r="D1369" s="10" t="n">
        <v>32011.55</v>
      </c>
      <c r="F1369" s="3" t="s">
        <v>27</v>
      </c>
      <c r="G1369" s="3" t="s">
        <v>39</v>
      </c>
      <c r="H1369" s="3" t="s">
        <v>211</v>
      </c>
      <c r="I1369" s="3" t="n">
        <v>21732.0652338714</v>
      </c>
      <c r="R1369" s="3"/>
    </row>
    <row r="1370" customFormat="false" ht="12.5" hidden="false" customHeight="false" outlineLevel="0" collapsed="false">
      <c r="A1370" s="10" t="s">
        <v>27</v>
      </c>
      <c r="B1370" s="10" t="s">
        <v>42</v>
      </c>
      <c r="C1370" s="10" t="s">
        <v>105</v>
      </c>
      <c r="D1370" s="10" t="n">
        <v>831230.748375396</v>
      </c>
      <c r="F1370" s="3" t="s">
        <v>27</v>
      </c>
      <c r="G1370" s="3" t="s">
        <v>39</v>
      </c>
      <c r="H1370" s="3" t="s">
        <v>212</v>
      </c>
      <c r="I1370" s="3" t="n">
        <v>10925.6448703198</v>
      </c>
      <c r="R1370" s="3"/>
    </row>
    <row r="1371" customFormat="false" ht="12.5" hidden="false" customHeight="false" outlineLevel="0" collapsed="false">
      <c r="A1371" s="10" t="s">
        <v>32</v>
      </c>
      <c r="B1371" s="10" t="s">
        <v>42</v>
      </c>
      <c r="C1371" s="10" t="s">
        <v>105</v>
      </c>
      <c r="D1371" s="10" t="n">
        <v>31179.88</v>
      </c>
      <c r="F1371" s="3" t="s">
        <v>27</v>
      </c>
      <c r="G1371" s="3" t="s">
        <v>39</v>
      </c>
      <c r="H1371" s="3" t="s">
        <v>213</v>
      </c>
      <c r="I1371" s="3" t="n">
        <v>813265.782321189</v>
      </c>
      <c r="R1371" s="3"/>
    </row>
    <row r="1372" customFormat="false" ht="12.5" hidden="false" customHeight="false" outlineLevel="0" collapsed="false">
      <c r="A1372" s="10" t="s">
        <v>27</v>
      </c>
      <c r="B1372" s="10" t="s">
        <v>43</v>
      </c>
      <c r="C1372" s="10" t="s">
        <v>105</v>
      </c>
      <c r="D1372" s="10" t="n">
        <v>24103221.9554498</v>
      </c>
      <c r="F1372" s="3" t="s">
        <v>27</v>
      </c>
      <c r="G1372" s="3" t="s">
        <v>39</v>
      </c>
      <c r="H1372" s="3" t="s">
        <v>214</v>
      </c>
      <c r="I1372" s="3" t="n">
        <v>112948.898512655</v>
      </c>
      <c r="R1372" s="3"/>
    </row>
    <row r="1373" customFormat="false" ht="12.5" hidden="false" customHeight="false" outlineLevel="0" collapsed="false">
      <c r="A1373" s="10" t="s">
        <v>32</v>
      </c>
      <c r="B1373" s="10" t="s">
        <v>43</v>
      </c>
      <c r="C1373" s="10" t="s">
        <v>105</v>
      </c>
      <c r="D1373" s="10" t="n">
        <v>32282.51</v>
      </c>
      <c r="F1373" s="3" t="s">
        <v>27</v>
      </c>
      <c r="G1373" s="3" t="s">
        <v>39</v>
      </c>
      <c r="H1373" s="3" t="s">
        <v>215</v>
      </c>
      <c r="I1373" s="3" t="n">
        <v>314587.867887349</v>
      </c>
      <c r="R1373" s="3"/>
    </row>
    <row r="1374" customFormat="false" ht="12.5" hidden="false" customHeight="false" outlineLevel="0" collapsed="false">
      <c r="A1374" s="10" t="s">
        <v>27</v>
      </c>
      <c r="B1374" s="10" t="s">
        <v>44</v>
      </c>
      <c r="C1374" s="10" t="s">
        <v>105</v>
      </c>
      <c r="D1374" s="10" t="n">
        <v>676643.633622344</v>
      </c>
      <c r="F1374" s="3" t="s">
        <v>27</v>
      </c>
      <c r="G1374" s="3" t="s">
        <v>39</v>
      </c>
      <c r="H1374" s="3" t="s">
        <v>216</v>
      </c>
      <c r="I1374" s="3" t="n">
        <v>567910.24062001</v>
      </c>
      <c r="R1374" s="3"/>
    </row>
    <row r="1375" customFormat="false" ht="12.5" hidden="false" customHeight="false" outlineLevel="0" collapsed="false">
      <c r="A1375" s="10" t="s">
        <v>32</v>
      </c>
      <c r="B1375" s="10" t="s">
        <v>44</v>
      </c>
      <c r="C1375" s="10" t="s">
        <v>105</v>
      </c>
      <c r="D1375" s="10" t="n">
        <v>38304.16</v>
      </c>
      <c r="F1375" s="3" t="s">
        <v>27</v>
      </c>
      <c r="G1375" s="3" t="s">
        <v>39</v>
      </c>
      <c r="H1375" s="3" t="s">
        <v>217</v>
      </c>
      <c r="I1375" s="3" t="n">
        <v>243941.280953947</v>
      </c>
      <c r="R1375" s="3"/>
    </row>
    <row r="1376" customFormat="false" ht="12.5" hidden="false" customHeight="false" outlineLevel="0" collapsed="false">
      <c r="A1376" s="10" t="s">
        <v>27</v>
      </c>
      <c r="B1376" s="10" t="s">
        <v>45</v>
      </c>
      <c r="C1376" s="10" t="s">
        <v>105</v>
      </c>
      <c r="D1376" s="10" t="n">
        <v>302822.680928661</v>
      </c>
      <c r="F1376" s="3" t="s">
        <v>27</v>
      </c>
      <c r="G1376" s="3" t="s">
        <v>39</v>
      </c>
      <c r="H1376" s="3" t="s">
        <v>218</v>
      </c>
      <c r="I1376" s="3" t="n">
        <v>783765.603459401</v>
      </c>
      <c r="R1376" s="3"/>
    </row>
    <row r="1377" customFormat="false" ht="12.5" hidden="false" customHeight="false" outlineLevel="0" collapsed="false">
      <c r="A1377" s="10" t="s">
        <v>32</v>
      </c>
      <c r="B1377" s="10" t="s">
        <v>45</v>
      </c>
      <c r="C1377" s="10" t="s">
        <v>105</v>
      </c>
      <c r="D1377" s="10" t="n">
        <v>26987.97</v>
      </c>
      <c r="F1377" s="3" t="s">
        <v>27</v>
      </c>
      <c r="G1377" s="3" t="s">
        <v>39</v>
      </c>
      <c r="H1377" s="3" t="s">
        <v>219</v>
      </c>
      <c r="I1377" s="3" t="n">
        <v>3272516.76420576</v>
      </c>
      <c r="R1377" s="3"/>
    </row>
    <row r="1378" customFormat="false" ht="12.5" hidden="false" customHeight="false" outlineLevel="0" collapsed="false">
      <c r="A1378" s="10" t="s">
        <v>27</v>
      </c>
      <c r="B1378" s="10" t="s">
        <v>40</v>
      </c>
      <c r="C1378" s="10" t="s">
        <v>105</v>
      </c>
      <c r="D1378" s="10" t="n">
        <v>72366.4769190783</v>
      </c>
      <c r="F1378" s="3" t="s">
        <v>27</v>
      </c>
      <c r="G1378" s="3" t="s">
        <v>39</v>
      </c>
      <c r="H1378" s="3" t="s">
        <v>220</v>
      </c>
      <c r="I1378" s="3" t="n">
        <v>34309.1769657801</v>
      </c>
      <c r="R1378" s="3"/>
    </row>
    <row r="1379" customFormat="false" ht="12.5" hidden="false" customHeight="false" outlineLevel="0" collapsed="false">
      <c r="A1379" s="10" t="s">
        <v>32</v>
      </c>
      <c r="B1379" s="10" t="s">
        <v>40</v>
      </c>
      <c r="C1379" s="10" t="s">
        <v>105</v>
      </c>
      <c r="D1379" s="10" t="n">
        <v>26554.98</v>
      </c>
      <c r="F1379" s="3" t="s">
        <v>27</v>
      </c>
      <c r="G1379" s="3" t="s">
        <v>39</v>
      </c>
      <c r="H1379" s="3" t="s">
        <v>221</v>
      </c>
      <c r="I1379" s="3" t="n">
        <v>30730.1139031584</v>
      </c>
      <c r="R1379" s="3"/>
    </row>
    <row r="1380" customFormat="false" ht="12.5" hidden="false" customHeight="false" outlineLevel="0" collapsed="false">
      <c r="A1380" s="10" t="s">
        <v>27</v>
      </c>
      <c r="B1380" s="10" t="s">
        <v>29</v>
      </c>
      <c r="C1380" s="10" t="s">
        <v>224</v>
      </c>
      <c r="D1380" s="10" t="n">
        <v>55910.1168605006</v>
      </c>
      <c r="F1380" s="3" t="s">
        <v>27</v>
      </c>
      <c r="G1380" s="3" t="s">
        <v>39</v>
      </c>
      <c r="H1380" s="3" t="s">
        <v>222</v>
      </c>
      <c r="I1380" s="3" t="n">
        <v>111386.331313537</v>
      </c>
      <c r="R1380" s="3"/>
    </row>
    <row r="1381" customFormat="false" ht="12.5" hidden="false" customHeight="false" outlineLevel="0" collapsed="false">
      <c r="A1381" s="10" t="s">
        <v>32</v>
      </c>
      <c r="B1381" s="10" t="s">
        <v>29</v>
      </c>
      <c r="C1381" s="10" t="s">
        <v>224</v>
      </c>
      <c r="D1381" s="10" t="n">
        <v>5444.47</v>
      </c>
      <c r="F1381" s="3" t="s">
        <v>27</v>
      </c>
      <c r="G1381" s="3" t="s">
        <v>39</v>
      </c>
      <c r="H1381" s="3" t="s">
        <v>70</v>
      </c>
      <c r="I1381" s="3" t="n">
        <v>229186.467086219</v>
      </c>
      <c r="R1381" s="3"/>
    </row>
    <row r="1382" customFormat="false" ht="12.5" hidden="false" customHeight="false" outlineLevel="0" collapsed="false">
      <c r="A1382" s="10" t="s">
        <v>27</v>
      </c>
      <c r="B1382" s="10" t="s">
        <v>34</v>
      </c>
      <c r="C1382" s="10" t="s">
        <v>224</v>
      </c>
      <c r="D1382" s="10" t="n">
        <v>273808.861845032</v>
      </c>
      <c r="F1382" s="3" t="s">
        <v>27</v>
      </c>
      <c r="G1382" s="3" t="s">
        <v>39</v>
      </c>
      <c r="H1382" s="3" t="s">
        <v>223</v>
      </c>
      <c r="I1382" s="3" t="n">
        <v>143036.007712859</v>
      </c>
      <c r="R1382" s="3"/>
    </row>
    <row r="1383" customFormat="false" ht="12.5" hidden="false" customHeight="false" outlineLevel="0" collapsed="false">
      <c r="A1383" s="10" t="s">
        <v>32</v>
      </c>
      <c r="B1383" s="10" t="s">
        <v>34</v>
      </c>
      <c r="C1383" s="10" t="s">
        <v>224</v>
      </c>
      <c r="D1383" s="10" t="n">
        <v>5586.62</v>
      </c>
      <c r="F1383" s="3" t="s">
        <v>27</v>
      </c>
      <c r="G1383" s="3" t="s">
        <v>39</v>
      </c>
      <c r="H1383" s="3" t="s">
        <v>224</v>
      </c>
      <c r="I1383" s="3" t="n">
        <v>28315.0413378118</v>
      </c>
      <c r="R1383" s="3"/>
    </row>
    <row r="1384" customFormat="false" ht="12.5" hidden="false" customHeight="false" outlineLevel="0" collapsed="false">
      <c r="A1384" s="10" t="s">
        <v>27</v>
      </c>
      <c r="B1384" s="10" t="s">
        <v>35</v>
      </c>
      <c r="C1384" s="10" t="s">
        <v>224</v>
      </c>
      <c r="D1384" s="10" t="n">
        <v>2771.99306870936</v>
      </c>
      <c r="F1384" s="3" t="s">
        <v>27</v>
      </c>
      <c r="G1384" s="3" t="s">
        <v>39</v>
      </c>
      <c r="H1384" s="3" t="s">
        <v>225</v>
      </c>
      <c r="I1384" s="3" t="n">
        <v>338682.065723501</v>
      </c>
      <c r="R1384" s="3"/>
    </row>
    <row r="1385" customFormat="false" ht="12.5" hidden="false" customHeight="false" outlineLevel="0" collapsed="false">
      <c r="A1385" s="10" t="s">
        <v>32</v>
      </c>
      <c r="B1385" s="10" t="s">
        <v>35</v>
      </c>
      <c r="C1385" s="10" t="s">
        <v>224</v>
      </c>
      <c r="D1385" s="10" t="n">
        <v>5674.28</v>
      </c>
      <c r="F1385" s="3" t="s">
        <v>27</v>
      </c>
      <c r="G1385" s="3" t="s">
        <v>39</v>
      </c>
      <c r="H1385" s="3" t="s">
        <v>226</v>
      </c>
      <c r="I1385" s="3" t="n">
        <v>670253.051658756</v>
      </c>
      <c r="R1385" s="3"/>
    </row>
    <row r="1386" customFormat="false" ht="12.5" hidden="false" customHeight="false" outlineLevel="0" collapsed="false">
      <c r="A1386" s="10" t="s">
        <v>27</v>
      </c>
      <c r="B1386" s="10" t="s">
        <v>36</v>
      </c>
      <c r="C1386" s="10" t="s">
        <v>224</v>
      </c>
      <c r="D1386" s="10" t="n">
        <v>64508.8054700125</v>
      </c>
      <c r="F1386" s="3" t="s">
        <v>27</v>
      </c>
      <c r="G1386" s="3" t="s">
        <v>39</v>
      </c>
      <c r="H1386" s="3" t="s">
        <v>227</v>
      </c>
      <c r="I1386" s="3" t="n">
        <v>35217.8468069335</v>
      </c>
      <c r="R1386" s="3"/>
    </row>
    <row r="1387" customFormat="false" ht="12.5" hidden="false" customHeight="false" outlineLevel="0" collapsed="false">
      <c r="A1387" s="10" t="s">
        <v>32</v>
      </c>
      <c r="B1387" s="10" t="s">
        <v>36</v>
      </c>
      <c r="C1387" s="10" t="s">
        <v>224</v>
      </c>
      <c r="D1387" s="10" t="n">
        <v>5419.64</v>
      </c>
      <c r="F1387" s="3" t="s">
        <v>27</v>
      </c>
      <c r="G1387" s="3" t="s">
        <v>39</v>
      </c>
      <c r="H1387" s="3" t="s">
        <v>228</v>
      </c>
      <c r="I1387" s="3" t="n">
        <v>211656.495000868</v>
      </c>
      <c r="R1387" s="3"/>
    </row>
    <row r="1388" customFormat="false" ht="12.5" hidden="false" customHeight="false" outlineLevel="0" collapsed="false">
      <c r="A1388" s="10" t="s">
        <v>27</v>
      </c>
      <c r="B1388" s="10" t="s">
        <v>37</v>
      </c>
      <c r="C1388" s="10" t="s">
        <v>224</v>
      </c>
      <c r="D1388" s="10" t="n">
        <v>1254796.21496968</v>
      </c>
      <c r="F1388" s="3" t="s">
        <v>27</v>
      </c>
      <c r="G1388" s="3" t="s">
        <v>39</v>
      </c>
      <c r="H1388" s="3" t="s">
        <v>229</v>
      </c>
      <c r="I1388" s="3" t="n">
        <v>199257.326981021</v>
      </c>
      <c r="R1388" s="3"/>
    </row>
    <row r="1389" customFormat="false" ht="12.5" hidden="false" customHeight="false" outlineLevel="0" collapsed="false">
      <c r="A1389" s="10" t="s">
        <v>32</v>
      </c>
      <c r="B1389" s="10" t="s">
        <v>37</v>
      </c>
      <c r="C1389" s="10" t="s">
        <v>224</v>
      </c>
      <c r="D1389" s="10" t="n">
        <v>9192.6</v>
      </c>
      <c r="F1389" s="3" t="s">
        <v>27</v>
      </c>
      <c r="G1389" s="3" t="s">
        <v>39</v>
      </c>
      <c r="H1389" s="3" t="s">
        <v>230</v>
      </c>
      <c r="I1389" s="3" t="n">
        <v>113351.476093692</v>
      </c>
      <c r="R1389" s="3"/>
    </row>
    <row r="1390" customFormat="false" ht="12.5" hidden="false" customHeight="false" outlineLevel="0" collapsed="false">
      <c r="A1390" s="10" t="s">
        <v>27</v>
      </c>
      <c r="B1390" s="10" t="s">
        <v>38</v>
      </c>
      <c r="C1390" s="10" t="s">
        <v>224</v>
      </c>
      <c r="D1390" s="10" t="n">
        <v>1018188.92772407</v>
      </c>
      <c r="F1390" s="3" t="s">
        <v>27</v>
      </c>
      <c r="G1390" s="3" t="s">
        <v>39</v>
      </c>
      <c r="H1390" s="3" t="s">
        <v>231</v>
      </c>
      <c r="I1390" s="3" t="n">
        <v>339.428886949755</v>
      </c>
      <c r="R1390" s="3"/>
    </row>
    <row r="1391" customFormat="false" ht="12.5" hidden="false" customHeight="false" outlineLevel="0" collapsed="false">
      <c r="A1391" s="10" t="s">
        <v>32</v>
      </c>
      <c r="B1391" s="10" t="s">
        <v>38</v>
      </c>
      <c r="C1391" s="10" t="s">
        <v>224</v>
      </c>
      <c r="D1391" s="10" t="n">
        <v>35364.98</v>
      </c>
      <c r="F1391" s="3" t="s">
        <v>27</v>
      </c>
      <c r="G1391" s="3" t="s">
        <v>39</v>
      </c>
      <c r="H1391" s="3" t="s">
        <v>232</v>
      </c>
      <c r="I1391" s="3" t="n">
        <v>1834.64482411</v>
      </c>
      <c r="R1391" s="3"/>
    </row>
    <row r="1392" customFormat="false" ht="12.5" hidden="false" customHeight="false" outlineLevel="0" collapsed="false">
      <c r="A1392" s="10" t="s">
        <v>27</v>
      </c>
      <c r="B1392" s="10" t="s">
        <v>39</v>
      </c>
      <c r="C1392" s="10" t="s">
        <v>224</v>
      </c>
      <c r="D1392" s="10" t="n">
        <v>28315.0413378118</v>
      </c>
      <c r="F1392" s="3" t="s">
        <v>27</v>
      </c>
      <c r="G1392" s="3" t="s">
        <v>39</v>
      </c>
      <c r="H1392" s="3" t="s">
        <v>233</v>
      </c>
      <c r="I1392" s="3" t="n">
        <v>59704.5514622104</v>
      </c>
      <c r="R1392" s="3"/>
    </row>
    <row r="1393" customFormat="false" ht="12.5" hidden="false" customHeight="false" outlineLevel="0" collapsed="false">
      <c r="A1393" s="10" t="s">
        <v>32</v>
      </c>
      <c r="B1393" s="10" t="s">
        <v>39</v>
      </c>
      <c r="C1393" s="10" t="s">
        <v>224</v>
      </c>
      <c r="D1393" s="10" t="n">
        <v>17458.95</v>
      </c>
      <c r="F1393" s="3" t="s">
        <v>27</v>
      </c>
      <c r="G1393" s="3" t="s">
        <v>39</v>
      </c>
      <c r="H1393" s="3" t="s">
        <v>234</v>
      </c>
      <c r="I1393" s="3" t="n">
        <v>453.950375839202</v>
      </c>
      <c r="R1393" s="3"/>
    </row>
    <row r="1394" customFormat="false" ht="12.5" hidden="false" customHeight="false" outlineLevel="0" collapsed="false">
      <c r="A1394" s="10" t="s">
        <v>27</v>
      </c>
      <c r="B1394" s="10" t="s">
        <v>41</v>
      </c>
      <c r="C1394" s="10" t="s">
        <v>224</v>
      </c>
      <c r="D1394" s="10" t="n">
        <v>158859.137394614</v>
      </c>
      <c r="F1394" s="3" t="s">
        <v>27</v>
      </c>
      <c r="G1394" s="3" t="s">
        <v>39</v>
      </c>
      <c r="H1394" s="3" t="s">
        <v>235</v>
      </c>
      <c r="I1394" s="3" t="n">
        <v>1185719.0571397</v>
      </c>
      <c r="R1394" s="3"/>
    </row>
    <row r="1395" customFormat="false" ht="12.5" hidden="false" customHeight="false" outlineLevel="0" collapsed="false">
      <c r="A1395" s="10" t="s">
        <v>32</v>
      </c>
      <c r="B1395" s="10" t="s">
        <v>41</v>
      </c>
      <c r="C1395" s="10" t="s">
        <v>224</v>
      </c>
      <c r="D1395" s="10" t="n">
        <v>29134.14</v>
      </c>
      <c r="F1395" s="3" t="s">
        <v>27</v>
      </c>
      <c r="G1395" s="3" t="s">
        <v>39</v>
      </c>
      <c r="H1395" s="3" t="s">
        <v>236</v>
      </c>
      <c r="I1395" s="3" t="n">
        <v>47073.6094651752</v>
      </c>
      <c r="R1395" s="3"/>
    </row>
    <row r="1396" customFormat="false" ht="12.5" hidden="false" customHeight="false" outlineLevel="0" collapsed="false">
      <c r="A1396" s="10" t="s">
        <v>27</v>
      </c>
      <c r="B1396" s="10" t="s">
        <v>42</v>
      </c>
      <c r="C1396" s="10" t="s">
        <v>224</v>
      </c>
      <c r="D1396" s="10" t="n">
        <v>131878.898165204</v>
      </c>
      <c r="F1396" s="3" t="s">
        <v>27</v>
      </c>
      <c r="G1396" s="3" t="s">
        <v>39</v>
      </c>
      <c r="H1396" s="3" t="s">
        <v>237</v>
      </c>
      <c r="I1396" s="3" t="n">
        <v>17005.6329101026</v>
      </c>
      <c r="R1396" s="3"/>
    </row>
    <row r="1397" customFormat="false" ht="12.5" hidden="false" customHeight="false" outlineLevel="0" collapsed="false">
      <c r="A1397" s="10" t="s">
        <v>32</v>
      </c>
      <c r="B1397" s="10" t="s">
        <v>42</v>
      </c>
      <c r="C1397" s="10" t="s">
        <v>224</v>
      </c>
      <c r="D1397" s="10" t="n">
        <v>28377.21</v>
      </c>
      <c r="F1397" s="3" t="s">
        <v>27</v>
      </c>
      <c r="G1397" s="3" t="s">
        <v>39</v>
      </c>
      <c r="H1397" s="3" t="s">
        <v>238</v>
      </c>
      <c r="I1397" s="3" t="n">
        <v>7001.31584357728</v>
      </c>
      <c r="R1397" s="3"/>
    </row>
    <row r="1398" customFormat="false" ht="12.5" hidden="false" customHeight="false" outlineLevel="0" collapsed="false">
      <c r="A1398" s="10" t="s">
        <v>27</v>
      </c>
      <c r="B1398" s="10" t="s">
        <v>43</v>
      </c>
      <c r="C1398" s="10" t="s">
        <v>224</v>
      </c>
      <c r="D1398" s="10" t="n">
        <v>2488731.24374897</v>
      </c>
      <c r="F1398" s="3" t="s">
        <v>27</v>
      </c>
      <c r="G1398" s="3" t="s">
        <v>39</v>
      </c>
      <c r="H1398" s="3" t="s">
        <v>239</v>
      </c>
      <c r="I1398" s="3" t="n">
        <v>11034.2388354004</v>
      </c>
      <c r="R1398" s="3"/>
    </row>
    <row r="1399" customFormat="false" ht="12.5" hidden="false" customHeight="false" outlineLevel="0" collapsed="false">
      <c r="A1399" s="10" t="s">
        <v>32</v>
      </c>
      <c r="B1399" s="10" t="s">
        <v>43</v>
      </c>
      <c r="C1399" s="10" t="s">
        <v>224</v>
      </c>
      <c r="D1399" s="10" t="n">
        <v>30755.5</v>
      </c>
      <c r="F1399" s="3" t="s">
        <v>27</v>
      </c>
      <c r="G1399" s="3" t="s">
        <v>39</v>
      </c>
      <c r="H1399" s="3" t="s">
        <v>240</v>
      </c>
      <c r="I1399" s="3" t="n">
        <v>83527.4455607562</v>
      </c>
      <c r="R1399" s="3"/>
    </row>
    <row r="1400" customFormat="false" ht="12.5" hidden="false" customHeight="false" outlineLevel="0" collapsed="false">
      <c r="A1400" s="10" t="s">
        <v>27</v>
      </c>
      <c r="B1400" s="10" t="s">
        <v>44</v>
      </c>
      <c r="C1400" s="10" t="s">
        <v>224</v>
      </c>
      <c r="D1400" s="10" t="n">
        <v>351270.403831944</v>
      </c>
      <c r="F1400" s="3" t="s">
        <v>27</v>
      </c>
      <c r="G1400" s="3" t="s">
        <v>39</v>
      </c>
      <c r="H1400" s="3" t="s">
        <v>241</v>
      </c>
      <c r="I1400" s="3" t="n">
        <v>106728.818066437</v>
      </c>
      <c r="R1400" s="3"/>
    </row>
    <row r="1401" customFormat="false" ht="12.5" hidden="false" customHeight="false" outlineLevel="0" collapsed="false">
      <c r="A1401" s="10" t="s">
        <v>32</v>
      </c>
      <c r="B1401" s="10" t="s">
        <v>44</v>
      </c>
      <c r="C1401" s="10" t="s">
        <v>224</v>
      </c>
      <c r="D1401" s="10" t="n">
        <v>40767.97</v>
      </c>
      <c r="F1401" s="3" t="s">
        <v>27</v>
      </c>
      <c r="G1401" s="3" t="s">
        <v>39</v>
      </c>
      <c r="H1401" s="3" t="s">
        <v>242</v>
      </c>
      <c r="I1401" s="3" t="n">
        <v>35953.0136802704</v>
      </c>
      <c r="R1401" s="3"/>
    </row>
    <row r="1402" customFormat="false" ht="12.5" hidden="false" customHeight="false" outlineLevel="0" collapsed="false">
      <c r="A1402" s="10" t="s">
        <v>27</v>
      </c>
      <c r="B1402" s="10" t="s">
        <v>45</v>
      </c>
      <c r="C1402" s="10" t="s">
        <v>224</v>
      </c>
      <c r="D1402" s="10" t="n">
        <v>15210.3497350448</v>
      </c>
      <c r="F1402" s="3" t="s">
        <v>27</v>
      </c>
      <c r="G1402" s="3" t="s">
        <v>40</v>
      </c>
      <c r="H1402" s="3" t="s">
        <v>31</v>
      </c>
      <c r="I1402" s="3" t="n">
        <v>76102.9864878855</v>
      </c>
      <c r="R1402" s="3"/>
    </row>
    <row r="1403" customFormat="false" ht="12.5" hidden="false" customHeight="false" outlineLevel="0" collapsed="false">
      <c r="A1403" s="10" t="s">
        <v>32</v>
      </c>
      <c r="B1403" s="10" t="s">
        <v>45</v>
      </c>
      <c r="C1403" s="10" t="s">
        <v>224</v>
      </c>
      <c r="D1403" s="10" t="n">
        <v>10210.41</v>
      </c>
      <c r="F1403" s="3" t="s">
        <v>27</v>
      </c>
      <c r="G1403" s="3" t="s">
        <v>40</v>
      </c>
      <c r="H1403" s="3" t="s">
        <v>33</v>
      </c>
      <c r="I1403" s="3" t="n">
        <v>57363.151075323</v>
      </c>
      <c r="R1403" s="3"/>
    </row>
    <row r="1404" customFormat="false" ht="12.5" hidden="false" customHeight="false" outlineLevel="0" collapsed="false">
      <c r="A1404" s="10" t="s">
        <v>27</v>
      </c>
      <c r="B1404" s="10" t="s">
        <v>40</v>
      </c>
      <c r="C1404" s="10" t="s">
        <v>224</v>
      </c>
      <c r="D1404" s="10" t="n">
        <v>275320.646068491</v>
      </c>
      <c r="F1404" s="3" t="s">
        <v>27</v>
      </c>
      <c r="G1404" s="3" t="s">
        <v>40</v>
      </c>
      <c r="H1404" s="3" t="s">
        <v>46</v>
      </c>
      <c r="I1404" s="3" t="n">
        <v>4138.30789924308</v>
      </c>
      <c r="R1404" s="3"/>
    </row>
    <row r="1405" customFormat="false" ht="12.5" hidden="false" customHeight="false" outlineLevel="0" collapsed="false">
      <c r="A1405" s="10" t="s">
        <v>32</v>
      </c>
      <c r="B1405" s="10" t="s">
        <v>40</v>
      </c>
      <c r="C1405" s="10" t="s">
        <v>224</v>
      </c>
      <c r="D1405" s="10" t="n">
        <v>32189.85</v>
      </c>
      <c r="F1405" s="3" t="s">
        <v>27</v>
      </c>
      <c r="G1405" s="3" t="s">
        <v>40</v>
      </c>
      <c r="H1405" s="3" t="s">
        <v>47</v>
      </c>
      <c r="I1405" s="3" t="n">
        <v>155262.719940672</v>
      </c>
      <c r="R1405" s="3"/>
    </row>
    <row r="1406" customFormat="false" ht="12.5" hidden="false" customHeight="false" outlineLevel="0" collapsed="false">
      <c r="A1406" s="10" t="s">
        <v>27</v>
      </c>
      <c r="B1406" s="10" t="s">
        <v>29</v>
      </c>
      <c r="C1406" s="10" t="s">
        <v>154</v>
      </c>
      <c r="D1406" s="10" t="n">
        <v>1190.49561475424</v>
      </c>
      <c r="F1406" s="3" t="s">
        <v>27</v>
      </c>
      <c r="G1406" s="3" t="s">
        <v>40</v>
      </c>
      <c r="H1406" s="3" t="s">
        <v>48</v>
      </c>
      <c r="I1406" s="3" t="n">
        <v>788.644774387547</v>
      </c>
      <c r="R1406" s="3"/>
    </row>
    <row r="1407" customFormat="false" ht="12.5" hidden="false" customHeight="false" outlineLevel="0" collapsed="false">
      <c r="A1407" s="10" t="s">
        <v>32</v>
      </c>
      <c r="B1407" s="10" t="s">
        <v>29</v>
      </c>
      <c r="C1407" s="10" t="s">
        <v>154</v>
      </c>
      <c r="D1407" s="10" t="n">
        <v>5444.08</v>
      </c>
      <c r="F1407" s="3" t="s">
        <v>27</v>
      </c>
      <c r="G1407" s="3" t="s">
        <v>40</v>
      </c>
      <c r="H1407" s="3" t="s">
        <v>49</v>
      </c>
      <c r="I1407" s="3" t="n">
        <v>85707.4630243614</v>
      </c>
      <c r="R1407" s="3"/>
    </row>
    <row r="1408" customFormat="false" ht="12.5" hidden="false" customHeight="false" outlineLevel="0" collapsed="false">
      <c r="A1408" s="10" t="s">
        <v>27</v>
      </c>
      <c r="B1408" s="10" t="s">
        <v>34</v>
      </c>
      <c r="C1408" s="10" t="s">
        <v>154</v>
      </c>
      <c r="D1408" s="10" t="n">
        <v>7200.460959352</v>
      </c>
      <c r="F1408" s="3" t="s">
        <v>27</v>
      </c>
      <c r="G1408" s="3" t="s">
        <v>40</v>
      </c>
      <c r="H1408" s="3" t="s">
        <v>50</v>
      </c>
      <c r="I1408" s="3" t="n">
        <v>220.733017351843</v>
      </c>
      <c r="R1408" s="3"/>
    </row>
    <row r="1409" customFormat="false" ht="12.5" hidden="false" customHeight="false" outlineLevel="0" collapsed="false">
      <c r="A1409" s="10" t="s">
        <v>32</v>
      </c>
      <c r="B1409" s="10" t="s">
        <v>34</v>
      </c>
      <c r="C1409" s="10" t="s">
        <v>154</v>
      </c>
      <c r="D1409" s="10" t="n">
        <v>5695.44</v>
      </c>
      <c r="F1409" s="3" t="s">
        <v>27</v>
      </c>
      <c r="G1409" s="3" t="s">
        <v>40</v>
      </c>
      <c r="H1409" s="3" t="s">
        <v>51</v>
      </c>
      <c r="I1409" s="3" t="n">
        <v>161793.287654</v>
      </c>
      <c r="R1409" s="3"/>
    </row>
    <row r="1410" customFormat="false" ht="12.5" hidden="false" customHeight="false" outlineLevel="0" collapsed="false">
      <c r="A1410" s="10" t="s">
        <v>27</v>
      </c>
      <c r="B1410" s="10" t="s">
        <v>35</v>
      </c>
      <c r="C1410" s="10" t="s">
        <v>154</v>
      </c>
      <c r="D1410" s="10" t="n">
        <v>507.039040493183</v>
      </c>
      <c r="F1410" s="3" t="s">
        <v>27</v>
      </c>
      <c r="G1410" s="3" t="s">
        <v>40</v>
      </c>
      <c r="H1410" s="3" t="s">
        <v>52</v>
      </c>
      <c r="I1410" s="3" t="n">
        <v>26794.484126509</v>
      </c>
      <c r="R1410" s="3"/>
    </row>
    <row r="1411" customFormat="false" ht="12.5" hidden="false" customHeight="false" outlineLevel="0" collapsed="false">
      <c r="A1411" s="10" t="s">
        <v>32</v>
      </c>
      <c r="B1411" s="10" t="s">
        <v>35</v>
      </c>
      <c r="C1411" s="10" t="s">
        <v>154</v>
      </c>
      <c r="D1411" s="10" t="n">
        <v>5565.38</v>
      </c>
      <c r="F1411" s="3" t="s">
        <v>27</v>
      </c>
      <c r="G1411" s="3" t="s">
        <v>40</v>
      </c>
      <c r="H1411" s="3" t="s">
        <v>53</v>
      </c>
      <c r="I1411" s="3" t="n">
        <v>11505.6865938687</v>
      </c>
      <c r="R1411" s="3"/>
    </row>
    <row r="1412" customFormat="false" ht="12.5" hidden="false" customHeight="false" outlineLevel="0" collapsed="false">
      <c r="A1412" s="10" t="s">
        <v>27</v>
      </c>
      <c r="B1412" s="10" t="s">
        <v>36</v>
      </c>
      <c r="C1412" s="10" t="s">
        <v>154</v>
      </c>
      <c r="D1412" s="10" t="n">
        <v>21813.0050545971</v>
      </c>
      <c r="F1412" s="3" t="s">
        <v>27</v>
      </c>
      <c r="G1412" s="3" t="s">
        <v>40</v>
      </c>
      <c r="H1412" s="3" t="s">
        <v>54</v>
      </c>
      <c r="I1412" s="3" t="n">
        <v>1181979.65159409</v>
      </c>
      <c r="R1412" s="3"/>
    </row>
    <row r="1413" customFormat="false" ht="12.5" hidden="false" customHeight="false" outlineLevel="0" collapsed="false">
      <c r="A1413" s="10" t="s">
        <v>32</v>
      </c>
      <c r="B1413" s="10" t="s">
        <v>36</v>
      </c>
      <c r="C1413" s="10" t="s">
        <v>154</v>
      </c>
      <c r="D1413" s="10" t="n">
        <v>5350.88</v>
      </c>
      <c r="F1413" s="3" t="s">
        <v>27</v>
      </c>
      <c r="G1413" s="3" t="s">
        <v>40</v>
      </c>
      <c r="H1413" s="3" t="s">
        <v>55</v>
      </c>
      <c r="I1413" s="3" t="n">
        <v>26648.3914945739</v>
      </c>
      <c r="R1413" s="3"/>
    </row>
    <row r="1414" customFormat="false" ht="12.5" hidden="false" customHeight="false" outlineLevel="0" collapsed="false">
      <c r="A1414" s="10" t="s">
        <v>27</v>
      </c>
      <c r="B1414" s="10" t="s">
        <v>37</v>
      </c>
      <c r="C1414" s="10" t="s">
        <v>154</v>
      </c>
      <c r="D1414" s="10" t="n">
        <v>45.2013598040802</v>
      </c>
      <c r="F1414" s="3" t="s">
        <v>27</v>
      </c>
      <c r="G1414" s="3" t="s">
        <v>40</v>
      </c>
      <c r="H1414" s="3" t="s">
        <v>56</v>
      </c>
      <c r="I1414" s="3" t="n">
        <v>435025.715511692</v>
      </c>
      <c r="R1414" s="3"/>
    </row>
    <row r="1415" customFormat="false" ht="12.5" hidden="false" customHeight="false" outlineLevel="0" collapsed="false">
      <c r="A1415" s="10" t="s">
        <v>32</v>
      </c>
      <c r="B1415" s="10" t="s">
        <v>37</v>
      </c>
      <c r="C1415" s="10" t="s">
        <v>154</v>
      </c>
      <c r="D1415" s="10" t="n">
        <v>6133.12</v>
      </c>
      <c r="F1415" s="3" t="s">
        <v>27</v>
      </c>
      <c r="G1415" s="3" t="s">
        <v>40</v>
      </c>
      <c r="H1415" s="3" t="s">
        <v>57</v>
      </c>
      <c r="I1415" s="3" t="n">
        <v>1156996.64604289</v>
      </c>
      <c r="R1415" s="3"/>
    </row>
    <row r="1416" customFormat="false" ht="12.5" hidden="false" customHeight="false" outlineLevel="0" collapsed="false">
      <c r="A1416" s="10" t="s">
        <v>27</v>
      </c>
      <c r="B1416" s="10" t="s">
        <v>38</v>
      </c>
      <c r="C1416" s="10" t="s">
        <v>154</v>
      </c>
      <c r="D1416" s="10" t="n">
        <v>88705.5922826217</v>
      </c>
      <c r="F1416" s="3" t="s">
        <v>27</v>
      </c>
      <c r="G1416" s="3" t="s">
        <v>40</v>
      </c>
      <c r="H1416" s="3" t="s">
        <v>58</v>
      </c>
      <c r="I1416" s="3" t="n">
        <v>45171.1138785465</v>
      </c>
      <c r="R1416" s="3"/>
    </row>
    <row r="1417" customFormat="false" ht="12.5" hidden="false" customHeight="false" outlineLevel="0" collapsed="false">
      <c r="A1417" s="10" t="s">
        <v>32</v>
      </c>
      <c r="B1417" s="10" t="s">
        <v>38</v>
      </c>
      <c r="C1417" s="10" t="s">
        <v>154</v>
      </c>
      <c r="D1417" s="10" t="n">
        <v>26129.23</v>
      </c>
      <c r="F1417" s="3" t="s">
        <v>27</v>
      </c>
      <c r="G1417" s="3" t="s">
        <v>40</v>
      </c>
      <c r="H1417" s="3" t="s">
        <v>59</v>
      </c>
      <c r="I1417" s="3" t="n">
        <v>2047.20342754318</v>
      </c>
      <c r="R1417" s="3"/>
    </row>
    <row r="1418" customFormat="false" ht="12.5" hidden="false" customHeight="false" outlineLevel="0" collapsed="false">
      <c r="A1418" s="10" t="s">
        <v>27</v>
      </c>
      <c r="B1418" s="10" t="s">
        <v>39</v>
      </c>
      <c r="C1418" s="10" t="s">
        <v>154</v>
      </c>
      <c r="D1418" s="10" t="n">
        <v>114880.283858278</v>
      </c>
      <c r="F1418" s="3" t="s">
        <v>27</v>
      </c>
      <c r="G1418" s="3" t="s">
        <v>40</v>
      </c>
      <c r="H1418" s="3" t="s">
        <v>60</v>
      </c>
      <c r="I1418" s="3" t="n">
        <v>99377.3930987954</v>
      </c>
      <c r="R1418" s="3"/>
    </row>
    <row r="1419" customFormat="false" ht="12.5" hidden="false" customHeight="false" outlineLevel="0" collapsed="false">
      <c r="A1419" s="10" t="s">
        <v>32</v>
      </c>
      <c r="B1419" s="10" t="s">
        <v>39</v>
      </c>
      <c r="C1419" s="10" t="s">
        <v>154</v>
      </c>
      <c r="D1419" s="10" t="n">
        <v>25524.89</v>
      </c>
      <c r="F1419" s="3" t="s">
        <v>27</v>
      </c>
      <c r="G1419" s="3" t="s">
        <v>40</v>
      </c>
      <c r="H1419" s="3" t="s">
        <v>61</v>
      </c>
      <c r="I1419" s="3" t="n">
        <v>473751.938469901</v>
      </c>
      <c r="R1419" s="3"/>
    </row>
    <row r="1420" customFormat="false" ht="12.5" hidden="false" customHeight="false" outlineLevel="0" collapsed="false">
      <c r="A1420" s="10" t="s">
        <v>27</v>
      </c>
      <c r="B1420" s="10" t="s">
        <v>41</v>
      </c>
      <c r="C1420" s="10" t="s">
        <v>154</v>
      </c>
      <c r="D1420" s="10" t="n">
        <v>1880.07727492607</v>
      </c>
      <c r="F1420" s="3" t="s">
        <v>27</v>
      </c>
      <c r="G1420" s="3" t="s">
        <v>40</v>
      </c>
      <c r="H1420" s="3" t="s">
        <v>62</v>
      </c>
      <c r="I1420" s="3" t="n">
        <v>1040925.14583311</v>
      </c>
      <c r="R1420" s="3"/>
    </row>
    <row r="1421" customFormat="false" ht="12.5" hidden="false" customHeight="false" outlineLevel="0" collapsed="false">
      <c r="A1421" s="10" t="s">
        <v>32</v>
      </c>
      <c r="B1421" s="10" t="s">
        <v>41</v>
      </c>
      <c r="C1421" s="10" t="s">
        <v>154</v>
      </c>
      <c r="D1421" s="10" t="n">
        <v>9665.11</v>
      </c>
      <c r="F1421" s="3" t="s">
        <v>27</v>
      </c>
      <c r="G1421" s="3" t="s">
        <v>40</v>
      </c>
      <c r="H1421" s="3" t="s">
        <v>63</v>
      </c>
      <c r="I1421" s="3" t="n">
        <v>40949.7448406358</v>
      </c>
      <c r="R1421" s="3"/>
    </row>
    <row r="1422" customFormat="false" ht="12.5" hidden="false" customHeight="false" outlineLevel="0" collapsed="false">
      <c r="A1422" s="10" t="s">
        <v>27</v>
      </c>
      <c r="B1422" s="10" t="s">
        <v>42</v>
      </c>
      <c r="C1422" s="10" t="s">
        <v>154</v>
      </c>
      <c r="D1422" s="10" t="n">
        <v>27126.7334506897</v>
      </c>
      <c r="F1422" s="3" t="s">
        <v>27</v>
      </c>
      <c r="G1422" s="3" t="s">
        <v>40</v>
      </c>
      <c r="H1422" s="3" t="s">
        <v>64</v>
      </c>
      <c r="I1422" s="3" t="n">
        <v>278959.720992968</v>
      </c>
      <c r="R1422" s="3"/>
    </row>
    <row r="1423" customFormat="false" ht="12.5" hidden="false" customHeight="false" outlineLevel="0" collapsed="false">
      <c r="A1423" s="10" t="s">
        <v>32</v>
      </c>
      <c r="B1423" s="10" t="s">
        <v>42</v>
      </c>
      <c r="C1423" s="10" t="s">
        <v>154</v>
      </c>
      <c r="D1423" s="10" t="n">
        <v>33025.66</v>
      </c>
      <c r="F1423" s="3" t="s">
        <v>27</v>
      </c>
      <c r="G1423" s="3" t="s">
        <v>40</v>
      </c>
      <c r="H1423" s="3" t="s">
        <v>65</v>
      </c>
      <c r="I1423" s="3" t="n">
        <v>1474323.54061982</v>
      </c>
      <c r="R1423" s="3"/>
    </row>
    <row r="1424" customFormat="false" ht="12.5" hidden="false" customHeight="false" outlineLevel="0" collapsed="false">
      <c r="A1424" s="10" t="s">
        <v>27</v>
      </c>
      <c r="B1424" s="10" t="s">
        <v>43</v>
      </c>
      <c r="C1424" s="10" t="s">
        <v>154</v>
      </c>
      <c r="D1424" s="10" t="n">
        <v>86432.6443185874</v>
      </c>
      <c r="F1424" s="3" t="s">
        <v>27</v>
      </c>
      <c r="G1424" s="3" t="s">
        <v>40</v>
      </c>
      <c r="H1424" s="3" t="s">
        <v>66</v>
      </c>
      <c r="I1424" s="3" t="n">
        <v>392990.724381333</v>
      </c>
      <c r="R1424" s="3"/>
    </row>
    <row r="1425" customFormat="false" ht="12.5" hidden="false" customHeight="false" outlineLevel="0" collapsed="false">
      <c r="A1425" s="10" t="s">
        <v>32</v>
      </c>
      <c r="B1425" s="10" t="s">
        <v>43</v>
      </c>
      <c r="C1425" s="10" t="s">
        <v>154</v>
      </c>
      <c r="D1425" s="10" t="n">
        <v>30967.63</v>
      </c>
      <c r="F1425" s="3" t="s">
        <v>27</v>
      </c>
      <c r="G1425" s="3" t="s">
        <v>40</v>
      </c>
      <c r="H1425" s="3" t="s">
        <v>67</v>
      </c>
      <c r="I1425" s="3" t="n">
        <v>481179.149293547</v>
      </c>
      <c r="R1425" s="3"/>
    </row>
    <row r="1426" customFormat="false" ht="12.5" hidden="false" customHeight="false" outlineLevel="0" collapsed="false">
      <c r="A1426" s="10" t="s">
        <v>27</v>
      </c>
      <c r="B1426" s="10" t="s">
        <v>44</v>
      </c>
      <c r="C1426" s="10" t="s">
        <v>154</v>
      </c>
      <c r="D1426" s="10" t="n">
        <v>280111.539225</v>
      </c>
      <c r="F1426" s="3" t="s">
        <v>27</v>
      </c>
      <c r="G1426" s="3" t="s">
        <v>40</v>
      </c>
      <c r="H1426" s="3" t="s">
        <v>68</v>
      </c>
      <c r="I1426" s="3" t="n">
        <v>3117785.69435177</v>
      </c>
      <c r="R1426" s="3"/>
    </row>
    <row r="1427" customFormat="false" ht="12.5" hidden="false" customHeight="false" outlineLevel="0" collapsed="false">
      <c r="A1427" s="10" t="s">
        <v>32</v>
      </c>
      <c r="B1427" s="10" t="s">
        <v>44</v>
      </c>
      <c r="C1427" s="10" t="s">
        <v>154</v>
      </c>
      <c r="D1427" s="10" t="n">
        <v>31372.89</v>
      </c>
      <c r="F1427" s="3" t="s">
        <v>27</v>
      </c>
      <c r="G1427" s="3" t="s">
        <v>40</v>
      </c>
      <c r="H1427" s="3" t="s">
        <v>69</v>
      </c>
      <c r="I1427" s="3" t="n">
        <v>4812819.78590314</v>
      </c>
      <c r="R1427" s="3"/>
    </row>
    <row r="1428" customFormat="false" ht="12.5" hidden="false" customHeight="false" outlineLevel="0" collapsed="false">
      <c r="A1428" s="10" t="s">
        <v>27</v>
      </c>
      <c r="B1428" s="10" t="s">
        <v>45</v>
      </c>
      <c r="C1428" s="10" t="s">
        <v>154</v>
      </c>
      <c r="D1428" s="10" t="n">
        <v>831.848082781493</v>
      </c>
      <c r="F1428" s="3" t="s">
        <v>27</v>
      </c>
      <c r="G1428" s="3" t="s">
        <v>40</v>
      </c>
      <c r="H1428" s="3" t="s">
        <v>71</v>
      </c>
      <c r="I1428" s="3" t="n">
        <v>9750.59100386665</v>
      </c>
      <c r="R1428" s="3"/>
    </row>
    <row r="1429" customFormat="false" ht="12.5" hidden="false" customHeight="false" outlineLevel="0" collapsed="false">
      <c r="A1429" s="10" t="s">
        <v>32</v>
      </c>
      <c r="B1429" s="10" t="s">
        <v>45</v>
      </c>
      <c r="C1429" s="10" t="s">
        <v>154</v>
      </c>
      <c r="D1429" s="10" t="n">
        <v>1564.92</v>
      </c>
      <c r="F1429" s="3" t="s">
        <v>27</v>
      </c>
      <c r="G1429" s="3" t="s">
        <v>40</v>
      </c>
      <c r="H1429" s="3" t="s">
        <v>72</v>
      </c>
      <c r="I1429" s="3" t="n">
        <v>14333.1847889838</v>
      </c>
      <c r="R1429" s="3"/>
    </row>
    <row r="1430" customFormat="false" ht="12.5" hidden="false" customHeight="false" outlineLevel="0" collapsed="false">
      <c r="A1430" s="10" t="s">
        <v>27</v>
      </c>
      <c r="B1430" s="10" t="s">
        <v>40</v>
      </c>
      <c r="C1430" s="10" t="s">
        <v>154</v>
      </c>
      <c r="D1430" s="10" t="n">
        <v>629.922759554619</v>
      </c>
      <c r="F1430" s="3" t="s">
        <v>27</v>
      </c>
      <c r="G1430" s="3" t="s">
        <v>40</v>
      </c>
      <c r="H1430" s="3" t="s">
        <v>73</v>
      </c>
      <c r="I1430" s="3" t="n">
        <v>252688.33861236</v>
      </c>
      <c r="R1430" s="3"/>
    </row>
    <row r="1431" customFormat="false" ht="12.5" hidden="false" customHeight="false" outlineLevel="0" collapsed="false">
      <c r="A1431" s="10" t="s">
        <v>32</v>
      </c>
      <c r="B1431" s="10" t="s">
        <v>40</v>
      </c>
      <c r="C1431" s="10" t="s">
        <v>154</v>
      </c>
      <c r="D1431" s="10" t="n">
        <v>277.87</v>
      </c>
      <c r="F1431" s="3" t="s">
        <v>27</v>
      </c>
      <c r="G1431" s="3" t="s">
        <v>40</v>
      </c>
      <c r="H1431" s="3" t="s">
        <v>74</v>
      </c>
      <c r="I1431" s="3" t="n">
        <v>138179.27191551</v>
      </c>
      <c r="R1431" s="3"/>
    </row>
    <row r="1432" customFormat="false" ht="12.5" hidden="false" customHeight="false" outlineLevel="0" collapsed="false">
      <c r="A1432" s="10" t="s">
        <v>27</v>
      </c>
      <c r="B1432" s="10" t="s">
        <v>29</v>
      </c>
      <c r="C1432" s="10" t="s">
        <v>163</v>
      </c>
      <c r="D1432" s="10" t="n">
        <v>3639.40342956277</v>
      </c>
      <c r="F1432" s="3" t="s">
        <v>27</v>
      </c>
      <c r="G1432" s="3" t="s">
        <v>40</v>
      </c>
      <c r="H1432" s="3" t="s">
        <v>75</v>
      </c>
      <c r="I1432" s="3" t="n">
        <v>512112.173924074</v>
      </c>
      <c r="R1432" s="3"/>
    </row>
    <row r="1433" customFormat="false" ht="12.5" hidden="false" customHeight="false" outlineLevel="0" collapsed="false">
      <c r="A1433" s="10" t="s">
        <v>32</v>
      </c>
      <c r="B1433" s="10" t="s">
        <v>29</v>
      </c>
      <c r="C1433" s="10" t="s">
        <v>163</v>
      </c>
      <c r="D1433" s="10" t="n">
        <v>5444.18</v>
      </c>
      <c r="F1433" s="3" t="s">
        <v>27</v>
      </c>
      <c r="G1433" s="3" t="s">
        <v>40</v>
      </c>
      <c r="H1433" s="3" t="s">
        <v>76</v>
      </c>
      <c r="I1433" s="3" t="n">
        <v>684375.730366519</v>
      </c>
      <c r="R1433" s="3"/>
    </row>
    <row r="1434" customFormat="false" ht="12.5" hidden="false" customHeight="false" outlineLevel="0" collapsed="false">
      <c r="A1434" s="10" t="s">
        <v>27</v>
      </c>
      <c r="B1434" s="10" t="s">
        <v>34</v>
      </c>
      <c r="C1434" s="10" t="s">
        <v>163</v>
      </c>
      <c r="D1434" s="10" t="n">
        <v>94298.2645227469</v>
      </c>
      <c r="F1434" s="3" t="s">
        <v>27</v>
      </c>
      <c r="G1434" s="3" t="s">
        <v>40</v>
      </c>
      <c r="H1434" s="3" t="s">
        <v>77</v>
      </c>
      <c r="I1434" s="3" t="n">
        <v>710749.46261453</v>
      </c>
      <c r="R1434" s="3"/>
    </row>
    <row r="1435" customFormat="false" ht="12.5" hidden="false" customHeight="false" outlineLevel="0" collapsed="false">
      <c r="A1435" s="10" t="s">
        <v>32</v>
      </c>
      <c r="B1435" s="10" t="s">
        <v>34</v>
      </c>
      <c r="C1435" s="10" t="s">
        <v>163</v>
      </c>
      <c r="D1435" s="10" t="n">
        <v>5641.94</v>
      </c>
      <c r="F1435" s="3" t="s">
        <v>27</v>
      </c>
      <c r="G1435" s="3" t="s">
        <v>40</v>
      </c>
      <c r="H1435" s="3" t="s">
        <v>78</v>
      </c>
      <c r="I1435" s="3" t="n">
        <v>23597.0416995448</v>
      </c>
      <c r="R1435" s="3"/>
    </row>
    <row r="1436" customFormat="false" ht="12.5" hidden="false" customHeight="false" outlineLevel="0" collapsed="false">
      <c r="A1436" s="10" t="s">
        <v>27</v>
      </c>
      <c r="B1436" s="10" t="s">
        <v>35</v>
      </c>
      <c r="C1436" s="10" t="s">
        <v>163</v>
      </c>
      <c r="D1436" s="10" t="n">
        <v>50534.61949623</v>
      </c>
      <c r="F1436" s="3" t="s">
        <v>27</v>
      </c>
      <c r="G1436" s="3" t="s">
        <v>40</v>
      </c>
      <c r="H1436" s="3" t="s">
        <v>79</v>
      </c>
      <c r="I1436" s="3" t="n">
        <v>2184.42883150054</v>
      </c>
      <c r="R1436" s="3"/>
    </row>
    <row r="1437" customFormat="false" ht="12.5" hidden="false" customHeight="false" outlineLevel="0" collapsed="false">
      <c r="A1437" s="10" t="s">
        <v>32</v>
      </c>
      <c r="B1437" s="10" t="s">
        <v>35</v>
      </c>
      <c r="C1437" s="10" t="s">
        <v>163</v>
      </c>
      <c r="D1437" s="10" t="n">
        <v>5651.27</v>
      </c>
      <c r="F1437" s="3" t="s">
        <v>27</v>
      </c>
      <c r="G1437" s="3" t="s">
        <v>40</v>
      </c>
      <c r="H1437" s="3" t="s">
        <v>80</v>
      </c>
      <c r="I1437" s="3" t="n">
        <v>39234.5160462328</v>
      </c>
      <c r="R1437" s="3"/>
    </row>
    <row r="1438" customFormat="false" ht="12.5" hidden="false" customHeight="false" outlineLevel="0" collapsed="false">
      <c r="A1438" s="10" t="s">
        <v>27</v>
      </c>
      <c r="B1438" s="10" t="s">
        <v>36</v>
      </c>
      <c r="C1438" s="10" t="s">
        <v>163</v>
      </c>
      <c r="D1438" s="10" t="n">
        <v>44645.7584259015</v>
      </c>
      <c r="F1438" s="3" t="s">
        <v>27</v>
      </c>
      <c r="G1438" s="3" t="s">
        <v>40</v>
      </c>
      <c r="H1438" s="3" t="s">
        <v>81</v>
      </c>
      <c r="I1438" s="3" t="n">
        <v>43692.2389383088</v>
      </c>
      <c r="R1438" s="3"/>
    </row>
    <row r="1439" customFormat="false" ht="12.5" hidden="false" customHeight="false" outlineLevel="0" collapsed="false">
      <c r="A1439" s="10" t="s">
        <v>32</v>
      </c>
      <c r="B1439" s="10" t="s">
        <v>36</v>
      </c>
      <c r="C1439" s="10" t="s">
        <v>163</v>
      </c>
      <c r="D1439" s="10" t="n">
        <v>5369.35</v>
      </c>
      <c r="F1439" s="3" t="s">
        <v>27</v>
      </c>
      <c r="G1439" s="3" t="s">
        <v>40</v>
      </c>
      <c r="H1439" s="3" t="s">
        <v>82</v>
      </c>
      <c r="I1439" s="3" t="n">
        <v>56844.6373273344</v>
      </c>
      <c r="R1439" s="3"/>
    </row>
    <row r="1440" customFormat="false" ht="12.5" hidden="false" customHeight="false" outlineLevel="0" collapsed="false">
      <c r="A1440" s="10" t="s">
        <v>27</v>
      </c>
      <c r="B1440" s="10" t="s">
        <v>37</v>
      </c>
      <c r="C1440" s="10" t="s">
        <v>163</v>
      </c>
      <c r="D1440" s="10" t="n">
        <v>1196.50247141543</v>
      </c>
      <c r="F1440" s="3" t="s">
        <v>27</v>
      </c>
      <c r="G1440" s="3" t="s">
        <v>40</v>
      </c>
      <c r="H1440" s="3" t="s">
        <v>83</v>
      </c>
      <c r="I1440" s="3" t="n">
        <v>787107.770740198</v>
      </c>
      <c r="R1440" s="3"/>
    </row>
    <row r="1441" customFormat="false" ht="12.5" hidden="false" customHeight="false" outlineLevel="0" collapsed="false">
      <c r="A1441" s="10" t="s">
        <v>32</v>
      </c>
      <c r="B1441" s="10" t="s">
        <v>37</v>
      </c>
      <c r="C1441" s="10" t="s">
        <v>163</v>
      </c>
      <c r="D1441" s="10" t="n">
        <v>7168.55</v>
      </c>
      <c r="F1441" s="3" t="s">
        <v>27</v>
      </c>
      <c r="G1441" s="3" t="s">
        <v>40</v>
      </c>
      <c r="H1441" s="3" t="s">
        <v>84</v>
      </c>
      <c r="I1441" s="3" t="n">
        <v>15741.5103769775</v>
      </c>
      <c r="R1441" s="3"/>
    </row>
    <row r="1442" customFormat="false" ht="12.5" hidden="false" customHeight="false" outlineLevel="0" collapsed="false">
      <c r="A1442" s="10" t="s">
        <v>27</v>
      </c>
      <c r="B1442" s="10" t="s">
        <v>38</v>
      </c>
      <c r="C1442" s="10" t="s">
        <v>163</v>
      </c>
      <c r="D1442" s="10" t="n">
        <v>3958792.1461796</v>
      </c>
      <c r="F1442" s="3" t="s">
        <v>27</v>
      </c>
      <c r="G1442" s="3" t="s">
        <v>40</v>
      </c>
      <c r="H1442" s="3" t="s">
        <v>85</v>
      </c>
      <c r="I1442" s="3" t="n">
        <v>868687.955518003</v>
      </c>
      <c r="R1442" s="3"/>
    </row>
    <row r="1443" customFormat="false" ht="12.5" hidden="false" customHeight="false" outlineLevel="0" collapsed="false">
      <c r="A1443" s="10" t="s">
        <v>32</v>
      </c>
      <c r="B1443" s="10" t="s">
        <v>38</v>
      </c>
      <c r="C1443" s="10" t="s">
        <v>163</v>
      </c>
      <c r="D1443" s="10" t="n">
        <v>37350.79</v>
      </c>
      <c r="F1443" s="3" t="s">
        <v>27</v>
      </c>
      <c r="G1443" s="3" t="s">
        <v>40</v>
      </c>
      <c r="H1443" s="3" t="s">
        <v>86</v>
      </c>
      <c r="I1443" s="3" t="n">
        <v>411710.174736087</v>
      </c>
      <c r="R1443" s="3"/>
    </row>
    <row r="1444" customFormat="false" ht="12.5" hidden="false" customHeight="false" outlineLevel="0" collapsed="false">
      <c r="A1444" s="10" t="s">
        <v>27</v>
      </c>
      <c r="B1444" s="10" t="s">
        <v>39</v>
      </c>
      <c r="C1444" s="10" t="s">
        <v>163</v>
      </c>
      <c r="D1444" s="10" t="n">
        <v>1341415.25201198</v>
      </c>
      <c r="F1444" s="3" t="s">
        <v>27</v>
      </c>
      <c r="G1444" s="3" t="s">
        <v>40</v>
      </c>
      <c r="H1444" s="3" t="s">
        <v>87</v>
      </c>
      <c r="I1444" s="3" t="n">
        <v>11602.7036534673</v>
      </c>
      <c r="R1444" s="3"/>
    </row>
    <row r="1445" customFormat="false" ht="12.5" hidden="false" customHeight="false" outlineLevel="0" collapsed="false">
      <c r="A1445" s="10" t="s">
        <v>32</v>
      </c>
      <c r="B1445" s="10" t="s">
        <v>39</v>
      </c>
      <c r="C1445" s="10" t="s">
        <v>163</v>
      </c>
      <c r="D1445" s="10" t="n">
        <v>33669.55</v>
      </c>
      <c r="F1445" s="3" t="s">
        <v>27</v>
      </c>
      <c r="G1445" s="3" t="s">
        <v>40</v>
      </c>
      <c r="H1445" s="3" t="s">
        <v>88</v>
      </c>
      <c r="I1445" s="3" t="n">
        <v>67754.9142533858</v>
      </c>
      <c r="R1445" s="3"/>
    </row>
    <row r="1446" customFormat="false" ht="12.5" hidden="false" customHeight="false" outlineLevel="0" collapsed="false">
      <c r="A1446" s="10" t="s">
        <v>27</v>
      </c>
      <c r="B1446" s="10" t="s">
        <v>41</v>
      </c>
      <c r="C1446" s="10" t="s">
        <v>163</v>
      </c>
      <c r="D1446" s="10" t="n">
        <v>656.28216180758</v>
      </c>
      <c r="F1446" s="3" t="s">
        <v>27</v>
      </c>
      <c r="G1446" s="3" t="s">
        <v>40</v>
      </c>
      <c r="H1446" s="3" t="s">
        <v>89</v>
      </c>
      <c r="I1446" s="3" t="n">
        <v>15645.9342194545</v>
      </c>
      <c r="R1446" s="3"/>
    </row>
    <row r="1447" customFormat="false" ht="12.5" hidden="false" customHeight="false" outlineLevel="0" collapsed="false">
      <c r="A1447" s="10" t="s">
        <v>32</v>
      </c>
      <c r="B1447" s="10" t="s">
        <v>41</v>
      </c>
      <c r="C1447" s="10" t="s">
        <v>163</v>
      </c>
      <c r="D1447" s="10" t="n">
        <v>217.75</v>
      </c>
      <c r="F1447" s="3" t="s">
        <v>27</v>
      </c>
      <c r="G1447" s="3" t="s">
        <v>40</v>
      </c>
      <c r="H1447" s="3" t="s">
        <v>90</v>
      </c>
      <c r="I1447" s="3" t="n">
        <v>4188797.83110764</v>
      </c>
      <c r="R1447" s="3"/>
    </row>
    <row r="1448" customFormat="false" ht="12.5" hidden="false" customHeight="false" outlineLevel="0" collapsed="false">
      <c r="A1448" s="10" t="s">
        <v>27</v>
      </c>
      <c r="B1448" s="10" t="s">
        <v>42</v>
      </c>
      <c r="C1448" s="10" t="s">
        <v>163</v>
      </c>
      <c r="D1448" s="10" t="n">
        <v>5168.94010717339</v>
      </c>
      <c r="F1448" s="3" t="s">
        <v>27</v>
      </c>
      <c r="G1448" s="3" t="s">
        <v>40</v>
      </c>
      <c r="H1448" s="3" t="s">
        <v>91</v>
      </c>
      <c r="I1448" s="3" t="n">
        <v>6873.19712877855</v>
      </c>
      <c r="R1448" s="3"/>
    </row>
    <row r="1449" customFormat="false" ht="12.5" hidden="false" customHeight="false" outlineLevel="0" collapsed="false">
      <c r="A1449" s="10" t="s">
        <v>32</v>
      </c>
      <c r="B1449" s="10" t="s">
        <v>42</v>
      </c>
      <c r="C1449" s="10" t="s">
        <v>163</v>
      </c>
      <c r="D1449" s="10" t="n">
        <v>24262.2</v>
      </c>
      <c r="F1449" s="3" t="s">
        <v>27</v>
      </c>
      <c r="G1449" s="3" t="s">
        <v>40</v>
      </c>
      <c r="H1449" s="3" t="s">
        <v>92</v>
      </c>
      <c r="I1449" s="3" t="n">
        <v>3349.84644740421</v>
      </c>
      <c r="R1449" s="3"/>
    </row>
    <row r="1450" customFormat="false" ht="12.5" hidden="false" customHeight="false" outlineLevel="0" collapsed="false">
      <c r="A1450" s="10" t="s">
        <v>27</v>
      </c>
      <c r="B1450" s="10" t="s">
        <v>43</v>
      </c>
      <c r="C1450" s="10" t="s">
        <v>163</v>
      </c>
      <c r="D1450" s="10" t="n">
        <v>41337.28032541</v>
      </c>
      <c r="F1450" s="3" t="s">
        <v>27</v>
      </c>
      <c r="G1450" s="3" t="s">
        <v>40</v>
      </c>
      <c r="H1450" s="3" t="s">
        <v>93</v>
      </c>
      <c r="I1450" s="3" t="n">
        <v>4358.69519778566</v>
      </c>
      <c r="R1450" s="3"/>
    </row>
    <row r="1451" customFormat="false" ht="12.5" hidden="false" customHeight="false" outlineLevel="0" collapsed="false">
      <c r="A1451" s="10" t="s">
        <v>32</v>
      </c>
      <c r="B1451" s="10" t="s">
        <v>43</v>
      </c>
      <c r="C1451" s="10" t="s">
        <v>163</v>
      </c>
      <c r="D1451" s="10" t="n">
        <v>28913.88</v>
      </c>
      <c r="F1451" s="3" t="s">
        <v>27</v>
      </c>
      <c r="G1451" s="3" t="s">
        <v>40</v>
      </c>
      <c r="H1451" s="3" t="s">
        <v>94</v>
      </c>
      <c r="I1451" s="3" t="n">
        <v>154888.50930416</v>
      </c>
      <c r="R1451" s="3"/>
    </row>
    <row r="1452" customFormat="false" ht="12.5" hidden="false" customHeight="false" outlineLevel="0" collapsed="false">
      <c r="A1452" s="10" t="s">
        <v>27</v>
      </c>
      <c r="B1452" s="10" t="s">
        <v>44</v>
      </c>
      <c r="C1452" s="10" t="s">
        <v>163</v>
      </c>
      <c r="D1452" s="10" t="n">
        <v>329388.171974966</v>
      </c>
      <c r="F1452" s="3" t="s">
        <v>27</v>
      </c>
      <c r="G1452" s="3" t="s">
        <v>40</v>
      </c>
      <c r="H1452" s="3" t="s">
        <v>95</v>
      </c>
      <c r="I1452" s="3" t="n">
        <v>184677.718220073</v>
      </c>
      <c r="R1452" s="3"/>
    </row>
    <row r="1453" customFormat="false" ht="12.5" hidden="false" customHeight="false" outlineLevel="0" collapsed="false">
      <c r="A1453" s="10" t="s">
        <v>32</v>
      </c>
      <c r="B1453" s="10" t="s">
        <v>44</v>
      </c>
      <c r="C1453" s="10" t="s">
        <v>163</v>
      </c>
      <c r="D1453" s="10" t="n">
        <v>35660.46</v>
      </c>
      <c r="F1453" s="3" t="s">
        <v>27</v>
      </c>
      <c r="G1453" s="3" t="s">
        <v>40</v>
      </c>
      <c r="H1453" s="3" t="s">
        <v>96</v>
      </c>
      <c r="I1453" s="3" t="n">
        <v>30839.1848402826</v>
      </c>
      <c r="R1453" s="3"/>
    </row>
    <row r="1454" customFormat="false" ht="12.5" hidden="false" customHeight="false" outlineLevel="0" collapsed="false">
      <c r="A1454" s="10" t="s">
        <v>27</v>
      </c>
      <c r="B1454" s="10" t="s">
        <v>45</v>
      </c>
      <c r="C1454" s="10" t="s">
        <v>163</v>
      </c>
      <c r="D1454" s="10" t="n">
        <v>27558.4634891795</v>
      </c>
      <c r="F1454" s="3" t="s">
        <v>27</v>
      </c>
      <c r="G1454" s="3" t="s">
        <v>40</v>
      </c>
      <c r="H1454" s="3" t="s">
        <v>98</v>
      </c>
      <c r="I1454" s="3" t="n">
        <v>183405.898980187</v>
      </c>
      <c r="R1454" s="3"/>
    </row>
    <row r="1455" customFormat="false" ht="12.5" hidden="false" customHeight="false" outlineLevel="0" collapsed="false">
      <c r="A1455" s="10" t="s">
        <v>32</v>
      </c>
      <c r="B1455" s="10" t="s">
        <v>45</v>
      </c>
      <c r="C1455" s="10" t="s">
        <v>163</v>
      </c>
      <c r="D1455" s="10" t="n">
        <v>27869.78</v>
      </c>
      <c r="F1455" s="3" t="s">
        <v>27</v>
      </c>
      <c r="G1455" s="3" t="s">
        <v>40</v>
      </c>
      <c r="H1455" s="3" t="s">
        <v>99</v>
      </c>
      <c r="I1455" s="3" t="n">
        <v>1783.31145809294</v>
      </c>
      <c r="R1455" s="3"/>
    </row>
    <row r="1456" customFormat="false" ht="12.5" hidden="false" customHeight="false" outlineLevel="0" collapsed="false">
      <c r="A1456" s="10" t="s">
        <v>27</v>
      </c>
      <c r="B1456" s="10" t="s">
        <v>40</v>
      </c>
      <c r="C1456" s="10" t="s">
        <v>163</v>
      </c>
      <c r="D1456" s="10" t="n">
        <v>887.716720361301</v>
      </c>
      <c r="F1456" s="3" t="s">
        <v>27</v>
      </c>
      <c r="G1456" s="3" t="s">
        <v>40</v>
      </c>
      <c r="H1456" s="3" t="s">
        <v>100</v>
      </c>
      <c r="I1456" s="3" t="n">
        <v>19124.7514648036</v>
      </c>
      <c r="R1456" s="3"/>
    </row>
    <row r="1457" customFormat="false" ht="12.5" hidden="false" customHeight="false" outlineLevel="0" collapsed="false">
      <c r="A1457" s="10" t="s">
        <v>32</v>
      </c>
      <c r="B1457" s="10" t="s">
        <v>40</v>
      </c>
      <c r="C1457" s="10" t="s">
        <v>163</v>
      </c>
      <c r="D1457" s="10" t="n">
        <v>758.99</v>
      </c>
      <c r="F1457" s="3" t="s">
        <v>27</v>
      </c>
      <c r="G1457" s="3" t="s">
        <v>40</v>
      </c>
      <c r="H1457" s="3" t="s">
        <v>101</v>
      </c>
      <c r="I1457" s="3" t="n">
        <v>13015.4653403306</v>
      </c>
      <c r="R1457" s="3"/>
    </row>
    <row r="1458" customFormat="false" ht="12.5" hidden="false" customHeight="false" outlineLevel="0" collapsed="false">
      <c r="A1458" s="10" t="s">
        <v>27</v>
      </c>
      <c r="B1458" s="10" t="s">
        <v>29</v>
      </c>
      <c r="C1458" s="10" t="s">
        <v>73</v>
      </c>
      <c r="D1458" s="10" t="n">
        <v>424928.04968206</v>
      </c>
      <c r="F1458" s="3" t="s">
        <v>27</v>
      </c>
      <c r="G1458" s="3" t="s">
        <v>40</v>
      </c>
      <c r="H1458" s="3" t="s">
        <v>102</v>
      </c>
      <c r="I1458" s="3" t="n">
        <v>7574.8005144931</v>
      </c>
      <c r="R1458" s="3"/>
    </row>
    <row r="1459" customFormat="false" ht="12.5" hidden="false" customHeight="false" outlineLevel="0" collapsed="false">
      <c r="A1459" s="10" t="s">
        <v>32</v>
      </c>
      <c r="B1459" s="10" t="s">
        <v>29</v>
      </c>
      <c r="C1459" s="10" t="s">
        <v>73</v>
      </c>
      <c r="D1459" s="10" t="n">
        <v>5448.97</v>
      </c>
      <c r="F1459" s="3" t="s">
        <v>27</v>
      </c>
      <c r="G1459" s="3" t="s">
        <v>40</v>
      </c>
      <c r="H1459" s="3" t="s">
        <v>103</v>
      </c>
      <c r="I1459" s="3" t="n">
        <v>14254.5758746109</v>
      </c>
      <c r="R1459" s="3"/>
    </row>
    <row r="1460" customFormat="false" ht="12.5" hidden="false" customHeight="false" outlineLevel="0" collapsed="false">
      <c r="A1460" s="10" t="s">
        <v>27</v>
      </c>
      <c r="B1460" s="10" t="s">
        <v>34</v>
      </c>
      <c r="C1460" s="10" t="s">
        <v>73</v>
      </c>
      <c r="D1460" s="10" t="n">
        <v>680191.969111205</v>
      </c>
      <c r="F1460" s="3" t="s">
        <v>27</v>
      </c>
      <c r="G1460" s="3" t="s">
        <v>40</v>
      </c>
      <c r="H1460" s="3" t="s">
        <v>104</v>
      </c>
      <c r="I1460" s="3" t="n">
        <v>2194.45106110351</v>
      </c>
      <c r="R1460" s="3"/>
    </row>
    <row r="1461" customFormat="false" ht="12.5" hidden="false" customHeight="false" outlineLevel="0" collapsed="false">
      <c r="A1461" s="10" t="s">
        <v>32</v>
      </c>
      <c r="B1461" s="10" t="s">
        <v>34</v>
      </c>
      <c r="C1461" s="10" t="s">
        <v>73</v>
      </c>
      <c r="D1461" s="10" t="n">
        <v>5582.06</v>
      </c>
      <c r="F1461" s="3" t="s">
        <v>27</v>
      </c>
      <c r="G1461" s="3" t="s">
        <v>40</v>
      </c>
      <c r="H1461" s="3" t="s">
        <v>105</v>
      </c>
      <c r="I1461" s="3" t="n">
        <v>72366.4769190783</v>
      </c>
      <c r="R1461" s="3"/>
    </row>
    <row r="1462" customFormat="false" ht="12.5" hidden="false" customHeight="false" outlineLevel="0" collapsed="false">
      <c r="A1462" s="10" t="s">
        <v>27</v>
      </c>
      <c r="B1462" s="10" t="s">
        <v>35</v>
      </c>
      <c r="C1462" s="10" t="s">
        <v>73</v>
      </c>
      <c r="D1462" s="10" t="n">
        <v>9390672.6129274</v>
      </c>
      <c r="F1462" s="3" t="s">
        <v>27</v>
      </c>
      <c r="G1462" s="3" t="s">
        <v>40</v>
      </c>
      <c r="H1462" s="3" t="s">
        <v>106</v>
      </c>
      <c r="I1462" s="3" t="n">
        <v>483.922405152035</v>
      </c>
      <c r="R1462" s="3"/>
    </row>
    <row r="1463" customFormat="false" ht="12.5" hidden="false" customHeight="false" outlineLevel="0" collapsed="false">
      <c r="A1463" s="10" t="s">
        <v>32</v>
      </c>
      <c r="B1463" s="10" t="s">
        <v>35</v>
      </c>
      <c r="C1463" s="10" t="s">
        <v>73</v>
      </c>
      <c r="D1463" s="10" t="n">
        <v>5613.59</v>
      </c>
      <c r="F1463" s="3" t="s">
        <v>27</v>
      </c>
      <c r="G1463" s="3" t="s">
        <v>40</v>
      </c>
      <c r="H1463" s="3" t="s">
        <v>107</v>
      </c>
      <c r="I1463" s="3" t="n">
        <v>8297.15111661</v>
      </c>
      <c r="R1463" s="3"/>
    </row>
    <row r="1464" customFormat="false" ht="12.5" hidden="false" customHeight="false" outlineLevel="0" collapsed="false">
      <c r="A1464" s="10" t="s">
        <v>27</v>
      </c>
      <c r="B1464" s="10" t="s">
        <v>36</v>
      </c>
      <c r="C1464" s="10" t="s">
        <v>73</v>
      </c>
      <c r="D1464" s="10" t="n">
        <v>54958.8349858251</v>
      </c>
      <c r="F1464" s="3" t="s">
        <v>27</v>
      </c>
      <c r="G1464" s="3" t="s">
        <v>40</v>
      </c>
      <c r="H1464" s="3" t="s">
        <v>108</v>
      </c>
      <c r="I1464" s="3" t="n">
        <v>30291.9338665176</v>
      </c>
      <c r="R1464" s="3"/>
    </row>
    <row r="1465" customFormat="false" ht="12.5" hidden="false" customHeight="false" outlineLevel="0" collapsed="false">
      <c r="A1465" s="10" t="s">
        <v>32</v>
      </c>
      <c r="B1465" s="10" t="s">
        <v>36</v>
      </c>
      <c r="C1465" s="10" t="s">
        <v>73</v>
      </c>
      <c r="D1465" s="10" t="n">
        <v>5433.42</v>
      </c>
      <c r="F1465" s="3" t="s">
        <v>27</v>
      </c>
      <c r="G1465" s="3" t="s">
        <v>40</v>
      </c>
      <c r="H1465" s="3" t="s">
        <v>109</v>
      </c>
      <c r="I1465" s="3" t="n">
        <v>114278.018127165</v>
      </c>
      <c r="R1465" s="3"/>
    </row>
    <row r="1466" customFormat="false" ht="12.5" hidden="false" customHeight="false" outlineLevel="0" collapsed="false">
      <c r="A1466" s="10" t="s">
        <v>27</v>
      </c>
      <c r="B1466" s="10" t="s">
        <v>37</v>
      </c>
      <c r="C1466" s="10" t="s">
        <v>73</v>
      </c>
      <c r="D1466" s="10" t="n">
        <v>17711.1434254277</v>
      </c>
      <c r="F1466" s="3" t="s">
        <v>27</v>
      </c>
      <c r="G1466" s="3" t="s">
        <v>40</v>
      </c>
      <c r="H1466" s="3" t="s">
        <v>110</v>
      </c>
      <c r="I1466" s="3" t="n">
        <v>6810.06880820767</v>
      </c>
      <c r="R1466" s="3"/>
    </row>
    <row r="1467" customFormat="false" ht="12.5" hidden="false" customHeight="false" outlineLevel="0" collapsed="false">
      <c r="A1467" s="10" t="s">
        <v>32</v>
      </c>
      <c r="B1467" s="10" t="s">
        <v>37</v>
      </c>
      <c r="C1467" s="10" t="s">
        <v>73</v>
      </c>
      <c r="D1467" s="10" t="n">
        <v>13225.2</v>
      </c>
      <c r="F1467" s="3" t="s">
        <v>27</v>
      </c>
      <c r="G1467" s="3" t="s">
        <v>40</v>
      </c>
      <c r="H1467" s="3" t="s">
        <v>111</v>
      </c>
      <c r="I1467" s="3" t="n">
        <v>172468.823171951</v>
      </c>
      <c r="R1467" s="3"/>
    </row>
    <row r="1468" customFormat="false" ht="12.5" hidden="false" customHeight="false" outlineLevel="0" collapsed="false">
      <c r="A1468" s="10" t="s">
        <v>27</v>
      </c>
      <c r="B1468" s="10" t="s">
        <v>38</v>
      </c>
      <c r="C1468" s="10" t="s">
        <v>73</v>
      </c>
      <c r="D1468" s="10" t="n">
        <v>1295164.10619526</v>
      </c>
      <c r="F1468" s="3" t="s">
        <v>27</v>
      </c>
      <c r="G1468" s="3" t="s">
        <v>40</v>
      </c>
      <c r="H1468" s="3" t="s">
        <v>112</v>
      </c>
      <c r="I1468" s="3" t="n">
        <v>242105.914990045</v>
      </c>
      <c r="R1468" s="3"/>
    </row>
    <row r="1469" customFormat="false" ht="12.5" hidden="false" customHeight="false" outlineLevel="0" collapsed="false">
      <c r="A1469" s="10" t="s">
        <v>32</v>
      </c>
      <c r="B1469" s="10" t="s">
        <v>38</v>
      </c>
      <c r="C1469" s="10" t="s">
        <v>73</v>
      </c>
      <c r="D1469" s="10" t="n">
        <v>19711.26</v>
      </c>
      <c r="F1469" s="3" t="s">
        <v>27</v>
      </c>
      <c r="G1469" s="3" t="s">
        <v>40</v>
      </c>
      <c r="H1469" s="3" t="s">
        <v>113</v>
      </c>
      <c r="I1469" s="3" t="n">
        <v>19184.3222098861</v>
      </c>
      <c r="R1469" s="3"/>
    </row>
    <row r="1470" customFormat="false" ht="12.5" hidden="false" customHeight="false" outlineLevel="0" collapsed="false">
      <c r="A1470" s="10" t="s">
        <v>27</v>
      </c>
      <c r="B1470" s="10" t="s">
        <v>39</v>
      </c>
      <c r="C1470" s="10" t="s">
        <v>73</v>
      </c>
      <c r="D1470" s="10" t="n">
        <v>70346.0797403485</v>
      </c>
      <c r="F1470" s="3" t="s">
        <v>27</v>
      </c>
      <c r="G1470" s="3" t="s">
        <v>40</v>
      </c>
      <c r="H1470" s="3" t="s">
        <v>114</v>
      </c>
      <c r="I1470" s="3" t="n">
        <v>57820.2147033595</v>
      </c>
      <c r="R1470" s="3"/>
    </row>
    <row r="1471" customFormat="false" ht="12.5" hidden="false" customHeight="false" outlineLevel="0" collapsed="false">
      <c r="A1471" s="10" t="s">
        <v>32</v>
      </c>
      <c r="B1471" s="10" t="s">
        <v>39</v>
      </c>
      <c r="C1471" s="10" t="s">
        <v>73</v>
      </c>
      <c r="D1471" s="10" t="n">
        <v>21495.36</v>
      </c>
      <c r="F1471" s="3" t="s">
        <v>27</v>
      </c>
      <c r="G1471" s="3" t="s">
        <v>40</v>
      </c>
      <c r="H1471" s="3" t="s">
        <v>115</v>
      </c>
      <c r="I1471" s="3" t="n">
        <v>11434.9270938017</v>
      </c>
      <c r="R1471" s="3"/>
    </row>
    <row r="1472" customFormat="false" ht="12.5" hidden="false" customHeight="false" outlineLevel="0" collapsed="false">
      <c r="A1472" s="10" t="s">
        <v>27</v>
      </c>
      <c r="B1472" s="10" t="s">
        <v>41</v>
      </c>
      <c r="C1472" s="10" t="s">
        <v>73</v>
      </c>
      <c r="D1472" s="10" t="n">
        <v>4452.04248425571</v>
      </c>
      <c r="F1472" s="3" t="s">
        <v>27</v>
      </c>
      <c r="G1472" s="3" t="s">
        <v>40</v>
      </c>
      <c r="H1472" s="3" t="s">
        <v>116</v>
      </c>
      <c r="I1472" s="3" t="n">
        <v>8137.70608322302</v>
      </c>
      <c r="R1472" s="3"/>
    </row>
    <row r="1473" customFormat="false" ht="12.5" hidden="false" customHeight="false" outlineLevel="0" collapsed="false">
      <c r="A1473" s="10" t="s">
        <v>32</v>
      </c>
      <c r="B1473" s="10" t="s">
        <v>41</v>
      </c>
      <c r="C1473" s="10" t="s">
        <v>73</v>
      </c>
      <c r="D1473" s="10" t="n">
        <v>14091.6</v>
      </c>
      <c r="F1473" s="3" t="s">
        <v>27</v>
      </c>
      <c r="G1473" s="3" t="s">
        <v>40</v>
      </c>
      <c r="H1473" s="3" t="s">
        <v>117</v>
      </c>
      <c r="I1473" s="3" t="n">
        <v>364539.337523587</v>
      </c>
      <c r="R1473" s="3"/>
    </row>
    <row r="1474" customFormat="false" ht="12.5" hidden="false" customHeight="false" outlineLevel="0" collapsed="false">
      <c r="A1474" s="10" t="s">
        <v>27</v>
      </c>
      <c r="B1474" s="10" t="s">
        <v>42</v>
      </c>
      <c r="C1474" s="10" t="s">
        <v>73</v>
      </c>
      <c r="D1474" s="10" t="n">
        <v>1980.77250973067</v>
      </c>
      <c r="F1474" s="3" t="s">
        <v>27</v>
      </c>
      <c r="G1474" s="3" t="s">
        <v>40</v>
      </c>
      <c r="H1474" s="3" t="s">
        <v>118</v>
      </c>
      <c r="I1474" s="3" t="n">
        <v>94060.4603638483</v>
      </c>
      <c r="R1474" s="3"/>
    </row>
    <row r="1475" customFormat="false" ht="12.5" hidden="false" customHeight="false" outlineLevel="0" collapsed="false">
      <c r="A1475" s="10" t="s">
        <v>32</v>
      </c>
      <c r="B1475" s="10" t="s">
        <v>42</v>
      </c>
      <c r="C1475" s="10" t="s">
        <v>73</v>
      </c>
      <c r="D1475" s="10" t="n">
        <v>22267.9</v>
      </c>
      <c r="F1475" s="3" t="s">
        <v>27</v>
      </c>
      <c r="G1475" s="3" t="s">
        <v>40</v>
      </c>
      <c r="H1475" s="3" t="s">
        <v>119</v>
      </c>
      <c r="I1475" s="3" t="n">
        <v>70618.9246408602</v>
      </c>
      <c r="R1475" s="3"/>
    </row>
    <row r="1476" customFormat="false" ht="12.5" hidden="false" customHeight="false" outlineLevel="0" collapsed="false">
      <c r="A1476" s="10" t="s">
        <v>27</v>
      </c>
      <c r="B1476" s="10" t="s">
        <v>43</v>
      </c>
      <c r="C1476" s="10" t="s">
        <v>73</v>
      </c>
      <c r="D1476" s="10" t="n">
        <v>2899.449172865</v>
      </c>
      <c r="F1476" s="3" t="s">
        <v>27</v>
      </c>
      <c r="G1476" s="3" t="s">
        <v>40</v>
      </c>
      <c r="H1476" s="3" t="s">
        <v>120</v>
      </c>
      <c r="I1476" s="3" t="n">
        <v>256.373209327548</v>
      </c>
      <c r="R1476" s="3"/>
    </row>
    <row r="1477" customFormat="false" ht="12.5" hidden="false" customHeight="false" outlineLevel="0" collapsed="false">
      <c r="A1477" s="10" t="s">
        <v>32</v>
      </c>
      <c r="B1477" s="10" t="s">
        <v>43</v>
      </c>
      <c r="C1477" s="10" t="s">
        <v>73</v>
      </c>
      <c r="D1477" s="10" t="n">
        <v>23989.82</v>
      </c>
      <c r="F1477" s="3" t="s">
        <v>27</v>
      </c>
      <c r="G1477" s="3" t="s">
        <v>40</v>
      </c>
      <c r="H1477" s="3" t="s">
        <v>121</v>
      </c>
      <c r="I1477" s="3" t="n">
        <v>952.237411426063</v>
      </c>
      <c r="R1477" s="3"/>
    </row>
    <row r="1478" customFormat="false" ht="12.5" hidden="false" customHeight="false" outlineLevel="0" collapsed="false">
      <c r="A1478" s="10" t="s">
        <v>27</v>
      </c>
      <c r="B1478" s="10" t="s">
        <v>44</v>
      </c>
      <c r="C1478" s="10" t="s">
        <v>73</v>
      </c>
      <c r="D1478" s="10" t="n">
        <v>99128.8344947892</v>
      </c>
      <c r="F1478" s="3" t="s">
        <v>27</v>
      </c>
      <c r="G1478" s="3" t="s">
        <v>40</v>
      </c>
      <c r="H1478" s="3" t="s">
        <v>122</v>
      </c>
      <c r="I1478" s="3" t="n">
        <v>1301.55162880983</v>
      </c>
      <c r="R1478" s="3"/>
    </row>
    <row r="1479" customFormat="false" ht="12.5" hidden="false" customHeight="false" outlineLevel="0" collapsed="false">
      <c r="A1479" s="10" t="s">
        <v>32</v>
      </c>
      <c r="B1479" s="10" t="s">
        <v>44</v>
      </c>
      <c r="C1479" s="10" t="s">
        <v>73</v>
      </c>
      <c r="D1479" s="10" t="n">
        <v>23899.82</v>
      </c>
      <c r="F1479" s="3" t="s">
        <v>27</v>
      </c>
      <c r="G1479" s="3" t="s">
        <v>40</v>
      </c>
      <c r="H1479" s="3" t="s">
        <v>123</v>
      </c>
      <c r="I1479" s="3" t="n">
        <v>7819.99184211103</v>
      </c>
      <c r="R1479" s="3"/>
    </row>
    <row r="1480" customFormat="false" ht="12.5" hidden="false" customHeight="false" outlineLevel="0" collapsed="false">
      <c r="A1480" s="10" t="s">
        <v>27</v>
      </c>
      <c r="B1480" s="10" t="s">
        <v>45</v>
      </c>
      <c r="C1480" s="10" t="s">
        <v>73</v>
      </c>
      <c r="D1480" s="10" t="n">
        <v>337637.689754675</v>
      </c>
      <c r="F1480" s="3" t="s">
        <v>27</v>
      </c>
      <c r="G1480" s="3" t="s">
        <v>40</v>
      </c>
      <c r="H1480" s="3" t="s">
        <v>97</v>
      </c>
      <c r="I1480" s="3" t="n">
        <v>393157.260260832</v>
      </c>
      <c r="R1480" s="3"/>
    </row>
    <row r="1481" customFormat="false" ht="12.5" hidden="false" customHeight="false" outlineLevel="0" collapsed="false">
      <c r="A1481" s="10" t="s">
        <v>32</v>
      </c>
      <c r="B1481" s="10" t="s">
        <v>45</v>
      </c>
      <c r="C1481" s="10" t="s">
        <v>73</v>
      </c>
      <c r="D1481" s="10" t="n">
        <v>37243.69</v>
      </c>
      <c r="F1481" s="3" t="s">
        <v>27</v>
      </c>
      <c r="G1481" s="3" t="s">
        <v>40</v>
      </c>
      <c r="H1481" s="3" t="s">
        <v>124</v>
      </c>
      <c r="I1481" s="3" t="n">
        <v>4230.14252321613</v>
      </c>
      <c r="R1481" s="3"/>
    </row>
    <row r="1482" customFormat="false" ht="12.5" hidden="false" customHeight="false" outlineLevel="0" collapsed="false">
      <c r="A1482" s="10" t="s">
        <v>27</v>
      </c>
      <c r="B1482" s="10" t="s">
        <v>40</v>
      </c>
      <c r="C1482" s="10" t="s">
        <v>73</v>
      </c>
      <c r="D1482" s="10" t="n">
        <v>252688.33861236</v>
      </c>
      <c r="F1482" s="3" t="s">
        <v>27</v>
      </c>
      <c r="G1482" s="3" t="s">
        <v>40</v>
      </c>
      <c r="H1482" s="3" t="s">
        <v>125</v>
      </c>
      <c r="I1482" s="3" t="n">
        <v>3447.24618781764</v>
      </c>
      <c r="R1482" s="3"/>
    </row>
    <row r="1483" customFormat="false" ht="12.5" hidden="false" customHeight="false" outlineLevel="0" collapsed="false">
      <c r="A1483" s="10" t="s">
        <v>32</v>
      </c>
      <c r="B1483" s="10" t="s">
        <v>40</v>
      </c>
      <c r="C1483" s="10" t="s">
        <v>73</v>
      </c>
      <c r="D1483" s="10" t="n">
        <v>26245.65</v>
      </c>
      <c r="F1483" s="3" t="s">
        <v>27</v>
      </c>
      <c r="G1483" s="3" t="s">
        <v>40</v>
      </c>
      <c r="H1483" s="3" t="s">
        <v>126</v>
      </c>
      <c r="I1483" s="3" t="n">
        <v>1946430.04624096</v>
      </c>
      <c r="R1483" s="3"/>
    </row>
    <row r="1484" customFormat="false" ht="12.5" hidden="false" customHeight="false" outlineLevel="0" collapsed="false">
      <c r="A1484" s="10" t="s">
        <v>27</v>
      </c>
      <c r="B1484" s="10" t="s">
        <v>29</v>
      </c>
      <c r="C1484" s="10" t="s">
        <v>240</v>
      </c>
      <c r="D1484" s="10" t="n">
        <v>457280.540034669</v>
      </c>
      <c r="F1484" s="3" t="s">
        <v>27</v>
      </c>
      <c r="G1484" s="3" t="s">
        <v>40</v>
      </c>
      <c r="H1484" s="3" t="s">
        <v>127</v>
      </c>
      <c r="I1484" s="3" t="n">
        <v>167330.612208343</v>
      </c>
      <c r="R1484" s="3"/>
    </row>
    <row r="1485" customFormat="false" ht="12.5" hidden="false" customHeight="false" outlineLevel="0" collapsed="false">
      <c r="A1485" s="10" t="s">
        <v>32</v>
      </c>
      <c r="B1485" s="10" t="s">
        <v>29</v>
      </c>
      <c r="C1485" s="10" t="s">
        <v>240</v>
      </c>
      <c r="D1485" s="10" t="n">
        <v>5444.5</v>
      </c>
      <c r="F1485" s="3" t="s">
        <v>27</v>
      </c>
      <c r="G1485" s="3" t="s">
        <v>40</v>
      </c>
      <c r="H1485" s="3" t="s">
        <v>128</v>
      </c>
      <c r="I1485" s="3" t="n">
        <v>6122.66080194283</v>
      </c>
      <c r="R1485" s="3"/>
    </row>
    <row r="1486" customFormat="false" ht="12.5" hidden="false" customHeight="false" outlineLevel="0" collapsed="false">
      <c r="A1486" s="10" t="s">
        <v>27</v>
      </c>
      <c r="B1486" s="10" t="s">
        <v>34</v>
      </c>
      <c r="C1486" s="10" t="s">
        <v>240</v>
      </c>
      <c r="D1486" s="10" t="n">
        <v>792541.112157055</v>
      </c>
      <c r="F1486" s="3" t="s">
        <v>27</v>
      </c>
      <c r="G1486" s="3" t="s">
        <v>40</v>
      </c>
      <c r="H1486" s="3" t="s">
        <v>129</v>
      </c>
      <c r="I1486" s="3" t="n">
        <v>7427.26466586989</v>
      </c>
      <c r="R1486" s="3"/>
    </row>
    <row r="1487" customFormat="false" ht="12.5" hidden="false" customHeight="false" outlineLevel="0" collapsed="false">
      <c r="A1487" s="10" t="s">
        <v>32</v>
      </c>
      <c r="B1487" s="10" t="s">
        <v>34</v>
      </c>
      <c r="C1487" s="10" t="s">
        <v>240</v>
      </c>
      <c r="D1487" s="10" t="n">
        <v>5593.17</v>
      </c>
      <c r="F1487" s="3" t="s">
        <v>27</v>
      </c>
      <c r="G1487" s="3" t="s">
        <v>40</v>
      </c>
      <c r="H1487" s="3" t="s">
        <v>130</v>
      </c>
      <c r="I1487" s="3" t="n">
        <v>36972.8305180457</v>
      </c>
      <c r="R1487" s="3"/>
    </row>
    <row r="1488" customFormat="false" ht="12.5" hidden="false" customHeight="false" outlineLevel="0" collapsed="false">
      <c r="A1488" s="10" t="s">
        <v>27</v>
      </c>
      <c r="B1488" s="10" t="s">
        <v>35</v>
      </c>
      <c r="C1488" s="10" t="s">
        <v>240</v>
      </c>
      <c r="D1488" s="10" t="n">
        <v>8808409.16255299</v>
      </c>
      <c r="F1488" s="3" t="s">
        <v>27</v>
      </c>
      <c r="G1488" s="3" t="s">
        <v>40</v>
      </c>
      <c r="H1488" s="3" t="s">
        <v>131</v>
      </c>
      <c r="I1488" s="3" t="n">
        <v>1344.85790476801</v>
      </c>
      <c r="R1488" s="3"/>
    </row>
    <row r="1489" customFormat="false" ht="12.5" hidden="false" customHeight="false" outlineLevel="0" collapsed="false">
      <c r="A1489" s="10" t="s">
        <v>32</v>
      </c>
      <c r="B1489" s="10" t="s">
        <v>35</v>
      </c>
      <c r="C1489" s="10" t="s">
        <v>240</v>
      </c>
      <c r="D1489" s="10" t="n">
        <v>5641.49</v>
      </c>
      <c r="F1489" s="3" t="s">
        <v>27</v>
      </c>
      <c r="G1489" s="3" t="s">
        <v>40</v>
      </c>
      <c r="H1489" s="3" t="s">
        <v>132</v>
      </c>
      <c r="I1489" s="3" t="n">
        <v>480.326336670997</v>
      </c>
      <c r="R1489" s="3"/>
    </row>
    <row r="1490" customFormat="false" ht="12.5" hidden="false" customHeight="false" outlineLevel="0" collapsed="false">
      <c r="A1490" s="10" t="s">
        <v>27</v>
      </c>
      <c r="B1490" s="10" t="s">
        <v>36</v>
      </c>
      <c r="C1490" s="10" t="s">
        <v>240</v>
      </c>
      <c r="D1490" s="10" t="n">
        <v>153316.349483421</v>
      </c>
      <c r="F1490" s="3" t="s">
        <v>27</v>
      </c>
      <c r="G1490" s="3" t="s">
        <v>40</v>
      </c>
      <c r="H1490" s="3" t="s">
        <v>133</v>
      </c>
      <c r="I1490" s="3" t="n">
        <v>1768.50503253567</v>
      </c>
      <c r="R1490" s="3"/>
    </row>
    <row r="1491" customFormat="false" ht="12.5" hidden="false" customHeight="false" outlineLevel="0" collapsed="false">
      <c r="A1491" s="10" t="s">
        <v>32</v>
      </c>
      <c r="B1491" s="10" t="s">
        <v>36</v>
      </c>
      <c r="C1491" s="10" t="s">
        <v>240</v>
      </c>
      <c r="D1491" s="10" t="n">
        <v>5395.95</v>
      </c>
      <c r="F1491" s="3" t="s">
        <v>27</v>
      </c>
      <c r="G1491" s="3" t="s">
        <v>40</v>
      </c>
      <c r="H1491" s="3" t="s">
        <v>134</v>
      </c>
      <c r="I1491" s="3" t="n">
        <v>150340.849536286</v>
      </c>
      <c r="R1491" s="3"/>
    </row>
    <row r="1492" customFormat="false" ht="12.5" hidden="false" customHeight="false" outlineLevel="0" collapsed="false">
      <c r="A1492" s="10" t="s">
        <v>27</v>
      </c>
      <c r="B1492" s="10" t="s">
        <v>37</v>
      </c>
      <c r="C1492" s="10" t="s">
        <v>240</v>
      </c>
      <c r="D1492" s="10" t="n">
        <v>1219176.77253644</v>
      </c>
      <c r="F1492" s="3" t="s">
        <v>27</v>
      </c>
      <c r="G1492" s="3" t="s">
        <v>40</v>
      </c>
      <c r="H1492" s="3" t="s">
        <v>135</v>
      </c>
      <c r="I1492" s="3" t="n">
        <v>241455.10946541</v>
      </c>
      <c r="R1492" s="3"/>
    </row>
    <row r="1493" customFormat="false" ht="12.5" hidden="false" customHeight="false" outlineLevel="0" collapsed="false">
      <c r="A1493" s="10" t="s">
        <v>32</v>
      </c>
      <c r="B1493" s="10" t="s">
        <v>37</v>
      </c>
      <c r="C1493" s="10" t="s">
        <v>240</v>
      </c>
      <c r="D1493" s="10" t="n">
        <v>11041.85</v>
      </c>
      <c r="F1493" s="3" t="s">
        <v>27</v>
      </c>
      <c r="G1493" s="3" t="s">
        <v>40</v>
      </c>
      <c r="H1493" s="3" t="s">
        <v>136</v>
      </c>
      <c r="I1493" s="3" t="n">
        <v>473731.430855732</v>
      </c>
      <c r="R1493" s="3"/>
    </row>
    <row r="1494" customFormat="false" ht="12.5" hidden="false" customHeight="false" outlineLevel="0" collapsed="false">
      <c r="A1494" s="10" t="s">
        <v>27</v>
      </c>
      <c r="B1494" s="10" t="s">
        <v>38</v>
      </c>
      <c r="C1494" s="10" t="s">
        <v>240</v>
      </c>
      <c r="D1494" s="10" t="n">
        <v>11085.666265561</v>
      </c>
      <c r="F1494" s="3" t="s">
        <v>27</v>
      </c>
      <c r="G1494" s="3" t="s">
        <v>40</v>
      </c>
      <c r="H1494" s="3" t="s">
        <v>137</v>
      </c>
      <c r="I1494" s="3" t="n">
        <v>100314.021213459</v>
      </c>
      <c r="R1494" s="3"/>
    </row>
    <row r="1495" customFormat="false" ht="12.5" hidden="false" customHeight="false" outlineLevel="0" collapsed="false">
      <c r="A1495" s="10" t="s">
        <v>32</v>
      </c>
      <c r="B1495" s="10" t="s">
        <v>38</v>
      </c>
      <c r="C1495" s="10" t="s">
        <v>240</v>
      </c>
      <c r="D1495" s="10" t="n">
        <v>23115.54</v>
      </c>
      <c r="F1495" s="3" t="s">
        <v>27</v>
      </c>
      <c r="G1495" s="3" t="s">
        <v>40</v>
      </c>
      <c r="H1495" s="3" t="s">
        <v>138</v>
      </c>
      <c r="I1495" s="3" t="n">
        <v>17851873.4700267</v>
      </c>
      <c r="R1495" s="3"/>
    </row>
    <row r="1496" customFormat="false" ht="12.5" hidden="false" customHeight="false" outlineLevel="0" collapsed="false">
      <c r="A1496" s="10" t="s">
        <v>27</v>
      </c>
      <c r="B1496" s="10" t="s">
        <v>39</v>
      </c>
      <c r="C1496" s="10" t="s">
        <v>240</v>
      </c>
      <c r="D1496" s="10" t="n">
        <v>83527.4455607562</v>
      </c>
      <c r="F1496" s="3" t="s">
        <v>27</v>
      </c>
      <c r="G1496" s="3" t="s">
        <v>40</v>
      </c>
      <c r="H1496" s="3" t="s">
        <v>139</v>
      </c>
      <c r="I1496" s="3" t="n">
        <v>23925.8899051545</v>
      </c>
      <c r="R1496" s="3"/>
    </row>
    <row r="1497" customFormat="false" ht="12.5" hidden="false" customHeight="false" outlineLevel="0" collapsed="false">
      <c r="A1497" s="10" t="s">
        <v>32</v>
      </c>
      <c r="B1497" s="10" t="s">
        <v>39</v>
      </c>
      <c r="C1497" s="10" t="s">
        <v>240</v>
      </c>
      <c r="D1497" s="10" t="n">
        <v>13471.46</v>
      </c>
      <c r="F1497" s="3" t="s">
        <v>27</v>
      </c>
      <c r="G1497" s="3" t="s">
        <v>40</v>
      </c>
      <c r="H1497" s="3" t="s">
        <v>140</v>
      </c>
      <c r="I1497" s="3" t="n">
        <v>679.647775839351</v>
      </c>
      <c r="R1497" s="3"/>
    </row>
    <row r="1498" customFormat="false" ht="12.5" hidden="false" customHeight="false" outlineLevel="0" collapsed="false">
      <c r="A1498" s="10" t="s">
        <v>27</v>
      </c>
      <c r="B1498" s="10" t="s">
        <v>41</v>
      </c>
      <c r="C1498" s="10" t="s">
        <v>240</v>
      </c>
      <c r="D1498" s="10" t="n">
        <v>163493.401698178</v>
      </c>
      <c r="F1498" s="3" t="s">
        <v>27</v>
      </c>
      <c r="G1498" s="3" t="s">
        <v>40</v>
      </c>
      <c r="H1498" s="3" t="s">
        <v>141</v>
      </c>
      <c r="I1498" s="3" t="n">
        <v>6728.3531789188</v>
      </c>
      <c r="R1498" s="3"/>
    </row>
    <row r="1499" customFormat="false" ht="12.5" hidden="false" customHeight="false" outlineLevel="0" collapsed="false">
      <c r="A1499" s="10" t="s">
        <v>32</v>
      </c>
      <c r="B1499" s="10" t="s">
        <v>41</v>
      </c>
      <c r="C1499" s="10" t="s">
        <v>240</v>
      </c>
      <c r="D1499" s="10" t="n">
        <v>26440.6</v>
      </c>
      <c r="F1499" s="3" t="s">
        <v>27</v>
      </c>
      <c r="G1499" s="3" t="s">
        <v>40</v>
      </c>
      <c r="H1499" s="3" t="s">
        <v>142</v>
      </c>
      <c r="I1499" s="3" t="n">
        <v>995.334138527202</v>
      </c>
      <c r="R1499" s="3"/>
    </row>
    <row r="1500" customFormat="false" ht="12.5" hidden="false" customHeight="false" outlineLevel="0" collapsed="false">
      <c r="A1500" s="10" t="s">
        <v>27</v>
      </c>
      <c r="B1500" s="10" t="s">
        <v>42</v>
      </c>
      <c r="C1500" s="10" t="s">
        <v>240</v>
      </c>
      <c r="D1500" s="10" t="n">
        <v>1925003.83921746</v>
      </c>
      <c r="F1500" s="3" t="s">
        <v>27</v>
      </c>
      <c r="G1500" s="3" t="s">
        <v>40</v>
      </c>
      <c r="H1500" s="3" t="s">
        <v>143</v>
      </c>
      <c r="I1500" s="3" t="n">
        <v>11031.2493124643</v>
      </c>
      <c r="R1500" s="3"/>
    </row>
    <row r="1501" customFormat="false" ht="12.5" hidden="false" customHeight="false" outlineLevel="0" collapsed="false">
      <c r="A1501" s="10" t="s">
        <v>32</v>
      </c>
      <c r="B1501" s="10" t="s">
        <v>42</v>
      </c>
      <c r="C1501" s="10" t="s">
        <v>240</v>
      </c>
      <c r="D1501" s="10" t="n">
        <v>36788.74</v>
      </c>
      <c r="F1501" s="3" t="s">
        <v>27</v>
      </c>
      <c r="G1501" s="3" t="s">
        <v>40</v>
      </c>
      <c r="H1501" s="3" t="s">
        <v>144</v>
      </c>
      <c r="I1501" s="3" t="n">
        <v>2224.55424327546</v>
      </c>
      <c r="R1501" s="3"/>
    </row>
    <row r="1502" customFormat="false" ht="12.5" hidden="false" customHeight="false" outlineLevel="0" collapsed="false">
      <c r="A1502" s="10" t="s">
        <v>27</v>
      </c>
      <c r="B1502" s="10" t="s">
        <v>43</v>
      </c>
      <c r="C1502" s="10" t="s">
        <v>240</v>
      </c>
      <c r="D1502" s="10" t="n">
        <v>24457.3782351152</v>
      </c>
      <c r="F1502" s="3" t="s">
        <v>27</v>
      </c>
      <c r="G1502" s="3" t="s">
        <v>40</v>
      </c>
      <c r="H1502" s="3" t="s">
        <v>145</v>
      </c>
      <c r="I1502" s="3" t="n">
        <v>214696.715248272</v>
      </c>
      <c r="R1502" s="3"/>
    </row>
    <row r="1503" customFormat="false" ht="12.5" hidden="false" customHeight="false" outlineLevel="0" collapsed="false">
      <c r="A1503" s="10" t="s">
        <v>32</v>
      </c>
      <c r="B1503" s="10" t="s">
        <v>43</v>
      </c>
      <c r="C1503" s="10" t="s">
        <v>240</v>
      </c>
      <c r="D1503" s="10" t="n">
        <v>28501.92</v>
      </c>
      <c r="F1503" s="3" t="s">
        <v>27</v>
      </c>
      <c r="G1503" s="3" t="s">
        <v>40</v>
      </c>
      <c r="H1503" s="3" t="s">
        <v>146</v>
      </c>
      <c r="I1503" s="3" t="n">
        <v>30035.2395451659</v>
      </c>
      <c r="R1503" s="3"/>
    </row>
    <row r="1504" customFormat="false" ht="12.5" hidden="false" customHeight="false" outlineLevel="0" collapsed="false">
      <c r="A1504" s="10" t="s">
        <v>27</v>
      </c>
      <c r="B1504" s="10" t="s">
        <v>44</v>
      </c>
      <c r="C1504" s="10" t="s">
        <v>240</v>
      </c>
      <c r="D1504" s="10" t="n">
        <v>1984862.37803547</v>
      </c>
      <c r="F1504" s="3" t="s">
        <v>27</v>
      </c>
      <c r="G1504" s="3" t="s">
        <v>40</v>
      </c>
      <c r="H1504" s="3" t="s">
        <v>147</v>
      </c>
      <c r="I1504" s="3" t="n">
        <v>99908.7441645491</v>
      </c>
      <c r="R1504" s="3"/>
    </row>
    <row r="1505" customFormat="false" ht="12.5" hidden="false" customHeight="false" outlineLevel="0" collapsed="false">
      <c r="A1505" s="10" t="s">
        <v>32</v>
      </c>
      <c r="B1505" s="10" t="s">
        <v>44</v>
      </c>
      <c r="C1505" s="10" t="s">
        <v>240</v>
      </c>
      <c r="D1505" s="10" t="n">
        <v>41877.98</v>
      </c>
      <c r="F1505" s="3" t="s">
        <v>27</v>
      </c>
      <c r="G1505" s="3" t="s">
        <v>40</v>
      </c>
      <c r="H1505" s="3" t="s">
        <v>148</v>
      </c>
      <c r="I1505" s="3" t="n">
        <v>2643.43843346409</v>
      </c>
      <c r="R1505" s="3"/>
    </row>
    <row r="1506" customFormat="false" ht="12.5" hidden="false" customHeight="false" outlineLevel="0" collapsed="false">
      <c r="A1506" s="10" t="s">
        <v>27</v>
      </c>
      <c r="B1506" s="10" t="s">
        <v>45</v>
      </c>
      <c r="C1506" s="10" t="s">
        <v>240</v>
      </c>
      <c r="D1506" s="10" t="n">
        <v>1934895.61327437</v>
      </c>
      <c r="F1506" s="3" t="s">
        <v>27</v>
      </c>
      <c r="G1506" s="3" t="s">
        <v>40</v>
      </c>
      <c r="H1506" s="3" t="s">
        <v>150</v>
      </c>
      <c r="I1506" s="3" t="n">
        <v>44006.8598311588</v>
      </c>
      <c r="R1506" s="3"/>
    </row>
    <row r="1507" customFormat="false" ht="12.5" hidden="false" customHeight="false" outlineLevel="0" collapsed="false">
      <c r="A1507" s="10" t="s">
        <v>32</v>
      </c>
      <c r="B1507" s="10" t="s">
        <v>45</v>
      </c>
      <c r="C1507" s="10" t="s">
        <v>240</v>
      </c>
      <c r="D1507" s="10" t="n">
        <v>39152.94</v>
      </c>
      <c r="F1507" s="3" t="s">
        <v>27</v>
      </c>
      <c r="G1507" s="3" t="s">
        <v>40</v>
      </c>
      <c r="H1507" s="3" t="s">
        <v>151</v>
      </c>
      <c r="I1507" s="3" t="n">
        <v>22325.0993376792</v>
      </c>
      <c r="R1507" s="3"/>
    </row>
    <row r="1508" customFormat="false" ht="12.5" hidden="false" customHeight="false" outlineLevel="0" collapsed="false">
      <c r="A1508" s="10" t="s">
        <v>27</v>
      </c>
      <c r="B1508" s="10" t="s">
        <v>40</v>
      </c>
      <c r="C1508" s="10" t="s">
        <v>240</v>
      </c>
      <c r="D1508" s="10" t="n">
        <v>413724.833638621</v>
      </c>
      <c r="F1508" s="3" t="s">
        <v>27</v>
      </c>
      <c r="G1508" s="3" t="s">
        <v>40</v>
      </c>
      <c r="H1508" s="3" t="s">
        <v>152</v>
      </c>
      <c r="I1508" s="3" t="n">
        <v>5829.95765044453</v>
      </c>
      <c r="R1508" s="3"/>
    </row>
    <row r="1509" customFormat="false" ht="12.5" hidden="false" customHeight="false" outlineLevel="0" collapsed="false">
      <c r="A1509" s="10" t="s">
        <v>32</v>
      </c>
      <c r="B1509" s="10" t="s">
        <v>40</v>
      </c>
      <c r="C1509" s="10" t="s">
        <v>240</v>
      </c>
      <c r="D1509" s="10" t="n">
        <v>19433.48</v>
      </c>
      <c r="F1509" s="3" t="s">
        <v>27</v>
      </c>
      <c r="G1509" s="3" t="s">
        <v>40</v>
      </c>
      <c r="H1509" s="3" t="s">
        <v>153</v>
      </c>
      <c r="I1509" s="3" t="n">
        <v>6964.28763826373</v>
      </c>
      <c r="R1509" s="3"/>
    </row>
    <row r="1510" customFormat="false" ht="12.5" hidden="false" customHeight="false" outlineLevel="0" collapsed="false">
      <c r="A1510" s="10" t="s">
        <v>27</v>
      </c>
      <c r="B1510" s="10" t="s">
        <v>29</v>
      </c>
      <c r="C1510" s="10" t="s">
        <v>68</v>
      </c>
      <c r="D1510" s="10" t="n">
        <v>1140182.31363802</v>
      </c>
      <c r="F1510" s="3" t="s">
        <v>27</v>
      </c>
      <c r="G1510" s="3" t="s">
        <v>40</v>
      </c>
      <c r="H1510" s="3" t="s">
        <v>154</v>
      </c>
      <c r="I1510" s="3" t="n">
        <v>629.922759554619</v>
      </c>
      <c r="R1510" s="3"/>
    </row>
    <row r="1511" customFormat="false" ht="12.5" hidden="false" customHeight="false" outlineLevel="0" collapsed="false">
      <c r="A1511" s="10" t="s">
        <v>32</v>
      </c>
      <c r="B1511" s="10" t="s">
        <v>29</v>
      </c>
      <c r="C1511" s="10" t="s">
        <v>68</v>
      </c>
      <c r="D1511" s="10" t="n">
        <v>5457.29</v>
      </c>
      <c r="F1511" s="3" t="s">
        <v>27</v>
      </c>
      <c r="G1511" s="3" t="s">
        <v>40</v>
      </c>
      <c r="H1511" s="3" t="s">
        <v>155</v>
      </c>
      <c r="I1511" s="3" t="n">
        <v>29155.7152480079</v>
      </c>
      <c r="R1511" s="3"/>
    </row>
    <row r="1512" customFormat="false" ht="12.5" hidden="false" customHeight="false" outlineLevel="0" collapsed="false">
      <c r="A1512" s="10" t="s">
        <v>27</v>
      </c>
      <c r="B1512" s="10" t="s">
        <v>34</v>
      </c>
      <c r="C1512" s="10" t="s">
        <v>68</v>
      </c>
      <c r="D1512" s="10" t="n">
        <v>2911691.10684892</v>
      </c>
      <c r="F1512" s="3" t="s">
        <v>27</v>
      </c>
      <c r="G1512" s="3" t="s">
        <v>40</v>
      </c>
      <c r="H1512" s="3" t="s">
        <v>156</v>
      </c>
      <c r="I1512" s="3" t="n">
        <v>30767.7685546716</v>
      </c>
      <c r="R1512" s="3"/>
    </row>
    <row r="1513" customFormat="false" ht="12.5" hidden="false" customHeight="false" outlineLevel="0" collapsed="false">
      <c r="A1513" s="10" t="s">
        <v>32</v>
      </c>
      <c r="B1513" s="10" t="s">
        <v>34</v>
      </c>
      <c r="C1513" s="10" t="s">
        <v>68</v>
      </c>
      <c r="D1513" s="10" t="n">
        <v>5605.15</v>
      </c>
      <c r="F1513" s="3" t="s">
        <v>27</v>
      </c>
      <c r="G1513" s="3" t="s">
        <v>40</v>
      </c>
      <c r="H1513" s="3" t="s">
        <v>157</v>
      </c>
      <c r="I1513" s="3" t="n">
        <v>50570.2266388979</v>
      </c>
      <c r="R1513" s="3"/>
    </row>
    <row r="1514" customFormat="false" ht="12.5" hidden="false" customHeight="false" outlineLevel="0" collapsed="false">
      <c r="A1514" s="10" t="s">
        <v>27</v>
      </c>
      <c r="B1514" s="10" t="s">
        <v>35</v>
      </c>
      <c r="C1514" s="10" t="s">
        <v>68</v>
      </c>
      <c r="D1514" s="10" t="n">
        <v>6245623.69484616</v>
      </c>
      <c r="F1514" s="3" t="s">
        <v>27</v>
      </c>
      <c r="G1514" s="3" t="s">
        <v>40</v>
      </c>
      <c r="H1514" s="3" t="s">
        <v>158</v>
      </c>
      <c r="I1514" s="3" t="n">
        <v>357171.913118282</v>
      </c>
      <c r="R1514" s="3"/>
    </row>
    <row r="1515" customFormat="false" ht="12.5" hidden="false" customHeight="false" outlineLevel="0" collapsed="false">
      <c r="A1515" s="10" t="s">
        <v>32</v>
      </c>
      <c r="B1515" s="10" t="s">
        <v>35</v>
      </c>
      <c r="C1515" s="10" t="s">
        <v>68</v>
      </c>
      <c r="D1515" s="10" t="n">
        <v>5644.95</v>
      </c>
      <c r="F1515" s="3" t="s">
        <v>27</v>
      </c>
      <c r="G1515" s="3" t="s">
        <v>40</v>
      </c>
      <c r="H1515" s="3" t="s">
        <v>159</v>
      </c>
      <c r="I1515" s="3" t="n">
        <v>94074.6908916685</v>
      </c>
      <c r="R1515" s="3"/>
    </row>
    <row r="1516" customFormat="false" ht="12.5" hidden="false" customHeight="false" outlineLevel="0" collapsed="false">
      <c r="A1516" s="10" t="s">
        <v>27</v>
      </c>
      <c r="B1516" s="10" t="s">
        <v>36</v>
      </c>
      <c r="C1516" s="10" t="s">
        <v>68</v>
      </c>
      <c r="D1516" s="10" t="n">
        <v>29162.3675955092</v>
      </c>
      <c r="F1516" s="3" t="s">
        <v>27</v>
      </c>
      <c r="G1516" s="3" t="s">
        <v>40</v>
      </c>
      <c r="H1516" s="3" t="s">
        <v>160</v>
      </c>
      <c r="I1516" s="3" t="n">
        <v>387969.370355779</v>
      </c>
      <c r="R1516" s="3"/>
    </row>
    <row r="1517" customFormat="false" ht="12.5" hidden="false" customHeight="false" outlineLevel="0" collapsed="false">
      <c r="A1517" s="10" t="s">
        <v>32</v>
      </c>
      <c r="B1517" s="10" t="s">
        <v>36</v>
      </c>
      <c r="C1517" s="10" t="s">
        <v>68</v>
      </c>
      <c r="D1517" s="10" t="n">
        <v>5381.55</v>
      </c>
      <c r="F1517" s="3" t="s">
        <v>27</v>
      </c>
      <c r="G1517" s="3" t="s">
        <v>40</v>
      </c>
      <c r="H1517" s="3" t="s">
        <v>161</v>
      </c>
      <c r="I1517" s="3" t="n">
        <v>608.263252679929</v>
      </c>
      <c r="R1517" s="3"/>
    </row>
    <row r="1518" customFormat="false" ht="12.5" hidden="false" customHeight="false" outlineLevel="0" collapsed="false">
      <c r="A1518" s="10" t="s">
        <v>27</v>
      </c>
      <c r="B1518" s="10" t="s">
        <v>37</v>
      </c>
      <c r="C1518" s="10" t="s">
        <v>68</v>
      </c>
      <c r="D1518" s="10" t="n">
        <v>678726.646921405</v>
      </c>
      <c r="F1518" s="3" t="s">
        <v>27</v>
      </c>
      <c r="G1518" s="3" t="s">
        <v>40</v>
      </c>
      <c r="H1518" s="3" t="s">
        <v>162</v>
      </c>
      <c r="I1518" s="3" t="n">
        <v>5988.79297041296</v>
      </c>
      <c r="R1518" s="3"/>
    </row>
    <row r="1519" customFormat="false" ht="12.5" hidden="false" customHeight="false" outlineLevel="0" collapsed="false">
      <c r="A1519" s="10" t="s">
        <v>32</v>
      </c>
      <c r="B1519" s="10" t="s">
        <v>37</v>
      </c>
      <c r="C1519" s="10" t="s">
        <v>68</v>
      </c>
      <c r="D1519" s="10" t="n">
        <v>11186.69</v>
      </c>
      <c r="F1519" s="3" t="s">
        <v>27</v>
      </c>
      <c r="G1519" s="3" t="s">
        <v>40</v>
      </c>
      <c r="H1519" s="3" t="s">
        <v>163</v>
      </c>
      <c r="I1519" s="3" t="n">
        <v>887.716720361301</v>
      </c>
      <c r="R1519" s="3"/>
    </row>
    <row r="1520" customFormat="false" ht="12.5" hidden="false" customHeight="false" outlineLevel="0" collapsed="false">
      <c r="A1520" s="10" t="s">
        <v>27</v>
      </c>
      <c r="B1520" s="10" t="s">
        <v>38</v>
      </c>
      <c r="C1520" s="10" t="s">
        <v>68</v>
      </c>
      <c r="D1520" s="10" t="n">
        <v>26336617.7236276</v>
      </c>
      <c r="F1520" s="3" t="s">
        <v>27</v>
      </c>
      <c r="G1520" s="3" t="s">
        <v>40</v>
      </c>
      <c r="H1520" s="3" t="s">
        <v>164</v>
      </c>
      <c r="I1520" s="3" t="n">
        <v>11800.2307530299</v>
      </c>
      <c r="R1520" s="3"/>
    </row>
    <row r="1521" customFormat="false" ht="12.5" hidden="false" customHeight="false" outlineLevel="0" collapsed="false">
      <c r="A1521" s="10" t="s">
        <v>32</v>
      </c>
      <c r="B1521" s="10" t="s">
        <v>38</v>
      </c>
      <c r="C1521" s="10" t="s">
        <v>68</v>
      </c>
      <c r="D1521" s="10" t="n">
        <v>37865.8</v>
      </c>
      <c r="F1521" s="3" t="s">
        <v>27</v>
      </c>
      <c r="G1521" s="3" t="s">
        <v>40</v>
      </c>
      <c r="H1521" s="3" t="s">
        <v>165</v>
      </c>
      <c r="I1521" s="3" t="n">
        <v>10902.922624247</v>
      </c>
      <c r="R1521" s="3"/>
    </row>
    <row r="1522" customFormat="false" ht="12.5" hidden="false" customHeight="false" outlineLevel="0" collapsed="false">
      <c r="A1522" s="10" t="s">
        <v>27</v>
      </c>
      <c r="B1522" s="10" t="s">
        <v>39</v>
      </c>
      <c r="C1522" s="10" t="s">
        <v>68</v>
      </c>
      <c r="D1522" s="10" t="n">
        <v>317392.236800961</v>
      </c>
      <c r="F1522" s="3" t="s">
        <v>27</v>
      </c>
      <c r="G1522" s="3" t="s">
        <v>40</v>
      </c>
      <c r="H1522" s="3" t="s">
        <v>166</v>
      </c>
      <c r="I1522" s="3" t="n">
        <v>5459.38220723782</v>
      </c>
      <c r="R1522" s="3"/>
    </row>
    <row r="1523" customFormat="false" ht="12.5" hidden="false" customHeight="false" outlineLevel="0" collapsed="false">
      <c r="A1523" s="10" t="s">
        <v>32</v>
      </c>
      <c r="B1523" s="10" t="s">
        <v>39</v>
      </c>
      <c r="C1523" s="10" t="s">
        <v>68</v>
      </c>
      <c r="D1523" s="10" t="n">
        <v>22859.71</v>
      </c>
      <c r="F1523" s="3" t="s">
        <v>27</v>
      </c>
      <c r="G1523" s="3" t="s">
        <v>40</v>
      </c>
      <c r="H1523" s="3" t="s">
        <v>167</v>
      </c>
      <c r="I1523" s="3" t="n">
        <v>117070.642006823</v>
      </c>
      <c r="R1523" s="3"/>
    </row>
    <row r="1524" customFormat="false" ht="12.5" hidden="false" customHeight="false" outlineLevel="0" collapsed="false">
      <c r="A1524" s="10" t="s">
        <v>27</v>
      </c>
      <c r="B1524" s="10" t="s">
        <v>41</v>
      </c>
      <c r="C1524" s="10" t="s">
        <v>68</v>
      </c>
      <c r="D1524" s="10" t="n">
        <v>53723.6486282323</v>
      </c>
      <c r="F1524" s="3" t="s">
        <v>27</v>
      </c>
      <c r="G1524" s="3" t="s">
        <v>40</v>
      </c>
      <c r="H1524" s="3" t="s">
        <v>168</v>
      </c>
      <c r="I1524" s="3" t="n">
        <v>112388.894668204</v>
      </c>
      <c r="R1524" s="3"/>
    </row>
    <row r="1525" customFormat="false" ht="12.5" hidden="false" customHeight="false" outlineLevel="0" collapsed="false">
      <c r="A1525" s="10" t="s">
        <v>32</v>
      </c>
      <c r="B1525" s="10" t="s">
        <v>41</v>
      </c>
      <c r="C1525" s="10" t="s">
        <v>68</v>
      </c>
      <c r="D1525" s="10" t="n">
        <v>31783.44</v>
      </c>
      <c r="F1525" s="3" t="s">
        <v>27</v>
      </c>
      <c r="G1525" s="3" t="s">
        <v>40</v>
      </c>
      <c r="H1525" s="3" t="s">
        <v>169</v>
      </c>
      <c r="I1525" s="3" t="n">
        <v>8858381.29766077</v>
      </c>
      <c r="R1525" s="3"/>
    </row>
    <row r="1526" customFormat="false" ht="12.5" hidden="false" customHeight="false" outlineLevel="0" collapsed="false">
      <c r="A1526" s="10" t="s">
        <v>27</v>
      </c>
      <c r="B1526" s="10" t="s">
        <v>42</v>
      </c>
      <c r="C1526" s="10" t="s">
        <v>68</v>
      </c>
      <c r="D1526" s="10" t="n">
        <v>201699.685016932</v>
      </c>
      <c r="F1526" s="3" t="s">
        <v>27</v>
      </c>
      <c r="G1526" s="3" t="s">
        <v>40</v>
      </c>
      <c r="H1526" s="3" t="s">
        <v>170</v>
      </c>
      <c r="I1526" s="3" t="n">
        <v>2388.24897486103</v>
      </c>
      <c r="R1526" s="3"/>
    </row>
    <row r="1527" customFormat="false" ht="12.5" hidden="false" customHeight="false" outlineLevel="0" collapsed="false">
      <c r="A1527" s="10" t="s">
        <v>32</v>
      </c>
      <c r="B1527" s="10" t="s">
        <v>42</v>
      </c>
      <c r="C1527" s="10" t="s">
        <v>68</v>
      </c>
      <c r="D1527" s="10" t="n">
        <v>29224.03</v>
      </c>
      <c r="F1527" s="3" t="s">
        <v>27</v>
      </c>
      <c r="G1527" s="3" t="s">
        <v>40</v>
      </c>
      <c r="H1527" s="3" t="s">
        <v>171</v>
      </c>
      <c r="I1527" s="3" t="n">
        <v>553120.812308543</v>
      </c>
      <c r="R1527" s="3"/>
    </row>
    <row r="1528" customFormat="false" ht="12.5" hidden="false" customHeight="false" outlineLevel="0" collapsed="false">
      <c r="A1528" s="10" t="s">
        <v>27</v>
      </c>
      <c r="B1528" s="10" t="s">
        <v>43</v>
      </c>
      <c r="C1528" s="10" t="s">
        <v>68</v>
      </c>
      <c r="D1528" s="10" t="n">
        <v>41753.7609068534</v>
      </c>
      <c r="F1528" s="3" t="s">
        <v>27</v>
      </c>
      <c r="G1528" s="3" t="s">
        <v>40</v>
      </c>
      <c r="H1528" s="3" t="s">
        <v>172</v>
      </c>
      <c r="I1528" s="3" t="n">
        <v>424209.509632467</v>
      </c>
      <c r="R1528" s="3"/>
    </row>
    <row r="1529" customFormat="false" ht="12.5" hidden="false" customHeight="false" outlineLevel="0" collapsed="false">
      <c r="A1529" s="10" t="s">
        <v>32</v>
      </c>
      <c r="B1529" s="10" t="s">
        <v>43</v>
      </c>
      <c r="C1529" s="10" t="s">
        <v>68</v>
      </c>
      <c r="D1529" s="10" t="n">
        <v>28362.54</v>
      </c>
      <c r="F1529" s="3" t="s">
        <v>27</v>
      </c>
      <c r="G1529" s="3" t="s">
        <v>40</v>
      </c>
      <c r="H1529" s="3" t="s">
        <v>173</v>
      </c>
      <c r="I1529" s="3" t="n">
        <v>777040.043427952</v>
      </c>
      <c r="R1529" s="3"/>
    </row>
    <row r="1530" customFormat="false" ht="12.5" hidden="false" customHeight="false" outlineLevel="0" collapsed="false">
      <c r="A1530" s="10" t="s">
        <v>27</v>
      </c>
      <c r="B1530" s="10" t="s">
        <v>44</v>
      </c>
      <c r="C1530" s="10" t="s">
        <v>68</v>
      </c>
      <c r="D1530" s="10" t="n">
        <v>14022417.7084128</v>
      </c>
      <c r="F1530" s="3" t="s">
        <v>27</v>
      </c>
      <c r="G1530" s="3" t="s">
        <v>40</v>
      </c>
      <c r="H1530" s="3" t="s">
        <v>174</v>
      </c>
      <c r="I1530" s="3" t="n">
        <v>119778.011817492</v>
      </c>
      <c r="R1530" s="3"/>
    </row>
    <row r="1531" customFormat="false" ht="12.5" hidden="false" customHeight="false" outlineLevel="0" collapsed="false">
      <c r="A1531" s="10" t="s">
        <v>32</v>
      </c>
      <c r="B1531" s="10" t="s">
        <v>44</v>
      </c>
      <c r="C1531" s="10" t="s">
        <v>68</v>
      </c>
      <c r="D1531" s="10" t="n">
        <v>38470.91</v>
      </c>
      <c r="F1531" s="3" t="s">
        <v>27</v>
      </c>
      <c r="G1531" s="3" t="s">
        <v>40</v>
      </c>
      <c r="H1531" s="3" t="s">
        <v>175</v>
      </c>
      <c r="I1531" s="3" t="n">
        <v>18602.3495163539</v>
      </c>
      <c r="R1531" s="3"/>
    </row>
    <row r="1532" customFormat="false" ht="12.5" hidden="false" customHeight="false" outlineLevel="0" collapsed="false">
      <c r="A1532" s="10" t="s">
        <v>27</v>
      </c>
      <c r="B1532" s="10" t="s">
        <v>45</v>
      </c>
      <c r="C1532" s="10" t="s">
        <v>68</v>
      </c>
      <c r="D1532" s="10" t="n">
        <v>855078.762416445</v>
      </c>
      <c r="F1532" s="3" t="s">
        <v>27</v>
      </c>
      <c r="G1532" s="3" t="s">
        <v>40</v>
      </c>
      <c r="H1532" s="3" t="s">
        <v>176</v>
      </c>
      <c r="I1532" s="3" t="n">
        <v>1204135.3327098</v>
      </c>
      <c r="R1532" s="3"/>
    </row>
    <row r="1533" customFormat="false" ht="12.5" hidden="false" customHeight="false" outlineLevel="0" collapsed="false">
      <c r="A1533" s="10" t="s">
        <v>32</v>
      </c>
      <c r="B1533" s="10" t="s">
        <v>45</v>
      </c>
      <c r="C1533" s="10" t="s">
        <v>68</v>
      </c>
      <c r="D1533" s="10" t="n">
        <v>23628.81</v>
      </c>
      <c r="F1533" s="3" t="s">
        <v>27</v>
      </c>
      <c r="G1533" s="3" t="s">
        <v>40</v>
      </c>
      <c r="H1533" s="3" t="s">
        <v>177</v>
      </c>
      <c r="I1533" s="3" t="n">
        <v>927605.467936351</v>
      </c>
      <c r="R1533" s="3"/>
    </row>
    <row r="1534" customFormat="false" ht="12.5" hidden="false" customHeight="false" outlineLevel="0" collapsed="false">
      <c r="A1534" s="10" t="s">
        <v>27</v>
      </c>
      <c r="B1534" s="10" t="s">
        <v>40</v>
      </c>
      <c r="C1534" s="10" t="s">
        <v>68</v>
      </c>
      <c r="D1534" s="10" t="n">
        <v>3117785.69435177</v>
      </c>
      <c r="F1534" s="3" t="s">
        <v>27</v>
      </c>
      <c r="G1534" s="3" t="s">
        <v>40</v>
      </c>
      <c r="H1534" s="3" t="s">
        <v>178</v>
      </c>
      <c r="I1534" s="3" t="n">
        <v>41701.0317265263</v>
      </c>
      <c r="R1534" s="3"/>
    </row>
    <row r="1535" customFormat="false" ht="12.5" hidden="false" customHeight="false" outlineLevel="0" collapsed="false">
      <c r="A1535" s="10" t="s">
        <v>32</v>
      </c>
      <c r="B1535" s="10" t="s">
        <v>40</v>
      </c>
      <c r="C1535" s="10" t="s">
        <v>68</v>
      </c>
      <c r="D1535" s="10" t="n">
        <v>27184.77</v>
      </c>
      <c r="F1535" s="3" t="s">
        <v>27</v>
      </c>
      <c r="G1535" s="3" t="s">
        <v>40</v>
      </c>
      <c r="H1535" s="3" t="s">
        <v>179</v>
      </c>
      <c r="I1535" s="3" t="n">
        <v>387507.845789513</v>
      </c>
      <c r="R1535" s="3"/>
    </row>
    <row r="1536" customFormat="false" ht="12.5" hidden="false" customHeight="false" outlineLevel="0" collapsed="false">
      <c r="A1536" s="10" t="s">
        <v>27</v>
      </c>
      <c r="B1536" s="10" t="s">
        <v>29</v>
      </c>
      <c r="C1536" s="10" t="s">
        <v>153</v>
      </c>
      <c r="D1536" s="10" t="n">
        <v>132421.336771982</v>
      </c>
      <c r="F1536" s="3" t="s">
        <v>27</v>
      </c>
      <c r="G1536" s="3" t="s">
        <v>40</v>
      </c>
      <c r="H1536" s="3" t="s">
        <v>180</v>
      </c>
      <c r="I1536" s="3" t="n">
        <v>13419.7461274775</v>
      </c>
      <c r="R1536" s="3"/>
    </row>
    <row r="1537" customFormat="false" ht="12.5" hidden="false" customHeight="false" outlineLevel="0" collapsed="false">
      <c r="A1537" s="10" t="s">
        <v>32</v>
      </c>
      <c r="B1537" s="10" t="s">
        <v>29</v>
      </c>
      <c r="C1537" s="10" t="s">
        <v>153</v>
      </c>
      <c r="D1537" s="10" t="n">
        <v>5474.23</v>
      </c>
      <c r="F1537" s="3" t="s">
        <v>27</v>
      </c>
      <c r="G1537" s="3" t="s">
        <v>40</v>
      </c>
      <c r="H1537" s="3" t="s">
        <v>181</v>
      </c>
      <c r="I1537" s="3" t="n">
        <v>102084.023775434</v>
      </c>
      <c r="R1537" s="3"/>
    </row>
    <row r="1538" customFormat="false" ht="12.5" hidden="false" customHeight="false" outlineLevel="0" collapsed="false">
      <c r="A1538" s="10" t="s">
        <v>27</v>
      </c>
      <c r="B1538" s="10" t="s">
        <v>34</v>
      </c>
      <c r="C1538" s="10" t="s">
        <v>153</v>
      </c>
      <c r="D1538" s="10" t="n">
        <v>38118.8166449279</v>
      </c>
      <c r="F1538" s="3" t="s">
        <v>27</v>
      </c>
      <c r="G1538" s="3" t="s">
        <v>40</v>
      </c>
      <c r="H1538" s="3" t="s">
        <v>182</v>
      </c>
      <c r="I1538" s="3" t="n">
        <v>628543.920361464</v>
      </c>
      <c r="R1538" s="3"/>
    </row>
    <row r="1539" customFormat="false" ht="12.5" hidden="false" customHeight="false" outlineLevel="0" collapsed="false">
      <c r="A1539" s="10" t="s">
        <v>32</v>
      </c>
      <c r="B1539" s="10" t="s">
        <v>34</v>
      </c>
      <c r="C1539" s="10" t="s">
        <v>153</v>
      </c>
      <c r="D1539" s="10" t="n">
        <v>5629.01</v>
      </c>
      <c r="F1539" s="3" t="s">
        <v>27</v>
      </c>
      <c r="G1539" s="3" t="s">
        <v>40</v>
      </c>
      <c r="H1539" s="3" t="s">
        <v>183</v>
      </c>
      <c r="I1539" s="3" t="n">
        <v>183147.780508956</v>
      </c>
      <c r="R1539" s="3"/>
    </row>
    <row r="1540" customFormat="false" ht="12.5" hidden="false" customHeight="false" outlineLevel="0" collapsed="false">
      <c r="A1540" s="10" t="s">
        <v>27</v>
      </c>
      <c r="B1540" s="10" t="s">
        <v>35</v>
      </c>
      <c r="C1540" s="10" t="s">
        <v>153</v>
      </c>
      <c r="D1540" s="10" t="n">
        <v>10190.2185866886</v>
      </c>
      <c r="F1540" s="3" t="s">
        <v>27</v>
      </c>
      <c r="G1540" s="3" t="s">
        <v>40</v>
      </c>
      <c r="H1540" s="3" t="s">
        <v>184</v>
      </c>
      <c r="I1540" s="3" t="n">
        <v>1175765.4655714</v>
      </c>
      <c r="R1540" s="3"/>
    </row>
    <row r="1541" customFormat="false" ht="12.5" hidden="false" customHeight="false" outlineLevel="0" collapsed="false">
      <c r="A1541" s="10" t="s">
        <v>32</v>
      </c>
      <c r="B1541" s="10" t="s">
        <v>35</v>
      </c>
      <c r="C1541" s="10" t="s">
        <v>153</v>
      </c>
      <c r="D1541" s="10" t="n">
        <v>5649.05</v>
      </c>
      <c r="F1541" s="3" t="s">
        <v>27</v>
      </c>
      <c r="G1541" s="3" t="s">
        <v>40</v>
      </c>
      <c r="H1541" s="3" t="s">
        <v>185</v>
      </c>
      <c r="I1541" s="3" t="n">
        <v>29164.8152731829</v>
      </c>
      <c r="R1541" s="3"/>
    </row>
    <row r="1542" customFormat="false" ht="12.5" hidden="false" customHeight="false" outlineLevel="0" collapsed="false">
      <c r="A1542" s="10" t="s">
        <v>27</v>
      </c>
      <c r="B1542" s="10" t="s">
        <v>36</v>
      </c>
      <c r="C1542" s="10" t="s">
        <v>153</v>
      </c>
      <c r="D1542" s="10" t="n">
        <v>142785.658906692</v>
      </c>
      <c r="F1542" s="3" t="s">
        <v>27</v>
      </c>
      <c r="G1542" s="3" t="s">
        <v>40</v>
      </c>
      <c r="H1542" s="3" t="s">
        <v>186</v>
      </c>
      <c r="I1542" s="3" t="n">
        <v>741581.35133351</v>
      </c>
      <c r="R1542" s="3"/>
    </row>
    <row r="1543" customFormat="false" ht="12.5" hidden="false" customHeight="false" outlineLevel="0" collapsed="false">
      <c r="A1543" s="10" t="s">
        <v>32</v>
      </c>
      <c r="B1543" s="10" t="s">
        <v>36</v>
      </c>
      <c r="C1543" s="10" t="s">
        <v>153</v>
      </c>
      <c r="D1543" s="10" t="n">
        <v>5393.12</v>
      </c>
      <c r="F1543" s="3" t="s">
        <v>27</v>
      </c>
      <c r="G1543" s="3" t="s">
        <v>40</v>
      </c>
      <c r="H1543" s="3" t="s">
        <v>187</v>
      </c>
      <c r="I1543" s="3" t="n">
        <v>61635.3405634711</v>
      </c>
      <c r="R1543" s="3"/>
    </row>
    <row r="1544" customFormat="false" ht="12.5" hidden="false" customHeight="false" outlineLevel="0" collapsed="false">
      <c r="A1544" s="10" t="s">
        <v>27</v>
      </c>
      <c r="B1544" s="10" t="s">
        <v>37</v>
      </c>
      <c r="C1544" s="10" t="s">
        <v>153</v>
      </c>
      <c r="D1544" s="10" t="n">
        <v>28382.8956161663</v>
      </c>
      <c r="F1544" s="3" t="s">
        <v>27</v>
      </c>
      <c r="G1544" s="3" t="s">
        <v>40</v>
      </c>
      <c r="H1544" s="3" t="s">
        <v>188</v>
      </c>
      <c r="I1544" s="3" t="n">
        <v>1912745.10846585</v>
      </c>
      <c r="R1544" s="3"/>
    </row>
    <row r="1545" customFormat="false" ht="12.5" hidden="false" customHeight="false" outlineLevel="0" collapsed="false">
      <c r="A1545" s="10" t="s">
        <v>32</v>
      </c>
      <c r="B1545" s="10" t="s">
        <v>37</v>
      </c>
      <c r="C1545" s="10" t="s">
        <v>153</v>
      </c>
      <c r="D1545" s="10" t="n">
        <v>9826.87</v>
      </c>
      <c r="F1545" s="3" t="s">
        <v>27</v>
      </c>
      <c r="G1545" s="3" t="s">
        <v>40</v>
      </c>
      <c r="H1545" s="3" t="s">
        <v>189</v>
      </c>
      <c r="I1545" s="3" t="n">
        <v>494266.071857545</v>
      </c>
      <c r="R1545" s="3"/>
    </row>
    <row r="1546" customFormat="false" ht="12.5" hidden="false" customHeight="false" outlineLevel="0" collapsed="false">
      <c r="A1546" s="10" t="s">
        <v>27</v>
      </c>
      <c r="B1546" s="10" t="s">
        <v>38</v>
      </c>
      <c r="C1546" s="10" t="s">
        <v>153</v>
      </c>
      <c r="D1546" s="10" t="n">
        <v>32394.7028048766</v>
      </c>
      <c r="F1546" s="3" t="s">
        <v>27</v>
      </c>
      <c r="G1546" s="3" t="s">
        <v>40</v>
      </c>
      <c r="H1546" s="3" t="s">
        <v>30</v>
      </c>
      <c r="I1546" s="3" t="n">
        <v>21904.5835104143</v>
      </c>
      <c r="R1546" s="3"/>
    </row>
    <row r="1547" customFormat="false" ht="12.5" hidden="false" customHeight="false" outlineLevel="0" collapsed="false">
      <c r="A1547" s="10" t="s">
        <v>32</v>
      </c>
      <c r="B1547" s="10" t="s">
        <v>38</v>
      </c>
      <c r="C1547" s="10" t="s">
        <v>153</v>
      </c>
      <c r="D1547" s="10" t="n">
        <v>29160.54</v>
      </c>
      <c r="F1547" s="3" t="s">
        <v>27</v>
      </c>
      <c r="G1547" s="3" t="s">
        <v>40</v>
      </c>
      <c r="H1547" s="3" t="s">
        <v>190</v>
      </c>
      <c r="I1547" s="3" t="n">
        <v>331953.078037061</v>
      </c>
      <c r="R1547" s="3"/>
    </row>
    <row r="1548" customFormat="false" ht="12.5" hidden="false" customHeight="false" outlineLevel="0" collapsed="false">
      <c r="A1548" s="10" t="s">
        <v>27</v>
      </c>
      <c r="B1548" s="10" t="s">
        <v>39</v>
      </c>
      <c r="C1548" s="10" t="s">
        <v>153</v>
      </c>
      <c r="D1548" s="10" t="n">
        <v>21591.1646865614</v>
      </c>
      <c r="F1548" s="3" t="s">
        <v>27</v>
      </c>
      <c r="G1548" s="3" t="s">
        <v>40</v>
      </c>
      <c r="H1548" s="3" t="s">
        <v>191</v>
      </c>
      <c r="I1548" s="3" t="n">
        <v>322.323150983677</v>
      </c>
      <c r="R1548" s="3"/>
    </row>
    <row r="1549" customFormat="false" ht="12.5" hidden="false" customHeight="false" outlineLevel="0" collapsed="false">
      <c r="A1549" s="10" t="s">
        <v>32</v>
      </c>
      <c r="B1549" s="10" t="s">
        <v>39</v>
      </c>
      <c r="C1549" s="10" t="s">
        <v>153</v>
      </c>
      <c r="D1549" s="10" t="n">
        <v>30593.67</v>
      </c>
      <c r="F1549" s="3" t="s">
        <v>27</v>
      </c>
      <c r="G1549" s="3" t="s">
        <v>40</v>
      </c>
      <c r="H1549" s="3" t="s">
        <v>192</v>
      </c>
      <c r="I1549" s="3" t="n">
        <v>17292.1382880778</v>
      </c>
      <c r="R1549" s="3"/>
    </row>
    <row r="1550" customFormat="false" ht="12.5" hidden="false" customHeight="false" outlineLevel="0" collapsed="false">
      <c r="A1550" s="10" t="s">
        <v>27</v>
      </c>
      <c r="B1550" s="10" t="s">
        <v>41</v>
      </c>
      <c r="C1550" s="10" t="s">
        <v>153</v>
      </c>
      <c r="D1550" s="10" t="n">
        <v>24180.9021697417</v>
      </c>
      <c r="F1550" s="3" t="s">
        <v>27</v>
      </c>
      <c r="G1550" s="3" t="s">
        <v>40</v>
      </c>
      <c r="H1550" s="3" t="s">
        <v>193</v>
      </c>
      <c r="I1550" s="3" t="n">
        <v>312113.389450068</v>
      </c>
      <c r="R1550" s="3"/>
    </row>
    <row r="1551" customFormat="false" ht="12.5" hidden="false" customHeight="false" outlineLevel="0" collapsed="false">
      <c r="A1551" s="10" t="s">
        <v>32</v>
      </c>
      <c r="B1551" s="10" t="s">
        <v>41</v>
      </c>
      <c r="C1551" s="10" t="s">
        <v>153</v>
      </c>
      <c r="D1551" s="10" t="n">
        <v>30785.83</v>
      </c>
      <c r="F1551" s="3" t="s">
        <v>27</v>
      </c>
      <c r="G1551" s="3" t="s">
        <v>40</v>
      </c>
      <c r="H1551" s="3" t="s">
        <v>194</v>
      </c>
      <c r="I1551" s="3" t="n">
        <v>36177.1707767017</v>
      </c>
      <c r="R1551" s="3"/>
    </row>
    <row r="1552" customFormat="false" ht="12.5" hidden="false" customHeight="false" outlineLevel="0" collapsed="false">
      <c r="A1552" s="10" t="s">
        <v>27</v>
      </c>
      <c r="B1552" s="10" t="s">
        <v>42</v>
      </c>
      <c r="C1552" s="10" t="s">
        <v>153</v>
      </c>
      <c r="D1552" s="10" t="n">
        <v>982420.010841969</v>
      </c>
      <c r="F1552" s="3" t="s">
        <v>27</v>
      </c>
      <c r="G1552" s="3" t="s">
        <v>40</v>
      </c>
      <c r="H1552" s="3" t="s">
        <v>195</v>
      </c>
      <c r="I1552" s="3" t="n">
        <v>210225.638403793</v>
      </c>
      <c r="R1552" s="3"/>
    </row>
    <row r="1553" customFormat="false" ht="12.5" hidden="false" customHeight="false" outlineLevel="0" collapsed="false">
      <c r="A1553" s="10" t="s">
        <v>32</v>
      </c>
      <c r="B1553" s="10" t="s">
        <v>42</v>
      </c>
      <c r="C1553" s="10" t="s">
        <v>153</v>
      </c>
      <c r="D1553" s="10" t="n">
        <v>34422.38</v>
      </c>
      <c r="F1553" s="3" t="s">
        <v>27</v>
      </c>
      <c r="G1553" s="3" t="s">
        <v>40</v>
      </c>
      <c r="H1553" s="3" t="s">
        <v>196</v>
      </c>
      <c r="I1553" s="3" t="n">
        <v>119033.096120907</v>
      </c>
      <c r="R1553" s="3"/>
    </row>
    <row r="1554" customFormat="false" ht="12.5" hidden="false" customHeight="false" outlineLevel="0" collapsed="false">
      <c r="A1554" s="10" t="s">
        <v>27</v>
      </c>
      <c r="B1554" s="10" t="s">
        <v>43</v>
      </c>
      <c r="C1554" s="10" t="s">
        <v>153</v>
      </c>
      <c r="D1554" s="10" t="n">
        <v>20687.3784784566</v>
      </c>
      <c r="F1554" s="3" t="s">
        <v>27</v>
      </c>
      <c r="G1554" s="3" t="s">
        <v>40</v>
      </c>
      <c r="H1554" s="3" t="s">
        <v>197</v>
      </c>
      <c r="I1554" s="3" t="n">
        <v>168928.878952153</v>
      </c>
      <c r="R1554" s="3"/>
    </row>
    <row r="1555" customFormat="false" ht="12.5" hidden="false" customHeight="false" outlineLevel="0" collapsed="false">
      <c r="A1555" s="10" t="s">
        <v>32</v>
      </c>
      <c r="B1555" s="10" t="s">
        <v>43</v>
      </c>
      <c r="C1555" s="10" t="s">
        <v>153</v>
      </c>
      <c r="D1555" s="10" t="n">
        <v>17365.32</v>
      </c>
      <c r="F1555" s="3" t="s">
        <v>27</v>
      </c>
      <c r="G1555" s="3" t="s">
        <v>40</v>
      </c>
      <c r="H1555" s="3" t="s">
        <v>198</v>
      </c>
      <c r="I1555" s="3" t="n">
        <v>127550.363316812</v>
      </c>
      <c r="R1555" s="3"/>
    </row>
    <row r="1556" customFormat="false" ht="12.5" hidden="false" customHeight="false" outlineLevel="0" collapsed="false">
      <c r="A1556" s="10" t="s">
        <v>27</v>
      </c>
      <c r="B1556" s="10" t="s">
        <v>44</v>
      </c>
      <c r="C1556" s="10" t="s">
        <v>153</v>
      </c>
      <c r="D1556" s="10" t="n">
        <v>794533.201550208</v>
      </c>
      <c r="F1556" s="3" t="s">
        <v>27</v>
      </c>
      <c r="G1556" s="3" t="s">
        <v>40</v>
      </c>
      <c r="H1556" s="3" t="s">
        <v>199</v>
      </c>
      <c r="I1556" s="3" t="n">
        <v>3947.50782893383</v>
      </c>
      <c r="R1556" s="3"/>
    </row>
    <row r="1557" customFormat="false" ht="12.5" hidden="false" customHeight="false" outlineLevel="0" collapsed="false">
      <c r="A1557" s="10" t="s">
        <v>32</v>
      </c>
      <c r="B1557" s="10" t="s">
        <v>44</v>
      </c>
      <c r="C1557" s="10" t="s">
        <v>153</v>
      </c>
      <c r="D1557" s="10" t="n">
        <v>38947.77</v>
      </c>
      <c r="F1557" s="3" t="s">
        <v>27</v>
      </c>
      <c r="G1557" s="3" t="s">
        <v>40</v>
      </c>
      <c r="H1557" s="3" t="s">
        <v>200</v>
      </c>
      <c r="I1557" s="3" t="n">
        <v>4444.22256378949</v>
      </c>
      <c r="R1557" s="3"/>
    </row>
    <row r="1558" customFormat="false" ht="12.5" hidden="false" customHeight="false" outlineLevel="0" collapsed="false">
      <c r="A1558" s="10" t="s">
        <v>27</v>
      </c>
      <c r="B1558" s="10" t="s">
        <v>45</v>
      </c>
      <c r="C1558" s="10" t="s">
        <v>153</v>
      </c>
      <c r="D1558" s="10" t="n">
        <v>44052.7272280917</v>
      </c>
      <c r="F1558" s="3" t="s">
        <v>27</v>
      </c>
      <c r="G1558" s="3" t="s">
        <v>40</v>
      </c>
      <c r="H1558" s="3" t="s">
        <v>201</v>
      </c>
      <c r="I1558" s="3" t="n">
        <v>728.346772347763</v>
      </c>
      <c r="R1558" s="3"/>
    </row>
    <row r="1559" customFormat="false" ht="12.5" hidden="false" customHeight="false" outlineLevel="0" collapsed="false">
      <c r="A1559" s="10" t="s">
        <v>32</v>
      </c>
      <c r="B1559" s="10" t="s">
        <v>45</v>
      </c>
      <c r="C1559" s="10" t="s">
        <v>153</v>
      </c>
      <c r="D1559" s="10" t="n">
        <v>9657.7</v>
      </c>
      <c r="F1559" s="3" t="s">
        <v>27</v>
      </c>
      <c r="G1559" s="3" t="s">
        <v>40</v>
      </c>
      <c r="H1559" s="3" t="s">
        <v>202</v>
      </c>
      <c r="I1559" s="3" t="n">
        <v>93633.466038337</v>
      </c>
      <c r="R1559" s="3"/>
    </row>
    <row r="1560" customFormat="false" ht="12.5" hidden="false" customHeight="false" outlineLevel="0" collapsed="false">
      <c r="A1560" s="10" t="s">
        <v>27</v>
      </c>
      <c r="B1560" s="10" t="s">
        <v>40</v>
      </c>
      <c r="C1560" s="10" t="s">
        <v>153</v>
      </c>
      <c r="D1560" s="10" t="n">
        <v>6964.28763826373</v>
      </c>
      <c r="F1560" s="3" t="s">
        <v>27</v>
      </c>
      <c r="G1560" s="3" t="s">
        <v>40</v>
      </c>
      <c r="H1560" s="3" t="s">
        <v>203</v>
      </c>
      <c r="I1560" s="3" t="n">
        <v>33669.815763793</v>
      </c>
      <c r="R1560" s="3"/>
    </row>
    <row r="1561" customFormat="false" ht="12.5" hidden="false" customHeight="false" outlineLevel="0" collapsed="false">
      <c r="A1561" s="10" t="s">
        <v>32</v>
      </c>
      <c r="B1561" s="10" t="s">
        <v>40</v>
      </c>
      <c r="C1561" s="10" t="s">
        <v>153</v>
      </c>
      <c r="D1561" s="10" t="n">
        <v>6900.95</v>
      </c>
      <c r="F1561" s="3" t="s">
        <v>27</v>
      </c>
      <c r="G1561" s="3" t="s">
        <v>40</v>
      </c>
      <c r="H1561" s="3" t="s">
        <v>204</v>
      </c>
      <c r="I1561" s="3" t="n">
        <v>148271.950264571</v>
      </c>
      <c r="R1561" s="3"/>
    </row>
    <row r="1562" customFormat="false" ht="12.5" hidden="false" customHeight="false" outlineLevel="0" collapsed="false">
      <c r="A1562" s="10" t="s">
        <v>27</v>
      </c>
      <c r="B1562" s="10" t="s">
        <v>29</v>
      </c>
      <c r="C1562" s="10" t="s">
        <v>174</v>
      </c>
      <c r="D1562" s="10" t="n">
        <v>20218.3914173096</v>
      </c>
      <c r="F1562" s="3" t="s">
        <v>27</v>
      </c>
      <c r="G1562" s="3" t="s">
        <v>40</v>
      </c>
      <c r="H1562" s="3" t="s">
        <v>149</v>
      </c>
      <c r="I1562" s="3" t="n">
        <v>87204.3601779424</v>
      </c>
      <c r="R1562" s="3"/>
    </row>
    <row r="1563" customFormat="false" ht="12.5" hidden="false" customHeight="false" outlineLevel="0" collapsed="false">
      <c r="A1563" s="10" t="s">
        <v>32</v>
      </c>
      <c r="B1563" s="10" t="s">
        <v>29</v>
      </c>
      <c r="C1563" s="10" t="s">
        <v>174</v>
      </c>
      <c r="D1563" s="10" t="n">
        <v>5452.53</v>
      </c>
      <c r="F1563" s="3" t="s">
        <v>27</v>
      </c>
      <c r="G1563" s="3" t="s">
        <v>40</v>
      </c>
      <c r="H1563" s="3" t="s">
        <v>205</v>
      </c>
      <c r="I1563" s="3" t="n">
        <v>19793.1173715811</v>
      </c>
      <c r="R1563" s="3"/>
    </row>
    <row r="1564" customFormat="false" ht="12.5" hidden="false" customHeight="false" outlineLevel="0" collapsed="false">
      <c r="A1564" s="10" t="s">
        <v>27</v>
      </c>
      <c r="B1564" s="10" t="s">
        <v>34</v>
      </c>
      <c r="C1564" s="10" t="s">
        <v>174</v>
      </c>
      <c r="D1564" s="10" t="n">
        <v>16919.7133092747</v>
      </c>
      <c r="F1564" s="3" t="s">
        <v>27</v>
      </c>
      <c r="G1564" s="3" t="s">
        <v>40</v>
      </c>
      <c r="H1564" s="3" t="s">
        <v>206</v>
      </c>
      <c r="I1564" s="3" t="n">
        <v>6021.25652568386</v>
      </c>
      <c r="R1564" s="3"/>
    </row>
    <row r="1565" customFormat="false" ht="12.5" hidden="false" customHeight="false" outlineLevel="0" collapsed="false">
      <c r="A1565" s="10" t="s">
        <v>32</v>
      </c>
      <c r="B1565" s="10" t="s">
        <v>34</v>
      </c>
      <c r="C1565" s="10" t="s">
        <v>174</v>
      </c>
      <c r="D1565" s="10" t="n">
        <v>5581.7</v>
      </c>
      <c r="F1565" s="3" t="s">
        <v>27</v>
      </c>
      <c r="G1565" s="3" t="s">
        <v>40</v>
      </c>
      <c r="H1565" s="3" t="s">
        <v>207</v>
      </c>
      <c r="I1565" s="3" t="n">
        <v>26150.7067125969</v>
      </c>
      <c r="R1565" s="3"/>
    </row>
    <row r="1566" customFormat="false" ht="12.5" hidden="false" customHeight="false" outlineLevel="0" collapsed="false">
      <c r="A1566" s="10" t="s">
        <v>27</v>
      </c>
      <c r="B1566" s="10" t="s">
        <v>35</v>
      </c>
      <c r="C1566" s="10" t="s">
        <v>174</v>
      </c>
      <c r="D1566" s="10" t="n">
        <v>226263.343281779</v>
      </c>
      <c r="F1566" s="3" t="s">
        <v>27</v>
      </c>
      <c r="G1566" s="3" t="s">
        <v>40</v>
      </c>
      <c r="H1566" s="3" t="s">
        <v>208</v>
      </c>
      <c r="I1566" s="3" t="n">
        <v>8158.76943053071</v>
      </c>
      <c r="R1566" s="3"/>
    </row>
    <row r="1567" customFormat="false" ht="12.5" hidden="false" customHeight="false" outlineLevel="0" collapsed="false">
      <c r="A1567" s="10" t="s">
        <v>32</v>
      </c>
      <c r="B1567" s="10" t="s">
        <v>35</v>
      </c>
      <c r="C1567" s="10" t="s">
        <v>174</v>
      </c>
      <c r="D1567" s="10" t="n">
        <v>5615.88</v>
      </c>
      <c r="F1567" s="3" t="s">
        <v>27</v>
      </c>
      <c r="G1567" s="3" t="s">
        <v>40</v>
      </c>
      <c r="H1567" s="3" t="s">
        <v>209</v>
      </c>
      <c r="I1567" s="3" t="n">
        <v>6769.16032002034</v>
      </c>
      <c r="R1567" s="3"/>
    </row>
    <row r="1568" customFormat="false" ht="12.5" hidden="false" customHeight="false" outlineLevel="0" collapsed="false">
      <c r="A1568" s="10" t="s">
        <v>27</v>
      </c>
      <c r="B1568" s="10" t="s">
        <v>36</v>
      </c>
      <c r="C1568" s="10" t="s">
        <v>174</v>
      </c>
      <c r="D1568" s="10" t="n">
        <v>90025.8436661803</v>
      </c>
      <c r="F1568" s="3" t="s">
        <v>27</v>
      </c>
      <c r="G1568" s="3" t="s">
        <v>40</v>
      </c>
      <c r="H1568" s="3" t="s">
        <v>210</v>
      </c>
      <c r="I1568" s="3" t="n">
        <v>2036.62513824491</v>
      </c>
      <c r="R1568" s="3"/>
    </row>
    <row r="1569" customFormat="false" ht="12.5" hidden="false" customHeight="false" outlineLevel="0" collapsed="false">
      <c r="A1569" s="10" t="s">
        <v>32</v>
      </c>
      <c r="B1569" s="10" t="s">
        <v>36</v>
      </c>
      <c r="C1569" s="10" t="s">
        <v>174</v>
      </c>
      <c r="D1569" s="10" t="n">
        <v>5383.01</v>
      </c>
      <c r="F1569" s="3" t="s">
        <v>27</v>
      </c>
      <c r="G1569" s="3" t="s">
        <v>40</v>
      </c>
      <c r="H1569" s="3" t="s">
        <v>211</v>
      </c>
      <c r="I1569" s="3" t="n">
        <v>6838.54107797572</v>
      </c>
      <c r="R1569" s="3"/>
    </row>
    <row r="1570" customFormat="false" ht="12.5" hidden="false" customHeight="false" outlineLevel="0" collapsed="false">
      <c r="A1570" s="10" t="s">
        <v>27</v>
      </c>
      <c r="B1570" s="10" t="s">
        <v>37</v>
      </c>
      <c r="C1570" s="10" t="s">
        <v>174</v>
      </c>
      <c r="D1570" s="10" t="n">
        <v>41462.2351141094</v>
      </c>
      <c r="F1570" s="3" t="s">
        <v>27</v>
      </c>
      <c r="G1570" s="3" t="s">
        <v>40</v>
      </c>
      <c r="H1570" s="3" t="s">
        <v>212</v>
      </c>
      <c r="I1570" s="3" t="n">
        <v>32256.0957793671</v>
      </c>
      <c r="R1570" s="3"/>
    </row>
    <row r="1571" customFormat="false" ht="12.5" hidden="false" customHeight="false" outlineLevel="0" collapsed="false">
      <c r="A1571" s="10" t="s">
        <v>32</v>
      </c>
      <c r="B1571" s="10" t="s">
        <v>37</v>
      </c>
      <c r="C1571" s="10" t="s">
        <v>174</v>
      </c>
      <c r="D1571" s="10" t="n">
        <v>11212.27</v>
      </c>
      <c r="F1571" s="3" t="s">
        <v>27</v>
      </c>
      <c r="G1571" s="3" t="s">
        <v>40</v>
      </c>
      <c r="H1571" s="3" t="s">
        <v>213</v>
      </c>
      <c r="I1571" s="3" t="n">
        <v>28537.8551978471</v>
      </c>
      <c r="R1571" s="3"/>
    </row>
    <row r="1572" customFormat="false" ht="12.5" hidden="false" customHeight="false" outlineLevel="0" collapsed="false">
      <c r="A1572" s="10" t="s">
        <v>27</v>
      </c>
      <c r="B1572" s="10" t="s">
        <v>38</v>
      </c>
      <c r="C1572" s="10" t="s">
        <v>174</v>
      </c>
      <c r="D1572" s="10" t="n">
        <v>25780.4836146683</v>
      </c>
      <c r="F1572" s="3" t="s">
        <v>27</v>
      </c>
      <c r="G1572" s="3" t="s">
        <v>40</v>
      </c>
      <c r="H1572" s="3" t="s">
        <v>214</v>
      </c>
      <c r="I1572" s="3" t="n">
        <v>113295.014673272</v>
      </c>
      <c r="R1572" s="3"/>
    </row>
    <row r="1573" customFormat="false" ht="12.5" hidden="false" customHeight="false" outlineLevel="0" collapsed="false">
      <c r="A1573" s="10" t="s">
        <v>32</v>
      </c>
      <c r="B1573" s="10" t="s">
        <v>38</v>
      </c>
      <c r="C1573" s="10" t="s">
        <v>174</v>
      </c>
      <c r="D1573" s="10" t="n">
        <v>9603.63</v>
      </c>
      <c r="F1573" s="3" t="s">
        <v>27</v>
      </c>
      <c r="G1573" s="3" t="s">
        <v>40</v>
      </c>
      <c r="H1573" s="3" t="s">
        <v>215</v>
      </c>
      <c r="I1573" s="3" t="n">
        <v>1097205.30814215</v>
      </c>
      <c r="R1573" s="3"/>
    </row>
    <row r="1574" customFormat="false" ht="12.5" hidden="false" customHeight="false" outlineLevel="0" collapsed="false">
      <c r="A1574" s="10" t="s">
        <v>27</v>
      </c>
      <c r="B1574" s="10" t="s">
        <v>39</v>
      </c>
      <c r="C1574" s="10" t="s">
        <v>174</v>
      </c>
      <c r="D1574" s="10" t="n">
        <v>7415.15101191362</v>
      </c>
      <c r="F1574" s="3" t="s">
        <v>27</v>
      </c>
      <c r="G1574" s="3" t="s">
        <v>40</v>
      </c>
      <c r="H1574" s="3" t="s">
        <v>216</v>
      </c>
      <c r="I1574" s="3" t="n">
        <v>4695996.8832841</v>
      </c>
      <c r="R1574" s="3"/>
    </row>
    <row r="1575" customFormat="false" ht="12.5" hidden="false" customHeight="false" outlineLevel="0" collapsed="false">
      <c r="A1575" s="10" t="s">
        <v>32</v>
      </c>
      <c r="B1575" s="10" t="s">
        <v>39</v>
      </c>
      <c r="C1575" s="10" t="s">
        <v>174</v>
      </c>
      <c r="D1575" s="10" t="n">
        <v>1603.39</v>
      </c>
      <c r="F1575" s="3" t="s">
        <v>27</v>
      </c>
      <c r="G1575" s="3" t="s">
        <v>40</v>
      </c>
      <c r="H1575" s="3" t="s">
        <v>217</v>
      </c>
      <c r="I1575" s="3" t="n">
        <v>223664.109417617</v>
      </c>
      <c r="R1575" s="3"/>
    </row>
    <row r="1576" customFormat="false" ht="12.5" hidden="false" customHeight="false" outlineLevel="0" collapsed="false">
      <c r="A1576" s="10" t="s">
        <v>27</v>
      </c>
      <c r="B1576" s="10" t="s">
        <v>41</v>
      </c>
      <c r="C1576" s="10" t="s">
        <v>174</v>
      </c>
      <c r="D1576" s="10" t="n">
        <v>2244717.53942498</v>
      </c>
      <c r="F1576" s="3" t="s">
        <v>27</v>
      </c>
      <c r="G1576" s="3" t="s">
        <v>40</v>
      </c>
      <c r="H1576" s="3" t="s">
        <v>218</v>
      </c>
      <c r="I1576" s="3" t="n">
        <v>52803.5717301115</v>
      </c>
      <c r="R1576" s="3"/>
    </row>
    <row r="1577" customFormat="false" ht="12.5" hidden="false" customHeight="false" outlineLevel="0" collapsed="false">
      <c r="A1577" s="10" t="s">
        <v>32</v>
      </c>
      <c r="B1577" s="10" t="s">
        <v>41</v>
      </c>
      <c r="C1577" s="10" t="s">
        <v>174</v>
      </c>
      <c r="D1577" s="10" t="n">
        <v>29485.69</v>
      </c>
      <c r="F1577" s="3" t="s">
        <v>27</v>
      </c>
      <c r="G1577" s="3" t="s">
        <v>40</v>
      </c>
      <c r="H1577" s="3" t="s">
        <v>219</v>
      </c>
      <c r="I1577" s="3" t="n">
        <v>712377.345668372</v>
      </c>
      <c r="R1577" s="3"/>
    </row>
    <row r="1578" customFormat="false" ht="12.5" hidden="false" customHeight="false" outlineLevel="0" collapsed="false">
      <c r="A1578" s="10" t="s">
        <v>27</v>
      </c>
      <c r="B1578" s="10" t="s">
        <v>42</v>
      </c>
      <c r="C1578" s="10" t="s">
        <v>174</v>
      </c>
      <c r="D1578" s="10" t="n">
        <v>573165.841235576</v>
      </c>
      <c r="F1578" s="3" t="s">
        <v>27</v>
      </c>
      <c r="G1578" s="3" t="s">
        <v>40</v>
      </c>
      <c r="H1578" s="3" t="s">
        <v>220</v>
      </c>
      <c r="I1578" s="3" t="n">
        <v>7127.40274537964</v>
      </c>
      <c r="R1578" s="3"/>
    </row>
    <row r="1579" customFormat="false" ht="12.5" hidden="false" customHeight="false" outlineLevel="0" collapsed="false">
      <c r="A1579" s="10" t="s">
        <v>32</v>
      </c>
      <c r="B1579" s="10" t="s">
        <v>42</v>
      </c>
      <c r="C1579" s="10" t="s">
        <v>174</v>
      </c>
      <c r="D1579" s="10" t="n">
        <v>31279.72</v>
      </c>
      <c r="F1579" s="3" t="s">
        <v>27</v>
      </c>
      <c r="G1579" s="3" t="s">
        <v>40</v>
      </c>
      <c r="H1579" s="3" t="s">
        <v>221</v>
      </c>
      <c r="I1579" s="3" t="n">
        <v>4326.05563142167</v>
      </c>
      <c r="R1579" s="3"/>
    </row>
    <row r="1580" customFormat="false" ht="12.5" hidden="false" customHeight="false" outlineLevel="0" collapsed="false">
      <c r="A1580" s="10" t="s">
        <v>27</v>
      </c>
      <c r="B1580" s="10" t="s">
        <v>43</v>
      </c>
      <c r="C1580" s="10" t="s">
        <v>174</v>
      </c>
      <c r="D1580" s="10" t="n">
        <v>1599896.91140692</v>
      </c>
      <c r="F1580" s="3" t="s">
        <v>27</v>
      </c>
      <c r="G1580" s="3" t="s">
        <v>40</v>
      </c>
      <c r="H1580" s="3" t="s">
        <v>222</v>
      </c>
      <c r="I1580" s="3" t="n">
        <v>14501.6259870031</v>
      </c>
      <c r="R1580" s="3"/>
    </row>
    <row r="1581" customFormat="false" ht="12.5" hidden="false" customHeight="false" outlineLevel="0" collapsed="false">
      <c r="A1581" s="10" t="s">
        <v>32</v>
      </c>
      <c r="B1581" s="10" t="s">
        <v>43</v>
      </c>
      <c r="C1581" s="10" t="s">
        <v>174</v>
      </c>
      <c r="D1581" s="10" t="n">
        <v>23000.72</v>
      </c>
      <c r="F1581" s="3" t="s">
        <v>27</v>
      </c>
      <c r="G1581" s="3" t="s">
        <v>40</v>
      </c>
      <c r="H1581" s="3" t="s">
        <v>70</v>
      </c>
      <c r="I1581" s="3" t="n">
        <v>1796714.61294779</v>
      </c>
      <c r="R1581" s="3"/>
    </row>
    <row r="1582" customFormat="false" ht="12.5" hidden="false" customHeight="false" outlineLevel="0" collapsed="false">
      <c r="A1582" s="10" t="s">
        <v>27</v>
      </c>
      <c r="B1582" s="10" t="s">
        <v>44</v>
      </c>
      <c r="C1582" s="10" t="s">
        <v>174</v>
      </c>
      <c r="D1582" s="10" t="n">
        <v>634082.401757072</v>
      </c>
      <c r="F1582" s="3" t="s">
        <v>27</v>
      </c>
      <c r="G1582" s="3" t="s">
        <v>40</v>
      </c>
      <c r="H1582" s="3" t="s">
        <v>223</v>
      </c>
      <c r="I1582" s="3" t="n">
        <v>3348.91943625437</v>
      </c>
      <c r="R1582" s="3"/>
    </row>
    <row r="1583" customFormat="false" ht="12.5" hidden="false" customHeight="false" outlineLevel="0" collapsed="false">
      <c r="A1583" s="10" t="s">
        <v>32</v>
      </c>
      <c r="B1583" s="10" t="s">
        <v>44</v>
      </c>
      <c r="C1583" s="10" t="s">
        <v>174</v>
      </c>
      <c r="D1583" s="10" t="n">
        <v>32007.5</v>
      </c>
      <c r="F1583" s="3" t="s">
        <v>27</v>
      </c>
      <c r="G1583" s="3" t="s">
        <v>40</v>
      </c>
      <c r="H1583" s="3" t="s">
        <v>224</v>
      </c>
      <c r="I1583" s="3" t="n">
        <v>275320.646068491</v>
      </c>
      <c r="R1583" s="3"/>
    </row>
    <row r="1584" customFormat="false" ht="12.5" hidden="false" customHeight="false" outlineLevel="0" collapsed="false">
      <c r="A1584" s="10" t="s">
        <v>27</v>
      </c>
      <c r="B1584" s="10" t="s">
        <v>45</v>
      </c>
      <c r="C1584" s="10" t="s">
        <v>174</v>
      </c>
      <c r="D1584" s="10" t="n">
        <v>751158.351215675</v>
      </c>
      <c r="F1584" s="3" t="s">
        <v>27</v>
      </c>
      <c r="G1584" s="3" t="s">
        <v>40</v>
      </c>
      <c r="H1584" s="3" t="s">
        <v>225</v>
      </c>
      <c r="I1584" s="3" t="n">
        <v>179199.680082708</v>
      </c>
      <c r="R1584" s="3"/>
    </row>
    <row r="1585" customFormat="false" ht="12.5" hidden="false" customHeight="false" outlineLevel="0" collapsed="false">
      <c r="A1585" s="10" t="s">
        <v>32</v>
      </c>
      <c r="B1585" s="10" t="s">
        <v>45</v>
      </c>
      <c r="C1585" s="10" t="s">
        <v>174</v>
      </c>
      <c r="D1585" s="10" t="n">
        <v>37958.8</v>
      </c>
      <c r="F1585" s="3" t="s">
        <v>27</v>
      </c>
      <c r="G1585" s="3" t="s">
        <v>40</v>
      </c>
      <c r="H1585" s="3" t="s">
        <v>226</v>
      </c>
      <c r="I1585" s="3" t="n">
        <v>738471.433438402</v>
      </c>
      <c r="R1585" s="3"/>
    </row>
    <row r="1586" customFormat="false" ht="12.5" hidden="false" customHeight="false" outlineLevel="0" collapsed="false">
      <c r="A1586" s="10" t="s">
        <v>27</v>
      </c>
      <c r="B1586" s="10" t="s">
        <v>40</v>
      </c>
      <c r="C1586" s="10" t="s">
        <v>174</v>
      </c>
      <c r="D1586" s="10" t="n">
        <v>119778.011817492</v>
      </c>
      <c r="F1586" s="3" t="s">
        <v>27</v>
      </c>
      <c r="G1586" s="3" t="s">
        <v>40</v>
      </c>
      <c r="H1586" s="3" t="s">
        <v>227</v>
      </c>
      <c r="I1586" s="3" t="n">
        <v>1026125.02676038</v>
      </c>
      <c r="R1586" s="3"/>
    </row>
    <row r="1587" customFormat="false" ht="12.5" hidden="false" customHeight="false" outlineLevel="0" collapsed="false">
      <c r="A1587" s="10" t="s">
        <v>32</v>
      </c>
      <c r="B1587" s="10" t="s">
        <v>40</v>
      </c>
      <c r="C1587" s="10" t="s">
        <v>174</v>
      </c>
      <c r="D1587" s="10" t="n">
        <v>28377.79</v>
      </c>
      <c r="F1587" s="3" t="s">
        <v>27</v>
      </c>
      <c r="G1587" s="3" t="s">
        <v>40</v>
      </c>
      <c r="H1587" s="3" t="s">
        <v>228</v>
      </c>
      <c r="I1587" s="3" t="n">
        <v>158582.368518274</v>
      </c>
      <c r="R1587" s="3"/>
    </row>
    <row r="1588" customFormat="false" ht="12.5" hidden="false" customHeight="false" outlineLevel="0" collapsed="false">
      <c r="A1588" s="10" t="s">
        <v>27</v>
      </c>
      <c r="B1588" s="10" t="s">
        <v>29</v>
      </c>
      <c r="C1588" s="10" t="s">
        <v>81</v>
      </c>
      <c r="D1588" s="10" t="n">
        <v>130732.871378117</v>
      </c>
      <c r="F1588" s="3" t="s">
        <v>27</v>
      </c>
      <c r="G1588" s="3" t="s">
        <v>40</v>
      </c>
      <c r="H1588" s="3" t="s">
        <v>229</v>
      </c>
      <c r="I1588" s="3" t="n">
        <v>3400.24045377771</v>
      </c>
      <c r="R1588" s="3"/>
    </row>
    <row r="1589" customFormat="false" ht="12.5" hidden="false" customHeight="false" outlineLevel="0" collapsed="false">
      <c r="A1589" s="10" t="s">
        <v>32</v>
      </c>
      <c r="B1589" s="10" t="s">
        <v>29</v>
      </c>
      <c r="C1589" s="10" t="s">
        <v>81</v>
      </c>
      <c r="D1589" s="10" t="n">
        <v>5451.62</v>
      </c>
      <c r="F1589" s="3" t="s">
        <v>27</v>
      </c>
      <c r="G1589" s="3" t="s">
        <v>40</v>
      </c>
      <c r="H1589" s="3" t="s">
        <v>230</v>
      </c>
      <c r="I1589" s="3" t="n">
        <v>771989.422781291</v>
      </c>
      <c r="R1589" s="3"/>
    </row>
    <row r="1590" customFormat="false" ht="12.5" hidden="false" customHeight="false" outlineLevel="0" collapsed="false">
      <c r="A1590" s="10" t="s">
        <v>27</v>
      </c>
      <c r="B1590" s="10" t="s">
        <v>34</v>
      </c>
      <c r="C1590" s="10" t="s">
        <v>81</v>
      </c>
      <c r="D1590" s="10" t="n">
        <v>12374720.5404304</v>
      </c>
      <c r="F1590" s="3" t="s">
        <v>27</v>
      </c>
      <c r="G1590" s="3" t="s">
        <v>40</v>
      </c>
      <c r="H1590" s="3" t="s">
        <v>231</v>
      </c>
      <c r="I1590" s="3" t="n">
        <v>2003.28758696134</v>
      </c>
      <c r="R1590" s="3"/>
    </row>
    <row r="1591" customFormat="false" ht="12.5" hidden="false" customHeight="false" outlineLevel="0" collapsed="false">
      <c r="A1591" s="10" t="s">
        <v>32</v>
      </c>
      <c r="B1591" s="10" t="s">
        <v>34</v>
      </c>
      <c r="C1591" s="10" t="s">
        <v>81</v>
      </c>
      <c r="D1591" s="10" t="n">
        <v>5593.81</v>
      </c>
      <c r="F1591" s="3" t="s">
        <v>27</v>
      </c>
      <c r="G1591" s="3" t="s">
        <v>40</v>
      </c>
      <c r="H1591" s="3" t="s">
        <v>232</v>
      </c>
      <c r="I1591" s="3" t="n">
        <v>6719.20977411414</v>
      </c>
      <c r="R1591" s="3"/>
    </row>
    <row r="1592" customFormat="false" ht="12.5" hidden="false" customHeight="false" outlineLevel="0" collapsed="false">
      <c r="A1592" s="10" t="s">
        <v>27</v>
      </c>
      <c r="B1592" s="10" t="s">
        <v>35</v>
      </c>
      <c r="C1592" s="10" t="s">
        <v>81</v>
      </c>
      <c r="D1592" s="10" t="n">
        <v>3802739.71147154</v>
      </c>
      <c r="F1592" s="3" t="s">
        <v>27</v>
      </c>
      <c r="G1592" s="3" t="s">
        <v>40</v>
      </c>
      <c r="H1592" s="3" t="s">
        <v>233</v>
      </c>
      <c r="I1592" s="3" t="n">
        <v>248014.801355264</v>
      </c>
      <c r="R1592" s="3"/>
    </row>
    <row r="1593" customFormat="false" ht="12.5" hidden="false" customHeight="false" outlineLevel="0" collapsed="false">
      <c r="A1593" s="10" t="s">
        <v>32</v>
      </c>
      <c r="B1593" s="10" t="s">
        <v>35</v>
      </c>
      <c r="C1593" s="10" t="s">
        <v>81</v>
      </c>
      <c r="D1593" s="10" t="n">
        <v>5661.06</v>
      </c>
      <c r="F1593" s="3" t="s">
        <v>27</v>
      </c>
      <c r="G1593" s="3" t="s">
        <v>40</v>
      </c>
      <c r="H1593" s="3" t="s">
        <v>234</v>
      </c>
      <c r="I1593" s="3" t="n">
        <v>1338.56973068412</v>
      </c>
      <c r="R1593" s="3"/>
    </row>
    <row r="1594" customFormat="false" ht="12.5" hidden="false" customHeight="false" outlineLevel="0" collapsed="false">
      <c r="A1594" s="10" t="s">
        <v>27</v>
      </c>
      <c r="B1594" s="10" t="s">
        <v>36</v>
      </c>
      <c r="C1594" s="10" t="s">
        <v>81</v>
      </c>
      <c r="D1594" s="10" t="n">
        <v>13386.5954815176</v>
      </c>
      <c r="F1594" s="3" t="s">
        <v>27</v>
      </c>
      <c r="G1594" s="3" t="s">
        <v>40</v>
      </c>
      <c r="H1594" s="3" t="s">
        <v>235</v>
      </c>
      <c r="I1594" s="3" t="n">
        <v>95079.6337188744</v>
      </c>
      <c r="R1594" s="3"/>
    </row>
    <row r="1595" customFormat="false" ht="12.5" hidden="false" customHeight="false" outlineLevel="0" collapsed="false">
      <c r="A1595" s="10" t="s">
        <v>32</v>
      </c>
      <c r="B1595" s="10" t="s">
        <v>36</v>
      </c>
      <c r="C1595" s="10" t="s">
        <v>81</v>
      </c>
      <c r="D1595" s="10" t="n">
        <v>5187.41</v>
      </c>
      <c r="F1595" s="3" t="s">
        <v>27</v>
      </c>
      <c r="G1595" s="3" t="s">
        <v>40</v>
      </c>
      <c r="H1595" s="3" t="s">
        <v>236</v>
      </c>
      <c r="I1595" s="3" t="n">
        <v>425503.101487578</v>
      </c>
      <c r="R1595" s="3"/>
    </row>
    <row r="1596" customFormat="false" ht="12.5" hidden="false" customHeight="false" outlineLevel="0" collapsed="false">
      <c r="A1596" s="10" t="s">
        <v>27</v>
      </c>
      <c r="B1596" s="10" t="s">
        <v>37</v>
      </c>
      <c r="C1596" s="10" t="s">
        <v>81</v>
      </c>
      <c r="D1596" s="10" t="n">
        <v>4761.39158428267</v>
      </c>
      <c r="F1596" s="3" t="s">
        <v>27</v>
      </c>
      <c r="G1596" s="3" t="s">
        <v>40</v>
      </c>
      <c r="H1596" s="3" t="s">
        <v>237</v>
      </c>
      <c r="I1596" s="3" t="n">
        <v>346.946731129438</v>
      </c>
      <c r="R1596" s="3"/>
    </row>
    <row r="1597" customFormat="false" ht="12.5" hidden="false" customHeight="false" outlineLevel="0" collapsed="false">
      <c r="A1597" s="10" t="s">
        <v>32</v>
      </c>
      <c r="B1597" s="10" t="s">
        <v>37</v>
      </c>
      <c r="C1597" s="10" t="s">
        <v>81</v>
      </c>
      <c r="D1597" s="10" t="n">
        <v>11511.25</v>
      </c>
      <c r="F1597" s="3" t="s">
        <v>27</v>
      </c>
      <c r="G1597" s="3" t="s">
        <v>40</v>
      </c>
      <c r="H1597" s="3" t="s">
        <v>238</v>
      </c>
      <c r="I1597" s="3" t="n">
        <v>3656.92118162037</v>
      </c>
      <c r="R1597" s="3"/>
    </row>
    <row r="1598" customFormat="false" ht="12.5" hidden="false" customHeight="false" outlineLevel="0" collapsed="false">
      <c r="A1598" s="10" t="s">
        <v>27</v>
      </c>
      <c r="B1598" s="10" t="s">
        <v>38</v>
      </c>
      <c r="C1598" s="10" t="s">
        <v>81</v>
      </c>
      <c r="D1598" s="10" t="n">
        <v>2775.36048113953</v>
      </c>
      <c r="F1598" s="3" t="s">
        <v>27</v>
      </c>
      <c r="G1598" s="3" t="s">
        <v>40</v>
      </c>
      <c r="H1598" s="3" t="s">
        <v>239</v>
      </c>
      <c r="I1598" s="3" t="n">
        <v>11880.789191973</v>
      </c>
      <c r="R1598" s="3"/>
    </row>
    <row r="1599" customFormat="false" ht="12.5" hidden="false" customHeight="false" outlineLevel="0" collapsed="false">
      <c r="A1599" s="10" t="s">
        <v>32</v>
      </c>
      <c r="B1599" s="10" t="s">
        <v>38</v>
      </c>
      <c r="C1599" s="10" t="s">
        <v>81</v>
      </c>
      <c r="D1599" s="10" t="n">
        <v>8806.95</v>
      </c>
      <c r="F1599" s="3" t="s">
        <v>27</v>
      </c>
      <c r="G1599" s="3" t="s">
        <v>40</v>
      </c>
      <c r="H1599" s="3" t="s">
        <v>240</v>
      </c>
      <c r="I1599" s="3" t="n">
        <v>413724.833638621</v>
      </c>
      <c r="R1599" s="3"/>
    </row>
    <row r="1600" customFormat="false" ht="12.5" hidden="false" customHeight="false" outlineLevel="0" collapsed="false">
      <c r="A1600" s="10" t="s">
        <v>27</v>
      </c>
      <c r="B1600" s="10" t="s">
        <v>39</v>
      </c>
      <c r="C1600" s="10" t="s">
        <v>81</v>
      </c>
      <c r="D1600" s="10" t="n">
        <v>16676.4527384481</v>
      </c>
      <c r="F1600" s="3" t="s">
        <v>27</v>
      </c>
      <c r="G1600" s="3" t="s">
        <v>40</v>
      </c>
      <c r="H1600" s="3" t="s">
        <v>241</v>
      </c>
      <c r="I1600" s="3" t="n">
        <v>47859.6479864207</v>
      </c>
      <c r="R1600" s="3"/>
    </row>
    <row r="1601" customFormat="false" ht="12.5" hidden="false" customHeight="false" outlineLevel="0" collapsed="false">
      <c r="A1601" s="10" t="s">
        <v>32</v>
      </c>
      <c r="B1601" s="10" t="s">
        <v>39</v>
      </c>
      <c r="C1601" s="10" t="s">
        <v>81</v>
      </c>
      <c r="D1601" s="10" t="n">
        <v>26143.74</v>
      </c>
      <c r="F1601" s="3" t="s">
        <v>27</v>
      </c>
      <c r="G1601" s="3" t="s">
        <v>40</v>
      </c>
      <c r="H1601" s="3" t="s">
        <v>242</v>
      </c>
      <c r="I1601" s="3" t="n">
        <v>6067.2766786576</v>
      </c>
      <c r="R1601" s="3"/>
    </row>
    <row r="1602" customFormat="false" ht="12.5" hidden="false" customHeight="false" outlineLevel="0" collapsed="false">
      <c r="A1602" s="10" t="s">
        <v>27</v>
      </c>
      <c r="B1602" s="10" t="s">
        <v>41</v>
      </c>
      <c r="C1602" s="10" t="s">
        <v>81</v>
      </c>
      <c r="D1602" s="10" t="n">
        <v>2158.83276097339</v>
      </c>
      <c r="F1602" s="3" t="s">
        <v>27</v>
      </c>
      <c r="G1602" s="3" t="s">
        <v>41</v>
      </c>
      <c r="H1602" s="3" t="s">
        <v>31</v>
      </c>
      <c r="I1602" s="3" t="n">
        <v>52784.5131184406</v>
      </c>
      <c r="R1602" s="3"/>
    </row>
    <row r="1603" customFormat="false" ht="12.5" hidden="false" customHeight="false" outlineLevel="0" collapsed="false">
      <c r="A1603" s="10" t="s">
        <v>32</v>
      </c>
      <c r="B1603" s="10" t="s">
        <v>41</v>
      </c>
      <c r="C1603" s="10" t="s">
        <v>81</v>
      </c>
      <c r="D1603" s="10" t="n">
        <v>19440.52</v>
      </c>
      <c r="F1603" s="3" t="s">
        <v>27</v>
      </c>
      <c r="G1603" s="3" t="s">
        <v>41</v>
      </c>
      <c r="H1603" s="3" t="s">
        <v>33</v>
      </c>
      <c r="I1603" s="3" t="n">
        <v>212831.095268668</v>
      </c>
      <c r="R1603" s="3"/>
    </row>
    <row r="1604" customFormat="false" ht="12.5" hidden="false" customHeight="false" outlineLevel="0" collapsed="false">
      <c r="A1604" s="10" t="s">
        <v>27</v>
      </c>
      <c r="B1604" s="10" t="s">
        <v>42</v>
      </c>
      <c r="C1604" s="10" t="s">
        <v>81</v>
      </c>
      <c r="D1604" s="10" t="n">
        <v>168119.058807689</v>
      </c>
      <c r="F1604" s="3" t="s">
        <v>27</v>
      </c>
      <c r="G1604" s="3" t="s">
        <v>41</v>
      </c>
      <c r="H1604" s="3" t="s">
        <v>46</v>
      </c>
      <c r="I1604" s="3" t="n">
        <v>79395.1913976371</v>
      </c>
      <c r="R1604" s="3"/>
    </row>
    <row r="1605" customFormat="false" ht="12.5" hidden="false" customHeight="false" outlineLevel="0" collapsed="false">
      <c r="A1605" s="10" t="s">
        <v>32</v>
      </c>
      <c r="B1605" s="10" t="s">
        <v>42</v>
      </c>
      <c r="C1605" s="10" t="s">
        <v>81</v>
      </c>
      <c r="D1605" s="10" t="n">
        <v>36832.23</v>
      </c>
      <c r="F1605" s="3" t="s">
        <v>27</v>
      </c>
      <c r="G1605" s="3" t="s">
        <v>41</v>
      </c>
      <c r="H1605" s="3" t="s">
        <v>47</v>
      </c>
      <c r="I1605" s="3" t="n">
        <v>476502.408348277</v>
      </c>
      <c r="R1605" s="3"/>
    </row>
    <row r="1606" customFormat="false" ht="12.5" hidden="false" customHeight="false" outlineLevel="0" collapsed="false">
      <c r="A1606" s="10" t="s">
        <v>27</v>
      </c>
      <c r="B1606" s="10" t="s">
        <v>43</v>
      </c>
      <c r="C1606" s="10" t="s">
        <v>81</v>
      </c>
      <c r="D1606" s="10" t="n">
        <v>9458.52900574733</v>
      </c>
      <c r="F1606" s="3" t="s">
        <v>27</v>
      </c>
      <c r="G1606" s="3" t="s">
        <v>41</v>
      </c>
      <c r="H1606" s="3" t="s">
        <v>48</v>
      </c>
      <c r="I1606" s="3" t="n">
        <v>1200794.25104445</v>
      </c>
      <c r="R1606" s="3"/>
    </row>
    <row r="1607" customFormat="false" ht="12.5" hidden="false" customHeight="false" outlineLevel="0" collapsed="false">
      <c r="A1607" s="10" t="s">
        <v>32</v>
      </c>
      <c r="B1607" s="10" t="s">
        <v>43</v>
      </c>
      <c r="C1607" s="10" t="s">
        <v>81</v>
      </c>
      <c r="D1607" s="10" t="n">
        <v>19158.08</v>
      </c>
      <c r="F1607" s="3" t="s">
        <v>27</v>
      </c>
      <c r="G1607" s="3" t="s">
        <v>41</v>
      </c>
      <c r="H1607" s="3" t="s">
        <v>49</v>
      </c>
      <c r="I1607" s="3" t="n">
        <v>90094.0395844381</v>
      </c>
      <c r="R1607" s="3"/>
    </row>
    <row r="1608" customFormat="false" ht="12.5" hidden="false" customHeight="false" outlineLevel="0" collapsed="false">
      <c r="A1608" s="10" t="s">
        <v>27</v>
      </c>
      <c r="B1608" s="10" t="s">
        <v>44</v>
      </c>
      <c r="C1608" s="10" t="s">
        <v>81</v>
      </c>
      <c r="D1608" s="10" t="n">
        <v>561024.723021642</v>
      </c>
      <c r="F1608" s="3" t="s">
        <v>27</v>
      </c>
      <c r="G1608" s="3" t="s">
        <v>41</v>
      </c>
      <c r="H1608" s="3" t="s">
        <v>50</v>
      </c>
      <c r="I1608" s="3" t="n">
        <v>15948.9464549316</v>
      </c>
      <c r="R1608" s="3"/>
    </row>
    <row r="1609" customFormat="false" ht="12.5" hidden="false" customHeight="false" outlineLevel="0" collapsed="false">
      <c r="A1609" s="10" t="s">
        <v>32</v>
      </c>
      <c r="B1609" s="10" t="s">
        <v>44</v>
      </c>
      <c r="C1609" s="10" t="s">
        <v>81</v>
      </c>
      <c r="D1609" s="10" t="n">
        <v>33801.48</v>
      </c>
      <c r="F1609" s="3" t="s">
        <v>27</v>
      </c>
      <c r="G1609" s="3" t="s">
        <v>41</v>
      </c>
      <c r="H1609" s="3" t="s">
        <v>51</v>
      </c>
      <c r="I1609" s="3" t="n">
        <v>290743.062028493</v>
      </c>
      <c r="R1609" s="3"/>
    </row>
    <row r="1610" customFormat="false" ht="12.5" hidden="false" customHeight="false" outlineLevel="0" collapsed="false">
      <c r="A1610" s="10" t="s">
        <v>27</v>
      </c>
      <c r="B1610" s="10" t="s">
        <v>45</v>
      </c>
      <c r="C1610" s="10" t="s">
        <v>81</v>
      </c>
      <c r="D1610" s="10" t="n">
        <v>23055.7720676703</v>
      </c>
      <c r="F1610" s="3" t="s">
        <v>27</v>
      </c>
      <c r="G1610" s="3" t="s">
        <v>41</v>
      </c>
      <c r="H1610" s="3" t="s">
        <v>52</v>
      </c>
      <c r="I1610" s="3" t="n">
        <v>186218.386774896</v>
      </c>
      <c r="R1610" s="3"/>
    </row>
    <row r="1611" customFormat="false" ht="12.5" hidden="false" customHeight="false" outlineLevel="0" collapsed="false">
      <c r="A1611" s="10" t="s">
        <v>32</v>
      </c>
      <c r="B1611" s="10" t="s">
        <v>45</v>
      </c>
      <c r="C1611" s="10" t="s">
        <v>81</v>
      </c>
      <c r="D1611" s="10" t="n">
        <v>27612.88</v>
      </c>
      <c r="F1611" s="3" t="s">
        <v>27</v>
      </c>
      <c r="G1611" s="3" t="s">
        <v>41</v>
      </c>
      <c r="H1611" s="3" t="s">
        <v>53</v>
      </c>
      <c r="I1611" s="3" t="n">
        <v>7274.39031722272</v>
      </c>
      <c r="R1611" s="3"/>
    </row>
    <row r="1612" customFormat="false" ht="12.5" hidden="false" customHeight="false" outlineLevel="0" collapsed="false">
      <c r="A1612" s="10" t="s">
        <v>27</v>
      </c>
      <c r="B1612" s="10" t="s">
        <v>40</v>
      </c>
      <c r="C1612" s="10" t="s">
        <v>81</v>
      </c>
      <c r="D1612" s="10" t="n">
        <v>43692.2389383088</v>
      </c>
      <c r="F1612" s="3" t="s">
        <v>27</v>
      </c>
      <c r="G1612" s="3" t="s">
        <v>41</v>
      </c>
      <c r="H1612" s="3" t="s">
        <v>54</v>
      </c>
      <c r="I1612" s="3" t="n">
        <v>45959.415837997</v>
      </c>
      <c r="R1612" s="3"/>
    </row>
    <row r="1613" customFormat="false" ht="12.5" hidden="false" customHeight="false" outlineLevel="0" collapsed="false">
      <c r="A1613" s="10" t="s">
        <v>32</v>
      </c>
      <c r="B1613" s="10" t="s">
        <v>40</v>
      </c>
      <c r="C1613" s="10" t="s">
        <v>81</v>
      </c>
      <c r="D1613" s="10" t="n">
        <v>26253.04</v>
      </c>
      <c r="F1613" s="3" t="s">
        <v>27</v>
      </c>
      <c r="G1613" s="3" t="s">
        <v>41</v>
      </c>
      <c r="H1613" s="3" t="s">
        <v>55</v>
      </c>
      <c r="I1613" s="3" t="n">
        <v>18776.8752105552</v>
      </c>
      <c r="R1613" s="3"/>
    </row>
    <row r="1614" customFormat="false" ht="12.5" hidden="false" customHeight="false" outlineLevel="0" collapsed="false">
      <c r="A1614" s="10" t="s">
        <v>27</v>
      </c>
      <c r="B1614" s="10" t="s">
        <v>29</v>
      </c>
      <c r="C1614" s="10" t="s">
        <v>113</v>
      </c>
      <c r="D1614" s="10" t="n">
        <v>142542.312438509</v>
      </c>
      <c r="F1614" s="3" t="s">
        <v>27</v>
      </c>
      <c r="G1614" s="3" t="s">
        <v>41</v>
      </c>
      <c r="H1614" s="3" t="s">
        <v>56</v>
      </c>
      <c r="I1614" s="3" t="n">
        <v>85787.3890065199</v>
      </c>
      <c r="R1614" s="3"/>
    </row>
    <row r="1615" customFormat="false" ht="12.5" hidden="false" customHeight="false" outlineLevel="0" collapsed="false">
      <c r="A1615" s="10" t="s">
        <v>32</v>
      </c>
      <c r="B1615" s="10" t="s">
        <v>29</v>
      </c>
      <c r="C1615" s="10" t="s">
        <v>113</v>
      </c>
      <c r="D1615" s="10" t="n">
        <v>5440.53</v>
      </c>
      <c r="F1615" s="3" t="s">
        <v>27</v>
      </c>
      <c r="G1615" s="3" t="s">
        <v>41</v>
      </c>
      <c r="H1615" s="3" t="s">
        <v>57</v>
      </c>
      <c r="I1615" s="3" t="n">
        <v>583849.751905434</v>
      </c>
      <c r="R1615" s="3"/>
    </row>
    <row r="1616" customFormat="false" ht="12.5" hidden="false" customHeight="false" outlineLevel="0" collapsed="false">
      <c r="A1616" s="10" t="s">
        <v>27</v>
      </c>
      <c r="B1616" s="10" t="s">
        <v>34</v>
      </c>
      <c r="C1616" s="10" t="s">
        <v>113</v>
      </c>
      <c r="D1616" s="10" t="n">
        <v>17855.9886005733</v>
      </c>
      <c r="F1616" s="3" t="s">
        <v>27</v>
      </c>
      <c r="G1616" s="3" t="s">
        <v>41</v>
      </c>
      <c r="H1616" s="3" t="s">
        <v>58</v>
      </c>
      <c r="I1616" s="3" t="n">
        <v>121741.766732148</v>
      </c>
      <c r="R1616" s="3"/>
    </row>
    <row r="1617" customFormat="false" ht="12.5" hidden="false" customHeight="false" outlineLevel="0" collapsed="false">
      <c r="A1617" s="10" t="s">
        <v>32</v>
      </c>
      <c r="B1617" s="10" t="s">
        <v>34</v>
      </c>
      <c r="C1617" s="10" t="s">
        <v>113</v>
      </c>
      <c r="D1617" s="10" t="n">
        <v>5575.2</v>
      </c>
      <c r="F1617" s="3" t="s">
        <v>27</v>
      </c>
      <c r="G1617" s="3" t="s">
        <v>41</v>
      </c>
      <c r="H1617" s="3" t="s">
        <v>59</v>
      </c>
      <c r="I1617" s="3" t="n">
        <v>168456.859505717</v>
      </c>
      <c r="R1617" s="3"/>
    </row>
    <row r="1618" customFormat="false" ht="12.5" hidden="false" customHeight="false" outlineLevel="0" collapsed="false">
      <c r="A1618" s="10" t="s">
        <v>27</v>
      </c>
      <c r="B1618" s="10" t="s">
        <v>35</v>
      </c>
      <c r="C1618" s="10" t="s">
        <v>113</v>
      </c>
      <c r="D1618" s="10" t="n">
        <v>152990.336551054</v>
      </c>
      <c r="F1618" s="3" t="s">
        <v>27</v>
      </c>
      <c r="G1618" s="3" t="s">
        <v>41</v>
      </c>
      <c r="H1618" s="3" t="s">
        <v>60</v>
      </c>
      <c r="I1618" s="3" t="n">
        <v>309545.902803955</v>
      </c>
      <c r="R1618" s="3"/>
    </row>
    <row r="1619" customFormat="false" ht="12.5" hidden="false" customHeight="false" outlineLevel="0" collapsed="false">
      <c r="A1619" s="10" t="s">
        <v>32</v>
      </c>
      <c r="B1619" s="10" t="s">
        <v>35</v>
      </c>
      <c r="C1619" s="10" t="s">
        <v>113</v>
      </c>
      <c r="D1619" s="10" t="n">
        <v>5631.63</v>
      </c>
      <c r="F1619" s="3" t="s">
        <v>27</v>
      </c>
      <c r="G1619" s="3" t="s">
        <v>41</v>
      </c>
      <c r="H1619" s="3" t="s">
        <v>61</v>
      </c>
      <c r="I1619" s="3" t="n">
        <v>43797.6087844213</v>
      </c>
      <c r="R1619" s="3"/>
    </row>
    <row r="1620" customFormat="false" ht="12.5" hidden="false" customHeight="false" outlineLevel="0" collapsed="false">
      <c r="A1620" s="10" t="s">
        <v>27</v>
      </c>
      <c r="B1620" s="10" t="s">
        <v>36</v>
      </c>
      <c r="C1620" s="10" t="s">
        <v>113</v>
      </c>
      <c r="D1620" s="10" t="n">
        <v>118577.666616058</v>
      </c>
      <c r="F1620" s="3" t="s">
        <v>27</v>
      </c>
      <c r="G1620" s="3" t="s">
        <v>41</v>
      </c>
      <c r="H1620" s="3" t="s">
        <v>62</v>
      </c>
      <c r="I1620" s="3" t="n">
        <v>733627.326886971</v>
      </c>
      <c r="R1620" s="3"/>
    </row>
    <row r="1621" customFormat="false" ht="12.5" hidden="false" customHeight="false" outlineLevel="0" collapsed="false">
      <c r="A1621" s="10" t="s">
        <v>32</v>
      </c>
      <c r="B1621" s="10" t="s">
        <v>36</v>
      </c>
      <c r="C1621" s="10" t="s">
        <v>113</v>
      </c>
      <c r="D1621" s="10" t="n">
        <v>5420.13</v>
      </c>
      <c r="F1621" s="3" t="s">
        <v>27</v>
      </c>
      <c r="G1621" s="3" t="s">
        <v>41</v>
      </c>
      <c r="H1621" s="3" t="s">
        <v>63</v>
      </c>
      <c r="I1621" s="3" t="n">
        <v>56157.1035730574</v>
      </c>
      <c r="R1621" s="3"/>
    </row>
    <row r="1622" customFormat="false" ht="12.5" hidden="false" customHeight="false" outlineLevel="0" collapsed="false">
      <c r="A1622" s="10" t="s">
        <v>27</v>
      </c>
      <c r="B1622" s="10" t="s">
        <v>37</v>
      </c>
      <c r="C1622" s="10" t="s">
        <v>113</v>
      </c>
      <c r="D1622" s="10" t="n">
        <v>187853.936420574</v>
      </c>
      <c r="F1622" s="3" t="s">
        <v>27</v>
      </c>
      <c r="G1622" s="3" t="s">
        <v>41</v>
      </c>
      <c r="H1622" s="3" t="s">
        <v>64</v>
      </c>
      <c r="I1622" s="3" t="n">
        <v>9359.29421937284</v>
      </c>
      <c r="R1622" s="3"/>
    </row>
    <row r="1623" customFormat="false" ht="12.5" hidden="false" customHeight="false" outlineLevel="0" collapsed="false">
      <c r="A1623" s="10" t="s">
        <v>32</v>
      </c>
      <c r="B1623" s="10" t="s">
        <v>37</v>
      </c>
      <c r="C1623" s="10" t="s">
        <v>113</v>
      </c>
      <c r="D1623" s="10" t="n">
        <v>10892.45</v>
      </c>
      <c r="F1623" s="3" t="s">
        <v>27</v>
      </c>
      <c r="G1623" s="3" t="s">
        <v>41</v>
      </c>
      <c r="H1623" s="3" t="s">
        <v>65</v>
      </c>
      <c r="I1623" s="3" t="n">
        <v>28444.5062808522</v>
      </c>
      <c r="R1623" s="3"/>
    </row>
    <row r="1624" customFormat="false" ht="12.5" hidden="false" customHeight="false" outlineLevel="0" collapsed="false">
      <c r="A1624" s="10" t="s">
        <v>27</v>
      </c>
      <c r="B1624" s="10" t="s">
        <v>38</v>
      </c>
      <c r="C1624" s="10" t="s">
        <v>113</v>
      </c>
      <c r="D1624" s="10" t="n">
        <v>46128.2734962596</v>
      </c>
      <c r="F1624" s="3" t="s">
        <v>27</v>
      </c>
      <c r="G1624" s="3" t="s">
        <v>41</v>
      </c>
      <c r="H1624" s="3" t="s">
        <v>66</v>
      </c>
      <c r="I1624" s="3" t="n">
        <v>4523.16259818488</v>
      </c>
      <c r="R1624" s="3"/>
    </row>
    <row r="1625" customFormat="false" ht="12.5" hidden="false" customHeight="false" outlineLevel="0" collapsed="false">
      <c r="A1625" s="10" t="s">
        <v>32</v>
      </c>
      <c r="B1625" s="10" t="s">
        <v>38</v>
      </c>
      <c r="C1625" s="10" t="s">
        <v>113</v>
      </c>
      <c r="D1625" s="10" t="n">
        <v>32670.42</v>
      </c>
      <c r="F1625" s="3" t="s">
        <v>27</v>
      </c>
      <c r="G1625" s="3" t="s">
        <v>41</v>
      </c>
      <c r="H1625" s="3" t="s">
        <v>67</v>
      </c>
      <c r="I1625" s="3" t="n">
        <v>22925.1243478952</v>
      </c>
      <c r="R1625" s="3"/>
    </row>
    <row r="1626" customFormat="false" ht="12.5" hidden="false" customHeight="false" outlineLevel="0" collapsed="false">
      <c r="A1626" s="10" t="s">
        <v>27</v>
      </c>
      <c r="B1626" s="10" t="s">
        <v>39</v>
      </c>
      <c r="C1626" s="10" t="s">
        <v>113</v>
      </c>
      <c r="D1626" s="10" t="n">
        <v>23398.4290371558</v>
      </c>
      <c r="F1626" s="3" t="s">
        <v>27</v>
      </c>
      <c r="G1626" s="3" t="s">
        <v>41</v>
      </c>
      <c r="H1626" s="3" t="s">
        <v>68</v>
      </c>
      <c r="I1626" s="3" t="n">
        <v>53723.6486282323</v>
      </c>
      <c r="R1626" s="3"/>
    </row>
    <row r="1627" customFormat="false" ht="12.5" hidden="false" customHeight="false" outlineLevel="0" collapsed="false">
      <c r="A1627" s="10" t="s">
        <v>32</v>
      </c>
      <c r="B1627" s="10" t="s">
        <v>39</v>
      </c>
      <c r="C1627" s="10" t="s">
        <v>113</v>
      </c>
      <c r="D1627" s="10" t="n">
        <v>20819.47</v>
      </c>
      <c r="F1627" s="3" t="s">
        <v>27</v>
      </c>
      <c r="G1627" s="3" t="s">
        <v>41</v>
      </c>
      <c r="H1627" s="3" t="s">
        <v>69</v>
      </c>
      <c r="I1627" s="3" t="n">
        <v>51785.4506572918</v>
      </c>
      <c r="R1627" s="3"/>
    </row>
    <row r="1628" customFormat="false" ht="12.5" hidden="false" customHeight="false" outlineLevel="0" collapsed="false">
      <c r="A1628" s="10" t="s">
        <v>27</v>
      </c>
      <c r="B1628" s="10" t="s">
        <v>41</v>
      </c>
      <c r="C1628" s="10" t="s">
        <v>113</v>
      </c>
      <c r="D1628" s="10" t="n">
        <v>11478.2452535447</v>
      </c>
      <c r="F1628" s="3" t="s">
        <v>27</v>
      </c>
      <c r="G1628" s="3" t="s">
        <v>41</v>
      </c>
      <c r="H1628" s="3" t="s">
        <v>71</v>
      </c>
      <c r="I1628" s="3" t="n">
        <v>7563.19503746865</v>
      </c>
      <c r="R1628" s="3"/>
    </row>
    <row r="1629" customFormat="false" ht="12.5" hidden="false" customHeight="false" outlineLevel="0" collapsed="false">
      <c r="A1629" s="10" t="s">
        <v>32</v>
      </c>
      <c r="B1629" s="10" t="s">
        <v>41</v>
      </c>
      <c r="C1629" s="10" t="s">
        <v>113</v>
      </c>
      <c r="D1629" s="10" t="n">
        <v>22911.63</v>
      </c>
      <c r="F1629" s="3" t="s">
        <v>27</v>
      </c>
      <c r="G1629" s="3" t="s">
        <v>41</v>
      </c>
      <c r="H1629" s="3" t="s">
        <v>72</v>
      </c>
      <c r="I1629" s="3" t="n">
        <v>10121.0141025164</v>
      </c>
      <c r="R1629" s="3"/>
    </row>
    <row r="1630" customFormat="false" ht="12.5" hidden="false" customHeight="false" outlineLevel="0" collapsed="false">
      <c r="A1630" s="10" t="s">
        <v>27</v>
      </c>
      <c r="B1630" s="10" t="s">
        <v>42</v>
      </c>
      <c r="C1630" s="10" t="s">
        <v>113</v>
      </c>
      <c r="D1630" s="10" t="n">
        <v>160935.109559204</v>
      </c>
      <c r="F1630" s="3" t="s">
        <v>27</v>
      </c>
      <c r="G1630" s="3" t="s">
        <v>41</v>
      </c>
      <c r="H1630" s="3" t="s">
        <v>73</v>
      </c>
      <c r="I1630" s="3" t="n">
        <v>4452.04248425571</v>
      </c>
      <c r="R1630" s="3"/>
    </row>
    <row r="1631" customFormat="false" ht="12.5" hidden="false" customHeight="false" outlineLevel="0" collapsed="false">
      <c r="A1631" s="10" t="s">
        <v>32</v>
      </c>
      <c r="B1631" s="10" t="s">
        <v>42</v>
      </c>
      <c r="C1631" s="10" t="s">
        <v>113</v>
      </c>
      <c r="D1631" s="10" t="n">
        <v>35846.87</v>
      </c>
      <c r="F1631" s="3" t="s">
        <v>27</v>
      </c>
      <c r="G1631" s="3" t="s">
        <v>41</v>
      </c>
      <c r="H1631" s="3" t="s">
        <v>74</v>
      </c>
      <c r="I1631" s="3" t="n">
        <v>62525.6334094399</v>
      </c>
      <c r="R1631" s="3"/>
    </row>
    <row r="1632" customFormat="false" ht="12.5" hidden="false" customHeight="false" outlineLevel="0" collapsed="false">
      <c r="A1632" s="10" t="s">
        <v>27</v>
      </c>
      <c r="B1632" s="10" t="s">
        <v>43</v>
      </c>
      <c r="C1632" s="10" t="s">
        <v>113</v>
      </c>
      <c r="D1632" s="10" t="n">
        <v>2552.98404107379</v>
      </c>
      <c r="F1632" s="3" t="s">
        <v>27</v>
      </c>
      <c r="G1632" s="3" t="s">
        <v>41</v>
      </c>
      <c r="H1632" s="3" t="s">
        <v>75</v>
      </c>
      <c r="I1632" s="3" t="n">
        <v>60463.1709891674</v>
      </c>
      <c r="R1632" s="3"/>
    </row>
    <row r="1633" customFormat="false" ht="12.5" hidden="false" customHeight="false" outlineLevel="0" collapsed="false">
      <c r="A1633" s="10" t="s">
        <v>32</v>
      </c>
      <c r="B1633" s="10" t="s">
        <v>43</v>
      </c>
      <c r="C1633" s="10" t="s">
        <v>113</v>
      </c>
      <c r="D1633" s="10" t="n">
        <v>877.45</v>
      </c>
      <c r="F1633" s="3" t="s">
        <v>27</v>
      </c>
      <c r="G1633" s="3" t="s">
        <v>41</v>
      </c>
      <c r="H1633" s="3" t="s">
        <v>76</v>
      </c>
      <c r="I1633" s="3" t="n">
        <v>1393364.68791713</v>
      </c>
      <c r="R1633" s="3"/>
    </row>
    <row r="1634" customFormat="false" ht="12.5" hidden="false" customHeight="false" outlineLevel="0" collapsed="false">
      <c r="A1634" s="10" t="s">
        <v>27</v>
      </c>
      <c r="B1634" s="10" t="s">
        <v>44</v>
      </c>
      <c r="C1634" s="10" t="s">
        <v>113</v>
      </c>
      <c r="D1634" s="10" t="n">
        <v>204.661164082032</v>
      </c>
      <c r="F1634" s="3" t="s">
        <v>27</v>
      </c>
      <c r="G1634" s="3" t="s">
        <v>41</v>
      </c>
      <c r="H1634" s="3" t="s">
        <v>77</v>
      </c>
      <c r="I1634" s="3" t="n">
        <v>248082.705778083</v>
      </c>
      <c r="R1634" s="3"/>
    </row>
    <row r="1635" customFormat="false" ht="12.5" hidden="false" customHeight="false" outlineLevel="0" collapsed="false">
      <c r="A1635" s="10" t="s">
        <v>32</v>
      </c>
      <c r="B1635" s="10" t="s">
        <v>44</v>
      </c>
      <c r="C1635" s="10" t="s">
        <v>113</v>
      </c>
      <c r="D1635" s="10" t="n">
        <v>446.73</v>
      </c>
      <c r="F1635" s="3" t="s">
        <v>27</v>
      </c>
      <c r="G1635" s="3" t="s">
        <v>41</v>
      </c>
      <c r="H1635" s="3" t="s">
        <v>78</v>
      </c>
      <c r="I1635" s="3" t="n">
        <v>392570.110307588</v>
      </c>
      <c r="R1635" s="3"/>
    </row>
    <row r="1636" customFormat="false" ht="12.5" hidden="false" customHeight="false" outlineLevel="0" collapsed="false">
      <c r="A1636" s="10" t="s">
        <v>27</v>
      </c>
      <c r="B1636" s="10" t="s">
        <v>45</v>
      </c>
      <c r="C1636" s="10" t="s">
        <v>113</v>
      </c>
      <c r="D1636" s="10" t="n">
        <v>163946.700226526</v>
      </c>
      <c r="F1636" s="3" t="s">
        <v>27</v>
      </c>
      <c r="G1636" s="3" t="s">
        <v>41</v>
      </c>
      <c r="H1636" s="3" t="s">
        <v>79</v>
      </c>
      <c r="I1636" s="3" t="n">
        <v>123071.306215513</v>
      </c>
      <c r="R1636" s="3"/>
    </row>
    <row r="1637" customFormat="false" ht="12.5" hidden="false" customHeight="false" outlineLevel="0" collapsed="false">
      <c r="A1637" s="10" t="s">
        <v>32</v>
      </c>
      <c r="B1637" s="10" t="s">
        <v>45</v>
      </c>
      <c r="C1637" s="10" t="s">
        <v>113</v>
      </c>
      <c r="D1637" s="10" t="n">
        <v>36560.8</v>
      </c>
      <c r="F1637" s="3" t="s">
        <v>27</v>
      </c>
      <c r="G1637" s="3" t="s">
        <v>41</v>
      </c>
      <c r="H1637" s="3" t="s">
        <v>80</v>
      </c>
      <c r="I1637" s="3" t="n">
        <v>4376.66121093592</v>
      </c>
      <c r="R1637" s="3"/>
    </row>
    <row r="1638" customFormat="false" ht="12.5" hidden="false" customHeight="false" outlineLevel="0" collapsed="false">
      <c r="A1638" s="10" t="s">
        <v>27</v>
      </c>
      <c r="B1638" s="10" t="s">
        <v>40</v>
      </c>
      <c r="C1638" s="10" t="s">
        <v>113</v>
      </c>
      <c r="D1638" s="10" t="n">
        <v>19184.3222098861</v>
      </c>
      <c r="F1638" s="3" t="s">
        <v>27</v>
      </c>
      <c r="G1638" s="3" t="s">
        <v>41</v>
      </c>
      <c r="H1638" s="3" t="s">
        <v>81</v>
      </c>
      <c r="I1638" s="3" t="n">
        <v>2158.83276097339</v>
      </c>
      <c r="R1638" s="3"/>
    </row>
    <row r="1639" customFormat="false" ht="12.5" hidden="false" customHeight="false" outlineLevel="0" collapsed="false">
      <c r="A1639" s="10" t="s">
        <v>32</v>
      </c>
      <c r="B1639" s="10" t="s">
        <v>40</v>
      </c>
      <c r="C1639" s="10" t="s">
        <v>113</v>
      </c>
      <c r="D1639" s="10" t="n">
        <v>32212.34</v>
      </c>
      <c r="F1639" s="3" t="s">
        <v>27</v>
      </c>
      <c r="G1639" s="3" t="s">
        <v>41</v>
      </c>
      <c r="H1639" s="3" t="s">
        <v>82</v>
      </c>
      <c r="I1639" s="3" t="n">
        <v>280673.170187336</v>
      </c>
      <c r="R1639" s="3"/>
    </row>
    <row r="1640" customFormat="false" ht="12.5" hidden="false" customHeight="false" outlineLevel="0" collapsed="false">
      <c r="A1640" s="10" t="s">
        <v>27</v>
      </c>
      <c r="B1640" s="10" t="s">
        <v>29</v>
      </c>
      <c r="C1640" s="10" t="s">
        <v>216</v>
      </c>
      <c r="D1640" s="10" t="n">
        <v>1071166.76649199</v>
      </c>
      <c r="F1640" s="3" t="s">
        <v>27</v>
      </c>
      <c r="G1640" s="3" t="s">
        <v>41</v>
      </c>
      <c r="H1640" s="3" t="s">
        <v>83</v>
      </c>
      <c r="I1640" s="3" t="n">
        <v>31764.1545182203</v>
      </c>
      <c r="R1640" s="3"/>
    </row>
    <row r="1641" customFormat="false" ht="12.5" hidden="false" customHeight="false" outlineLevel="0" collapsed="false">
      <c r="A1641" s="10" t="s">
        <v>32</v>
      </c>
      <c r="B1641" s="10" t="s">
        <v>29</v>
      </c>
      <c r="C1641" s="10" t="s">
        <v>216</v>
      </c>
      <c r="D1641" s="10" t="n">
        <v>5447.23</v>
      </c>
      <c r="F1641" s="3" t="s">
        <v>27</v>
      </c>
      <c r="G1641" s="3" t="s">
        <v>41</v>
      </c>
      <c r="H1641" s="3" t="s">
        <v>84</v>
      </c>
      <c r="I1641" s="3" t="n">
        <v>223688.789849679</v>
      </c>
      <c r="R1641" s="3"/>
    </row>
    <row r="1642" customFormat="false" ht="12.5" hidden="false" customHeight="false" outlineLevel="0" collapsed="false">
      <c r="A1642" s="10" t="s">
        <v>27</v>
      </c>
      <c r="B1642" s="10" t="s">
        <v>34</v>
      </c>
      <c r="C1642" s="10" t="s">
        <v>216</v>
      </c>
      <c r="D1642" s="10" t="n">
        <v>1934799.64931511</v>
      </c>
      <c r="F1642" s="3" t="s">
        <v>27</v>
      </c>
      <c r="G1642" s="3" t="s">
        <v>41</v>
      </c>
      <c r="H1642" s="3" t="s">
        <v>85</v>
      </c>
      <c r="I1642" s="3" t="n">
        <v>11348.5192848819</v>
      </c>
      <c r="R1642" s="3"/>
    </row>
    <row r="1643" customFormat="false" ht="12.5" hidden="false" customHeight="false" outlineLevel="0" collapsed="false">
      <c r="A1643" s="10" t="s">
        <v>32</v>
      </c>
      <c r="B1643" s="10" t="s">
        <v>34</v>
      </c>
      <c r="C1643" s="10" t="s">
        <v>216</v>
      </c>
      <c r="D1643" s="10" t="n">
        <v>5582.08</v>
      </c>
      <c r="F1643" s="3" t="s">
        <v>27</v>
      </c>
      <c r="G1643" s="3" t="s">
        <v>41</v>
      </c>
      <c r="H1643" s="3" t="s">
        <v>86</v>
      </c>
      <c r="I1643" s="3" t="n">
        <v>76196.531059345</v>
      </c>
      <c r="R1643" s="3"/>
    </row>
    <row r="1644" customFormat="false" ht="12.5" hidden="false" customHeight="false" outlineLevel="0" collapsed="false">
      <c r="A1644" s="10" t="s">
        <v>27</v>
      </c>
      <c r="B1644" s="10" t="s">
        <v>35</v>
      </c>
      <c r="C1644" s="10" t="s">
        <v>216</v>
      </c>
      <c r="D1644" s="10" t="n">
        <v>48691.0006685422</v>
      </c>
      <c r="F1644" s="3" t="s">
        <v>27</v>
      </c>
      <c r="G1644" s="3" t="s">
        <v>41</v>
      </c>
      <c r="H1644" s="3" t="s">
        <v>87</v>
      </c>
      <c r="I1644" s="3" t="n">
        <v>14785.9798494834</v>
      </c>
      <c r="R1644" s="3"/>
    </row>
    <row r="1645" customFormat="false" ht="12.5" hidden="false" customHeight="false" outlineLevel="0" collapsed="false">
      <c r="A1645" s="10" t="s">
        <v>32</v>
      </c>
      <c r="B1645" s="10" t="s">
        <v>35</v>
      </c>
      <c r="C1645" s="10" t="s">
        <v>216</v>
      </c>
      <c r="D1645" s="10" t="n">
        <v>5645.38</v>
      </c>
      <c r="F1645" s="3" t="s">
        <v>27</v>
      </c>
      <c r="G1645" s="3" t="s">
        <v>41</v>
      </c>
      <c r="H1645" s="3" t="s">
        <v>88</v>
      </c>
      <c r="I1645" s="3" t="n">
        <v>65365.8149308491</v>
      </c>
      <c r="R1645" s="3"/>
    </row>
    <row r="1646" customFormat="false" ht="12.5" hidden="false" customHeight="false" outlineLevel="0" collapsed="false">
      <c r="A1646" s="10" t="s">
        <v>27</v>
      </c>
      <c r="B1646" s="10" t="s">
        <v>36</v>
      </c>
      <c r="C1646" s="10" t="s">
        <v>216</v>
      </c>
      <c r="D1646" s="10" t="n">
        <v>285041.798777972</v>
      </c>
      <c r="F1646" s="3" t="s">
        <v>27</v>
      </c>
      <c r="G1646" s="3" t="s">
        <v>41</v>
      </c>
      <c r="H1646" s="3" t="s">
        <v>89</v>
      </c>
      <c r="I1646" s="3" t="n">
        <v>192233.246271202</v>
      </c>
      <c r="R1646" s="3"/>
    </row>
    <row r="1647" customFormat="false" ht="12.5" hidden="false" customHeight="false" outlineLevel="0" collapsed="false">
      <c r="A1647" s="10" t="s">
        <v>32</v>
      </c>
      <c r="B1647" s="10" t="s">
        <v>36</v>
      </c>
      <c r="C1647" s="10" t="s">
        <v>216</v>
      </c>
      <c r="D1647" s="10" t="n">
        <v>5423.53</v>
      </c>
      <c r="F1647" s="3" t="s">
        <v>27</v>
      </c>
      <c r="G1647" s="3" t="s">
        <v>41</v>
      </c>
      <c r="H1647" s="3" t="s">
        <v>90</v>
      </c>
      <c r="I1647" s="3" t="n">
        <v>324089.977007743</v>
      </c>
      <c r="R1647" s="3"/>
    </row>
    <row r="1648" customFormat="false" ht="12.5" hidden="false" customHeight="false" outlineLevel="0" collapsed="false">
      <c r="A1648" s="10" t="s">
        <v>27</v>
      </c>
      <c r="B1648" s="10" t="s">
        <v>37</v>
      </c>
      <c r="C1648" s="10" t="s">
        <v>216</v>
      </c>
      <c r="D1648" s="10" t="n">
        <v>917958.61071632</v>
      </c>
      <c r="F1648" s="3" t="s">
        <v>27</v>
      </c>
      <c r="G1648" s="3" t="s">
        <v>41</v>
      </c>
      <c r="H1648" s="3" t="s">
        <v>91</v>
      </c>
      <c r="I1648" s="3" t="n">
        <v>444826.241978506</v>
      </c>
      <c r="R1648" s="3"/>
    </row>
    <row r="1649" customFormat="false" ht="12.5" hidden="false" customHeight="false" outlineLevel="0" collapsed="false">
      <c r="A1649" s="10" t="s">
        <v>32</v>
      </c>
      <c r="B1649" s="10" t="s">
        <v>37</v>
      </c>
      <c r="C1649" s="10" t="s">
        <v>216</v>
      </c>
      <c r="D1649" s="10" t="n">
        <v>10565.44</v>
      </c>
      <c r="F1649" s="3" t="s">
        <v>27</v>
      </c>
      <c r="G1649" s="3" t="s">
        <v>41</v>
      </c>
      <c r="H1649" s="3" t="s">
        <v>92</v>
      </c>
      <c r="I1649" s="3" t="n">
        <v>340411.403373345</v>
      </c>
      <c r="R1649" s="3"/>
    </row>
    <row r="1650" customFormat="false" ht="12.5" hidden="false" customHeight="false" outlineLevel="0" collapsed="false">
      <c r="A1650" s="10" t="s">
        <v>27</v>
      </c>
      <c r="B1650" s="10" t="s">
        <v>38</v>
      </c>
      <c r="C1650" s="10" t="s">
        <v>216</v>
      </c>
      <c r="D1650" s="10" t="n">
        <v>4908542.09728398</v>
      </c>
      <c r="F1650" s="3" t="s">
        <v>27</v>
      </c>
      <c r="G1650" s="3" t="s">
        <v>41</v>
      </c>
      <c r="H1650" s="3" t="s">
        <v>93</v>
      </c>
      <c r="I1650" s="3" t="n">
        <v>137773.661355315</v>
      </c>
      <c r="R1650" s="3"/>
    </row>
    <row r="1651" customFormat="false" ht="12.5" hidden="false" customHeight="false" outlineLevel="0" collapsed="false">
      <c r="A1651" s="10" t="s">
        <v>32</v>
      </c>
      <c r="B1651" s="10" t="s">
        <v>38</v>
      </c>
      <c r="C1651" s="10" t="s">
        <v>216</v>
      </c>
      <c r="D1651" s="10" t="n">
        <v>35534.96</v>
      </c>
      <c r="F1651" s="3" t="s">
        <v>27</v>
      </c>
      <c r="G1651" s="3" t="s">
        <v>41</v>
      </c>
      <c r="H1651" s="3" t="s">
        <v>94</v>
      </c>
      <c r="I1651" s="3" t="n">
        <v>286693.403220819</v>
      </c>
      <c r="R1651" s="3"/>
    </row>
    <row r="1652" customFormat="false" ht="12.5" hidden="false" customHeight="false" outlineLevel="0" collapsed="false">
      <c r="A1652" s="10" t="s">
        <v>27</v>
      </c>
      <c r="B1652" s="10" t="s">
        <v>39</v>
      </c>
      <c r="C1652" s="10" t="s">
        <v>216</v>
      </c>
      <c r="D1652" s="10" t="n">
        <v>567910.24062001</v>
      </c>
      <c r="F1652" s="3" t="s">
        <v>27</v>
      </c>
      <c r="G1652" s="3" t="s">
        <v>41</v>
      </c>
      <c r="H1652" s="3" t="s">
        <v>95</v>
      </c>
      <c r="I1652" s="3" t="n">
        <v>61863.581609996</v>
      </c>
      <c r="R1652" s="3"/>
    </row>
    <row r="1653" customFormat="false" ht="12.5" hidden="false" customHeight="false" outlineLevel="0" collapsed="false">
      <c r="A1653" s="10" t="s">
        <v>32</v>
      </c>
      <c r="B1653" s="10" t="s">
        <v>39</v>
      </c>
      <c r="C1653" s="10" t="s">
        <v>216</v>
      </c>
      <c r="D1653" s="10" t="n">
        <v>32826.95</v>
      </c>
      <c r="F1653" s="3" t="s">
        <v>27</v>
      </c>
      <c r="G1653" s="3" t="s">
        <v>41</v>
      </c>
      <c r="H1653" s="3" t="s">
        <v>96</v>
      </c>
      <c r="I1653" s="3" t="n">
        <v>33302.2901245113</v>
      </c>
      <c r="R1653" s="3"/>
    </row>
    <row r="1654" customFormat="false" ht="12.5" hidden="false" customHeight="false" outlineLevel="0" collapsed="false">
      <c r="A1654" s="10" t="s">
        <v>27</v>
      </c>
      <c r="B1654" s="10" t="s">
        <v>41</v>
      </c>
      <c r="C1654" s="10" t="s">
        <v>216</v>
      </c>
      <c r="D1654" s="10" t="n">
        <v>127900.399202517</v>
      </c>
      <c r="F1654" s="3" t="s">
        <v>27</v>
      </c>
      <c r="G1654" s="3" t="s">
        <v>41</v>
      </c>
      <c r="H1654" s="3" t="s">
        <v>98</v>
      </c>
      <c r="I1654" s="3" t="n">
        <v>8291.14785627768</v>
      </c>
      <c r="R1654" s="3"/>
    </row>
    <row r="1655" customFormat="false" ht="12.5" hidden="false" customHeight="false" outlineLevel="0" collapsed="false">
      <c r="A1655" s="10" t="s">
        <v>32</v>
      </c>
      <c r="B1655" s="10" t="s">
        <v>41</v>
      </c>
      <c r="C1655" s="10" t="s">
        <v>216</v>
      </c>
      <c r="D1655" s="10" t="n">
        <v>24306.51</v>
      </c>
      <c r="F1655" s="3" t="s">
        <v>27</v>
      </c>
      <c r="G1655" s="3" t="s">
        <v>41</v>
      </c>
      <c r="H1655" s="3" t="s">
        <v>99</v>
      </c>
      <c r="I1655" s="3" t="n">
        <v>132247.691566846</v>
      </c>
      <c r="R1655" s="3"/>
    </row>
    <row r="1656" customFormat="false" ht="12.5" hidden="false" customHeight="false" outlineLevel="0" collapsed="false">
      <c r="A1656" s="10" t="s">
        <v>27</v>
      </c>
      <c r="B1656" s="10" t="s">
        <v>42</v>
      </c>
      <c r="C1656" s="10" t="s">
        <v>216</v>
      </c>
      <c r="D1656" s="10" t="n">
        <v>34998.0212091074</v>
      </c>
      <c r="F1656" s="3" t="s">
        <v>27</v>
      </c>
      <c r="G1656" s="3" t="s">
        <v>41</v>
      </c>
      <c r="H1656" s="3" t="s">
        <v>100</v>
      </c>
      <c r="I1656" s="3" t="n">
        <v>49096.8557474938</v>
      </c>
      <c r="R1656" s="3"/>
    </row>
    <row r="1657" customFormat="false" ht="12.5" hidden="false" customHeight="false" outlineLevel="0" collapsed="false">
      <c r="A1657" s="10" t="s">
        <v>32</v>
      </c>
      <c r="B1657" s="10" t="s">
        <v>42</v>
      </c>
      <c r="C1657" s="10" t="s">
        <v>216</v>
      </c>
      <c r="D1657" s="10" t="n">
        <v>28572.63</v>
      </c>
      <c r="F1657" s="3" t="s">
        <v>27</v>
      </c>
      <c r="G1657" s="3" t="s">
        <v>41</v>
      </c>
      <c r="H1657" s="3" t="s">
        <v>101</v>
      </c>
      <c r="I1657" s="3" t="n">
        <v>47226.0431944848</v>
      </c>
      <c r="R1657" s="3"/>
    </row>
    <row r="1658" customFormat="false" ht="12.5" hidden="false" customHeight="false" outlineLevel="0" collapsed="false">
      <c r="A1658" s="10" t="s">
        <v>27</v>
      </c>
      <c r="B1658" s="10" t="s">
        <v>43</v>
      </c>
      <c r="C1658" s="10" t="s">
        <v>216</v>
      </c>
      <c r="D1658" s="10" t="n">
        <v>10588952.4963903</v>
      </c>
      <c r="F1658" s="3" t="s">
        <v>27</v>
      </c>
      <c r="G1658" s="3" t="s">
        <v>41</v>
      </c>
      <c r="H1658" s="3" t="s">
        <v>102</v>
      </c>
      <c r="I1658" s="3" t="n">
        <v>6255.56152726249</v>
      </c>
      <c r="R1658" s="3"/>
    </row>
    <row r="1659" customFormat="false" ht="12.5" hidden="false" customHeight="false" outlineLevel="0" collapsed="false">
      <c r="A1659" s="10" t="s">
        <v>32</v>
      </c>
      <c r="B1659" s="10" t="s">
        <v>43</v>
      </c>
      <c r="C1659" s="10" t="s">
        <v>216</v>
      </c>
      <c r="D1659" s="10" t="n">
        <v>27409.86</v>
      </c>
      <c r="F1659" s="3" t="s">
        <v>27</v>
      </c>
      <c r="G1659" s="3" t="s">
        <v>41</v>
      </c>
      <c r="H1659" s="3" t="s">
        <v>103</v>
      </c>
      <c r="I1659" s="3" t="n">
        <v>753.243686130516</v>
      </c>
      <c r="R1659" s="3"/>
    </row>
    <row r="1660" customFormat="false" ht="12.5" hidden="false" customHeight="false" outlineLevel="0" collapsed="false">
      <c r="A1660" s="10" t="s">
        <v>27</v>
      </c>
      <c r="B1660" s="10" t="s">
        <v>44</v>
      </c>
      <c r="C1660" s="10" t="s">
        <v>216</v>
      </c>
      <c r="D1660" s="10" t="n">
        <v>526677.42066939</v>
      </c>
      <c r="F1660" s="3" t="s">
        <v>27</v>
      </c>
      <c r="G1660" s="3" t="s">
        <v>41</v>
      </c>
      <c r="H1660" s="3" t="s">
        <v>104</v>
      </c>
      <c r="I1660" s="3" t="n">
        <v>60884.6088107968</v>
      </c>
      <c r="R1660" s="3"/>
    </row>
    <row r="1661" customFormat="false" ht="12.5" hidden="false" customHeight="false" outlineLevel="0" collapsed="false">
      <c r="A1661" s="10" t="s">
        <v>32</v>
      </c>
      <c r="B1661" s="10" t="s">
        <v>44</v>
      </c>
      <c r="C1661" s="10" t="s">
        <v>216</v>
      </c>
      <c r="D1661" s="10" t="n">
        <v>35314.69</v>
      </c>
      <c r="F1661" s="3" t="s">
        <v>27</v>
      </c>
      <c r="G1661" s="3" t="s">
        <v>41</v>
      </c>
      <c r="H1661" s="3" t="s">
        <v>105</v>
      </c>
      <c r="I1661" s="3" t="n">
        <v>2165474.13117139</v>
      </c>
      <c r="R1661" s="3"/>
    </row>
    <row r="1662" customFormat="false" ht="12.5" hidden="false" customHeight="false" outlineLevel="0" collapsed="false">
      <c r="A1662" s="10" t="s">
        <v>27</v>
      </c>
      <c r="B1662" s="10" t="s">
        <v>45</v>
      </c>
      <c r="C1662" s="10" t="s">
        <v>216</v>
      </c>
      <c r="D1662" s="10" t="n">
        <v>3582193.9824358</v>
      </c>
      <c r="F1662" s="3" t="s">
        <v>27</v>
      </c>
      <c r="G1662" s="3" t="s">
        <v>41</v>
      </c>
      <c r="H1662" s="3" t="s">
        <v>106</v>
      </c>
      <c r="I1662" s="3" t="n">
        <v>15888.8585951666</v>
      </c>
      <c r="R1662" s="3"/>
    </row>
    <row r="1663" customFormat="false" ht="12.5" hidden="false" customHeight="false" outlineLevel="0" collapsed="false">
      <c r="A1663" s="10" t="s">
        <v>32</v>
      </c>
      <c r="B1663" s="10" t="s">
        <v>45</v>
      </c>
      <c r="C1663" s="10" t="s">
        <v>216</v>
      </c>
      <c r="D1663" s="10" t="n">
        <v>33879.32</v>
      </c>
      <c r="F1663" s="3" t="s">
        <v>27</v>
      </c>
      <c r="G1663" s="3" t="s">
        <v>41</v>
      </c>
      <c r="H1663" s="3" t="s">
        <v>107</v>
      </c>
      <c r="I1663" s="3" t="n">
        <v>255964.773056596</v>
      </c>
      <c r="R1663" s="3"/>
    </row>
    <row r="1664" customFormat="false" ht="12.5" hidden="false" customHeight="false" outlineLevel="0" collapsed="false">
      <c r="A1664" s="10" t="s">
        <v>27</v>
      </c>
      <c r="B1664" s="10" t="s">
        <v>40</v>
      </c>
      <c r="C1664" s="10" t="s">
        <v>216</v>
      </c>
      <c r="D1664" s="10" t="n">
        <v>4695996.8832841</v>
      </c>
      <c r="F1664" s="3" t="s">
        <v>27</v>
      </c>
      <c r="G1664" s="3" t="s">
        <v>41</v>
      </c>
      <c r="H1664" s="3" t="s">
        <v>108</v>
      </c>
      <c r="I1664" s="3" t="n">
        <v>166275.782378655</v>
      </c>
      <c r="R1664" s="3"/>
    </row>
    <row r="1665" customFormat="false" ht="12.5" hidden="false" customHeight="false" outlineLevel="0" collapsed="false">
      <c r="A1665" s="10" t="s">
        <v>32</v>
      </c>
      <c r="B1665" s="10" t="s">
        <v>40</v>
      </c>
      <c r="C1665" s="10" t="s">
        <v>216</v>
      </c>
      <c r="D1665" s="22" t="n">
        <v>33112</v>
      </c>
      <c r="F1665" s="3" t="s">
        <v>27</v>
      </c>
      <c r="G1665" s="3" t="s">
        <v>41</v>
      </c>
      <c r="H1665" s="3" t="s">
        <v>109</v>
      </c>
      <c r="I1665" s="3" t="n">
        <v>992217.608445582</v>
      </c>
      <c r="R1665" s="3"/>
    </row>
    <row r="1666" customFormat="false" ht="12.5" hidden="false" customHeight="false" outlineLevel="0" collapsed="false">
      <c r="A1666" s="10" t="s">
        <v>27</v>
      </c>
      <c r="B1666" s="10" t="s">
        <v>29</v>
      </c>
      <c r="C1666" s="10" t="s">
        <v>130</v>
      </c>
      <c r="D1666" s="10" t="n">
        <v>252128.806322344</v>
      </c>
      <c r="F1666" s="3" t="s">
        <v>27</v>
      </c>
      <c r="G1666" s="3" t="s">
        <v>41</v>
      </c>
      <c r="H1666" s="3" t="s">
        <v>110</v>
      </c>
      <c r="I1666" s="3" t="n">
        <v>716588.773547315</v>
      </c>
      <c r="R1666" s="3"/>
    </row>
    <row r="1667" customFormat="false" ht="12.5" hidden="false" customHeight="false" outlineLevel="0" collapsed="false">
      <c r="A1667" s="10" t="s">
        <v>32</v>
      </c>
      <c r="B1667" s="10" t="s">
        <v>29</v>
      </c>
      <c r="C1667" s="10" t="s">
        <v>130</v>
      </c>
      <c r="D1667" s="10" t="n">
        <v>5461.32</v>
      </c>
      <c r="F1667" s="3" t="s">
        <v>27</v>
      </c>
      <c r="G1667" s="3" t="s">
        <v>41</v>
      </c>
      <c r="H1667" s="3" t="s">
        <v>111</v>
      </c>
      <c r="I1667" s="3" t="n">
        <v>9226001.05639901</v>
      </c>
      <c r="R1667" s="3"/>
    </row>
    <row r="1668" customFormat="false" ht="12.5" hidden="false" customHeight="false" outlineLevel="0" collapsed="false">
      <c r="A1668" s="10" t="s">
        <v>27</v>
      </c>
      <c r="B1668" s="10" t="s">
        <v>34</v>
      </c>
      <c r="C1668" s="10" t="s">
        <v>130</v>
      </c>
      <c r="D1668" s="10" t="n">
        <v>1418.21867554139</v>
      </c>
      <c r="F1668" s="3" t="s">
        <v>27</v>
      </c>
      <c r="G1668" s="3" t="s">
        <v>41</v>
      </c>
      <c r="H1668" s="3" t="s">
        <v>112</v>
      </c>
      <c r="I1668" s="3" t="n">
        <v>458838.023162967</v>
      </c>
      <c r="R1668" s="3"/>
    </row>
    <row r="1669" customFormat="false" ht="12.5" hidden="false" customHeight="false" outlineLevel="0" collapsed="false">
      <c r="A1669" s="10" t="s">
        <v>32</v>
      </c>
      <c r="B1669" s="10" t="s">
        <v>34</v>
      </c>
      <c r="C1669" s="10" t="s">
        <v>130</v>
      </c>
      <c r="D1669" s="10" t="n">
        <v>5874.43</v>
      </c>
      <c r="F1669" s="3" t="s">
        <v>27</v>
      </c>
      <c r="G1669" s="3" t="s">
        <v>41</v>
      </c>
      <c r="H1669" s="3" t="s">
        <v>113</v>
      </c>
      <c r="I1669" s="3" t="n">
        <v>11478.2452535447</v>
      </c>
      <c r="R1669" s="3"/>
    </row>
    <row r="1670" customFormat="false" ht="12.5" hidden="false" customHeight="false" outlineLevel="0" collapsed="false">
      <c r="A1670" s="10" t="s">
        <v>27</v>
      </c>
      <c r="B1670" s="10" t="s">
        <v>35</v>
      </c>
      <c r="C1670" s="10" t="s">
        <v>130</v>
      </c>
      <c r="D1670" s="10" t="n">
        <v>60.1710236610117</v>
      </c>
      <c r="F1670" s="3" t="s">
        <v>27</v>
      </c>
      <c r="G1670" s="3" t="s">
        <v>41</v>
      </c>
      <c r="H1670" s="3" t="s">
        <v>114</v>
      </c>
      <c r="I1670" s="3" t="n">
        <v>1366.09707042938</v>
      </c>
      <c r="R1670" s="3"/>
    </row>
    <row r="1671" customFormat="false" ht="12.5" hidden="false" customHeight="false" outlineLevel="0" collapsed="false">
      <c r="A1671" s="10" t="s">
        <v>32</v>
      </c>
      <c r="B1671" s="10" t="s">
        <v>35</v>
      </c>
      <c r="C1671" s="10" t="s">
        <v>130</v>
      </c>
      <c r="D1671" s="10" t="n">
        <v>985.99</v>
      </c>
      <c r="F1671" s="3" t="s">
        <v>27</v>
      </c>
      <c r="G1671" s="3" t="s">
        <v>41</v>
      </c>
      <c r="H1671" s="3" t="s">
        <v>115</v>
      </c>
      <c r="I1671" s="3" t="n">
        <v>254546.306646715</v>
      </c>
      <c r="R1671" s="3"/>
    </row>
    <row r="1672" customFormat="false" ht="12.5" hidden="false" customHeight="false" outlineLevel="0" collapsed="false">
      <c r="A1672" s="10" t="s">
        <v>27</v>
      </c>
      <c r="B1672" s="10" t="s">
        <v>36</v>
      </c>
      <c r="C1672" s="10" t="s">
        <v>130</v>
      </c>
      <c r="D1672" s="10" t="n">
        <v>27376.0635275081</v>
      </c>
      <c r="F1672" s="3" t="s">
        <v>27</v>
      </c>
      <c r="G1672" s="3" t="s">
        <v>41</v>
      </c>
      <c r="H1672" s="3" t="s">
        <v>116</v>
      </c>
      <c r="I1672" s="3" t="n">
        <v>419532.7897671</v>
      </c>
      <c r="R1672" s="3"/>
    </row>
    <row r="1673" customFormat="false" ht="12.5" hidden="false" customHeight="false" outlineLevel="0" collapsed="false">
      <c r="A1673" s="10" t="s">
        <v>32</v>
      </c>
      <c r="B1673" s="10" t="s">
        <v>36</v>
      </c>
      <c r="C1673" s="10" t="s">
        <v>130</v>
      </c>
      <c r="D1673" s="10" t="n">
        <v>5425.96</v>
      </c>
      <c r="F1673" s="3" t="s">
        <v>27</v>
      </c>
      <c r="G1673" s="3" t="s">
        <v>41</v>
      </c>
      <c r="H1673" s="3" t="s">
        <v>117</v>
      </c>
      <c r="I1673" s="3" t="n">
        <v>407839.98297888</v>
      </c>
      <c r="R1673" s="3"/>
    </row>
    <row r="1674" customFormat="false" ht="12.5" hidden="false" customHeight="false" outlineLevel="0" collapsed="false">
      <c r="A1674" s="10" t="s">
        <v>27</v>
      </c>
      <c r="B1674" s="10" t="s">
        <v>37</v>
      </c>
      <c r="C1674" s="10" t="s">
        <v>130</v>
      </c>
      <c r="D1674" s="10" t="n">
        <v>229869.684632807</v>
      </c>
      <c r="F1674" s="3" t="s">
        <v>27</v>
      </c>
      <c r="G1674" s="3" t="s">
        <v>41</v>
      </c>
      <c r="H1674" s="3" t="s">
        <v>118</v>
      </c>
      <c r="I1674" s="3" t="n">
        <v>3864.80868120601</v>
      </c>
      <c r="R1674" s="3"/>
    </row>
    <row r="1675" customFormat="false" ht="12.5" hidden="false" customHeight="false" outlineLevel="0" collapsed="false">
      <c r="A1675" s="10" t="s">
        <v>32</v>
      </c>
      <c r="B1675" s="10" t="s">
        <v>37</v>
      </c>
      <c r="C1675" s="10" t="s">
        <v>130</v>
      </c>
      <c r="D1675" s="10" t="n">
        <v>10310.36</v>
      </c>
      <c r="F1675" s="3" t="s">
        <v>27</v>
      </c>
      <c r="G1675" s="3" t="s">
        <v>41</v>
      </c>
      <c r="H1675" s="3" t="s">
        <v>119</v>
      </c>
      <c r="I1675" s="3" t="n">
        <v>21853.3640190451</v>
      </c>
      <c r="R1675" s="3"/>
    </row>
    <row r="1676" customFormat="false" ht="12.5" hidden="false" customHeight="false" outlineLevel="0" collapsed="false">
      <c r="A1676" s="10" t="s">
        <v>27</v>
      </c>
      <c r="B1676" s="10" t="s">
        <v>38</v>
      </c>
      <c r="C1676" s="10" t="s">
        <v>130</v>
      </c>
      <c r="D1676" s="10" t="n">
        <v>436802.484561981</v>
      </c>
      <c r="F1676" s="3" t="s">
        <v>27</v>
      </c>
      <c r="G1676" s="3" t="s">
        <v>41</v>
      </c>
      <c r="H1676" s="3" t="s">
        <v>120</v>
      </c>
      <c r="I1676" s="3" t="n">
        <v>2586.96468413565</v>
      </c>
      <c r="R1676" s="3"/>
    </row>
    <row r="1677" customFormat="false" ht="12.5" hidden="false" customHeight="false" outlineLevel="0" collapsed="false">
      <c r="A1677" s="10" t="s">
        <v>32</v>
      </c>
      <c r="B1677" s="10" t="s">
        <v>38</v>
      </c>
      <c r="C1677" s="10" t="s">
        <v>130</v>
      </c>
      <c r="D1677" s="10" t="n">
        <v>37223.92</v>
      </c>
      <c r="F1677" s="3" t="s">
        <v>27</v>
      </c>
      <c r="G1677" s="3" t="s">
        <v>41</v>
      </c>
      <c r="H1677" s="3" t="s">
        <v>121</v>
      </c>
      <c r="I1677" s="3" t="n">
        <v>85070.3324487763</v>
      </c>
      <c r="R1677" s="3"/>
    </row>
    <row r="1678" customFormat="false" ht="12.5" hidden="false" customHeight="false" outlineLevel="0" collapsed="false">
      <c r="A1678" s="10" t="s">
        <v>27</v>
      </c>
      <c r="B1678" s="10" t="s">
        <v>39</v>
      </c>
      <c r="C1678" s="10" t="s">
        <v>130</v>
      </c>
      <c r="D1678" s="10" t="n">
        <v>119679.37155093</v>
      </c>
      <c r="F1678" s="3" t="s">
        <v>27</v>
      </c>
      <c r="G1678" s="3" t="s">
        <v>41</v>
      </c>
      <c r="H1678" s="3" t="s">
        <v>122</v>
      </c>
      <c r="I1678" s="3" t="n">
        <v>33794.9804853814</v>
      </c>
      <c r="R1678" s="3"/>
    </row>
    <row r="1679" customFormat="false" ht="12.5" hidden="false" customHeight="false" outlineLevel="0" collapsed="false">
      <c r="A1679" s="10" t="s">
        <v>32</v>
      </c>
      <c r="B1679" s="10" t="s">
        <v>39</v>
      </c>
      <c r="C1679" s="10" t="s">
        <v>130</v>
      </c>
      <c r="D1679" s="10" t="n">
        <v>38762.31</v>
      </c>
      <c r="F1679" s="3" t="s">
        <v>27</v>
      </c>
      <c r="G1679" s="3" t="s">
        <v>41</v>
      </c>
      <c r="H1679" s="3" t="s">
        <v>123</v>
      </c>
      <c r="I1679" s="3" t="n">
        <v>1076.46090078268</v>
      </c>
      <c r="R1679" s="3"/>
    </row>
    <row r="1680" customFormat="false" ht="12.5" hidden="false" customHeight="false" outlineLevel="0" collapsed="false">
      <c r="A1680" s="10" t="s">
        <v>27</v>
      </c>
      <c r="B1680" s="10" t="s">
        <v>41</v>
      </c>
      <c r="C1680" s="10" t="s">
        <v>130</v>
      </c>
      <c r="D1680" s="10" t="n">
        <v>126889.007373496</v>
      </c>
      <c r="F1680" s="3" t="s">
        <v>27</v>
      </c>
      <c r="G1680" s="3" t="s">
        <v>41</v>
      </c>
      <c r="H1680" s="3" t="s">
        <v>97</v>
      </c>
      <c r="I1680" s="3" t="n">
        <v>212831.8450644</v>
      </c>
      <c r="R1680" s="3"/>
    </row>
    <row r="1681" customFormat="false" ht="12.5" hidden="false" customHeight="false" outlineLevel="0" collapsed="false">
      <c r="A1681" s="10" t="s">
        <v>32</v>
      </c>
      <c r="B1681" s="10" t="s">
        <v>41</v>
      </c>
      <c r="C1681" s="10" t="s">
        <v>130</v>
      </c>
      <c r="D1681" s="10" t="n">
        <v>30540.39</v>
      </c>
      <c r="F1681" s="3" t="s">
        <v>27</v>
      </c>
      <c r="G1681" s="3" t="s">
        <v>41</v>
      </c>
      <c r="H1681" s="3" t="s">
        <v>124</v>
      </c>
      <c r="I1681" s="3" t="n">
        <v>93042.7375632776</v>
      </c>
      <c r="R1681" s="3"/>
    </row>
    <row r="1682" customFormat="false" ht="12.5" hidden="false" customHeight="false" outlineLevel="0" collapsed="false">
      <c r="A1682" s="10" t="s">
        <v>27</v>
      </c>
      <c r="B1682" s="10" t="s">
        <v>42</v>
      </c>
      <c r="C1682" s="10" t="s">
        <v>130</v>
      </c>
      <c r="D1682" s="10" t="n">
        <v>16271.3205164077</v>
      </c>
      <c r="F1682" s="3" t="s">
        <v>27</v>
      </c>
      <c r="G1682" s="3" t="s">
        <v>41</v>
      </c>
      <c r="H1682" s="3" t="s">
        <v>125</v>
      </c>
      <c r="I1682" s="3" t="n">
        <v>393986.735032249</v>
      </c>
      <c r="R1682" s="3"/>
    </row>
    <row r="1683" customFormat="false" ht="12.5" hidden="false" customHeight="false" outlineLevel="0" collapsed="false">
      <c r="A1683" s="10" t="s">
        <v>32</v>
      </c>
      <c r="B1683" s="10" t="s">
        <v>42</v>
      </c>
      <c r="C1683" s="10" t="s">
        <v>130</v>
      </c>
      <c r="D1683" s="10" t="n">
        <v>15287.7</v>
      </c>
      <c r="F1683" s="3" t="s">
        <v>27</v>
      </c>
      <c r="G1683" s="3" t="s">
        <v>41</v>
      </c>
      <c r="H1683" s="3" t="s">
        <v>126</v>
      </c>
      <c r="I1683" s="3" t="n">
        <v>826869.932592353</v>
      </c>
      <c r="R1683" s="3"/>
    </row>
    <row r="1684" customFormat="false" ht="12.5" hidden="false" customHeight="false" outlineLevel="0" collapsed="false">
      <c r="A1684" s="10" t="s">
        <v>27</v>
      </c>
      <c r="B1684" s="10" t="s">
        <v>43</v>
      </c>
      <c r="C1684" s="10" t="s">
        <v>130</v>
      </c>
      <c r="D1684" s="10" t="n">
        <v>177521.103958891</v>
      </c>
      <c r="F1684" s="3" t="s">
        <v>27</v>
      </c>
      <c r="G1684" s="3" t="s">
        <v>41</v>
      </c>
      <c r="H1684" s="3" t="s">
        <v>127</v>
      </c>
      <c r="I1684" s="3" t="n">
        <v>876198.489193485</v>
      </c>
      <c r="R1684" s="3"/>
    </row>
    <row r="1685" customFormat="false" ht="12.5" hidden="false" customHeight="false" outlineLevel="0" collapsed="false">
      <c r="A1685" s="10" t="s">
        <v>32</v>
      </c>
      <c r="B1685" s="10" t="s">
        <v>43</v>
      </c>
      <c r="C1685" s="10" t="s">
        <v>130</v>
      </c>
      <c r="D1685" s="10" t="n">
        <v>32664.34</v>
      </c>
      <c r="F1685" s="3" t="s">
        <v>27</v>
      </c>
      <c r="G1685" s="3" t="s">
        <v>41</v>
      </c>
      <c r="H1685" s="3" t="s">
        <v>128</v>
      </c>
      <c r="I1685" s="3" t="n">
        <v>7778.7175092236</v>
      </c>
      <c r="R1685" s="3"/>
    </row>
    <row r="1686" customFormat="false" ht="12.5" hidden="false" customHeight="false" outlineLevel="0" collapsed="false">
      <c r="A1686" s="10" t="s">
        <v>27</v>
      </c>
      <c r="B1686" s="10" t="s">
        <v>44</v>
      </c>
      <c r="C1686" s="10" t="s">
        <v>130</v>
      </c>
      <c r="D1686" s="10" t="n">
        <v>35076.1242655707</v>
      </c>
      <c r="F1686" s="3" t="s">
        <v>27</v>
      </c>
      <c r="G1686" s="3" t="s">
        <v>41</v>
      </c>
      <c r="H1686" s="3" t="s">
        <v>129</v>
      </c>
      <c r="I1686" s="3" t="n">
        <v>34642.2347238183</v>
      </c>
      <c r="R1686" s="3"/>
    </row>
    <row r="1687" customFormat="false" ht="12.5" hidden="false" customHeight="false" outlineLevel="0" collapsed="false">
      <c r="A1687" s="10" t="s">
        <v>32</v>
      </c>
      <c r="B1687" s="10" t="s">
        <v>44</v>
      </c>
      <c r="C1687" s="10" t="s">
        <v>130</v>
      </c>
      <c r="D1687" s="10" t="n">
        <v>34443.73</v>
      </c>
      <c r="F1687" s="3" t="s">
        <v>27</v>
      </c>
      <c r="G1687" s="3" t="s">
        <v>41</v>
      </c>
      <c r="H1687" s="3" t="s">
        <v>130</v>
      </c>
      <c r="I1687" s="3" t="n">
        <v>126889.007373496</v>
      </c>
      <c r="R1687" s="3"/>
    </row>
    <row r="1688" customFormat="false" ht="12.5" hidden="false" customHeight="false" outlineLevel="0" collapsed="false">
      <c r="A1688" s="10" t="s">
        <v>27</v>
      </c>
      <c r="B1688" s="10" t="s">
        <v>45</v>
      </c>
      <c r="C1688" s="10" t="s">
        <v>130</v>
      </c>
      <c r="D1688" s="10" t="n">
        <v>16394.7002227787</v>
      </c>
      <c r="F1688" s="3" t="s">
        <v>27</v>
      </c>
      <c r="G1688" s="3" t="s">
        <v>41</v>
      </c>
      <c r="H1688" s="3" t="s">
        <v>131</v>
      </c>
      <c r="I1688" s="3" t="n">
        <v>480686.693459174</v>
      </c>
      <c r="R1688" s="3"/>
    </row>
    <row r="1689" customFormat="false" ht="12.5" hidden="false" customHeight="false" outlineLevel="0" collapsed="false">
      <c r="A1689" s="10" t="s">
        <v>32</v>
      </c>
      <c r="B1689" s="10" t="s">
        <v>45</v>
      </c>
      <c r="C1689" s="10" t="s">
        <v>130</v>
      </c>
      <c r="D1689" s="10" t="n">
        <v>29816.4</v>
      </c>
      <c r="F1689" s="3" t="s">
        <v>27</v>
      </c>
      <c r="G1689" s="3" t="s">
        <v>41</v>
      </c>
      <c r="H1689" s="3" t="s">
        <v>132</v>
      </c>
      <c r="I1689" s="3" t="n">
        <v>79908.2463806526</v>
      </c>
      <c r="R1689" s="3"/>
    </row>
    <row r="1690" customFormat="false" ht="12.5" hidden="false" customHeight="false" outlineLevel="0" collapsed="false">
      <c r="A1690" s="10" t="s">
        <v>27</v>
      </c>
      <c r="B1690" s="10" t="s">
        <v>40</v>
      </c>
      <c r="C1690" s="10" t="s">
        <v>130</v>
      </c>
      <c r="D1690" s="10" t="n">
        <v>36972.8305180457</v>
      </c>
      <c r="F1690" s="3" t="s">
        <v>27</v>
      </c>
      <c r="G1690" s="3" t="s">
        <v>41</v>
      </c>
      <c r="H1690" s="3" t="s">
        <v>133</v>
      </c>
      <c r="I1690" s="3" t="n">
        <v>84703.099002327</v>
      </c>
      <c r="R1690" s="3"/>
    </row>
    <row r="1691" customFormat="false" ht="12.5" hidden="false" customHeight="false" outlineLevel="0" collapsed="false">
      <c r="A1691" s="10" t="s">
        <v>32</v>
      </c>
      <c r="B1691" s="10" t="s">
        <v>40</v>
      </c>
      <c r="C1691" s="10" t="s">
        <v>130</v>
      </c>
      <c r="D1691" s="10" t="n">
        <v>29439.06</v>
      </c>
      <c r="F1691" s="3" t="s">
        <v>27</v>
      </c>
      <c r="G1691" s="3" t="s">
        <v>41</v>
      </c>
      <c r="H1691" s="3" t="s">
        <v>134</v>
      </c>
      <c r="I1691" s="3" t="n">
        <v>907069.40781209</v>
      </c>
      <c r="R1691" s="3"/>
    </row>
    <row r="1692" customFormat="false" ht="12.5" hidden="false" customHeight="false" outlineLevel="0" collapsed="false">
      <c r="A1692" s="10" t="s">
        <v>27</v>
      </c>
      <c r="B1692" s="10" t="s">
        <v>29</v>
      </c>
      <c r="C1692" s="10" t="s">
        <v>64</v>
      </c>
      <c r="D1692" s="10" t="n">
        <v>64988.2735734338</v>
      </c>
      <c r="F1692" s="3" t="s">
        <v>27</v>
      </c>
      <c r="G1692" s="3" t="s">
        <v>41</v>
      </c>
      <c r="H1692" s="3" t="s">
        <v>135</v>
      </c>
      <c r="I1692" s="3" t="n">
        <v>879778.612439484</v>
      </c>
      <c r="R1692" s="3"/>
    </row>
    <row r="1693" customFormat="false" ht="12.5" hidden="false" customHeight="false" outlineLevel="0" collapsed="false">
      <c r="A1693" s="10" t="s">
        <v>32</v>
      </c>
      <c r="B1693" s="10" t="s">
        <v>29</v>
      </c>
      <c r="C1693" s="10" t="s">
        <v>64</v>
      </c>
      <c r="D1693" s="10" t="n">
        <v>5462.07</v>
      </c>
      <c r="F1693" s="3" t="s">
        <v>27</v>
      </c>
      <c r="G1693" s="3" t="s">
        <v>41</v>
      </c>
      <c r="H1693" s="3" t="s">
        <v>136</v>
      </c>
      <c r="I1693" s="3" t="n">
        <v>1129190.74512172</v>
      </c>
      <c r="R1693" s="3"/>
    </row>
    <row r="1694" customFormat="false" ht="12.5" hidden="false" customHeight="false" outlineLevel="0" collapsed="false">
      <c r="A1694" s="10" t="s">
        <v>27</v>
      </c>
      <c r="B1694" s="10" t="s">
        <v>34</v>
      </c>
      <c r="C1694" s="10" t="s">
        <v>64</v>
      </c>
      <c r="D1694" s="10" t="n">
        <v>9889.81801249563</v>
      </c>
      <c r="F1694" s="3" t="s">
        <v>27</v>
      </c>
      <c r="G1694" s="3" t="s">
        <v>41</v>
      </c>
      <c r="H1694" s="3" t="s">
        <v>137</v>
      </c>
      <c r="I1694" s="3" t="n">
        <v>15259.0803535271</v>
      </c>
      <c r="R1694" s="3"/>
    </row>
    <row r="1695" customFormat="false" ht="12.5" hidden="false" customHeight="false" outlineLevel="0" collapsed="false">
      <c r="A1695" s="10" t="s">
        <v>32</v>
      </c>
      <c r="B1695" s="10" t="s">
        <v>34</v>
      </c>
      <c r="C1695" s="10" t="s">
        <v>64</v>
      </c>
      <c r="D1695" s="10" t="n">
        <v>5582.18</v>
      </c>
      <c r="F1695" s="3" t="s">
        <v>27</v>
      </c>
      <c r="G1695" s="3" t="s">
        <v>41</v>
      </c>
      <c r="H1695" s="3" t="s">
        <v>138</v>
      </c>
      <c r="I1695" s="3" t="n">
        <v>274129.390202759</v>
      </c>
      <c r="R1695" s="3"/>
    </row>
    <row r="1696" customFormat="false" ht="12.5" hidden="false" customHeight="false" outlineLevel="0" collapsed="false">
      <c r="A1696" s="10" t="s">
        <v>27</v>
      </c>
      <c r="B1696" s="10" t="s">
        <v>35</v>
      </c>
      <c r="C1696" s="10" t="s">
        <v>64</v>
      </c>
      <c r="D1696" s="10" t="n">
        <v>1983368.44768087</v>
      </c>
      <c r="F1696" s="3" t="s">
        <v>27</v>
      </c>
      <c r="G1696" s="3" t="s">
        <v>41</v>
      </c>
      <c r="H1696" s="3" t="s">
        <v>139</v>
      </c>
      <c r="I1696" s="3" t="n">
        <v>5385.79476685499</v>
      </c>
      <c r="R1696" s="3"/>
    </row>
    <row r="1697" customFormat="false" ht="12.5" hidden="false" customHeight="false" outlineLevel="0" collapsed="false">
      <c r="A1697" s="10" t="s">
        <v>32</v>
      </c>
      <c r="B1697" s="10" t="s">
        <v>35</v>
      </c>
      <c r="C1697" s="10" t="s">
        <v>64</v>
      </c>
      <c r="D1697" s="10" t="n">
        <v>5648.64</v>
      </c>
      <c r="F1697" s="3" t="s">
        <v>27</v>
      </c>
      <c r="G1697" s="3" t="s">
        <v>41</v>
      </c>
      <c r="H1697" s="3" t="s">
        <v>140</v>
      </c>
      <c r="I1697" s="3" t="n">
        <v>95006.5395611177</v>
      </c>
      <c r="R1697" s="3"/>
    </row>
    <row r="1698" customFormat="false" ht="12.5" hidden="false" customHeight="false" outlineLevel="0" collapsed="false">
      <c r="A1698" s="10" t="s">
        <v>27</v>
      </c>
      <c r="B1698" s="10" t="s">
        <v>36</v>
      </c>
      <c r="C1698" s="10" t="s">
        <v>64</v>
      </c>
      <c r="D1698" s="10" t="n">
        <v>114717.30611829</v>
      </c>
      <c r="F1698" s="3" t="s">
        <v>27</v>
      </c>
      <c r="G1698" s="3" t="s">
        <v>41</v>
      </c>
      <c r="H1698" s="3" t="s">
        <v>141</v>
      </c>
      <c r="I1698" s="3" t="n">
        <v>285687.185145652</v>
      </c>
      <c r="R1698" s="3"/>
    </row>
    <row r="1699" customFormat="false" ht="12.5" hidden="false" customHeight="false" outlineLevel="0" collapsed="false">
      <c r="A1699" s="10" t="s">
        <v>32</v>
      </c>
      <c r="B1699" s="10" t="s">
        <v>36</v>
      </c>
      <c r="C1699" s="10" t="s">
        <v>64</v>
      </c>
      <c r="D1699" s="10" t="n">
        <v>5394.89</v>
      </c>
      <c r="F1699" s="3" t="s">
        <v>27</v>
      </c>
      <c r="G1699" s="3" t="s">
        <v>41</v>
      </c>
      <c r="H1699" s="3" t="s">
        <v>142</v>
      </c>
      <c r="I1699" s="3" t="n">
        <v>14146.562088221</v>
      </c>
      <c r="R1699" s="3"/>
    </row>
    <row r="1700" customFormat="false" ht="12.5" hidden="false" customHeight="false" outlineLevel="0" collapsed="false">
      <c r="A1700" s="10" t="s">
        <v>27</v>
      </c>
      <c r="B1700" s="10" t="s">
        <v>37</v>
      </c>
      <c r="C1700" s="10" t="s">
        <v>64</v>
      </c>
      <c r="D1700" s="10" t="n">
        <v>45811.2139199197</v>
      </c>
      <c r="F1700" s="3" t="s">
        <v>27</v>
      </c>
      <c r="G1700" s="3" t="s">
        <v>41</v>
      </c>
      <c r="H1700" s="3" t="s">
        <v>143</v>
      </c>
      <c r="I1700" s="3" t="n">
        <v>30272.5078162484</v>
      </c>
      <c r="R1700" s="3"/>
    </row>
    <row r="1701" customFormat="false" ht="12.5" hidden="false" customHeight="false" outlineLevel="0" collapsed="false">
      <c r="A1701" s="10" t="s">
        <v>32</v>
      </c>
      <c r="B1701" s="10" t="s">
        <v>37</v>
      </c>
      <c r="C1701" s="10" t="s">
        <v>64</v>
      </c>
      <c r="D1701" s="10" t="n">
        <v>9774.01</v>
      </c>
      <c r="F1701" s="3" t="s">
        <v>27</v>
      </c>
      <c r="G1701" s="3" t="s">
        <v>41</v>
      </c>
      <c r="H1701" s="3" t="s">
        <v>144</v>
      </c>
      <c r="I1701" s="3" t="n">
        <v>67371.2026413726</v>
      </c>
      <c r="R1701" s="3"/>
    </row>
    <row r="1702" customFormat="false" ht="12.5" hidden="false" customHeight="false" outlineLevel="0" collapsed="false">
      <c r="A1702" s="10" t="s">
        <v>27</v>
      </c>
      <c r="B1702" s="10" t="s">
        <v>38</v>
      </c>
      <c r="C1702" s="10" t="s">
        <v>64</v>
      </c>
      <c r="D1702" s="10" t="n">
        <v>921823.212652032</v>
      </c>
      <c r="F1702" s="3" t="s">
        <v>27</v>
      </c>
      <c r="G1702" s="3" t="s">
        <v>41</v>
      </c>
      <c r="H1702" s="3" t="s">
        <v>145</v>
      </c>
      <c r="I1702" s="3" t="n">
        <v>28534.8589408478</v>
      </c>
      <c r="R1702" s="3"/>
    </row>
    <row r="1703" customFormat="false" ht="12.5" hidden="false" customHeight="false" outlineLevel="0" collapsed="false">
      <c r="A1703" s="10" t="s">
        <v>32</v>
      </c>
      <c r="B1703" s="10" t="s">
        <v>38</v>
      </c>
      <c r="C1703" s="10" t="s">
        <v>64</v>
      </c>
      <c r="D1703" s="10" t="n">
        <v>35135.48</v>
      </c>
      <c r="F1703" s="3" t="s">
        <v>27</v>
      </c>
      <c r="G1703" s="3" t="s">
        <v>41</v>
      </c>
      <c r="H1703" s="3" t="s">
        <v>146</v>
      </c>
      <c r="I1703" s="3" t="n">
        <v>3776.86428937704</v>
      </c>
      <c r="R1703" s="3"/>
    </row>
    <row r="1704" customFormat="false" ht="12.5" hidden="false" customHeight="false" outlineLevel="0" collapsed="false">
      <c r="A1704" s="10" t="s">
        <v>27</v>
      </c>
      <c r="B1704" s="10" t="s">
        <v>39</v>
      </c>
      <c r="C1704" s="10" t="s">
        <v>64</v>
      </c>
      <c r="D1704" s="10" t="n">
        <v>60511.0069515401</v>
      </c>
      <c r="F1704" s="3" t="s">
        <v>27</v>
      </c>
      <c r="G1704" s="3" t="s">
        <v>41</v>
      </c>
      <c r="H1704" s="3" t="s">
        <v>147</v>
      </c>
      <c r="I1704" s="3" t="n">
        <v>49114.631506093</v>
      </c>
      <c r="R1704" s="3"/>
    </row>
    <row r="1705" customFormat="false" ht="12.5" hidden="false" customHeight="false" outlineLevel="0" collapsed="false">
      <c r="A1705" s="10" t="s">
        <v>32</v>
      </c>
      <c r="B1705" s="10" t="s">
        <v>39</v>
      </c>
      <c r="C1705" s="10" t="s">
        <v>64</v>
      </c>
      <c r="D1705" s="10" t="n">
        <v>25402.87</v>
      </c>
      <c r="F1705" s="3" t="s">
        <v>27</v>
      </c>
      <c r="G1705" s="3" t="s">
        <v>41</v>
      </c>
      <c r="H1705" s="3" t="s">
        <v>148</v>
      </c>
      <c r="I1705" s="3" t="n">
        <v>3808.63277157861</v>
      </c>
      <c r="R1705" s="3"/>
    </row>
    <row r="1706" customFormat="false" ht="12.5" hidden="false" customHeight="false" outlineLevel="0" collapsed="false">
      <c r="A1706" s="10" t="s">
        <v>27</v>
      </c>
      <c r="B1706" s="10" t="s">
        <v>41</v>
      </c>
      <c r="C1706" s="10" t="s">
        <v>64</v>
      </c>
      <c r="D1706" s="10" t="n">
        <v>9359.29421937284</v>
      </c>
      <c r="F1706" s="3" t="s">
        <v>27</v>
      </c>
      <c r="G1706" s="3" t="s">
        <v>41</v>
      </c>
      <c r="H1706" s="3" t="s">
        <v>150</v>
      </c>
      <c r="I1706" s="3" t="n">
        <v>9832.24971427751</v>
      </c>
      <c r="R1706" s="3"/>
    </row>
    <row r="1707" customFormat="false" ht="12.5" hidden="false" customHeight="false" outlineLevel="0" collapsed="false">
      <c r="A1707" s="10" t="s">
        <v>32</v>
      </c>
      <c r="B1707" s="10" t="s">
        <v>41</v>
      </c>
      <c r="C1707" s="10" t="s">
        <v>64</v>
      </c>
      <c r="D1707" s="10" t="n">
        <v>15131.18</v>
      </c>
      <c r="F1707" s="3" t="s">
        <v>27</v>
      </c>
      <c r="G1707" s="3" t="s">
        <v>41</v>
      </c>
      <c r="H1707" s="3" t="s">
        <v>151</v>
      </c>
      <c r="I1707" s="3" t="n">
        <v>78494.9468990307</v>
      </c>
      <c r="R1707" s="3"/>
    </row>
    <row r="1708" customFormat="false" ht="12.5" hidden="false" customHeight="false" outlineLevel="0" collapsed="false">
      <c r="A1708" s="10" t="s">
        <v>27</v>
      </c>
      <c r="B1708" s="10" t="s">
        <v>42</v>
      </c>
      <c r="C1708" s="10" t="s">
        <v>64</v>
      </c>
      <c r="D1708" s="10" t="n">
        <v>118759.264702546</v>
      </c>
      <c r="F1708" s="3" t="s">
        <v>27</v>
      </c>
      <c r="G1708" s="3" t="s">
        <v>41</v>
      </c>
      <c r="H1708" s="3" t="s">
        <v>152</v>
      </c>
      <c r="I1708" s="3" t="n">
        <v>50545.6632916247</v>
      </c>
      <c r="R1708" s="3"/>
    </row>
    <row r="1709" customFormat="false" ht="12.5" hidden="false" customHeight="false" outlineLevel="0" collapsed="false">
      <c r="A1709" s="10" t="s">
        <v>32</v>
      </c>
      <c r="B1709" s="10" t="s">
        <v>42</v>
      </c>
      <c r="C1709" s="10" t="s">
        <v>64</v>
      </c>
      <c r="D1709" s="10" t="n">
        <v>34518.36</v>
      </c>
      <c r="F1709" s="3" t="s">
        <v>27</v>
      </c>
      <c r="G1709" s="3" t="s">
        <v>41</v>
      </c>
      <c r="H1709" s="3" t="s">
        <v>153</v>
      </c>
      <c r="I1709" s="3" t="n">
        <v>24180.9021697417</v>
      </c>
      <c r="R1709" s="3"/>
    </row>
    <row r="1710" customFormat="false" ht="12.5" hidden="false" customHeight="false" outlineLevel="0" collapsed="false">
      <c r="A1710" s="10" t="s">
        <v>27</v>
      </c>
      <c r="B1710" s="10" t="s">
        <v>43</v>
      </c>
      <c r="C1710" s="10" t="s">
        <v>64</v>
      </c>
      <c r="D1710" s="10" t="n">
        <v>805339.313204091</v>
      </c>
      <c r="F1710" s="3" t="s">
        <v>27</v>
      </c>
      <c r="G1710" s="3" t="s">
        <v>41</v>
      </c>
      <c r="H1710" s="3" t="s">
        <v>154</v>
      </c>
      <c r="I1710" s="3" t="n">
        <v>1880.07727492607</v>
      </c>
      <c r="R1710" s="3"/>
    </row>
    <row r="1711" customFormat="false" ht="12.5" hidden="false" customHeight="false" outlineLevel="0" collapsed="false">
      <c r="A1711" s="10" t="s">
        <v>32</v>
      </c>
      <c r="B1711" s="10" t="s">
        <v>43</v>
      </c>
      <c r="C1711" s="10" t="s">
        <v>64</v>
      </c>
      <c r="D1711" s="10" t="n">
        <v>22765.93</v>
      </c>
      <c r="F1711" s="3" t="s">
        <v>27</v>
      </c>
      <c r="G1711" s="3" t="s">
        <v>41</v>
      </c>
      <c r="H1711" s="3" t="s">
        <v>155</v>
      </c>
      <c r="I1711" s="3" t="n">
        <v>41650.9776679489</v>
      </c>
      <c r="R1711" s="3"/>
    </row>
    <row r="1712" customFormat="false" ht="12.5" hidden="false" customHeight="false" outlineLevel="0" collapsed="false">
      <c r="A1712" s="10" t="s">
        <v>27</v>
      </c>
      <c r="B1712" s="10" t="s">
        <v>44</v>
      </c>
      <c r="C1712" s="10" t="s">
        <v>64</v>
      </c>
      <c r="D1712" s="10" t="n">
        <v>37860.7488805924</v>
      </c>
      <c r="F1712" s="3" t="s">
        <v>27</v>
      </c>
      <c r="G1712" s="3" t="s">
        <v>41</v>
      </c>
      <c r="H1712" s="3" t="s">
        <v>156</v>
      </c>
      <c r="I1712" s="3" t="n">
        <v>69448.696696996</v>
      </c>
      <c r="R1712" s="3"/>
    </row>
    <row r="1713" customFormat="false" ht="12.5" hidden="false" customHeight="false" outlineLevel="0" collapsed="false">
      <c r="A1713" s="10" t="s">
        <v>32</v>
      </c>
      <c r="B1713" s="10" t="s">
        <v>44</v>
      </c>
      <c r="C1713" s="10" t="s">
        <v>64</v>
      </c>
      <c r="D1713" s="10" t="n">
        <v>6065.52</v>
      </c>
      <c r="F1713" s="3" t="s">
        <v>27</v>
      </c>
      <c r="G1713" s="3" t="s">
        <v>41</v>
      </c>
      <c r="H1713" s="3" t="s">
        <v>157</v>
      </c>
      <c r="I1713" s="3" t="n">
        <v>959.202716430053</v>
      </c>
      <c r="R1713" s="3"/>
    </row>
    <row r="1714" customFormat="false" ht="12.5" hidden="false" customHeight="false" outlineLevel="0" collapsed="false">
      <c r="A1714" s="10" t="s">
        <v>27</v>
      </c>
      <c r="B1714" s="10" t="s">
        <v>45</v>
      </c>
      <c r="C1714" s="10" t="s">
        <v>64</v>
      </c>
      <c r="D1714" s="10" t="n">
        <v>54057.6298259707</v>
      </c>
      <c r="F1714" s="3" t="s">
        <v>27</v>
      </c>
      <c r="G1714" s="3" t="s">
        <v>41</v>
      </c>
      <c r="H1714" s="3" t="s">
        <v>158</v>
      </c>
      <c r="I1714" s="3" t="n">
        <v>168727.207953286</v>
      </c>
      <c r="R1714" s="3"/>
    </row>
    <row r="1715" customFormat="false" ht="12.5" hidden="false" customHeight="false" outlineLevel="0" collapsed="false">
      <c r="A1715" s="10" t="s">
        <v>32</v>
      </c>
      <c r="B1715" s="10" t="s">
        <v>45</v>
      </c>
      <c r="C1715" s="10" t="s">
        <v>64</v>
      </c>
      <c r="D1715" s="10" t="n">
        <v>25213.54</v>
      </c>
      <c r="F1715" s="3" t="s">
        <v>27</v>
      </c>
      <c r="G1715" s="3" t="s">
        <v>41</v>
      </c>
      <c r="H1715" s="3" t="s">
        <v>159</v>
      </c>
      <c r="I1715" s="3" t="n">
        <v>16791.7395709776</v>
      </c>
      <c r="R1715" s="3"/>
    </row>
    <row r="1716" customFormat="false" ht="12.5" hidden="false" customHeight="false" outlineLevel="0" collapsed="false">
      <c r="A1716" s="10" t="s">
        <v>27</v>
      </c>
      <c r="B1716" s="10" t="s">
        <v>40</v>
      </c>
      <c r="C1716" s="10" t="s">
        <v>64</v>
      </c>
      <c r="D1716" s="10" t="n">
        <v>278959.720992968</v>
      </c>
      <c r="F1716" s="3" t="s">
        <v>27</v>
      </c>
      <c r="G1716" s="3" t="s">
        <v>41</v>
      </c>
      <c r="H1716" s="3" t="s">
        <v>160</v>
      </c>
      <c r="I1716" s="3" t="n">
        <v>45157.7463686021</v>
      </c>
      <c r="R1716" s="3"/>
    </row>
    <row r="1717" customFormat="false" ht="12.5" hidden="false" customHeight="false" outlineLevel="0" collapsed="false">
      <c r="A1717" s="10" t="s">
        <v>32</v>
      </c>
      <c r="B1717" s="10" t="s">
        <v>40</v>
      </c>
      <c r="C1717" s="10" t="s">
        <v>64</v>
      </c>
      <c r="D1717" s="10" t="n">
        <v>31364.86</v>
      </c>
      <c r="F1717" s="3" t="s">
        <v>27</v>
      </c>
      <c r="G1717" s="3" t="s">
        <v>41</v>
      </c>
      <c r="H1717" s="3" t="s">
        <v>161</v>
      </c>
      <c r="I1717" s="3" t="n">
        <v>9386.25135433577</v>
      </c>
      <c r="R1717" s="3"/>
    </row>
    <row r="1718" customFormat="false" ht="12.5" hidden="false" customHeight="false" outlineLevel="0" collapsed="false">
      <c r="A1718" s="10" t="s">
        <v>27</v>
      </c>
      <c r="B1718" s="10" t="s">
        <v>29</v>
      </c>
      <c r="C1718" s="10" t="s">
        <v>74</v>
      </c>
      <c r="D1718" s="10" t="n">
        <v>31999.07320856</v>
      </c>
      <c r="F1718" s="3" t="s">
        <v>27</v>
      </c>
      <c r="G1718" s="3" t="s">
        <v>41</v>
      </c>
      <c r="H1718" s="3" t="s">
        <v>162</v>
      </c>
      <c r="I1718" s="3" t="n">
        <v>735.999975702202</v>
      </c>
      <c r="R1718" s="3"/>
    </row>
    <row r="1719" customFormat="false" ht="12.5" hidden="false" customHeight="false" outlineLevel="0" collapsed="false">
      <c r="A1719" s="10" t="s">
        <v>32</v>
      </c>
      <c r="B1719" s="10" t="s">
        <v>29</v>
      </c>
      <c r="C1719" s="10" t="s">
        <v>74</v>
      </c>
      <c r="D1719" s="10" t="n">
        <v>5467.33</v>
      </c>
      <c r="F1719" s="3" t="s">
        <v>27</v>
      </c>
      <c r="G1719" s="3" t="s">
        <v>41</v>
      </c>
      <c r="H1719" s="3" t="s">
        <v>163</v>
      </c>
      <c r="I1719" s="3" t="n">
        <v>656.28216180758</v>
      </c>
      <c r="R1719" s="3"/>
    </row>
    <row r="1720" customFormat="false" ht="12.5" hidden="false" customHeight="false" outlineLevel="0" collapsed="false">
      <c r="A1720" s="10" t="s">
        <v>27</v>
      </c>
      <c r="B1720" s="10" t="s">
        <v>34</v>
      </c>
      <c r="C1720" s="10" t="s">
        <v>74</v>
      </c>
      <c r="D1720" s="10" t="n">
        <v>96808.6803349335</v>
      </c>
      <c r="F1720" s="3" t="s">
        <v>27</v>
      </c>
      <c r="G1720" s="3" t="s">
        <v>41</v>
      </c>
      <c r="H1720" s="3" t="s">
        <v>164</v>
      </c>
      <c r="I1720" s="3" t="n">
        <v>65492.2573948199</v>
      </c>
      <c r="R1720" s="3"/>
    </row>
    <row r="1721" customFormat="false" ht="12.5" hidden="false" customHeight="false" outlineLevel="0" collapsed="false">
      <c r="A1721" s="10" t="s">
        <v>32</v>
      </c>
      <c r="B1721" s="10" t="s">
        <v>34</v>
      </c>
      <c r="C1721" s="10" t="s">
        <v>74</v>
      </c>
      <c r="D1721" s="10" t="n">
        <v>5617.77</v>
      </c>
      <c r="F1721" s="3" t="s">
        <v>27</v>
      </c>
      <c r="G1721" s="3" t="s">
        <v>41</v>
      </c>
      <c r="H1721" s="3" t="s">
        <v>165</v>
      </c>
      <c r="I1721" s="3" t="n">
        <v>119127.684382506</v>
      </c>
      <c r="R1721" s="3"/>
    </row>
    <row r="1722" customFormat="false" ht="12.5" hidden="false" customHeight="false" outlineLevel="0" collapsed="false">
      <c r="A1722" s="10" t="s">
        <v>27</v>
      </c>
      <c r="B1722" s="10" t="s">
        <v>35</v>
      </c>
      <c r="C1722" s="10" t="s">
        <v>74</v>
      </c>
      <c r="D1722" s="10" t="n">
        <v>382491.246006018</v>
      </c>
      <c r="F1722" s="3" t="s">
        <v>27</v>
      </c>
      <c r="G1722" s="3" t="s">
        <v>41</v>
      </c>
      <c r="H1722" s="3" t="s">
        <v>166</v>
      </c>
      <c r="I1722" s="3" t="n">
        <v>11448.9748142692</v>
      </c>
      <c r="R1722" s="3"/>
    </row>
    <row r="1723" customFormat="false" ht="12.5" hidden="false" customHeight="false" outlineLevel="0" collapsed="false">
      <c r="A1723" s="10" t="s">
        <v>32</v>
      </c>
      <c r="B1723" s="10" t="s">
        <v>35</v>
      </c>
      <c r="C1723" s="10" t="s">
        <v>74</v>
      </c>
      <c r="D1723" s="10" t="n">
        <v>5653.03</v>
      </c>
      <c r="F1723" s="3" t="s">
        <v>27</v>
      </c>
      <c r="G1723" s="3" t="s">
        <v>41</v>
      </c>
      <c r="H1723" s="3" t="s">
        <v>167</v>
      </c>
      <c r="I1723" s="3" t="n">
        <v>22813.9927921329</v>
      </c>
      <c r="R1723" s="3"/>
    </row>
    <row r="1724" customFormat="false" ht="12.5" hidden="false" customHeight="false" outlineLevel="0" collapsed="false">
      <c r="A1724" s="10" t="s">
        <v>27</v>
      </c>
      <c r="B1724" s="10" t="s">
        <v>36</v>
      </c>
      <c r="C1724" s="10" t="s">
        <v>74</v>
      </c>
      <c r="D1724" s="10" t="n">
        <v>124736.409827686</v>
      </c>
      <c r="F1724" s="3" t="s">
        <v>27</v>
      </c>
      <c r="G1724" s="3" t="s">
        <v>41</v>
      </c>
      <c r="H1724" s="3" t="s">
        <v>168</v>
      </c>
      <c r="I1724" s="3" t="n">
        <v>469340.033503363</v>
      </c>
      <c r="R1724" s="3"/>
    </row>
    <row r="1725" customFormat="false" ht="12.5" hidden="false" customHeight="false" outlineLevel="0" collapsed="false">
      <c r="A1725" s="10" t="s">
        <v>32</v>
      </c>
      <c r="B1725" s="10" t="s">
        <v>36</v>
      </c>
      <c r="C1725" s="10" t="s">
        <v>74</v>
      </c>
      <c r="D1725" s="10" t="n">
        <v>5396.97</v>
      </c>
      <c r="F1725" s="3" t="s">
        <v>27</v>
      </c>
      <c r="G1725" s="3" t="s">
        <v>41</v>
      </c>
      <c r="H1725" s="3" t="s">
        <v>169</v>
      </c>
      <c r="I1725" s="3" t="n">
        <v>493222.40894491</v>
      </c>
      <c r="R1725" s="3"/>
    </row>
    <row r="1726" customFormat="false" ht="12.5" hidden="false" customHeight="false" outlineLevel="0" collapsed="false">
      <c r="A1726" s="10" t="s">
        <v>27</v>
      </c>
      <c r="B1726" s="10" t="s">
        <v>37</v>
      </c>
      <c r="C1726" s="10" t="s">
        <v>74</v>
      </c>
      <c r="D1726" s="10" t="n">
        <v>7068.73987170048</v>
      </c>
      <c r="F1726" s="3" t="s">
        <v>27</v>
      </c>
      <c r="G1726" s="3" t="s">
        <v>41</v>
      </c>
      <c r="H1726" s="3" t="s">
        <v>170</v>
      </c>
      <c r="I1726" s="3" t="n">
        <v>585.59195277304</v>
      </c>
      <c r="R1726" s="3"/>
    </row>
    <row r="1727" customFormat="false" ht="12.5" hidden="false" customHeight="false" outlineLevel="0" collapsed="false">
      <c r="A1727" s="10" t="s">
        <v>32</v>
      </c>
      <c r="B1727" s="10" t="s">
        <v>37</v>
      </c>
      <c r="C1727" s="10" t="s">
        <v>74</v>
      </c>
      <c r="D1727" s="10" t="n">
        <v>7688.91</v>
      </c>
      <c r="F1727" s="3" t="s">
        <v>27</v>
      </c>
      <c r="G1727" s="3" t="s">
        <v>41</v>
      </c>
      <c r="H1727" s="3" t="s">
        <v>171</v>
      </c>
      <c r="I1727" s="3" t="n">
        <v>555138.439162266</v>
      </c>
      <c r="R1727" s="3"/>
    </row>
    <row r="1728" customFormat="false" ht="12.5" hidden="false" customHeight="false" outlineLevel="0" collapsed="false">
      <c r="A1728" s="10" t="s">
        <v>27</v>
      </c>
      <c r="B1728" s="10" t="s">
        <v>38</v>
      </c>
      <c r="C1728" s="10" t="s">
        <v>74</v>
      </c>
      <c r="D1728" s="10" t="n">
        <v>16572907.6376151</v>
      </c>
      <c r="F1728" s="3" t="s">
        <v>27</v>
      </c>
      <c r="G1728" s="3" t="s">
        <v>41</v>
      </c>
      <c r="H1728" s="3" t="s">
        <v>172</v>
      </c>
      <c r="I1728" s="3" t="n">
        <v>374206.157959981</v>
      </c>
      <c r="R1728" s="3"/>
    </row>
    <row r="1729" customFormat="false" ht="12.5" hidden="false" customHeight="false" outlineLevel="0" collapsed="false">
      <c r="A1729" s="10" t="s">
        <v>32</v>
      </c>
      <c r="B1729" s="10" t="s">
        <v>38</v>
      </c>
      <c r="C1729" s="10" t="s">
        <v>74</v>
      </c>
      <c r="D1729" s="10" t="n">
        <v>38215.15</v>
      </c>
      <c r="F1729" s="3" t="s">
        <v>27</v>
      </c>
      <c r="G1729" s="3" t="s">
        <v>41</v>
      </c>
      <c r="H1729" s="3" t="s">
        <v>173</v>
      </c>
      <c r="I1729" s="3" t="n">
        <v>65011382.2560042</v>
      </c>
      <c r="R1729" s="3"/>
    </row>
    <row r="1730" customFormat="false" ht="12.5" hidden="false" customHeight="false" outlineLevel="0" collapsed="false">
      <c r="A1730" s="10" t="s">
        <v>27</v>
      </c>
      <c r="B1730" s="10" t="s">
        <v>39</v>
      </c>
      <c r="C1730" s="10" t="s">
        <v>74</v>
      </c>
      <c r="D1730" s="10" t="n">
        <v>324083.245949999</v>
      </c>
      <c r="F1730" s="3" t="s">
        <v>27</v>
      </c>
      <c r="G1730" s="3" t="s">
        <v>41</v>
      </c>
      <c r="H1730" s="3" t="s">
        <v>174</v>
      </c>
      <c r="I1730" s="3" t="n">
        <v>2244717.53942498</v>
      </c>
      <c r="R1730" s="3"/>
    </row>
    <row r="1731" customFormat="false" ht="12.5" hidden="false" customHeight="false" outlineLevel="0" collapsed="false">
      <c r="A1731" s="10" t="s">
        <v>32</v>
      </c>
      <c r="B1731" s="10" t="s">
        <v>39</v>
      </c>
      <c r="C1731" s="10" t="s">
        <v>74</v>
      </c>
      <c r="D1731" s="10" t="n">
        <v>32909.54</v>
      </c>
      <c r="F1731" s="3" t="s">
        <v>27</v>
      </c>
      <c r="G1731" s="3" t="s">
        <v>41</v>
      </c>
      <c r="H1731" s="3" t="s">
        <v>175</v>
      </c>
      <c r="I1731" s="3" t="n">
        <v>182503.248850693</v>
      </c>
      <c r="R1731" s="3"/>
    </row>
    <row r="1732" customFormat="false" ht="12.5" hidden="false" customHeight="false" outlineLevel="0" collapsed="false">
      <c r="A1732" s="10" t="s">
        <v>27</v>
      </c>
      <c r="B1732" s="10" t="s">
        <v>41</v>
      </c>
      <c r="C1732" s="10" t="s">
        <v>74</v>
      </c>
      <c r="D1732" s="10" t="n">
        <v>62525.6334094399</v>
      </c>
      <c r="F1732" s="3" t="s">
        <v>27</v>
      </c>
      <c r="G1732" s="3" t="s">
        <v>41</v>
      </c>
      <c r="H1732" s="3" t="s">
        <v>176</v>
      </c>
      <c r="I1732" s="3" t="n">
        <v>447234.399112958</v>
      </c>
      <c r="R1732" s="3"/>
    </row>
    <row r="1733" customFormat="false" ht="12.5" hidden="false" customHeight="false" outlineLevel="0" collapsed="false">
      <c r="A1733" s="10" t="s">
        <v>32</v>
      </c>
      <c r="B1733" s="10" t="s">
        <v>41</v>
      </c>
      <c r="C1733" s="10" t="s">
        <v>74</v>
      </c>
      <c r="D1733" s="10" t="n">
        <v>22839.35</v>
      </c>
      <c r="F1733" s="3" t="s">
        <v>27</v>
      </c>
      <c r="G1733" s="3" t="s">
        <v>41</v>
      </c>
      <c r="H1733" s="3" t="s">
        <v>177</v>
      </c>
      <c r="I1733" s="3" t="n">
        <v>514542.094471437</v>
      </c>
      <c r="R1733" s="3"/>
    </row>
    <row r="1734" customFormat="false" ht="12.5" hidden="false" customHeight="false" outlineLevel="0" collapsed="false">
      <c r="A1734" s="10" t="s">
        <v>27</v>
      </c>
      <c r="B1734" s="10" t="s">
        <v>42</v>
      </c>
      <c r="C1734" s="10" t="s">
        <v>74</v>
      </c>
      <c r="D1734" s="10" t="n">
        <v>450617.340418234</v>
      </c>
      <c r="F1734" s="3" t="s">
        <v>27</v>
      </c>
      <c r="G1734" s="3" t="s">
        <v>41</v>
      </c>
      <c r="H1734" s="3" t="s">
        <v>178</v>
      </c>
      <c r="I1734" s="3" t="n">
        <v>620899.056635354</v>
      </c>
      <c r="R1734" s="3"/>
    </row>
    <row r="1735" customFormat="false" ht="12.5" hidden="false" customHeight="false" outlineLevel="0" collapsed="false">
      <c r="A1735" s="10" t="s">
        <v>32</v>
      </c>
      <c r="B1735" s="10" t="s">
        <v>42</v>
      </c>
      <c r="C1735" s="10" t="s">
        <v>74</v>
      </c>
      <c r="D1735" s="10" t="n">
        <v>37701.71</v>
      </c>
      <c r="F1735" s="3" t="s">
        <v>27</v>
      </c>
      <c r="G1735" s="3" t="s">
        <v>41</v>
      </c>
      <c r="H1735" s="3" t="s">
        <v>179</v>
      </c>
      <c r="I1735" s="3" t="n">
        <v>61649.1736988323</v>
      </c>
      <c r="R1735" s="3"/>
    </row>
    <row r="1736" customFormat="false" ht="12.5" hidden="false" customHeight="false" outlineLevel="0" collapsed="false">
      <c r="A1736" s="10" t="s">
        <v>27</v>
      </c>
      <c r="B1736" s="10" t="s">
        <v>43</v>
      </c>
      <c r="C1736" s="10" t="s">
        <v>74</v>
      </c>
      <c r="D1736" s="10" t="n">
        <v>2067139.56764406</v>
      </c>
      <c r="F1736" s="3" t="s">
        <v>27</v>
      </c>
      <c r="G1736" s="3" t="s">
        <v>41</v>
      </c>
      <c r="H1736" s="3" t="s">
        <v>180</v>
      </c>
      <c r="I1736" s="3" t="n">
        <v>8640.59799509366</v>
      </c>
      <c r="R1736" s="3"/>
    </row>
    <row r="1737" customFormat="false" ht="12.5" hidden="false" customHeight="false" outlineLevel="0" collapsed="false">
      <c r="A1737" s="10" t="s">
        <v>32</v>
      </c>
      <c r="B1737" s="10" t="s">
        <v>43</v>
      </c>
      <c r="C1737" s="10" t="s">
        <v>74</v>
      </c>
      <c r="D1737" s="10" t="n">
        <v>30611.57</v>
      </c>
      <c r="F1737" s="3" t="s">
        <v>27</v>
      </c>
      <c r="G1737" s="3" t="s">
        <v>41</v>
      </c>
      <c r="H1737" s="3" t="s">
        <v>181</v>
      </c>
      <c r="I1737" s="3" t="n">
        <v>23005.713127397</v>
      </c>
      <c r="R1737" s="3"/>
    </row>
    <row r="1738" customFormat="false" ht="12.5" hidden="false" customHeight="false" outlineLevel="0" collapsed="false">
      <c r="A1738" s="10" t="s">
        <v>27</v>
      </c>
      <c r="B1738" s="10" t="s">
        <v>44</v>
      </c>
      <c r="C1738" s="10" t="s">
        <v>74</v>
      </c>
      <c r="D1738" s="10" t="n">
        <v>1209816.49078639</v>
      </c>
      <c r="F1738" s="3" t="s">
        <v>27</v>
      </c>
      <c r="G1738" s="3" t="s">
        <v>41</v>
      </c>
      <c r="H1738" s="3" t="s">
        <v>182</v>
      </c>
      <c r="I1738" s="3" t="n">
        <v>246156.438658359</v>
      </c>
      <c r="R1738" s="3"/>
    </row>
    <row r="1739" customFormat="false" ht="12.5" hidden="false" customHeight="false" outlineLevel="0" collapsed="false">
      <c r="A1739" s="10" t="s">
        <v>32</v>
      </c>
      <c r="B1739" s="10" t="s">
        <v>44</v>
      </c>
      <c r="C1739" s="10" t="s">
        <v>74</v>
      </c>
      <c r="D1739" s="10" t="n">
        <v>26242.76</v>
      </c>
      <c r="F1739" s="3" t="s">
        <v>27</v>
      </c>
      <c r="G1739" s="3" t="s">
        <v>41</v>
      </c>
      <c r="H1739" s="3" t="s">
        <v>183</v>
      </c>
      <c r="I1739" s="3" t="n">
        <v>5529716.92947167</v>
      </c>
      <c r="R1739" s="3"/>
    </row>
    <row r="1740" customFormat="false" ht="12.5" hidden="false" customHeight="false" outlineLevel="0" collapsed="false">
      <c r="A1740" s="10" t="s">
        <v>27</v>
      </c>
      <c r="B1740" s="10" t="s">
        <v>45</v>
      </c>
      <c r="C1740" s="10" t="s">
        <v>74</v>
      </c>
      <c r="D1740" s="10" t="n">
        <v>59938.2280804419</v>
      </c>
      <c r="F1740" s="3" t="s">
        <v>27</v>
      </c>
      <c r="G1740" s="3" t="s">
        <v>41</v>
      </c>
      <c r="H1740" s="3" t="s">
        <v>184</v>
      </c>
      <c r="I1740" s="3" t="n">
        <v>6020996.15683878</v>
      </c>
      <c r="R1740" s="3"/>
    </row>
    <row r="1741" customFormat="false" ht="12.5" hidden="false" customHeight="false" outlineLevel="0" collapsed="false">
      <c r="A1741" s="10" t="s">
        <v>32</v>
      </c>
      <c r="B1741" s="10" t="s">
        <v>45</v>
      </c>
      <c r="C1741" s="10" t="s">
        <v>74</v>
      </c>
      <c r="D1741" s="10" t="n">
        <v>23657.91</v>
      </c>
      <c r="F1741" s="3" t="s">
        <v>27</v>
      </c>
      <c r="G1741" s="3" t="s">
        <v>41</v>
      </c>
      <c r="H1741" s="3" t="s">
        <v>185</v>
      </c>
      <c r="I1741" s="3" t="n">
        <v>213683.653246318</v>
      </c>
      <c r="R1741" s="3"/>
    </row>
    <row r="1742" customFormat="false" ht="12.5" hidden="false" customHeight="false" outlineLevel="0" collapsed="false">
      <c r="A1742" s="10" t="s">
        <v>27</v>
      </c>
      <c r="B1742" s="10" t="s">
        <v>40</v>
      </c>
      <c r="C1742" s="10" t="s">
        <v>74</v>
      </c>
      <c r="D1742" s="10" t="n">
        <v>138179.27191551</v>
      </c>
      <c r="F1742" s="3" t="s">
        <v>27</v>
      </c>
      <c r="G1742" s="3" t="s">
        <v>41</v>
      </c>
      <c r="H1742" s="3" t="s">
        <v>186</v>
      </c>
      <c r="I1742" s="3" t="n">
        <v>253648.284851285</v>
      </c>
      <c r="R1742" s="3"/>
    </row>
    <row r="1743" customFormat="false" ht="12.5" hidden="false" customHeight="false" outlineLevel="0" collapsed="false">
      <c r="A1743" s="10" t="s">
        <v>32</v>
      </c>
      <c r="B1743" s="10" t="s">
        <v>40</v>
      </c>
      <c r="C1743" s="10" t="s">
        <v>74</v>
      </c>
      <c r="D1743" s="10" t="n">
        <v>33141.14</v>
      </c>
      <c r="F1743" s="3" t="s">
        <v>27</v>
      </c>
      <c r="G1743" s="3" t="s">
        <v>41</v>
      </c>
      <c r="H1743" s="3" t="s">
        <v>187</v>
      </c>
      <c r="I1743" s="3" t="n">
        <v>456943.832597931</v>
      </c>
      <c r="R1743" s="3"/>
    </row>
    <row r="1744" customFormat="false" ht="12.5" hidden="false" customHeight="false" outlineLevel="0" collapsed="false">
      <c r="A1744" s="10" t="s">
        <v>27</v>
      </c>
      <c r="B1744" s="10" t="s">
        <v>29</v>
      </c>
      <c r="C1744" s="10" t="s">
        <v>215</v>
      </c>
      <c r="D1744" s="10" t="n">
        <v>423023.018649249</v>
      </c>
      <c r="F1744" s="3" t="s">
        <v>27</v>
      </c>
      <c r="G1744" s="3" t="s">
        <v>41</v>
      </c>
      <c r="H1744" s="3" t="s">
        <v>188</v>
      </c>
      <c r="I1744" s="3" t="n">
        <v>814633.18952991</v>
      </c>
      <c r="R1744" s="3"/>
    </row>
    <row r="1745" customFormat="false" ht="12.5" hidden="false" customHeight="false" outlineLevel="0" collapsed="false">
      <c r="A1745" s="10" t="s">
        <v>32</v>
      </c>
      <c r="B1745" s="10" t="s">
        <v>29</v>
      </c>
      <c r="C1745" s="10" t="s">
        <v>215</v>
      </c>
      <c r="D1745" s="10" t="n">
        <v>5447.81</v>
      </c>
      <c r="F1745" s="3" t="s">
        <v>27</v>
      </c>
      <c r="G1745" s="3" t="s">
        <v>41</v>
      </c>
      <c r="H1745" s="3" t="s">
        <v>189</v>
      </c>
      <c r="I1745" s="3" t="n">
        <v>150290.925891506</v>
      </c>
      <c r="R1745" s="3"/>
    </row>
    <row r="1746" customFormat="false" ht="12.5" hidden="false" customHeight="false" outlineLevel="0" collapsed="false">
      <c r="A1746" s="10" t="s">
        <v>27</v>
      </c>
      <c r="B1746" s="10" t="s">
        <v>34</v>
      </c>
      <c r="C1746" s="10" t="s">
        <v>215</v>
      </c>
      <c r="D1746" s="10" t="n">
        <v>507520.980110721</v>
      </c>
      <c r="F1746" s="3" t="s">
        <v>27</v>
      </c>
      <c r="G1746" s="3" t="s">
        <v>41</v>
      </c>
      <c r="H1746" s="3" t="s">
        <v>30</v>
      </c>
      <c r="I1746" s="3" t="n">
        <v>11182.8448610903</v>
      </c>
      <c r="R1746" s="3"/>
    </row>
    <row r="1747" customFormat="false" ht="12.5" hidden="false" customHeight="false" outlineLevel="0" collapsed="false">
      <c r="A1747" s="10" t="s">
        <v>32</v>
      </c>
      <c r="B1747" s="10" t="s">
        <v>34</v>
      </c>
      <c r="C1747" s="10" t="s">
        <v>215</v>
      </c>
      <c r="D1747" s="10" t="n">
        <v>5567.65</v>
      </c>
      <c r="F1747" s="3" t="s">
        <v>27</v>
      </c>
      <c r="G1747" s="3" t="s">
        <v>41</v>
      </c>
      <c r="H1747" s="3" t="s">
        <v>190</v>
      </c>
      <c r="I1747" s="3" t="n">
        <v>444489.381010524</v>
      </c>
      <c r="R1747" s="3"/>
    </row>
    <row r="1748" customFormat="false" ht="12.5" hidden="false" customHeight="false" outlineLevel="0" collapsed="false">
      <c r="A1748" s="10" t="s">
        <v>27</v>
      </c>
      <c r="B1748" s="10" t="s">
        <v>35</v>
      </c>
      <c r="C1748" s="10" t="s">
        <v>215</v>
      </c>
      <c r="D1748" s="10" t="n">
        <v>10500.2587211088</v>
      </c>
      <c r="F1748" s="3" t="s">
        <v>27</v>
      </c>
      <c r="G1748" s="3" t="s">
        <v>41</v>
      </c>
      <c r="H1748" s="3" t="s">
        <v>191</v>
      </c>
      <c r="I1748" s="3" t="n">
        <v>5652.47694961404</v>
      </c>
      <c r="R1748" s="3"/>
    </row>
    <row r="1749" customFormat="false" ht="12.5" hidden="false" customHeight="false" outlineLevel="0" collapsed="false">
      <c r="A1749" s="10" t="s">
        <v>32</v>
      </c>
      <c r="B1749" s="10" t="s">
        <v>35</v>
      </c>
      <c r="C1749" s="10" t="s">
        <v>215</v>
      </c>
      <c r="D1749" s="10" t="n">
        <v>5658.48</v>
      </c>
      <c r="F1749" s="3" t="s">
        <v>27</v>
      </c>
      <c r="G1749" s="3" t="s">
        <v>41</v>
      </c>
      <c r="H1749" s="3" t="s">
        <v>192</v>
      </c>
      <c r="I1749" s="3" t="n">
        <v>45441.9647010466</v>
      </c>
      <c r="R1749" s="3"/>
    </row>
    <row r="1750" customFormat="false" ht="12.5" hidden="false" customHeight="false" outlineLevel="0" collapsed="false">
      <c r="A1750" s="10" t="s">
        <v>27</v>
      </c>
      <c r="B1750" s="10" t="s">
        <v>36</v>
      </c>
      <c r="C1750" s="10" t="s">
        <v>215</v>
      </c>
      <c r="D1750" s="10" t="n">
        <v>28963.8400189244</v>
      </c>
      <c r="F1750" s="3" t="s">
        <v>27</v>
      </c>
      <c r="G1750" s="3" t="s">
        <v>41</v>
      </c>
      <c r="H1750" s="3" t="s">
        <v>193</v>
      </c>
      <c r="I1750" s="3" t="n">
        <v>386066.128071248</v>
      </c>
      <c r="R1750" s="3"/>
    </row>
    <row r="1751" customFormat="false" ht="12.5" hidden="false" customHeight="false" outlineLevel="0" collapsed="false">
      <c r="A1751" s="10" t="s">
        <v>32</v>
      </c>
      <c r="B1751" s="10" t="s">
        <v>36</v>
      </c>
      <c r="C1751" s="10" t="s">
        <v>215</v>
      </c>
      <c r="D1751" s="10" t="n">
        <v>5389.1</v>
      </c>
      <c r="F1751" s="3" t="s">
        <v>27</v>
      </c>
      <c r="G1751" s="3" t="s">
        <v>41</v>
      </c>
      <c r="H1751" s="3" t="s">
        <v>194</v>
      </c>
      <c r="I1751" s="3" t="n">
        <v>211799.192502454</v>
      </c>
      <c r="R1751" s="3"/>
    </row>
    <row r="1752" customFormat="false" ht="12.5" hidden="false" customHeight="false" outlineLevel="0" collapsed="false">
      <c r="A1752" s="10" t="s">
        <v>27</v>
      </c>
      <c r="B1752" s="10" t="s">
        <v>37</v>
      </c>
      <c r="C1752" s="10" t="s">
        <v>215</v>
      </c>
      <c r="D1752" s="10" t="n">
        <v>517769.554751886</v>
      </c>
      <c r="F1752" s="3" t="s">
        <v>27</v>
      </c>
      <c r="G1752" s="3" t="s">
        <v>41</v>
      </c>
      <c r="H1752" s="3" t="s">
        <v>195</v>
      </c>
      <c r="I1752" s="3" t="n">
        <v>2651518.00182834</v>
      </c>
      <c r="R1752" s="3"/>
    </row>
    <row r="1753" customFormat="false" ht="12.5" hidden="false" customHeight="false" outlineLevel="0" collapsed="false">
      <c r="A1753" s="10" t="s">
        <v>32</v>
      </c>
      <c r="B1753" s="10" t="s">
        <v>37</v>
      </c>
      <c r="C1753" s="10" t="s">
        <v>215</v>
      </c>
      <c r="D1753" s="10" t="n">
        <v>9993.98</v>
      </c>
      <c r="F1753" s="3" t="s">
        <v>27</v>
      </c>
      <c r="G1753" s="3" t="s">
        <v>41</v>
      </c>
      <c r="H1753" s="3" t="s">
        <v>196</v>
      </c>
      <c r="I1753" s="3" t="n">
        <v>1929059.84091239</v>
      </c>
      <c r="R1753" s="3"/>
    </row>
    <row r="1754" customFormat="false" ht="12.5" hidden="false" customHeight="false" outlineLevel="0" collapsed="false">
      <c r="A1754" s="10" t="s">
        <v>27</v>
      </c>
      <c r="B1754" s="10" t="s">
        <v>38</v>
      </c>
      <c r="C1754" s="10" t="s">
        <v>215</v>
      </c>
      <c r="D1754" s="10" t="n">
        <v>2876904.4632357</v>
      </c>
      <c r="F1754" s="3" t="s">
        <v>27</v>
      </c>
      <c r="G1754" s="3" t="s">
        <v>41</v>
      </c>
      <c r="H1754" s="3" t="s">
        <v>197</v>
      </c>
      <c r="I1754" s="3" t="n">
        <v>840503.642719848</v>
      </c>
      <c r="R1754" s="3"/>
    </row>
    <row r="1755" customFormat="false" ht="12.5" hidden="false" customHeight="false" outlineLevel="0" collapsed="false">
      <c r="A1755" s="10" t="s">
        <v>32</v>
      </c>
      <c r="B1755" s="10" t="s">
        <v>38</v>
      </c>
      <c r="C1755" s="10" t="s">
        <v>215</v>
      </c>
      <c r="D1755" s="10" t="n">
        <v>36261.53</v>
      </c>
      <c r="F1755" s="3" t="s">
        <v>27</v>
      </c>
      <c r="G1755" s="3" t="s">
        <v>41</v>
      </c>
      <c r="H1755" s="3" t="s">
        <v>198</v>
      </c>
      <c r="I1755" s="3" t="n">
        <v>946459.642137251</v>
      </c>
      <c r="R1755" s="3"/>
    </row>
    <row r="1756" customFormat="false" ht="12.5" hidden="false" customHeight="false" outlineLevel="0" collapsed="false">
      <c r="A1756" s="10" t="s">
        <v>27</v>
      </c>
      <c r="B1756" s="10" t="s">
        <v>39</v>
      </c>
      <c r="C1756" s="10" t="s">
        <v>215</v>
      </c>
      <c r="D1756" s="10" t="n">
        <v>314587.867887349</v>
      </c>
      <c r="F1756" s="3" t="s">
        <v>27</v>
      </c>
      <c r="G1756" s="3" t="s">
        <v>41</v>
      </c>
      <c r="H1756" s="3" t="s">
        <v>199</v>
      </c>
      <c r="I1756" s="3" t="n">
        <v>11537.7466943121</v>
      </c>
      <c r="R1756" s="3"/>
    </row>
    <row r="1757" customFormat="false" ht="12.5" hidden="false" customHeight="false" outlineLevel="0" collapsed="false">
      <c r="A1757" s="10" t="s">
        <v>32</v>
      </c>
      <c r="B1757" s="10" t="s">
        <v>39</v>
      </c>
      <c r="C1757" s="10" t="s">
        <v>215</v>
      </c>
      <c r="D1757" s="10" t="n">
        <v>34154.81</v>
      </c>
      <c r="F1757" s="3" t="s">
        <v>27</v>
      </c>
      <c r="G1757" s="3" t="s">
        <v>41</v>
      </c>
      <c r="H1757" s="3" t="s">
        <v>200</v>
      </c>
      <c r="I1757" s="3" t="n">
        <v>79285.0309389112</v>
      </c>
      <c r="R1757" s="3"/>
    </row>
    <row r="1758" customFormat="false" ht="12.5" hidden="false" customHeight="false" outlineLevel="0" collapsed="false">
      <c r="A1758" s="10" t="s">
        <v>27</v>
      </c>
      <c r="B1758" s="10" t="s">
        <v>41</v>
      </c>
      <c r="C1758" s="10" t="s">
        <v>215</v>
      </c>
      <c r="D1758" s="10" t="n">
        <v>22227.9903720111</v>
      </c>
      <c r="F1758" s="3" t="s">
        <v>27</v>
      </c>
      <c r="G1758" s="3" t="s">
        <v>41</v>
      </c>
      <c r="H1758" s="3" t="s">
        <v>201</v>
      </c>
      <c r="I1758" s="3" t="n">
        <v>111146.169517815</v>
      </c>
      <c r="R1758" s="3"/>
    </row>
    <row r="1759" customFormat="false" ht="12.5" hidden="false" customHeight="false" outlineLevel="0" collapsed="false">
      <c r="A1759" s="10" t="s">
        <v>32</v>
      </c>
      <c r="B1759" s="10" t="s">
        <v>41</v>
      </c>
      <c r="C1759" s="10" t="s">
        <v>215</v>
      </c>
      <c r="D1759" s="10" t="n">
        <v>23236.42</v>
      </c>
      <c r="F1759" s="3" t="s">
        <v>27</v>
      </c>
      <c r="G1759" s="3" t="s">
        <v>41</v>
      </c>
      <c r="H1759" s="3" t="s">
        <v>202</v>
      </c>
      <c r="I1759" s="3" t="n">
        <v>67420.0546158909</v>
      </c>
      <c r="R1759" s="3"/>
    </row>
    <row r="1760" customFormat="false" ht="12.5" hidden="false" customHeight="false" outlineLevel="0" collapsed="false">
      <c r="A1760" s="10" t="s">
        <v>27</v>
      </c>
      <c r="B1760" s="10" t="s">
        <v>42</v>
      </c>
      <c r="C1760" s="10" t="s">
        <v>215</v>
      </c>
      <c r="D1760" s="10" t="n">
        <v>38352.546044261</v>
      </c>
      <c r="F1760" s="3" t="s">
        <v>27</v>
      </c>
      <c r="G1760" s="3" t="s">
        <v>41</v>
      </c>
      <c r="H1760" s="3" t="s">
        <v>203</v>
      </c>
      <c r="I1760" s="3" t="n">
        <v>2013.53368757343</v>
      </c>
      <c r="R1760" s="3"/>
    </row>
    <row r="1761" customFormat="false" ht="12.5" hidden="false" customHeight="false" outlineLevel="0" collapsed="false">
      <c r="A1761" s="10" t="s">
        <v>32</v>
      </c>
      <c r="B1761" s="10" t="s">
        <v>42</v>
      </c>
      <c r="C1761" s="10" t="s">
        <v>215</v>
      </c>
      <c r="D1761" s="10" t="n">
        <v>25519.33</v>
      </c>
      <c r="F1761" s="3" t="s">
        <v>27</v>
      </c>
      <c r="G1761" s="3" t="s">
        <v>41</v>
      </c>
      <c r="H1761" s="3" t="s">
        <v>204</v>
      </c>
      <c r="I1761" s="3" t="n">
        <v>332536.475915533</v>
      </c>
      <c r="R1761" s="3"/>
    </row>
    <row r="1762" customFormat="false" ht="12.5" hidden="false" customHeight="false" outlineLevel="0" collapsed="false">
      <c r="A1762" s="10" t="s">
        <v>27</v>
      </c>
      <c r="B1762" s="10" t="s">
        <v>43</v>
      </c>
      <c r="C1762" s="10" t="s">
        <v>215</v>
      </c>
      <c r="D1762" s="10" t="n">
        <v>706703.219797002</v>
      </c>
      <c r="F1762" s="3" t="s">
        <v>27</v>
      </c>
      <c r="G1762" s="3" t="s">
        <v>41</v>
      </c>
      <c r="H1762" s="3" t="s">
        <v>149</v>
      </c>
      <c r="I1762" s="3" t="n">
        <v>149964.367449604</v>
      </c>
      <c r="R1762" s="3"/>
    </row>
    <row r="1763" customFormat="false" ht="12.5" hidden="false" customHeight="false" outlineLevel="0" collapsed="false">
      <c r="A1763" s="10" t="s">
        <v>32</v>
      </c>
      <c r="B1763" s="10" t="s">
        <v>43</v>
      </c>
      <c r="C1763" s="10" t="s">
        <v>215</v>
      </c>
      <c r="D1763" s="10" t="n">
        <v>26580.79</v>
      </c>
      <c r="F1763" s="3" t="s">
        <v>27</v>
      </c>
      <c r="G1763" s="3" t="s">
        <v>41</v>
      </c>
      <c r="H1763" s="3" t="s">
        <v>205</v>
      </c>
      <c r="I1763" s="3" t="n">
        <v>176821.349182272</v>
      </c>
      <c r="R1763" s="3"/>
    </row>
    <row r="1764" customFormat="false" ht="12.5" hidden="false" customHeight="false" outlineLevel="0" collapsed="false">
      <c r="A1764" s="10" t="s">
        <v>27</v>
      </c>
      <c r="B1764" s="10" t="s">
        <v>44</v>
      </c>
      <c r="C1764" s="10" t="s">
        <v>215</v>
      </c>
      <c r="D1764" s="10" t="n">
        <v>258855.978597842</v>
      </c>
      <c r="F1764" s="3" t="s">
        <v>27</v>
      </c>
      <c r="G1764" s="3" t="s">
        <v>41</v>
      </c>
      <c r="H1764" s="3" t="s">
        <v>206</v>
      </c>
      <c r="I1764" s="3" t="n">
        <v>536544.812109164</v>
      </c>
      <c r="R1764" s="3"/>
    </row>
    <row r="1765" customFormat="false" ht="12.5" hidden="false" customHeight="false" outlineLevel="0" collapsed="false">
      <c r="A1765" s="10" t="s">
        <v>32</v>
      </c>
      <c r="B1765" s="10" t="s">
        <v>44</v>
      </c>
      <c r="C1765" s="10" t="s">
        <v>215</v>
      </c>
      <c r="D1765" s="10" t="n">
        <v>24952.12</v>
      </c>
      <c r="F1765" s="3" t="s">
        <v>27</v>
      </c>
      <c r="G1765" s="3" t="s">
        <v>41</v>
      </c>
      <c r="H1765" s="3" t="s">
        <v>207</v>
      </c>
      <c r="I1765" s="3" t="n">
        <v>105853.64079429</v>
      </c>
      <c r="R1765" s="3"/>
    </row>
    <row r="1766" customFormat="false" ht="12.5" hidden="false" customHeight="false" outlineLevel="0" collapsed="false">
      <c r="A1766" s="10" t="s">
        <v>27</v>
      </c>
      <c r="B1766" s="10" t="s">
        <v>45</v>
      </c>
      <c r="C1766" s="10" t="s">
        <v>215</v>
      </c>
      <c r="D1766" s="10" t="n">
        <v>664496.656383774</v>
      </c>
      <c r="F1766" s="3" t="s">
        <v>27</v>
      </c>
      <c r="G1766" s="3" t="s">
        <v>41</v>
      </c>
      <c r="H1766" s="3" t="s">
        <v>208</v>
      </c>
      <c r="I1766" s="3" t="n">
        <v>13191.1694743526</v>
      </c>
      <c r="R1766" s="3"/>
    </row>
    <row r="1767" customFormat="false" ht="12.5" hidden="false" customHeight="false" outlineLevel="0" collapsed="false">
      <c r="A1767" s="10" t="s">
        <v>32</v>
      </c>
      <c r="B1767" s="10" t="s">
        <v>45</v>
      </c>
      <c r="C1767" s="10" t="s">
        <v>215</v>
      </c>
      <c r="D1767" s="10" t="n">
        <v>32690.9</v>
      </c>
      <c r="F1767" s="3" t="s">
        <v>27</v>
      </c>
      <c r="G1767" s="3" t="s">
        <v>41</v>
      </c>
      <c r="H1767" s="3" t="s">
        <v>209</v>
      </c>
      <c r="I1767" s="3" t="n">
        <v>43835.2714229424</v>
      </c>
      <c r="R1767" s="3"/>
    </row>
    <row r="1768" customFormat="false" ht="12.5" hidden="false" customHeight="false" outlineLevel="0" collapsed="false">
      <c r="A1768" s="10" t="s">
        <v>27</v>
      </c>
      <c r="B1768" s="10" t="s">
        <v>40</v>
      </c>
      <c r="C1768" s="10" t="s">
        <v>215</v>
      </c>
      <c r="D1768" s="10" t="n">
        <v>1097205.30814215</v>
      </c>
      <c r="F1768" s="3" t="s">
        <v>27</v>
      </c>
      <c r="G1768" s="3" t="s">
        <v>41</v>
      </c>
      <c r="H1768" s="3" t="s">
        <v>210</v>
      </c>
      <c r="I1768" s="3" t="n">
        <v>82574.1477459018</v>
      </c>
      <c r="R1768" s="3"/>
    </row>
    <row r="1769" customFormat="false" ht="12.5" hidden="false" customHeight="false" outlineLevel="0" collapsed="false">
      <c r="A1769" s="10" t="s">
        <v>32</v>
      </c>
      <c r="B1769" s="10" t="s">
        <v>40</v>
      </c>
      <c r="C1769" s="10" t="s">
        <v>215</v>
      </c>
      <c r="D1769" s="10" t="n">
        <v>29178.63</v>
      </c>
      <c r="F1769" s="3" t="s">
        <v>27</v>
      </c>
      <c r="G1769" s="3" t="s">
        <v>41</v>
      </c>
      <c r="H1769" s="3" t="s">
        <v>211</v>
      </c>
      <c r="I1769" s="3" t="n">
        <v>234418.887204141</v>
      </c>
      <c r="R1769" s="3"/>
    </row>
    <row r="1770" customFormat="false" ht="12.5" hidden="false" customHeight="false" outlineLevel="0" collapsed="false">
      <c r="A1770" s="10" t="s">
        <v>27</v>
      </c>
      <c r="B1770" s="10" t="s">
        <v>29</v>
      </c>
      <c r="C1770" s="10" t="s">
        <v>227</v>
      </c>
      <c r="D1770" s="10" t="n">
        <v>123102.045030363</v>
      </c>
      <c r="F1770" s="3" t="s">
        <v>27</v>
      </c>
      <c r="G1770" s="3" t="s">
        <v>41</v>
      </c>
      <c r="H1770" s="3" t="s">
        <v>212</v>
      </c>
      <c r="I1770" s="3" t="n">
        <v>79890.1984569222</v>
      </c>
      <c r="R1770" s="3"/>
    </row>
    <row r="1771" customFormat="false" ht="12.5" hidden="false" customHeight="false" outlineLevel="0" collapsed="false">
      <c r="A1771" s="10" t="s">
        <v>32</v>
      </c>
      <c r="B1771" s="10" t="s">
        <v>29</v>
      </c>
      <c r="C1771" s="10" t="s">
        <v>227</v>
      </c>
      <c r="D1771" s="10" t="n">
        <v>5428.76</v>
      </c>
      <c r="F1771" s="3" t="s">
        <v>27</v>
      </c>
      <c r="G1771" s="3" t="s">
        <v>41</v>
      </c>
      <c r="H1771" s="3" t="s">
        <v>213</v>
      </c>
      <c r="I1771" s="3" t="n">
        <v>124943.221650154</v>
      </c>
      <c r="R1771" s="3"/>
    </row>
    <row r="1772" customFormat="false" ht="12.5" hidden="false" customHeight="false" outlineLevel="0" collapsed="false">
      <c r="A1772" s="10" t="s">
        <v>27</v>
      </c>
      <c r="B1772" s="10" t="s">
        <v>34</v>
      </c>
      <c r="C1772" s="10" t="s">
        <v>227</v>
      </c>
      <c r="D1772" s="10" t="n">
        <v>10218388.2552242</v>
      </c>
      <c r="F1772" s="3" t="s">
        <v>27</v>
      </c>
      <c r="G1772" s="3" t="s">
        <v>41</v>
      </c>
      <c r="H1772" s="3" t="s">
        <v>214</v>
      </c>
      <c r="I1772" s="3" t="n">
        <v>281994.800013971</v>
      </c>
      <c r="R1772" s="3"/>
    </row>
    <row r="1773" customFormat="false" ht="12.5" hidden="false" customHeight="false" outlineLevel="0" collapsed="false">
      <c r="A1773" s="10" t="s">
        <v>32</v>
      </c>
      <c r="B1773" s="10" t="s">
        <v>34</v>
      </c>
      <c r="C1773" s="10" t="s">
        <v>227</v>
      </c>
      <c r="D1773" s="10" t="n">
        <v>5572.81</v>
      </c>
      <c r="F1773" s="3" t="s">
        <v>27</v>
      </c>
      <c r="G1773" s="3" t="s">
        <v>41</v>
      </c>
      <c r="H1773" s="3" t="s">
        <v>215</v>
      </c>
      <c r="I1773" s="3" t="n">
        <v>22227.9903720111</v>
      </c>
      <c r="R1773" s="3"/>
    </row>
    <row r="1774" customFormat="false" ht="12.5" hidden="false" customHeight="false" outlineLevel="0" collapsed="false">
      <c r="A1774" s="10" t="s">
        <v>27</v>
      </c>
      <c r="B1774" s="10" t="s">
        <v>35</v>
      </c>
      <c r="C1774" s="10" t="s">
        <v>227</v>
      </c>
      <c r="D1774" s="10" t="n">
        <v>4385.4735903657</v>
      </c>
      <c r="F1774" s="3" t="s">
        <v>27</v>
      </c>
      <c r="G1774" s="3" t="s">
        <v>41</v>
      </c>
      <c r="H1774" s="3" t="s">
        <v>216</v>
      </c>
      <c r="I1774" s="3" t="n">
        <v>127900.399202517</v>
      </c>
      <c r="R1774" s="3"/>
    </row>
    <row r="1775" customFormat="false" ht="12.5" hidden="false" customHeight="false" outlineLevel="0" collapsed="false">
      <c r="A1775" s="10" t="s">
        <v>32</v>
      </c>
      <c r="B1775" s="10" t="s">
        <v>35</v>
      </c>
      <c r="C1775" s="10" t="s">
        <v>227</v>
      </c>
      <c r="D1775" s="10" t="n">
        <v>5623.08</v>
      </c>
      <c r="F1775" s="3" t="s">
        <v>27</v>
      </c>
      <c r="G1775" s="3" t="s">
        <v>41</v>
      </c>
      <c r="H1775" s="3" t="s">
        <v>217</v>
      </c>
      <c r="I1775" s="3" t="n">
        <v>29903.4295957626</v>
      </c>
      <c r="R1775" s="3"/>
    </row>
    <row r="1776" customFormat="false" ht="12.5" hidden="false" customHeight="false" outlineLevel="0" collapsed="false">
      <c r="A1776" s="10" t="s">
        <v>27</v>
      </c>
      <c r="B1776" s="10" t="s">
        <v>36</v>
      </c>
      <c r="C1776" s="10" t="s">
        <v>227</v>
      </c>
      <c r="D1776" s="10" t="n">
        <v>71621.3066563665</v>
      </c>
      <c r="F1776" s="3" t="s">
        <v>27</v>
      </c>
      <c r="G1776" s="3" t="s">
        <v>41</v>
      </c>
      <c r="H1776" s="3" t="s">
        <v>218</v>
      </c>
      <c r="I1776" s="3" t="n">
        <v>88043.5630957022</v>
      </c>
      <c r="R1776" s="3"/>
    </row>
    <row r="1777" customFormat="false" ht="12.5" hidden="false" customHeight="false" outlineLevel="0" collapsed="false">
      <c r="A1777" s="10" t="s">
        <v>32</v>
      </c>
      <c r="B1777" s="10" t="s">
        <v>36</v>
      </c>
      <c r="C1777" s="10" t="s">
        <v>227</v>
      </c>
      <c r="D1777" s="10" t="n">
        <v>5443.6</v>
      </c>
      <c r="F1777" s="3" t="s">
        <v>27</v>
      </c>
      <c r="G1777" s="3" t="s">
        <v>41</v>
      </c>
      <c r="H1777" s="3" t="s">
        <v>219</v>
      </c>
      <c r="I1777" s="3" t="n">
        <v>1439.96308953398</v>
      </c>
      <c r="R1777" s="3"/>
    </row>
    <row r="1778" customFormat="false" ht="12.5" hidden="false" customHeight="false" outlineLevel="0" collapsed="false">
      <c r="A1778" s="10" t="s">
        <v>27</v>
      </c>
      <c r="B1778" s="10" t="s">
        <v>37</v>
      </c>
      <c r="C1778" s="10" t="s">
        <v>227</v>
      </c>
      <c r="D1778" s="10" t="n">
        <v>559775.001773921</v>
      </c>
      <c r="F1778" s="3" t="s">
        <v>27</v>
      </c>
      <c r="G1778" s="3" t="s">
        <v>41</v>
      </c>
      <c r="H1778" s="3" t="s">
        <v>220</v>
      </c>
      <c r="I1778" s="3" t="n">
        <v>65623.9699992106</v>
      </c>
      <c r="R1778" s="3"/>
    </row>
    <row r="1779" customFormat="false" ht="12.5" hidden="false" customHeight="false" outlineLevel="0" collapsed="false">
      <c r="A1779" s="10" t="s">
        <v>32</v>
      </c>
      <c r="B1779" s="10" t="s">
        <v>37</v>
      </c>
      <c r="C1779" s="10" t="s">
        <v>227</v>
      </c>
      <c r="D1779" s="10" t="n">
        <v>13646.75</v>
      </c>
      <c r="F1779" s="3" t="s">
        <v>27</v>
      </c>
      <c r="G1779" s="3" t="s">
        <v>41</v>
      </c>
      <c r="H1779" s="3" t="s">
        <v>221</v>
      </c>
      <c r="I1779" s="3" t="n">
        <v>6051.91472594336</v>
      </c>
      <c r="R1779" s="3"/>
    </row>
    <row r="1780" customFormat="false" ht="12.5" hidden="false" customHeight="false" outlineLevel="0" collapsed="false">
      <c r="A1780" s="10" t="s">
        <v>27</v>
      </c>
      <c r="B1780" s="10" t="s">
        <v>38</v>
      </c>
      <c r="C1780" s="10" t="s">
        <v>227</v>
      </c>
      <c r="D1780" s="10" t="n">
        <v>556252.146660764</v>
      </c>
      <c r="F1780" s="3" t="s">
        <v>27</v>
      </c>
      <c r="G1780" s="3" t="s">
        <v>41</v>
      </c>
      <c r="H1780" s="3" t="s">
        <v>222</v>
      </c>
      <c r="I1780" s="3" t="n">
        <v>2109.48674097403</v>
      </c>
      <c r="R1780" s="3"/>
    </row>
    <row r="1781" customFormat="false" ht="12.5" hidden="false" customHeight="false" outlineLevel="0" collapsed="false">
      <c r="A1781" s="10" t="s">
        <v>32</v>
      </c>
      <c r="B1781" s="10" t="s">
        <v>38</v>
      </c>
      <c r="C1781" s="10" t="s">
        <v>227</v>
      </c>
      <c r="D1781" s="10" t="n">
        <v>20802.06</v>
      </c>
      <c r="F1781" s="3" t="s">
        <v>27</v>
      </c>
      <c r="G1781" s="3" t="s">
        <v>41</v>
      </c>
      <c r="H1781" s="3" t="s">
        <v>70</v>
      </c>
      <c r="I1781" s="3" t="n">
        <v>320106.505229257</v>
      </c>
      <c r="R1781" s="3"/>
    </row>
    <row r="1782" customFormat="false" ht="12.5" hidden="false" customHeight="false" outlineLevel="0" collapsed="false">
      <c r="A1782" s="10" t="s">
        <v>27</v>
      </c>
      <c r="B1782" s="10" t="s">
        <v>39</v>
      </c>
      <c r="C1782" s="10" t="s">
        <v>227</v>
      </c>
      <c r="D1782" s="10" t="n">
        <v>35217.8468069335</v>
      </c>
      <c r="F1782" s="3" t="s">
        <v>27</v>
      </c>
      <c r="G1782" s="3" t="s">
        <v>41</v>
      </c>
      <c r="H1782" s="3" t="s">
        <v>223</v>
      </c>
      <c r="I1782" s="3" t="n">
        <v>20950.2630351947</v>
      </c>
      <c r="R1782" s="3"/>
    </row>
    <row r="1783" customFormat="false" ht="12.5" hidden="false" customHeight="false" outlineLevel="0" collapsed="false">
      <c r="A1783" s="10" t="s">
        <v>32</v>
      </c>
      <c r="B1783" s="10" t="s">
        <v>39</v>
      </c>
      <c r="C1783" s="10" t="s">
        <v>227</v>
      </c>
      <c r="D1783" s="10" t="n">
        <v>29115.92</v>
      </c>
      <c r="F1783" s="3" t="s">
        <v>27</v>
      </c>
      <c r="G1783" s="3" t="s">
        <v>41</v>
      </c>
      <c r="H1783" s="3" t="s">
        <v>224</v>
      </c>
      <c r="I1783" s="3" t="n">
        <v>158859.137394614</v>
      </c>
      <c r="R1783" s="3"/>
    </row>
    <row r="1784" customFormat="false" ht="12.5" hidden="false" customHeight="false" outlineLevel="0" collapsed="false">
      <c r="A1784" s="10" t="s">
        <v>27</v>
      </c>
      <c r="B1784" s="10" t="s">
        <v>41</v>
      </c>
      <c r="C1784" s="10" t="s">
        <v>227</v>
      </c>
      <c r="D1784" s="10" t="n">
        <v>15137.1564639877</v>
      </c>
      <c r="F1784" s="3" t="s">
        <v>27</v>
      </c>
      <c r="G1784" s="3" t="s">
        <v>41</v>
      </c>
      <c r="H1784" s="3" t="s">
        <v>225</v>
      </c>
      <c r="I1784" s="3" t="n">
        <v>34658.327402533</v>
      </c>
      <c r="R1784" s="3"/>
    </row>
    <row r="1785" customFormat="false" ht="12.5" hidden="false" customHeight="false" outlineLevel="0" collapsed="false">
      <c r="A1785" s="10" t="s">
        <v>32</v>
      </c>
      <c r="B1785" s="10" t="s">
        <v>41</v>
      </c>
      <c r="C1785" s="10" t="s">
        <v>227</v>
      </c>
      <c r="D1785" s="10" t="n">
        <v>31454.07</v>
      </c>
      <c r="F1785" s="3" t="s">
        <v>27</v>
      </c>
      <c r="G1785" s="3" t="s">
        <v>41</v>
      </c>
      <c r="H1785" s="3" t="s">
        <v>226</v>
      </c>
      <c r="I1785" s="3" t="n">
        <v>31055.4337930781</v>
      </c>
      <c r="R1785" s="3"/>
    </row>
    <row r="1786" customFormat="false" ht="12.5" hidden="false" customHeight="false" outlineLevel="0" collapsed="false">
      <c r="A1786" s="10" t="s">
        <v>27</v>
      </c>
      <c r="B1786" s="10" t="s">
        <v>42</v>
      </c>
      <c r="C1786" s="10" t="s">
        <v>227</v>
      </c>
      <c r="D1786" s="10" t="n">
        <v>22626.803745579</v>
      </c>
      <c r="F1786" s="3" t="s">
        <v>27</v>
      </c>
      <c r="G1786" s="3" t="s">
        <v>41</v>
      </c>
      <c r="H1786" s="3" t="s">
        <v>227</v>
      </c>
      <c r="I1786" s="3" t="n">
        <v>15137.1564639877</v>
      </c>
      <c r="R1786" s="3"/>
    </row>
    <row r="1787" customFormat="false" ht="12.5" hidden="false" customHeight="false" outlineLevel="0" collapsed="false">
      <c r="A1787" s="10" t="s">
        <v>32</v>
      </c>
      <c r="B1787" s="10" t="s">
        <v>42</v>
      </c>
      <c r="C1787" s="10" t="s">
        <v>227</v>
      </c>
      <c r="D1787" s="10" t="n">
        <v>17142.1</v>
      </c>
      <c r="F1787" s="3" t="s">
        <v>27</v>
      </c>
      <c r="G1787" s="3" t="s">
        <v>41</v>
      </c>
      <c r="H1787" s="3" t="s">
        <v>228</v>
      </c>
      <c r="I1787" s="3" t="n">
        <v>22347.8475460057</v>
      </c>
      <c r="R1787" s="3"/>
    </row>
    <row r="1788" customFormat="false" ht="12.5" hidden="false" customHeight="false" outlineLevel="0" collapsed="false">
      <c r="A1788" s="10" t="s">
        <v>27</v>
      </c>
      <c r="B1788" s="10" t="s">
        <v>43</v>
      </c>
      <c r="C1788" s="10" t="s">
        <v>227</v>
      </c>
      <c r="D1788" s="10" t="n">
        <v>2578215.94515415</v>
      </c>
      <c r="F1788" s="3" t="s">
        <v>27</v>
      </c>
      <c r="G1788" s="3" t="s">
        <v>41</v>
      </c>
      <c r="H1788" s="3" t="s">
        <v>229</v>
      </c>
      <c r="I1788" s="3" t="n">
        <v>6143.32936551679</v>
      </c>
      <c r="R1788" s="3"/>
    </row>
    <row r="1789" customFormat="false" ht="12.5" hidden="false" customHeight="false" outlineLevel="0" collapsed="false">
      <c r="A1789" s="10" t="s">
        <v>32</v>
      </c>
      <c r="B1789" s="10" t="s">
        <v>43</v>
      </c>
      <c r="C1789" s="10" t="s">
        <v>227</v>
      </c>
      <c r="D1789" s="10" t="n">
        <v>32325.96</v>
      </c>
      <c r="F1789" s="3" t="s">
        <v>27</v>
      </c>
      <c r="G1789" s="3" t="s">
        <v>41</v>
      </c>
      <c r="H1789" s="3" t="s">
        <v>230</v>
      </c>
      <c r="I1789" s="3" t="n">
        <v>68858.5066772427</v>
      </c>
      <c r="R1789" s="3"/>
    </row>
    <row r="1790" customFormat="false" ht="12.5" hidden="false" customHeight="false" outlineLevel="0" collapsed="false">
      <c r="A1790" s="10" t="s">
        <v>27</v>
      </c>
      <c r="B1790" s="10" t="s">
        <v>44</v>
      </c>
      <c r="C1790" s="10" t="s">
        <v>227</v>
      </c>
      <c r="D1790" s="10" t="n">
        <v>57186.0763810746</v>
      </c>
      <c r="F1790" s="3" t="s">
        <v>27</v>
      </c>
      <c r="G1790" s="3" t="s">
        <v>41</v>
      </c>
      <c r="H1790" s="3" t="s">
        <v>231</v>
      </c>
      <c r="I1790" s="3" t="n">
        <v>14240.0603544661</v>
      </c>
      <c r="R1790" s="3"/>
    </row>
    <row r="1791" customFormat="false" ht="12.5" hidden="false" customHeight="false" outlineLevel="0" collapsed="false">
      <c r="A1791" s="10" t="s">
        <v>32</v>
      </c>
      <c r="B1791" s="10" t="s">
        <v>44</v>
      </c>
      <c r="C1791" s="10" t="s">
        <v>227</v>
      </c>
      <c r="D1791" s="10" t="n">
        <v>37892.22</v>
      </c>
      <c r="F1791" s="3" t="s">
        <v>27</v>
      </c>
      <c r="G1791" s="3" t="s">
        <v>41</v>
      </c>
      <c r="H1791" s="3" t="s">
        <v>232</v>
      </c>
      <c r="I1791" s="3" t="n">
        <v>5934.22077984746</v>
      </c>
      <c r="R1791" s="3"/>
    </row>
    <row r="1792" customFormat="false" ht="12.5" hidden="false" customHeight="false" outlineLevel="0" collapsed="false">
      <c r="A1792" s="10" t="s">
        <v>27</v>
      </c>
      <c r="B1792" s="10" t="s">
        <v>45</v>
      </c>
      <c r="C1792" s="10" t="s">
        <v>227</v>
      </c>
      <c r="D1792" s="10" t="n">
        <v>2523529.98814289</v>
      </c>
      <c r="F1792" s="3" t="s">
        <v>27</v>
      </c>
      <c r="G1792" s="3" t="s">
        <v>41</v>
      </c>
      <c r="H1792" s="3" t="s">
        <v>233</v>
      </c>
      <c r="I1792" s="3" t="n">
        <v>19410.2053488758</v>
      </c>
      <c r="R1792" s="3"/>
    </row>
    <row r="1793" customFormat="false" ht="12.5" hidden="false" customHeight="false" outlineLevel="0" collapsed="false">
      <c r="A1793" s="10" t="s">
        <v>32</v>
      </c>
      <c r="B1793" s="10" t="s">
        <v>45</v>
      </c>
      <c r="C1793" s="10" t="s">
        <v>227</v>
      </c>
      <c r="D1793" s="10" t="n">
        <v>39484.73</v>
      </c>
      <c r="F1793" s="3" t="s">
        <v>27</v>
      </c>
      <c r="G1793" s="3" t="s">
        <v>41</v>
      </c>
      <c r="H1793" s="3" t="s">
        <v>234</v>
      </c>
      <c r="I1793" s="3" t="n">
        <v>11547.5379980531</v>
      </c>
      <c r="R1793" s="3"/>
    </row>
    <row r="1794" customFormat="false" ht="12.5" hidden="false" customHeight="false" outlineLevel="0" collapsed="false">
      <c r="A1794" s="10" t="s">
        <v>27</v>
      </c>
      <c r="B1794" s="10" t="s">
        <v>40</v>
      </c>
      <c r="C1794" s="10" t="s">
        <v>227</v>
      </c>
      <c r="D1794" s="10" t="n">
        <v>1026125.02676038</v>
      </c>
      <c r="F1794" s="3" t="s">
        <v>27</v>
      </c>
      <c r="G1794" s="3" t="s">
        <v>41</v>
      </c>
      <c r="H1794" s="3" t="s">
        <v>235</v>
      </c>
      <c r="I1794" s="3" t="n">
        <v>115421.416540062</v>
      </c>
      <c r="R1794" s="3"/>
    </row>
    <row r="1795" customFormat="false" ht="12.5" hidden="false" customHeight="false" outlineLevel="0" collapsed="false">
      <c r="A1795" s="10" t="s">
        <v>32</v>
      </c>
      <c r="B1795" s="10" t="s">
        <v>40</v>
      </c>
      <c r="C1795" s="10" t="s">
        <v>227</v>
      </c>
      <c r="D1795" s="10" t="n">
        <v>34971.72</v>
      </c>
      <c r="F1795" s="3" t="s">
        <v>27</v>
      </c>
      <c r="G1795" s="3" t="s">
        <v>41</v>
      </c>
      <c r="H1795" s="3" t="s">
        <v>236</v>
      </c>
      <c r="I1795" s="3" t="n">
        <v>40209.6136269999</v>
      </c>
      <c r="R1795" s="3"/>
    </row>
    <row r="1796" customFormat="false" ht="12.5" hidden="false" customHeight="false" outlineLevel="0" collapsed="false">
      <c r="A1796" s="10" t="s">
        <v>27</v>
      </c>
      <c r="B1796" s="10" t="s">
        <v>29</v>
      </c>
      <c r="C1796" s="10" t="s">
        <v>229</v>
      </c>
      <c r="D1796" s="10" t="n">
        <v>7845.12630435858</v>
      </c>
      <c r="F1796" s="3" t="s">
        <v>27</v>
      </c>
      <c r="G1796" s="3" t="s">
        <v>41</v>
      </c>
      <c r="H1796" s="3" t="s">
        <v>237</v>
      </c>
      <c r="I1796" s="3" t="n">
        <v>30561.9738648851</v>
      </c>
      <c r="R1796" s="3"/>
    </row>
    <row r="1797" customFormat="false" ht="12.5" hidden="false" customHeight="false" outlineLevel="0" collapsed="false">
      <c r="A1797" s="10" t="s">
        <v>32</v>
      </c>
      <c r="B1797" s="10" t="s">
        <v>29</v>
      </c>
      <c r="C1797" s="10" t="s">
        <v>229</v>
      </c>
      <c r="D1797" s="10" t="n">
        <v>5457.49</v>
      </c>
      <c r="F1797" s="3" t="s">
        <v>27</v>
      </c>
      <c r="G1797" s="3" t="s">
        <v>41</v>
      </c>
      <c r="H1797" s="3" t="s">
        <v>238</v>
      </c>
      <c r="I1797" s="3" t="n">
        <v>127141.933019713</v>
      </c>
      <c r="R1797" s="3"/>
    </row>
    <row r="1798" customFormat="false" ht="12.5" hidden="false" customHeight="false" outlineLevel="0" collapsed="false">
      <c r="A1798" s="10" t="s">
        <v>27</v>
      </c>
      <c r="B1798" s="10" t="s">
        <v>34</v>
      </c>
      <c r="C1798" s="10" t="s">
        <v>229</v>
      </c>
      <c r="D1798" s="10" t="n">
        <v>19556104.0814953</v>
      </c>
      <c r="F1798" s="3" t="s">
        <v>27</v>
      </c>
      <c r="G1798" s="3" t="s">
        <v>41</v>
      </c>
      <c r="H1798" s="3" t="s">
        <v>239</v>
      </c>
      <c r="I1798" s="3" t="n">
        <v>352459.56427874</v>
      </c>
      <c r="R1798" s="3"/>
    </row>
    <row r="1799" customFormat="false" ht="12.5" hidden="false" customHeight="false" outlineLevel="0" collapsed="false">
      <c r="A1799" s="10" t="s">
        <v>32</v>
      </c>
      <c r="B1799" s="10" t="s">
        <v>34</v>
      </c>
      <c r="C1799" s="10" t="s">
        <v>229</v>
      </c>
      <c r="D1799" s="10" t="n">
        <v>5604.13</v>
      </c>
      <c r="F1799" s="3" t="s">
        <v>27</v>
      </c>
      <c r="G1799" s="3" t="s">
        <v>41</v>
      </c>
      <c r="H1799" s="3" t="s">
        <v>240</v>
      </c>
      <c r="I1799" s="3" t="n">
        <v>163493.401698178</v>
      </c>
      <c r="R1799" s="3"/>
    </row>
    <row r="1800" customFormat="false" ht="12.5" hidden="false" customHeight="false" outlineLevel="0" collapsed="false">
      <c r="A1800" s="10" t="s">
        <v>27</v>
      </c>
      <c r="B1800" s="10" t="s">
        <v>35</v>
      </c>
      <c r="C1800" s="10" t="s">
        <v>229</v>
      </c>
      <c r="D1800" s="10" t="n">
        <v>950280.05467373</v>
      </c>
      <c r="F1800" s="3" t="s">
        <v>27</v>
      </c>
      <c r="G1800" s="3" t="s">
        <v>41</v>
      </c>
      <c r="H1800" s="3" t="s">
        <v>241</v>
      </c>
      <c r="I1800" s="3" t="n">
        <v>94231.3905619717</v>
      </c>
      <c r="R1800" s="3"/>
    </row>
    <row r="1801" customFormat="false" ht="12.5" hidden="false" customHeight="false" outlineLevel="0" collapsed="false">
      <c r="A1801" s="10" t="s">
        <v>32</v>
      </c>
      <c r="B1801" s="10" t="s">
        <v>35</v>
      </c>
      <c r="C1801" s="10" t="s">
        <v>229</v>
      </c>
      <c r="D1801" s="10" t="n">
        <v>5667.49</v>
      </c>
      <c r="F1801" s="3" t="s">
        <v>27</v>
      </c>
      <c r="G1801" s="3" t="s">
        <v>41</v>
      </c>
      <c r="H1801" s="3" t="s">
        <v>242</v>
      </c>
      <c r="I1801" s="3" t="n">
        <v>56826.9830603496</v>
      </c>
      <c r="R1801" s="3"/>
    </row>
    <row r="1802" customFormat="false" ht="12.5" hidden="false" customHeight="false" outlineLevel="0" collapsed="false">
      <c r="A1802" s="10" t="s">
        <v>27</v>
      </c>
      <c r="B1802" s="10" t="s">
        <v>36</v>
      </c>
      <c r="C1802" s="10" t="s">
        <v>229</v>
      </c>
      <c r="D1802" s="10" t="n">
        <v>37434.9605678664</v>
      </c>
      <c r="F1802" s="3" t="s">
        <v>27</v>
      </c>
      <c r="G1802" s="3" t="s">
        <v>42</v>
      </c>
      <c r="H1802" s="3" t="s">
        <v>31</v>
      </c>
      <c r="I1802" s="3" t="n">
        <v>157742.202341459</v>
      </c>
      <c r="R1802" s="3"/>
    </row>
    <row r="1803" customFormat="false" ht="12.5" hidden="false" customHeight="false" outlineLevel="0" collapsed="false">
      <c r="A1803" s="10" t="s">
        <v>32</v>
      </c>
      <c r="B1803" s="10" t="s">
        <v>36</v>
      </c>
      <c r="C1803" s="10" t="s">
        <v>229</v>
      </c>
      <c r="D1803" s="10" t="n">
        <v>5357.69</v>
      </c>
      <c r="F1803" s="3" t="s">
        <v>27</v>
      </c>
      <c r="G1803" s="3" t="s">
        <v>42</v>
      </c>
      <c r="H1803" s="3" t="s">
        <v>33</v>
      </c>
      <c r="I1803" s="3" t="n">
        <v>52519.5746342087</v>
      </c>
      <c r="R1803" s="3"/>
    </row>
    <row r="1804" customFormat="false" ht="12.5" hidden="false" customHeight="false" outlineLevel="0" collapsed="false">
      <c r="A1804" s="10" t="s">
        <v>27</v>
      </c>
      <c r="B1804" s="10" t="s">
        <v>37</v>
      </c>
      <c r="C1804" s="10" t="s">
        <v>229</v>
      </c>
      <c r="D1804" s="10" t="n">
        <v>36306.3424747824</v>
      </c>
      <c r="F1804" s="3" t="s">
        <v>27</v>
      </c>
      <c r="G1804" s="3" t="s">
        <v>42</v>
      </c>
      <c r="H1804" s="3" t="s">
        <v>46</v>
      </c>
      <c r="I1804" s="3" t="n">
        <v>151748.427718649</v>
      </c>
      <c r="R1804" s="3"/>
    </row>
    <row r="1805" customFormat="false" ht="12.5" hidden="false" customHeight="false" outlineLevel="0" collapsed="false">
      <c r="A1805" s="10" t="s">
        <v>32</v>
      </c>
      <c r="B1805" s="10" t="s">
        <v>37</v>
      </c>
      <c r="C1805" s="10" t="s">
        <v>229</v>
      </c>
      <c r="D1805" s="10" t="n">
        <v>12236.82</v>
      </c>
      <c r="F1805" s="3" t="s">
        <v>27</v>
      </c>
      <c r="G1805" s="3" t="s">
        <v>42</v>
      </c>
      <c r="H1805" s="3" t="s">
        <v>47</v>
      </c>
      <c r="I1805" s="3" t="n">
        <v>104079.668427695</v>
      </c>
      <c r="R1805" s="3"/>
    </row>
    <row r="1806" customFormat="false" ht="12.5" hidden="false" customHeight="false" outlineLevel="0" collapsed="false">
      <c r="A1806" s="10" t="s">
        <v>27</v>
      </c>
      <c r="B1806" s="10" t="s">
        <v>38</v>
      </c>
      <c r="C1806" s="10" t="s">
        <v>229</v>
      </c>
      <c r="D1806" s="10" t="n">
        <v>2225917.68512477</v>
      </c>
      <c r="F1806" s="3" t="s">
        <v>27</v>
      </c>
      <c r="G1806" s="3" t="s">
        <v>42</v>
      </c>
      <c r="H1806" s="3" t="s">
        <v>48</v>
      </c>
      <c r="I1806" s="3" t="n">
        <v>7962.77822207996</v>
      </c>
      <c r="R1806" s="3"/>
    </row>
    <row r="1807" customFormat="false" ht="12.5" hidden="false" customHeight="false" outlineLevel="0" collapsed="false">
      <c r="A1807" s="10" t="s">
        <v>32</v>
      </c>
      <c r="B1807" s="10" t="s">
        <v>38</v>
      </c>
      <c r="C1807" s="10" t="s">
        <v>229</v>
      </c>
      <c r="D1807" s="10" t="n">
        <v>37252.81</v>
      </c>
      <c r="F1807" s="3" t="s">
        <v>27</v>
      </c>
      <c r="G1807" s="3" t="s">
        <v>42</v>
      </c>
      <c r="H1807" s="3" t="s">
        <v>49</v>
      </c>
      <c r="I1807" s="3" t="n">
        <v>8599.2702940921</v>
      </c>
      <c r="R1807" s="3"/>
    </row>
    <row r="1808" customFormat="false" ht="12.5" hidden="false" customHeight="false" outlineLevel="0" collapsed="false">
      <c r="A1808" s="10" t="s">
        <v>27</v>
      </c>
      <c r="B1808" s="10" t="s">
        <v>39</v>
      </c>
      <c r="C1808" s="10" t="s">
        <v>229</v>
      </c>
      <c r="D1808" s="10" t="n">
        <v>199257.326981021</v>
      </c>
      <c r="F1808" s="3" t="s">
        <v>27</v>
      </c>
      <c r="G1808" s="3" t="s">
        <v>42</v>
      </c>
      <c r="H1808" s="3" t="s">
        <v>50</v>
      </c>
      <c r="I1808" s="3" t="n">
        <v>15947.2829532627</v>
      </c>
      <c r="R1808" s="3"/>
    </row>
    <row r="1809" customFormat="false" ht="12.5" hidden="false" customHeight="false" outlineLevel="0" collapsed="false">
      <c r="A1809" s="10" t="s">
        <v>32</v>
      </c>
      <c r="B1809" s="10" t="s">
        <v>39</v>
      </c>
      <c r="C1809" s="10" t="s">
        <v>229</v>
      </c>
      <c r="D1809" s="10" t="n">
        <v>36620.91</v>
      </c>
      <c r="F1809" s="3" t="s">
        <v>27</v>
      </c>
      <c r="G1809" s="3" t="s">
        <v>42</v>
      </c>
      <c r="H1809" s="3" t="s">
        <v>51</v>
      </c>
      <c r="I1809" s="3" t="n">
        <v>30998.6513848402</v>
      </c>
      <c r="R1809" s="3"/>
    </row>
    <row r="1810" customFormat="false" ht="12.5" hidden="false" customHeight="false" outlineLevel="0" collapsed="false">
      <c r="A1810" s="10" t="s">
        <v>27</v>
      </c>
      <c r="B1810" s="10" t="s">
        <v>41</v>
      </c>
      <c r="C1810" s="10" t="s">
        <v>229</v>
      </c>
      <c r="D1810" s="10" t="n">
        <v>6143.32936551679</v>
      </c>
      <c r="F1810" s="3" t="s">
        <v>27</v>
      </c>
      <c r="G1810" s="3" t="s">
        <v>42</v>
      </c>
      <c r="H1810" s="3" t="s">
        <v>52</v>
      </c>
      <c r="I1810" s="3" t="n">
        <v>28124.0738718126</v>
      </c>
      <c r="R1810" s="3"/>
    </row>
    <row r="1811" customFormat="false" ht="12.5" hidden="false" customHeight="false" outlineLevel="0" collapsed="false">
      <c r="A1811" s="10" t="s">
        <v>32</v>
      </c>
      <c r="B1811" s="10" t="s">
        <v>41</v>
      </c>
      <c r="C1811" s="10" t="s">
        <v>229</v>
      </c>
      <c r="D1811" s="10" t="n">
        <v>20593.62</v>
      </c>
      <c r="F1811" s="3" t="s">
        <v>27</v>
      </c>
      <c r="G1811" s="3" t="s">
        <v>42</v>
      </c>
      <c r="H1811" s="3" t="s">
        <v>53</v>
      </c>
      <c r="I1811" s="3" t="n">
        <v>38663.657057292</v>
      </c>
      <c r="R1811" s="3"/>
    </row>
    <row r="1812" customFormat="false" ht="12.5" hidden="false" customHeight="false" outlineLevel="0" collapsed="false">
      <c r="A1812" s="10" t="s">
        <v>27</v>
      </c>
      <c r="B1812" s="10" t="s">
        <v>42</v>
      </c>
      <c r="C1812" s="10" t="s">
        <v>229</v>
      </c>
      <c r="D1812" s="10" t="n">
        <v>36783.3788343206</v>
      </c>
      <c r="F1812" s="3" t="s">
        <v>27</v>
      </c>
      <c r="G1812" s="3" t="s">
        <v>42</v>
      </c>
      <c r="H1812" s="3" t="s">
        <v>54</v>
      </c>
      <c r="I1812" s="3" t="n">
        <v>25729.7893113511</v>
      </c>
      <c r="R1812" s="3"/>
    </row>
    <row r="1813" customFormat="false" ht="12.5" hidden="false" customHeight="false" outlineLevel="0" collapsed="false">
      <c r="A1813" s="10" t="s">
        <v>32</v>
      </c>
      <c r="B1813" s="10" t="s">
        <v>42</v>
      </c>
      <c r="C1813" s="10" t="s">
        <v>229</v>
      </c>
      <c r="D1813" s="10" t="n">
        <v>28549.78</v>
      </c>
      <c r="F1813" s="3" t="s">
        <v>27</v>
      </c>
      <c r="G1813" s="3" t="s">
        <v>42</v>
      </c>
      <c r="H1813" s="3" t="s">
        <v>55</v>
      </c>
      <c r="I1813" s="3" t="n">
        <v>309115.818537881</v>
      </c>
      <c r="R1813" s="3"/>
    </row>
    <row r="1814" customFormat="false" ht="12.5" hidden="false" customHeight="false" outlineLevel="0" collapsed="false">
      <c r="A1814" s="10" t="s">
        <v>27</v>
      </c>
      <c r="B1814" s="10" t="s">
        <v>43</v>
      </c>
      <c r="C1814" s="10" t="s">
        <v>229</v>
      </c>
      <c r="D1814" s="10" t="n">
        <v>100817.206594601</v>
      </c>
      <c r="F1814" s="3" t="s">
        <v>27</v>
      </c>
      <c r="G1814" s="3" t="s">
        <v>42</v>
      </c>
      <c r="H1814" s="3" t="s">
        <v>56</v>
      </c>
      <c r="I1814" s="3" t="n">
        <v>23497.9313141718</v>
      </c>
      <c r="R1814" s="3"/>
    </row>
    <row r="1815" customFormat="false" ht="12.5" hidden="false" customHeight="false" outlineLevel="0" collapsed="false">
      <c r="A1815" s="10" t="s">
        <v>32</v>
      </c>
      <c r="B1815" s="10" t="s">
        <v>43</v>
      </c>
      <c r="C1815" s="10" t="s">
        <v>229</v>
      </c>
      <c r="D1815" s="10" t="n">
        <v>30197.96</v>
      </c>
      <c r="F1815" s="3" t="s">
        <v>27</v>
      </c>
      <c r="G1815" s="3" t="s">
        <v>42</v>
      </c>
      <c r="H1815" s="3" t="s">
        <v>57</v>
      </c>
      <c r="I1815" s="3" t="n">
        <v>469933.645494981</v>
      </c>
      <c r="R1815" s="3"/>
    </row>
    <row r="1816" customFormat="false" ht="12.5" hidden="false" customHeight="false" outlineLevel="0" collapsed="false">
      <c r="A1816" s="10" t="s">
        <v>27</v>
      </c>
      <c r="B1816" s="10" t="s">
        <v>44</v>
      </c>
      <c r="C1816" s="10" t="s">
        <v>229</v>
      </c>
      <c r="D1816" s="10" t="n">
        <v>295836.189535741</v>
      </c>
      <c r="F1816" s="3" t="s">
        <v>27</v>
      </c>
      <c r="G1816" s="3" t="s">
        <v>42</v>
      </c>
      <c r="H1816" s="3" t="s">
        <v>58</v>
      </c>
      <c r="I1816" s="3" t="n">
        <v>14127.2756774587</v>
      </c>
      <c r="R1816" s="3"/>
    </row>
    <row r="1817" customFormat="false" ht="12.5" hidden="false" customHeight="false" outlineLevel="0" collapsed="false">
      <c r="A1817" s="10" t="s">
        <v>32</v>
      </c>
      <c r="B1817" s="10" t="s">
        <v>44</v>
      </c>
      <c r="C1817" s="10" t="s">
        <v>229</v>
      </c>
      <c r="D1817" s="10" t="n">
        <v>32116.52</v>
      </c>
      <c r="F1817" s="3" t="s">
        <v>27</v>
      </c>
      <c r="G1817" s="3" t="s">
        <v>42</v>
      </c>
      <c r="H1817" s="3" t="s">
        <v>59</v>
      </c>
      <c r="I1817" s="3" t="n">
        <v>38622.7443983122</v>
      </c>
      <c r="R1817" s="3"/>
    </row>
    <row r="1818" customFormat="false" ht="12.5" hidden="false" customHeight="false" outlineLevel="0" collapsed="false">
      <c r="A1818" s="10" t="s">
        <v>27</v>
      </c>
      <c r="B1818" s="10" t="s">
        <v>45</v>
      </c>
      <c r="C1818" s="10" t="s">
        <v>229</v>
      </c>
      <c r="D1818" s="10" t="n">
        <v>48579.1766679654</v>
      </c>
      <c r="F1818" s="3" t="s">
        <v>27</v>
      </c>
      <c r="G1818" s="3" t="s">
        <v>42</v>
      </c>
      <c r="H1818" s="3" t="s">
        <v>60</v>
      </c>
      <c r="I1818" s="3" t="n">
        <v>51890.4491680014</v>
      </c>
      <c r="R1818" s="3"/>
    </row>
    <row r="1819" customFormat="false" ht="12.5" hidden="false" customHeight="false" outlineLevel="0" collapsed="false">
      <c r="A1819" s="10" t="s">
        <v>32</v>
      </c>
      <c r="B1819" s="10" t="s">
        <v>45</v>
      </c>
      <c r="C1819" s="10" t="s">
        <v>229</v>
      </c>
      <c r="D1819" s="10" t="n">
        <v>30472.91</v>
      </c>
      <c r="F1819" s="3" t="s">
        <v>27</v>
      </c>
      <c r="G1819" s="3" t="s">
        <v>42</v>
      </c>
      <c r="H1819" s="3" t="s">
        <v>61</v>
      </c>
      <c r="I1819" s="3" t="n">
        <v>3061.72393990403</v>
      </c>
      <c r="R1819" s="3"/>
    </row>
    <row r="1820" customFormat="false" ht="12.5" hidden="false" customHeight="false" outlineLevel="0" collapsed="false">
      <c r="A1820" s="10" t="s">
        <v>27</v>
      </c>
      <c r="B1820" s="10" t="s">
        <v>40</v>
      </c>
      <c r="C1820" s="10" t="s">
        <v>229</v>
      </c>
      <c r="D1820" s="10" t="n">
        <v>3400.24045377771</v>
      </c>
      <c r="F1820" s="3" t="s">
        <v>27</v>
      </c>
      <c r="G1820" s="3" t="s">
        <v>42</v>
      </c>
      <c r="H1820" s="3" t="s">
        <v>62</v>
      </c>
      <c r="I1820" s="3" t="n">
        <v>2735.32320618406</v>
      </c>
      <c r="R1820" s="3"/>
    </row>
    <row r="1821" customFormat="false" ht="12.5" hidden="false" customHeight="false" outlineLevel="0" collapsed="false">
      <c r="A1821" s="10" t="s">
        <v>32</v>
      </c>
      <c r="B1821" s="10" t="s">
        <v>40</v>
      </c>
      <c r="C1821" s="10" t="s">
        <v>229</v>
      </c>
      <c r="D1821" s="10" t="n">
        <v>5891.31</v>
      </c>
      <c r="F1821" s="3" t="s">
        <v>27</v>
      </c>
      <c r="G1821" s="3" t="s">
        <v>42</v>
      </c>
      <c r="H1821" s="3" t="s">
        <v>63</v>
      </c>
      <c r="I1821" s="3" t="n">
        <v>40268.3495634126</v>
      </c>
      <c r="R1821" s="3"/>
    </row>
    <row r="1822" customFormat="false" ht="12.5" hidden="false" customHeight="false" outlineLevel="0" collapsed="false">
      <c r="A1822" s="10" t="s">
        <v>27</v>
      </c>
      <c r="B1822" s="10" t="s">
        <v>29</v>
      </c>
      <c r="C1822" s="10" t="s">
        <v>192</v>
      </c>
      <c r="D1822" s="10" t="n">
        <v>124641.911301791</v>
      </c>
      <c r="F1822" s="3" t="s">
        <v>27</v>
      </c>
      <c r="G1822" s="3" t="s">
        <v>42</v>
      </c>
      <c r="H1822" s="3" t="s">
        <v>64</v>
      </c>
      <c r="I1822" s="3" t="n">
        <v>118759.264702546</v>
      </c>
      <c r="R1822" s="3"/>
    </row>
    <row r="1823" customFormat="false" ht="12.5" hidden="false" customHeight="false" outlineLevel="0" collapsed="false">
      <c r="A1823" s="10" t="s">
        <v>32</v>
      </c>
      <c r="B1823" s="10" t="s">
        <v>29</v>
      </c>
      <c r="C1823" s="10" t="s">
        <v>192</v>
      </c>
      <c r="D1823" s="10" t="n">
        <v>5446.76</v>
      </c>
      <c r="F1823" s="3" t="s">
        <v>27</v>
      </c>
      <c r="G1823" s="3" t="s">
        <v>42</v>
      </c>
      <c r="H1823" s="3" t="s">
        <v>65</v>
      </c>
      <c r="I1823" s="3" t="n">
        <v>1392022.06708626</v>
      </c>
      <c r="R1823" s="3"/>
    </row>
    <row r="1824" customFormat="false" ht="12.5" hidden="false" customHeight="false" outlineLevel="0" collapsed="false">
      <c r="A1824" s="10" t="s">
        <v>27</v>
      </c>
      <c r="B1824" s="10" t="s">
        <v>34</v>
      </c>
      <c r="C1824" s="10" t="s">
        <v>192</v>
      </c>
      <c r="D1824" s="10" t="n">
        <v>158125.604939863</v>
      </c>
      <c r="F1824" s="3" t="s">
        <v>27</v>
      </c>
      <c r="G1824" s="3" t="s">
        <v>42</v>
      </c>
      <c r="H1824" s="3" t="s">
        <v>66</v>
      </c>
      <c r="I1824" s="3" t="n">
        <v>577548.818834133</v>
      </c>
      <c r="R1824" s="3"/>
    </row>
    <row r="1825" customFormat="false" ht="12.5" hidden="false" customHeight="false" outlineLevel="0" collapsed="false">
      <c r="A1825" s="10" t="s">
        <v>32</v>
      </c>
      <c r="B1825" s="10" t="s">
        <v>34</v>
      </c>
      <c r="C1825" s="10" t="s">
        <v>192</v>
      </c>
      <c r="D1825" s="10" t="n">
        <v>5646.58</v>
      </c>
      <c r="F1825" s="3" t="s">
        <v>27</v>
      </c>
      <c r="G1825" s="3" t="s">
        <v>42</v>
      </c>
      <c r="H1825" s="3" t="s">
        <v>67</v>
      </c>
      <c r="I1825" s="3" t="n">
        <v>1224471.27099509</v>
      </c>
      <c r="R1825" s="3"/>
    </row>
    <row r="1826" customFormat="false" ht="12.5" hidden="false" customHeight="false" outlineLevel="0" collapsed="false">
      <c r="A1826" s="10" t="s">
        <v>27</v>
      </c>
      <c r="B1826" s="10" t="s">
        <v>35</v>
      </c>
      <c r="C1826" s="10" t="s">
        <v>192</v>
      </c>
      <c r="D1826" s="10" t="n">
        <v>14099.8648540057</v>
      </c>
      <c r="F1826" s="3" t="s">
        <v>27</v>
      </c>
      <c r="G1826" s="3" t="s">
        <v>42</v>
      </c>
      <c r="H1826" s="3" t="s">
        <v>68</v>
      </c>
      <c r="I1826" s="3" t="n">
        <v>201699.685016932</v>
      </c>
      <c r="R1826" s="3"/>
    </row>
    <row r="1827" customFormat="false" ht="12.5" hidden="false" customHeight="false" outlineLevel="0" collapsed="false">
      <c r="A1827" s="10" t="s">
        <v>32</v>
      </c>
      <c r="B1827" s="10" t="s">
        <v>35</v>
      </c>
      <c r="C1827" s="10" t="s">
        <v>192</v>
      </c>
      <c r="D1827" s="10" t="n">
        <v>5662.86</v>
      </c>
      <c r="F1827" s="3" t="s">
        <v>27</v>
      </c>
      <c r="G1827" s="3" t="s">
        <v>42</v>
      </c>
      <c r="H1827" s="3" t="s">
        <v>69</v>
      </c>
      <c r="I1827" s="3" t="n">
        <v>118052.446022316</v>
      </c>
      <c r="R1827" s="3"/>
    </row>
    <row r="1828" customFormat="false" ht="12.5" hidden="false" customHeight="false" outlineLevel="0" collapsed="false">
      <c r="A1828" s="10" t="s">
        <v>27</v>
      </c>
      <c r="B1828" s="10" t="s">
        <v>36</v>
      </c>
      <c r="C1828" s="10" t="s">
        <v>192</v>
      </c>
      <c r="D1828" s="10" t="n">
        <v>3446.27905029343</v>
      </c>
      <c r="F1828" s="3" t="s">
        <v>27</v>
      </c>
      <c r="G1828" s="3" t="s">
        <v>42</v>
      </c>
      <c r="H1828" s="3" t="s">
        <v>71</v>
      </c>
      <c r="I1828" s="3" t="n">
        <v>43339.2189207203</v>
      </c>
      <c r="R1828" s="3"/>
    </row>
    <row r="1829" customFormat="false" ht="12.5" hidden="false" customHeight="false" outlineLevel="0" collapsed="false">
      <c r="A1829" s="10" t="s">
        <v>32</v>
      </c>
      <c r="B1829" s="10" t="s">
        <v>36</v>
      </c>
      <c r="C1829" s="10" t="s">
        <v>192</v>
      </c>
      <c r="D1829" s="10" t="n">
        <v>5332.95</v>
      </c>
      <c r="F1829" s="3" t="s">
        <v>27</v>
      </c>
      <c r="G1829" s="3" t="s">
        <v>42</v>
      </c>
      <c r="H1829" s="3" t="s">
        <v>72</v>
      </c>
      <c r="I1829" s="3" t="n">
        <v>73230.7530301522</v>
      </c>
      <c r="R1829" s="3"/>
    </row>
    <row r="1830" customFormat="false" ht="12.5" hidden="false" customHeight="false" outlineLevel="0" collapsed="false">
      <c r="A1830" s="10" t="s">
        <v>27</v>
      </c>
      <c r="B1830" s="10" t="s">
        <v>37</v>
      </c>
      <c r="C1830" s="10" t="s">
        <v>192</v>
      </c>
      <c r="D1830" s="10" t="n">
        <v>1077740.98800269</v>
      </c>
      <c r="F1830" s="3" t="s">
        <v>27</v>
      </c>
      <c r="G1830" s="3" t="s">
        <v>42</v>
      </c>
      <c r="H1830" s="3" t="s">
        <v>73</v>
      </c>
      <c r="I1830" s="3" t="n">
        <v>1980.77250973067</v>
      </c>
      <c r="R1830" s="3"/>
    </row>
    <row r="1831" customFormat="false" ht="12.5" hidden="false" customHeight="false" outlineLevel="0" collapsed="false">
      <c r="A1831" s="10" t="s">
        <v>32</v>
      </c>
      <c r="B1831" s="10" t="s">
        <v>37</v>
      </c>
      <c r="C1831" s="10" t="s">
        <v>192</v>
      </c>
      <c r="D1831" s="10" t="n">
        <v>11786.45</v>
      </c>
      <c r="F1831" s="3" t="s">
        <v>27</v>
      </c>
      <c r="G1831" s="3" t="s">
        <v>42</v>
      </c>
      <c r="H1831" s="3" t="s">
        <v>74</v>
      </c>
      <c r="I1831" s="3" t="n">
        <v>450617.340418234</v>
      </c>
      <c r="R1831" s="3"/>
    </row>
    <row r="1832" customFormat="false" ht="12.5" hidden="false" customHeight="false" outlineLevel="0" collapsed="false">
      <c r="A1832" s="10" t="s">
        <v>27</v>
      </c>
      <c r="B1832" s="10" t="s">
        <v>38</v>
      </c>
      <c r="C1832" s="10" t="s">
        <v>192</v>
      </c>
      <c r="D1832" s="10" t="n">
        <v>62746.2824319776</v>
      </c>
      <c r="F1832" s="3" t="s">
        <v>27</v>
      </c>
      <c r="G1832" s="3" t="s">
        <v>42</v>
      </c>
      <c r="H1832" s="3" t="s">
        <v>75</v>
      </c>
      <c r="I1832" s="3" t="n">
        <v>3272901.23515791</v>
      </c>
      <c r="R1832" s="3"/>
    </row>
    <row r="1833" customFormat="false" ht="12.5" hidden="false" customHeight="false" outlineLevel="0" collapsed="false">
      <c r="A1833" s="10" t="s">
        <v>32</v>
      </c>
      <c r="B1833" s="10" t="s">
        <v>38</v>
      </c>
      <c r="C1833" s="10" t="s">
        <v>192</v>
      </c>
      <c r="D1833" s="10" t="n">
        <v>32835.01</v>
      </c>
      <c r="F1833" s="3" t="s">
        <v>27</v>
      </c>
      <c r="G1833" s="3" t="s">
        <v>42</v>
      </c>
      <c r="H1833" s="3" t="s">
        <v>76</v>
      </c>
      <c r="I1833" s="3" t="n">
        <v>6812082.35897621</v>
      </c>
      <c r="R1833" s="3"/>
    </row>
    <row r="1834" customFormat="false" ht="12.5" hidden="false" customHeight="false" outlineLevel="0" collapsed="false">
      <c r="A1834" s="10" t="s">
        <v>27</v>
      </c>
      <c r="B1834" s="10" t="s">
        <v>39</v>
      </c>
      <c r="C1834" s="10" t="s">
        <v>192</v>
      </c>
      <c r="D1834" s="10" t="n">
        <v>66802.7744576682</v>
      </c>
      <c r="F1834" s="3" t="s">
        <v>27</v>
      </c>
      <c r="G1834" s="3" t="s">
        <v>42</v>
      </c>
      <c r="H1834" s="3" t="s">
        <v>77</v>
      </c>
      <c r="I1834" s="3" t="n">
        <v>1313031.66609505</v>
      </c>
      <c r="R1834" s="3"/>
    </row>
    <row r="1835" customFormat="false" ht="12.5" hidden="false" customHeight="false" outlineLevel="0" collapsed="false">
      <c r="A1835" s="10" t="s">
        <v>32</v>
      </c>
      <c r="B1835" s="10" t="s">
        <v>39</v>
      </c>
      <c r="C1835" s="10" t="s">
        <v>192</v>
      </c>
      <c r="D1835" s="22" t="n">
        <v>33824</v>
      </c>
      <c r="F1835" s="3" t="s">
        <v>27</v>
      </c>
      <c r="G1835" s="3" t="s">
        <v>42</v>
      </c>
      <c r="H1835" s="3" t="s">
        <v>78</v>
      </c>
      <c r="I1835" s="3" t="n">
        <v>1793323.33653958</v>
      </c>
      <c r="R1835" s="3"/>
    </row>
    <row r="1836" customFormat="false" ht="12.5" hidden="false" customHeight="false" outlineLevel="0" collapsed="false">
      <c r="A1836" s="10" t="s">
        <v>27</v>
      </c>
      <c r="B1836" s="10" t="s">
        <v>41</v>
      </c>
      <c r="C1836" s="10" t="s">
        <v>192</v>
      </c>
      <c r="D1836" s="10" t="n">
        <v>45441.9647010466</v>
      </c>
      <c r="F1836" s="3" t="s">
        <v>27</v>
      </c>
      <c r="G1836" s="3" t="s">
        <v>42</v>
      </c>
      <c r="H1836" s="3" t="s">
        <v>79</v>
      </c>
      <c r="I1836" s="3" t="n">
        <v>119459.493765065</v>
      </c>
      <c r="R1836" s="3"/>
    </row>
    <row r="1837" customFormat="false" ht="12.5" hidden="false" customHeight="false" outlineLevel="0" collapsed="false">
      <c r="A1837" s="10" t="s">
        <v>32</v>
      </c>
      <c r="B1837" s="10" t="s">
        <v>41</v>
      </c>
      <c r="C1837" s="10" t="s">
        <v>192</v>
      </c>
      <c r="D1837" s="10" t="n">
        <v>30374.16</v>
      </c>
      <c r="F1837" s="3" t="s">
        <v>27</v>
      </c>
      <c r="G1837" s="3" t="s">
        <v>42</v>
      </c>
      <c r="H1837" s="3" t="s">
        <v>80</v>
      </c>
      <c r="I1837" s="3" t="n">
        <v>101764.47583697</v>
      </c>
      <c r="R1837" s="3"/>
    </row>
    <row r="1838" customFormat="false" ht="12.5" hidden="false" customHeight="false" outlineLevel="0" collapsed="false">
      <c r="A1838" s="10" t="s">
        <v>27</v>
      </c>
      <c r="B1838" s="10" t="s">
        <v>42</v>
      </c>
      <c r="C1838" s="10" t="s">
        <v>192</v>
      </c>
      <c r="D1838" s="10" t="n">
        <v>5868.94311344845</v>
      </c>
      <c r="F1838" s="3" t="s">
        <v>27</v>
      </c>
      <c r="G1838" s="3" t="s">
        <v>42</v>
      </c>
      <c r="H1838" s="3" t="s">
        <v>81</v>
      </c>
      <c r="I1838" s="3" t="n">
        <v>168119.058807689</v>
      </c>
      <c r="R1838" s="3"/>
    </row>
    <row r="1839" customFormat="false" ht="12.5" hidden="false" customHeight="false" outlineLevel="0" collapsed="false">
      <c r="A1839" s="10" t="s">
        <v>32</v>
      </c>
      <c r="B1839" s="10" t="s">
        <v>42</v>
      </c>
      <c r="C1839" s="10" t="s">
        <v>192</v>
      </c>
      <c r="D1839" s="10" t="n">
        <v>20863.17</v>
      </c>
      <c r="F1839" s="3" t="s">
        <v>27</v>
      </c>
      <c r="G1839" s="3" t="s">
        <v>42</v>
      </c>
      <c r="H1839" s="3" t="s">
        <v>82</v>
      </c>
      <c r="I1839" s="3" t="n">
        <v>337013.579093023</v>
      </c>
      <c r="R1839" s="3"/>
    </row>
    <row r="1840" customFormat="false" ht="12.5" hidden="false" customHeight="false" outlineLevel="0" collapsed="false">
      <c r="A1840" s="10" t="s">
        <v>27</v>
      </c>
      <c r="B1840" s="10" t="s">
        <v>43</v>
      </c>
      <c r="C1840" s="10" t="s">
        <v>192</v>
      </c>
      <c r="D1840" s="10" t="n">
        <v>437959.297020517</v>
      </c>
      <c r="F1840" s="3" t="s">
        <v>27</v>
      </c>
      <c r="G1840" s="3" t="s">
        <v>42</v>
      </c>
      <c r="H1840" s="3" t="s">
        <v>83</v>
      </c>
      <c r="I1840" s="3" t="n">
        <v>26856.9753153598</v>
      </c>
      <c r="R1840" s="3"/>
    </row>
    <row r="1841" customFormat="false" ht="12.5" hidden="false" customHeight="false" outlineLevel="0" collapsed="false">
      <c r="A1841" s="10" t="s">
        <v>32</v>
      </c>
      <c r="B1841" s="10" t="s">
        <v>43</v>
      </c>
      <c r="C1841" s="10" t="s">
        <v>192</v>
      </c>
      <c r="D1841" s="10" t="n">
        <v>29385.13</v>
      </c>
      <c r="F1841" s="3" t="s">
        <v>27</v>
      </c>
      <c r="G1841" s="3" t="s">
        <v>42</v>
      </c>
      <c r="H1841" s="3" t="s">
        <v>84</v>
      </c>
      <c r="I1841" s="3" t="n">
        <v>89211.0806117032</v>
      </c>
      <c r="R1841" s="3"/>
    </row>
    <row r="1842" customFormat="false" ht="12.5" hidden="false" customHeight="false" outlineLevel="0" collapsed="false">
      <c r="A1842" s="10" t="s">
        <v>27</v>
      </c>
      <c r="B1842" s="10" t="s">
        <v>44</v>
      </c>
      <c r="C1842" s="10" t="s">
        <v>192</v>
      </c>
      <c r="D1842" s="10" t="n">
        <v>115516.387789402</v>
      </c>
      <c r="F1842" s="3" t="s">
        <v>27</v>
      </c>
      <c r="G1842" s="3" t="s">
        <v>42</v>
      </c>
      <c r="H1842" s="3" t="s">
        <v>85</v>
      </c>
      <c r="I1842" s="3" t="n">
        <v>27373.567426965</v>
      </c>
      <c r="R1842" s="3"/>
    </row>
    <row r="1843" customFormat="false" ht="12.5" hidden="false" customHeight="false" outlineLevel="0" collapsed="false">
      <c r="A1843" s="10" t="s">
        <v>32</v>
      </c>
      <c r="B1843" s="10" t="s">
        <v>44</v>
      </c>
      <c r="C1843" s="10" t="s">
        <v>192</v>
      </c>
      <c r="D1843" s="10" t="n">
        <v>37997.8</v>
      </c>
      <c r="F1843" s="3" t="s">
        <v>27</v>
      </c>
      <c r="G1843" s="3" t="s">
        <v>42</v>
      </c>
      <c r="H1843" s="3" t="s">
        <v>86</v>
      </c>
      <c r="I1843" s="3" t="n">
        <v>97949.33684531</v>
      </c>
      <c r="R1843" s="3"/>
    </row>
    <row r="1844" customFormat="false" ht="12.5" hidden="false" customHeight="false" outlineLevel="0" collapsed="false">
      <c r="A1844" s="10" t="s">
        <v>27</v>
      </c>
      <c r="B1844" s="10" t="s">
        <v>45</v>
      </c>
      <c r="C1844" s="10" t="s">
        <v>192</v>
      </c>
      <c r="D1844" s="10" t="n">
        <v>26.7251037582206</v>
      </c>
      <c r="F1844" s="3" t="s">
        <v>27</v>
      </c>
      <c r="G1844" s="3" t="s">
        <v>42</v>
      </c>
      <c r="H1844" s="3" t="s">
        <v>87</v>
      </c>
      <c r="I1844" s="3" t="n">
        <v>8893.43263977538</v>
      </c>
      <c r="R1844" s="3"/>
    </row>
    <row r="1845" customFormat="false" ht="12.5" hidden="false" customHeight="false" outlineLevel="0" collapsed="false">
      <c r="A1845" s="10" t="s">
        <v>32</v>
      </c>
      <c r="B1845" s="10" t="s">
        <v>45</v>
      </c>
      <c r="C1845" s="10" t="s">
        <v>192</v>
      </c>
      <c r="D1845" s="10" t="n">
        <v>8.69</v>
      </c>
      <c r="F1845" s="3" t="s">
        <v>27</v>
      </c>
      <c r="G1845" s="3" t="s">
        <v>42</v>
      </c>
      <c r="H1845" s="3" t="s">
        <v>88</v>
      </c>
      <c r="I1845" s="3" t="n">
        <v>8556.94026025451</v>
      </c>
      <c r="R1845" s="3"/>
    </row>
    <row r="1846" customFormat="false" ht="12.5" hidden="false" customHeight="false" outlineLevel="0" collapsed="false">
      <c r="A1846" s="10" t="s">
        <v>27</v>
      </c>
      <c r="B1846" s="10" t="s">
        <v>40</v>
      </c>
      <c r="C1846" s="10" t="s">
        <v>192</v>
      </c>
      <c r="D1846" s="10" t="n">
        <v>17292.1382880778</v>
      </c>
      <c r="F1846" s="3" t="s">
        <v>27</v>
      </c>
      <c r="G1846" s="3" t="s">
        <v>42</v>
      </c>
      <c r="H1846" s="3" t="s">
        <v>89</v>
      </c>
      <c r="I1846" s="3" t="n">
        <v>323578.010167381</v>
      </c>
      <c r="R1846" s="3"/>
    </row>
    <row r="1847" customFormat="false" ht="12.5" hidden="false" customHeight="false" outlineLevel="0" collapsed="false">
      <c r="A1847" s="10" t="s">
        <v>32</v>
      </c>
      <c r="B1847" s="10" t="s">
        <v>40</v>
      </c>
      <c r="C1847" s="10" t="s">
        <v>192</v>
      </c>
      <c r="D1847" s="10" t="n">
        <v>23058.27</v>
      </c>
      <c r="F1847" s="3" t="s">
        <v>27</v>
      </c>
      <c r="G1847" s="3" t="s">
        <v>42</v>
      </c>
      <c r="H1847" s="3" t="s">
        <v>90</v>
      </c>
      <c r="I1847" s="3" t="n">
        <v>1610.67048331575</v>
      </c>
      <c r="R1847" s="3"/>
    </row>
    <row r="1848" customFormat="false" ht="12.5" hidden="false" customHeight="false" outlineLevel="0" collapsed="false">
      <c r="A1848" s="10" t="s">
        <v>27</v>
      </c>
      <c r="B1848" s="10" t="s">
        <v>29</v>
      </c>
      <c r="C1848" s="10" t="s">
        <v>140</v>
      </c>
      <c r="D1848" s="10" t="n">
        <v>49322.9336681617</v>
      </c>
      <c r="F1848" s="3" t="s">
        <v>27</v>
      </c>
      <c r="G1848" s="3" t="s">
        <v>42</v>
      </c>
      <c r="H1848" s="3" t="s">
        <v>91</v>
      </c>
      <c r="I1848" s="3" t="n">
        <v>250150.036161088</v>
      </c>
      <c r="R1848" s="3"/>
    </row>
    <row r="1849" customFormat="false" ht="12.5" hidden="false" customHeight="false" outlineLevel="0" collapsed="false">
      <c r="A1849" s="10" t="s">
        <v>32</v>
      </c>
      <c r="B1849" s="10" t="s">
        <v>29</v>
      </c>
      <c r="C1849" s="10" t="s">
        <v>140</v>
      </c>
      <c r="D1849" s="10" t="n">
        <v>5447.75</v>
      </c>
      <c r="F1849" s="3" t="s">
        <v>27</v>
      </c>
      <c r="G1849" s="3" t="s">
        <v>42</v>
      </c>
      <c r="H1849" s="3" t="s">
        <v>92</v>
      </c>
      <c r="I1849" s="3" t="n">
        <v>151698.784158553</v>
      </c>
      <c r="R1849" s="3"/>
    </row>
    <row r="1850" customFormat="false" ht="12.5" hidden="false" customHeight="false" outlineLevel="0" collapsed="false">
      <c r="A1850" s="10" t="s">
        <v>27</v>
      </c>
      <c r="B1850" s="10" t="s">
        <v>34</v>
      </c>
      <c r="C1850" s="10" t="s">
        <v>140</v>
      </c>
      <c r="D1850" s="10" t="n">
        <v>101.208129867124</v>
      </c>
      <c r="F1850" s="3" t="s">
        <v>27</v>
      </c>
      <c r="G1850" s="3" t="s">
        <v>42</v>
      </c>
      <c r="H1850" s="3" t="s">
        <v>93</v>
      </c>
      <c r="I1850" s="3" t="n">
        <v>8138.4537542206</v>
      </c>
      <c r="R1850" s="3"/>
    </row>
    <row r="1851" customFormat="false" ht="12.5" hidden="false" customHeight="false" outlineLevel="0" collapsed="false">
      <c r="A1851" s="10" t="s">
        <v>32</v>
      </c>
      <c r="B1851" s="10" t="s">
        <v>34</v>
      </c>
      <c r="C1851" s="10" t="s">
        <v>140</v>
      </c>
      <c r="D1851" s="10" t="n">
        <v>2194.01</v>
      </c>
      <c r="F1851" s="3" t="s">
        <v>27</v>
      </c>
      <c r="G1851" s="3" t="s">
        <v>42</v>
      </c>
      <c r="H1851" s="3" t="s">
        <v>94</v>
      </c>
      <c r="I1851" s="3" t="n">
        <v>20349.2177947074</v>
      </c>
      <c r="R1851" s="3"/>
    </row>
    <row r="1852" customFormat="false" ht="12.5" hidden="false" customHeight="false" outlineLevel="0" collapsed="false">
      <c r="A1852" s="10" t="s">
        <v>27</v>
      </c>
      <c r="B1852" s="10" t="s">
        <v>35</v>
      </c>
      <c r="C1852" s="10" t="s">
        <v>140</v>
      </c>
      <c r="D1852" s="10" t="n">
        <v>6615.22514937444</v>
      </c>
      <c r="F1852" s="3" t="s">
        <v>27</v>
      </c>
      <c r="G1852" s="3" t="s">
        <v>42</v>
      </c>
      <c r="H1852" s="3" t="s">
        <v>95</v>
      </c>
      <c r="I1852" s="3" t="n">
        <v>125928.633300204</v>
      </c>
      <c r="R1852" s="3"/>
    </row>
    <row r="1853" customFormat="false" ht="12.5" hidden="false" customHeight="false" outlineLevel="0" collapsed="false">
      <c r="A1853" s="10" t="s">
        <v>32</v>
      </c>
      <c r="B1853" s="10" t="s">
        <v>35</v>
      </c>
      <c r="C1853" s="10" t="s">
        <v>140</v>
      </c>
      <c r="D1853" s="10" t="n">
        <v>5698.59</v>
      </c>
      <c r="F1853" s="3" t="s">
        <v>27</v>
      </c>
      <c r="G1853" s="3" t="s">
        <v>42</v>
      </c>
      <c r="H1853" s="3" t="s">
        <v>96</v>
      </c>
      <c r="I1853" s="3" t="n">
        <v>24416.2633200656</v>
      </c>
      <c r="R1853" s="3"/>
    </row>
    <row r="1854" customFormat="false" ht="12.5" hidden="false" customHeight="false" outlineLevel="0" collapsed="false">
      <c r="A1854" s="10" t="s">
        <v>27</v>
      </c>
      <c r="B1854" s="10" t="s">
        <v>36</v>
      </c>
      <c r="C1854" s="10" t="s">
        <v>140</v>
      </c>
      <c r="D1854" s="10" t="n">
        <v>8881.03537603396</v>
      </c>
      <c r="F1854" s="3" t="s">
        <v>27</v>
      </c>
      <c r="G1854" s="3" t="s">
        <v>42</v>
      </c>
      <c r="H1854" s="3" t="s">
        <v>98</v>
      </c>
      <c r="I1854" s="3" t="n">
        <v>254069.129737066</v>
      </c>
      <c r="R1854" s="3"/>
    </row>
    <row r="1855" customFormat="false" ht="12.5" hidden="false" customHeight="false" outlineLevel="0" collapsed="false">
      <c r="A1855" s="10" t="s">
        <v>32</v>
      </c>
      <c r="B1855" s="10" t="s">
        <v>36</v>
      </c>
      <c r="C1855" s="10" t="s">
        <v>140</v>
      </c>
      <c r="D1855" s="10" t="n">
        <v>5339.58</v>
      </c>
      <c r="F1855" s="3" t="s">
        <v>27</v>
      </c>
      <c r="G1855" s="3" t="s">
        <v>42</v>
      </c>
      <c r="H1855" s="3" t="s">
        <v>99</v>
      </c>
      <c r="I1855" s="3" t="n">
        <v>152311.992685124</v>
      </c>
      <c r="R1855" s="3"/>
    </row>
    <row r="1856" customFormat="false" ht="12.5" hidden="false" customHeight="false" outlineLevel="0" collapsed="false">
      <c r="A1856" s="10" t="s">
        <v>27</v>
      </c>
      <c r="B1856" s="10" t="s">
        <v>37</v>
      </c>
      <c r="C1856" s="10" t="s">
        <v>140</v>
      </c>
      <c r="D1856" s="10" t="n">
        <v>6739.42896317555</v>
      </c>
      <c r="F1856" s="3" t="s">
        <v>27</v>
      </c>
      <c r="G1856" s="3" t="s">
        <v>42</v>
      </c>
      <c r="H1856" s="3" t="s">
        <v>100</v>
      </c>
      <c r="I1856" s="3" t="n">
        <v>67250.6830921472</v>
      </c>
      <c r="R1856" s="3"/>
    </row>
    <row r="1857" customFormat="false" ht="12.5" hidden="false" customHeight="false" outlineLevel="0" collapsed="false">
      <c r="A1857" s="10" t="s">
        <v>32</v>
      </c>
      <c r="B1857" s="10" t="s">
        <v>37</v>
      </c>
      <c r="C1857" s="10" t="s">
        <v>140</v>
      </c>
      <c r="D1857" s="10" t="n">
        <v>7588.65</v>
      </c>
      <c r="F1857" s="3" t="s">
        <v>27</v>
      </c>
      <c r="G1857" s="3" t="s">
        <v>42</v>
      </c>
      <c r="H1857" s="3" t="s">
        <v>101</v>
      </c>
      <c r="I1857" s="3" t="n">
        <v>59947.40663903</v>
      </c>
      <c r="R1857" s="3"/>
    </row>
    <row r="1858" customFormat="false" ht="12.5" hidden="false" customHeight="false" outlineLevel="0" collapsed="false">
      <c r="A1858" s="10" t="s">
        <v>27</v>
      </c>
      <c r="B1858" s="10" t="s">
        <v>38</v>
      </c>
      <c r="C1858" s="10" t="s">
        <v>140</v>
      </c>
      <c r="D1858" s="10" t="n">
        <v>1315.7858146416</v>
      </c>
      <c r="F1858" s="3" t="s">
        <v>27</v>
      </c>
      <c r="G1858" s="3" t="s">
        <v>42</v>
      </c>
      <c r="H1858" s="3" t="s">
        <v>102</v>
      </c>
      <c r="I1858" s="3" t="n">
        <v>7320.3289976487</v>
      </c>
      <c r="R1858" s="3"/>
    </row>
    <row r="1859" customFormat="false" ht="12.5" hidden="false" customHeight="false" outlineLevel="0" collapsed="false">
      <c r="A1859" s="10" t="s">
        <v>32</v>
      </c>
      <c r="B1859" s="10" t="s">
        <v>38</v>
      </c>
      <c r="C1859" s="10" t="s">
        <v>140</v>
      </c>
      <c r="D1859" s="10" t="n">
        <v>1266.7</v>
      </c>
      <c r="F1859" s="3" t="s">
        <v>27</v>
      </c>
      <c r="G1859" s="3" t="s">
        <v>42</v>
      </c>
      <c r="H1859" s="3" t="s">
        <v>103</v>
      </c>
      <c r="I1859" s="3" t="n">
        <v>228767.170154649</v>
      </c>
      <c r="R1859" s="3"/>
    </row>
    <row r="1860" customFormat="false" ht="12.5" hidden="false" customHeight="false" outlineLevel="0" collapsed="false">
      <c r="A1860" s="10" t="s">
        <v>27</v>
      </c>
      <c r="B1860" s="10" t="s">
        <v>39</v>
      </c>
      <c r="C1860" s="10" t="s">
        <v>140</v>
      </c>
      <c r="D1860" s="10" t="n">
        <v>272.347755203956</v>
      </c>
      <c r="F1860" s="3" t="s">
        <v>27</v>
      </c>
      <c r="G1860" s="3" t="s">
        <v>42</v>
      </c>
      <c r="H1860" s="3" t="s">
        <v>104</v>
      </c>
      <c r="I1860" s="3" t="n">
        <v>538177.664907262</v>
      </c>
      <c r="R1860" s="3"/>
    </row>
    <row r="1861" customFormat="false" ht="12.5" hidden="false" customHeight="false" outlineLevel="0" collapsed="false">
      <c r="A1861" s="10" t="s">
        <v>32</v>
      </c>
      <c r="B1861" s="10" t="s">
        <v>39</v>
      </c>
      <c r="C1861" s="10" t="s">
        <v>140</v>
      </c>
      <c r="D1861" s="10" t="n">
        <v>1073.21</v>
      </c>
      <c r="F1861" s="3" t="s">
        <v>27</v>
      </c>
      <c r="G1861" s="3" t="s">
        <v>42</v>
      </c>
      <c r="H1861" s="3" t="s">
        <v>105</v>
      </c>
      <c r="I1861" s="3" t="n">
        <v>831230.748375396</v>
      </c>
      <c r="R1861" s="3"/>
    </row>
    <row r="1862" customFormat="false" ht="12.5" hidden="false" customHeight="false" outlineLevel="0" collapsed="false">
      <c r="A1862" s="10" t="s">
        <v>27</v>
      </c>
      <c r="B1862" s="10" t="s">
        <v>41</v>
      </c>
      <c r="C1862" s="10" t="s">
        <v>140</v>
      </c>
      <c r="D1862" s="10" t="n">
        <v>95006.5395611177</v>
      </c>
      <c r="F1862" s="3" t="s">
        <v>27</v>
      </c>
      <c r="G1862" s="3" t="s">
        <v>42</v>
      </c>
      <c r="H1862" s="3" t="s">
        <v>106</v>
      </c>
      <c r="I1862" s="3" t="n">
        <v>101758.617971448</v>
      </c>
      <c r="R1862" s="3"/>
    </row>
    <row r="1863" customFormat="false" ht="12.5" hidden="false" customHeight="false" outlineLevel="0" collapsed="false">
      <c r="A1863" s="10" t="s">
        <v>32</v>
      </c>
      <c r="B1863" s="10" t="s">
        <v>41</v>
      </c>
      <c r="C1863" s="10" t="s">
        <v>140</v>
      </c>
      <c r="D1863" s="10" t="n">
        <v>30198.14</v>
      </c>
      <c r="F1863" s="3" t="s">
        <v>27</v>
      </c>
      <c r="G1863" s="3" t="s">
        <v>42</v>
      </c>
      <c r="H1863" s="3" t="s">
        <v>107</v>
      </c>
      <c r="I1863" s="3" t="n">
        <v>42291.6666143125</v>
      </c>
      <c r="R1863" s="3"/>
    </row>
    <row r="1864" customFormat="false" ht="12.5" hidden="false" customHeight="false" outlineLevel="0" collapsed="false">
      <c r="A1864" s="10" t="s">
        <v>27</v>
      </c>
      <c r="B1864" s="10" t="s">
        <v>42</v>
      </c>
      <c r="C1864" s="10" t="s">
        <v>140</v>
      </c>
      <c r="D1864" s="10" t="n">
        <v>49154.6513462592</v>
      </c>
      <c r="F1864" s="3" t="s">
        <v>27</v>
      </c>
      <c r="G1864" s="3" t="s">
        <v>42</v>
      </c>
      <c r="H1864" s="3" t="s">
        <v>108</v>
      </c>
      <c r="I1864" s="3" t="n">
        <v>44180.1839722469</v>
      </c>
      <c r="R1864" s="3"/>
    </row>
    <row r="1865" customFormat="false" ht="12.5" hidden="false" customHeight="false" outlineLevel="0" collapsed="false">
      <c r="A1865" s="10" t="s">
        <v>32</v>
      </c>
      <c r="B1865" s="10" t="s">
        <v>42</v>
      </c>
      <c r="C1865" s="10" t="s">
        <v>140</v>
      </c>
      <c r="D1865" s="10" t="n">
        <v>35930.74</v>
      </c>
      <c r="F1865" s="3" t="s">
        <v>27</v>
      </c>
      <c r="G1865" s="3" t="s">
        <v>42</v>
      </c>
      <c r="H1865" s="3" t="s">
        <v>109</v>
      </c>
      <c r="I1865" s="3" t="n">
        <v>9779.30519701218</v>
      </c>
      <c r="R1865" s="3"/>
    </row>
    <row r="1866" customFormat="false" ht="12.5" hidden="false" customHeight="false" outlineLevel="0" collapsed="false">
      <c r="A1866" s="10" t="s">
        <v>27</v>
      </c>
      <c r="B1866" s="10" t="s">
        <v>43</v>
      </c>
      <c r="C1866" s="10" t="s">
        <v>140</v>
      </c>
      <c r="D1866" s="10" t="n">
        <v>1134.77667390121</v>
      </c>
      <c r="F1866" s="3" t="s">
        <v>27</v>
      </c>
      <c r="G1866" s="3" t="s">
        <v>42</v>
      </c>
      <c r="H1866" s="3" t="s">
        <v>110</v>
      </c>
      <c r="I1866" s="3" t="n">
        <v>72866.6829592745</v>
      </c>
      <c r="R1866" s="3"/>
    </row>
    <row r="1867" customFormat="false" ht="12.5" hidden="false" customHeight="false" outlineLevel="0" collapsed="false">
      <c r="A1867" s="10" t="s">
        <v>32</v>
      </c>
      <c r="B1867" s="10" t="s">
        <v>43</v>
      </c>
      <c r="C1867" s="10" t="s">
        <v>140</v>
      </c>
      <c r="D1867" s="10" t="n">
        <v>16109.3</v>
      </c>
      <c r="F1867" s="3" t="s">
        <v>27</v>
      </c>
      <c r="G1867" s="3" t="s">
        <v>42</v>
      </c>
      <c r="H1867" s="3" t="s">
        <v>111</v>
      </c>
      <c r="I1867" s="3" t="n">
        <v>198033.010650059</v>
      </c>
      <c r="R1867" s="3"/>
    </row>
    <row r="1868" customFormat="false" ht="12.5" hidden="false" customHeight="false" outlineLevel="0" collapsed="false">
      <c r="A1868" s="10" t="s">
        <v>27</v>
      </c>
      <c r="B1868" s="10" t="s">
        <v>44</v>
      </c>
      <c r="C1868" s="10" t="s">
        <v>140</v>
      </c>
      <c r="D1868" s="10" t="n">
        <v>59044.936516757</v>
      </c>
      <c r="F1868" s="3" t="s">
        <v>27</v>
      </c>
      <c r="G1868" s="3" t="s">
        <v>42</v>
      </c>
      <c r="H1868" s="3" t="s">
        <v>112</v>
      </c>
      <c r="I1868" s="3" t="n">
        <v>935168.995852406</v>
      </c>
      <c r="R1868" s="3"/>
    </row>
    <row r="1869" customFormat="false" ht="12.5" hidden="false" customHeight="false" outlineLevel="0" collapsed="false">
      <c r="A1869" s="10" t="s">
        <v>32</v>
      </c>
      <c r="B1869" s="10" t="s">
        <v>44</v>
      </c>
      <c r="C1869" s="10" t="s">
        <v>140</v>
      </c>
      <c r="D1869" s="10" t="n">
        <v>30214.22</v>
      </c>
      <c r="F1869" s="3" t="s">
        <v>27</v>
      </c>
      <c r="G1869" s="3" t="s">
        <v>42</v>
      </c>
      <c r="H1869" s="3" t="s">
        <v>113</v>
      </c>
      <c r="I1869" s="3" t="n">
        <v>160935.109559204</v>
      </c>
      <c r="R1869" s="3"/>
    </row>
    <row r="1870" customFormat="false" ht="12.5" hidden="false" customHeight="false" outlineLevel="0" collapsed="false">
      <c r="A1870" s="10" t="s">
        <v>27</v>
      </c>
      <c r="B1870" s="10" t="s">
        <v>45</v>
      </c>
      <c r="C1870" s="10" t="s">
        <v>140</v>
      </c>
      <c r="D1870" s="10" t="n">
        <v>23844.5483123131</v>
      </c>
      <c r="F1870" s="3" t="s">
        <v>27</v>
      </c>
      <c r="G1870" s="3" t="s">
        <v>42</v>
      </c>
      <c r="H1870" s="3" t="s">
        <v>114</v>
      </c>
      <c r="I1870" s="3" t="n">
        <v>75059.1081786676</v>
      </c>
      <c r="R1870" s="3"/>
    </row>
    <row r="1871" customFormat="false" ht="12.5" hidden="false" customHeight="false" outlineLevel="0" collapsed="false">
      <c r="A1871" s="10" t="s">
        <v>32</v>
      </c>
      <c r="B1871" s="10" t="s">
        <v>45</v>
      </c>
      <c r="C1871" s="10" t="s">
        <v>140</v>
      </c>
      <c r="D1871" s="10" t="n">
        <v>33233.86</v>
      </c>
      <c r="F1871" s="3" t="s">
        <v>27</v>
      </c>
      <c r="G1871" s="3" t="s">
        <v>42</v>
      </c>
      <c r="H1871" s="3" t="s">
        <v>115</v>
      </c>
      <c r="I1871" s="3" t="n">
        <v>245479.313455447</v>
      </c>
      <c r="R1871" s="3"/>
    </row>
    <row r="1872" customFormat="false" ht="12.5" hidden="false" customHeight="false" outlineLevel="0" collapsed="false">
      <c r="A1872" s="10" t="s">
        <v>27</v>
      </c>
      <c r="B1872" s="10" t="s">
        <v>40</v>
      </c>
      <c r="C1872" s="10" t="s">
        <v>140</v>
      </c>
      <c r="D1872" s="10" t="n">
        <v>679.647775839351</v>
      </c>
      <c r="F1872" s="3" t="s">
        <v>27</v>
      </c>
      <c r="G1872" s="3" t="s">
        <v>42</v>
      </c>
      <c r="H1872" s="3" t="s">
        <v>116</v>
      </c>
      <c r="I1872" s="3" t="n">
        <v>90892.3411788936</v>
      </c>
      <c r="R1872" s="3"/>
    </row>
    <row r="1873" customFormat="false" ht="12.5" hidden="false" customHeight="false" outlineLevel="0" collapsed="false">
      <c r="A1873" s="10" t="s">
        <v>32</v>
      </c>
      <c r="B1873" s="10" t="s">
        <v>40</v>
      </c>
      <c r="C1873" s="10" t="s">
        <v>140</v>
      </c>
      <c r="D1873" s="10" t="n">
        <v>1379.92</v>
      </c>
      <c r="F1873" s="3" t="s">
        <v>27</v>
      </c>
      <c r="G1873" s="3" t="s">
        <v>42</v>
      </c>
      <c r="H1873" s="3" t="s">
        <v>117</v>
      </c>
      <c r="I1873" s="3" t="n">
        <v>211163.144208568</v>
      </c>
      <c r="R1873" s="3"/>
    </row>
    <row r="1874" customFormat="false" ht="12.5" hidden="false" customHeight="false" outlineLevel="0" collapsed="false">
      <c r="A1874" s="10" t="s">
        <v>27</v>
      </c>
      <c r="B1874" s="10" t="s">
        <v>29</v>
      </c>
      <c r="C1874" s="10" t="s">
        <v>205</v>
      </c>
      <c r="D1874" s="10" t="n">
        <v>60265.5910185137</v>
      </c>
      <c r="F1874" s="3" t="s">
        <v>27</v>
      </c>
      <c r="G1874" s="3" t="s">
        <v>42</v>
      </c>
      <c r="H1874" s="3" t="s">
        <v>118</v>
      </c>
      <c r="I1874" s="3" t="n">
        <v>2784401.69843076</v>
      </c>
      <c r="R1874" s="3"/>
    </row>
    <row r="1875" customFormat="false" ht="12.5" hidden="false" customHeight="false" outlineLevel="0" collapsed="false">
      <c r="A1875" s="10" t="s">
        <v>32</v>
      </c>
      <c r="B1875" s="10" t="s">
        <v>29</v>
      </c>
      <c r="C1875" s="10" t="s">
        <v>205</v>
      </c>
      <c r="D1875" s="10" t="n">
        <v>5444.53</v>
      </c>
      <c r="F1875" s="3" t="s">
        <v>27</v>
      </c>
      <c r="G1875" s="3" t="s">
        <v>42</v>
      </c>
      <c r="H1875" s="3" t="s">
        <v>119</v>
      </c>
      <c r="I1875" s="3" t="n">
        <v>117519.192862504</v>
      </c>
      <c r="R1875" s="3"/>
    </row>
    <row r="1876" customFormat="false" ht="12.5" hidden="false" customHeight="false" outlineLevel="0" collapsed="false">
      <c r="A1876" s="10" t="s">
        <v>27</v>
      </c>
      <c r="B1876" s="10" t="s">
        <v>34</v>
      </c>
      <c r="C1876" s="10" t="s">
        <v>205</v>
      </c>
      <c r="D1876" s="10" t="n">
        <v>12984.9254329767</v>
      </c>
      <c r="F1876" s="3" t="s">
        <v>27</v>
      </c>
      <c r="G1876" s="3" t="s">
        <v>42</v>
      </c>
      <c r="H1876" s="3" t="s">
        <v>120</v>
      </c>
      <c r="I1876" s="3" t="n">
        <v>5957.42796879799</v>
      </c>
      <c r="R1876" s="3"/>
    </row>
    <row r="1877" customFormat="false" ht="12.5" hidden="false" customHeight="false" outlineLevel="0" collapsed="false">
      <c r="A1877" s="10" t="s">
        <v>32</v>
      </c>
      <c r="B1877" s="10" t="s">
        <v>34</v>
      </c>
      <c r="C1877" s="10" t="s">
        <v>205</v>
      </c>
      <c r="D1877" s="10" t="n">
        <v>5628.42</v>
      </c>
      <c r="F1877" s="3" t="s">
        <v>27</v>
      </c>
      <c r="G1877" s="3" t="s">
        <v>42</v>
      </c>
      <c r="H1877" s="3" t="s">
        <v>121</v>
      </c>
      <c r="I1877" s="3" t="n">
        <v>16035.0419336279</v>
      </c>
      <c r="R1877" s="3"/>
    </row>
    <row r="1878" customFormat="false" ht="12.5" hidden="false" customHeight="false" outlineLevel="0" collapsed="false">
      <c r="A1878" s="10" t="s">
        <v>27</v>
      </c>
      <c r="B1878" s="10" t="s">
        <v>35</v>
      </c>
      <c r="C1878" s="10" t="s">
        <v>205</v>
      </c>
      <c r="D1878" s="10" t="n">
        <v>24185.4738136629</v>
      </c>
      <c r="F1878" s="3" t="s">
        <v>27</v>
      </c>
      <c r="G1878" s="3" t="s">
        <v>42</v>
      </c>
      <c r="H1878" s="3" t="s">
        <v>122</v>
      </c>
      <c r="I1878" s="3" t="n">
        <v>5971.41699746274</v>
      </c>
      <c r="R1878" s="3"/>
    </row>
    <row r="1879" customFormat="false" ht="12.5" hidden="false" customHeight="false" outlineLevel="0" collapsed="false">
      <c r="A1879" s="10" t="s">
        <v>32</v>
      </c>
      <c r="B1879" s="10" t="s">
        <v>35</v>
      </c>
      <c r="C1879" s="10" t="s">
        <v>205</v>
      </c>
      <c r="D1879" s="10" t="n">
        <v>5661.74</v>
      </c>
      <c r="F1879" s="3" t="s">
        <v>27</v>
      </c>
      <c r="G1879" s="3" t="s">
        <v>42</v>
      </c>
      <c r="H1879" s="3" t="s">
        <v>123</v>
      </c>
      <c r="I1879" s="3" t="n">
        <v>937.833193465593</v>
      </c>
      <c r="R1879" s="3"/>
    </row>
    <row r="1880" customFormat="false" ht="12.5" hidden="false" customHeight="false" outlineLevel="0" collapsed="false">
      <c r="A1880" s="10" t="s">
        <v>27</v>
      </c>
      <c r="B1880" s="10" t="s">
        <v>36</v>
      </c>
      <c r="C1880" s="10" t="s">
        <v>205</v>
      </c>
      <c r="D1880" s="10" t="n">
        <v>58937.4307776028</v>
      </c>
      <c r="F1880" s="3" t="s">
        <v>27</v>
      </c>
      <c r="G1880" s="3" t="s">
        <v>42</v>
      </c>
      <c r="H1880" s="3" t="s">
        <v>97</v>
      </c>
      <c r="I1880" s="3" t="n">
        <v>1723.44329994349</v>
      </c>
      <c r="R1880" s="3"/>
    </row>
    <row r="1881" customFormat="false" ht="12.5" hidden="false" customHeight="false" outlineLevel="0" collapsed="false">
      <c r="A1881" s="10" t="s">
        <v>32</v>
      </c>
      <c r="B1881" s="10" t="s">
        <v>36</v>
      </c>
      <c r="C1881" s="10" t="s">
        <v>205</v>
      </c>
      <c r="D1881" s="10" t="n">
        <v>5363.29</v>
      </c>
      <c r="F1881" s="3" t="s">
        <v>27</v>
      </c>
      <c r="G1881" s="3" t="s">
        <v>42</v>
      </c>
      <c r="H1881" s="3" t="s">
        <v>124</v>
      </c>
      <c r="I1881" s="3" t="n">
        <v>156269.707767572</v>
      </c>
      <c r="R1881" s="3"/>
    </row>
    <row r="1882" customFormat="false" ht="12.5" hidden="false" customHeight="false" outlineLevel="0" collapsed="false">
      <c r="A1882" s="10" t="s">
        <v>27</v>
      </c>
      <c r="B1882" s="10" t="s">
        <v>37</v>
      </c>
      <c r="C1882" s="10" t="s">
        <v>205</v>
      </c>
      <c r="D1882" s="10" t="n">
        <v>1175473.65484569</v>
      </c>
      <c r="F1882" s="3" t="s">
        <v>27</v>
      </c>
      <c r="G1882" s="3" t="s">
        <v>42</v>
      </c>
      <c r="H1882" s="3" t="s">
        <v>125</v>
      </c>
      <c r="I1882" s="3" t="n">
        <v>50959.1435060575</v>
      </c>
      <c r="R1882" s="3"/>
    </row>
    <row r="1883" customFormat="false" ht="12.5" hidden="false" customHeight="false" outlineLevel="0" collapsed="false">
      <c r="A1883" s="10" t="s">
        <v>32</v>
      </c>
      <c r="B1883" s="10" t="s">
        <v>37</v>
      </c>
      <c r="C1883" s="10" t="s">
        <v>205</v>
      </c>
      <c r="D1883" s="10" t="n">
        <v>10333.04</v>
      </c>
      <c r="F1883" s="3" t="s">
        <v>27</v>
      </c>
      <c r="G1883" s="3" t="s">
        <v>42</v>
      </c>
      <c r="H1883" s="3" t="s">
        <v>126</v>
      </c>
      <c r="I1883" s="3" t="n">
        <v>153651.321563755</v>
      </c>
      <c r="R1883" s="3"/>
    </row>
    <row r="1884" customFormat="false" ht="12.5" hidden="false" customHeight="false" outlineLevel="0" collapsed="false">
      <c r="A1884" s="10" t="s">
        <v>27</v>
      </c>
      <c r="B1884" s="10" t="s">
        <v>38</v>
      </c>
      <c r="C1884" s="10" t="s">
        <v>205</v>
      </c>
      <c r="D1884" s="10" t="n">
        <v>772465.97670464</v>
      </c>
      <c r="F1884" s="3" t="s">
        <v>27</v>
      </c>
      <c r="G1884" s="3" t="s">
        <v>42</v>
      </c>
      <c r="H1884" s="3" t="s">
        <v>127</v>
      </c>
      <c r="I1884" s="3" t="n">
        <v>473330.151231282</v>
      </c>
      <c r="R1884" s="3"/>
    </row>
    <row r="1885" customFormat="false" ht="12.5" hidden="false" customHeight="false" outlineLevel="0" collapsed="false">
      <c r="A1885" s="10" t="s">
        <v>32</v>
      </c>
      <c r="B1885" s="10" t="s">
        <v>38</v>
      </c>
      <c r="C1885" s="10" t="s">
        <v>205</v>
      </c>
      <c r="D1885" s="10" t="n">
        <v>35902.64</v>
      </c>
      <c r="F1885" s="3" t="s">
        <v>27</v>
      </c>
      <c r="G1885" s="3" t="s">
        <v>42</v>
      </c>
      <c r="H1885" s="3" t="s">
        <v>128</v>
      </c>
      <c r="I1885" s="3" t="n">
        <v>206227.368437429</v>
      </c>
      <c r="R1885" s="3"/>
    </row>
    <row r="1886" customFormat="false" ht="12.5" hidden="false" customHeight="false" outlineLevel="0" collapsed="false">
      <c r="A1886" s="10" t="s">
        <v>27</v>
      </c>
      <c r="B1886" s="10" t="s">
        <v>39</v>
      </c>
      <c r="C1886" s="10" t="s">
        <v>205</v>
      </c>
      <c r="D1886" s="10" t="n">
        <v>75247.4175891941</v>
      </c>
      <c r="F1886" s="3" t="s">
        <v>27</v>
      </c>
      <c r="G1886" s="3" t="s">
        <v>42</v>
      </c>
      <c r="H1886" s="3" t="s">
        <v>129</v>
      </c>
      <c r="I1886" s="3" t="n">
        <v>28199.4261081357</v>
      </c>
      <c r="R1886" s="3"/>
    </row>
    <row r="1887" customFormat="false" ht="12.5" hidden="false" customHeight="false" outlineLevel="0" collapsed="false">
      <c r="A1887" s="10" t="s">
        <v>32</v>
      </c>
      <c r="B1887" s="10" t="s">
        <v>39</v>
      </c>
      <c r="C1887" s="10" t="s">
        <v>205</v>
      </c>
      <c r="D1887" s="10" t="n">
        <v>28422.62</v>
      </c>
      <c r="F1887" s="3" t="s">
        <v>27</v>
      </c>
      <c r="G1887" s="3" t="s">
        <v>42</v>
      </c>
      <c r="H1887" s="3" t="s">
        <v>130</v>
      </c>
      <c r="I1887" s="3" t="n">
        <v>16271.3205164077</v>
      </c>
      <c r="R1887" s="3"/>
    </row>
    <row r="1888" customFormat="false" ht="12.5" hidden="false" customHeight="false" outlineLevel="0" collapsed="false">
      <c r="A1888" s="10" t="s">
        <v>27</v>
      </c>
      <c r="B1888" s="10" t="s">
        <v>41</v>
      </c>
      <c r="C1888" s="10" t="s">
        <v>205</v>
      </c>
      <c r="D1888" s="10" t="n">
        <v>176821.349182272</v>
      </c>
      <c r="F1888" s="3" t="s">
        <v>27</v>
      </c>
      <c r="G1888" s="3" t="s">
        <v>42</v>
      </c>
      <c r="H1888" s="3" t="s">
        <v>131</v>
      </c>
      <c r="I1888" s="3" t="n">
        <v>60754.7726452383</v>
      </c>
      <c r="R1888" s="3"/>
    </row>
    <row r="1889" customFormat="false" ht="12.5" hidden="false" customHeight="false" outlineLevel="0" collapsed="false">
      <c r="A1889" s="10" t="s">
        <v>32</v>
      </c>
      <c r="B1889" s="10" t="s">
        <v>41</v>
      </c>
      <c r="C1889" s="10" t="s">
        <v>205</v>
      </c>
      <c r="D1889" s="10" t="n">
        <v>28788.35</v>
      </c>
      <c r="F1889" s="3" t="s">
        <v>27</v>
      </c>
      <c r="G1889" s="3" t="s">
        <v>42</v>
      </c>
      <c r="H1889" s="3" t="s">
        <v>132</v>
      </c>
      <c r="I1889" s="3" t="n">
        <v>14170.4094746083</v>
      </c>
      <c r="R1889" s="3"/>
    </row>
    <row r="1890" customFormat="false" ht="12.5" hidden="false" customHeight="false" outlineLevel="0" collapsed="false">
      <c r="A1890" s="10" t="s">
        <v>27</v>
      </c>
      <c r="B1890" s="10" t="s">
        <v>42</v>
      </c>
      <c r="C1890" s="10" t="s">
        <v>205</v>
      </c>
      <c r="D1890" s="10" t="n">
        <v>1059484.70133421</v>
      </c>
      <c r="F1890" s="3" t="s">
        <v>27</v>
      </c>
      <c r="G1890" s="3" t="s">
        <v>42</v>
      </c>
      <c r="H1890" s="3" t="s">
        <v>133</v>
      </c>
      <c r="I1890" s="3" t="n">
        <v>8612.1863798942</v>
      </c>
      <c r="R1890" s="3"/>
    </row>
    <row r="1891" customFormat="false" ht="12.5" hidden="false" customHeight="false" outlineLevel="0" collapsed="false">
      <c r="A1891" s="10" t="s">
        <v>32</v>
      </c>
      <c r="B1891" s="10" t="s">
        <v>42</v>
      </c>
      <c r="C1891" s="10" t="s">
        <v>205</v>
      </c>
      <c r="D1891" s="10" t="n">
        <v>36870.02</v>
      </c>
      <c r="F1891" s="3" t="s">
        <v>27</v>
      </c>
      <c r="G1891" s="3" t="s">
        <v>42</v>
      </c>
      <c r="H1891" s="3" t="s">
        <v>134</v>
      </c>
      <c r="I1891" s="3" t="n">
        <v>302842.274989794</v>
      </c>
      <c r="R1891" s="3"/>
    </row>
    <row r="1892" customFormat="false" ht="12.5" hidden="false" customHeight="false" outlineLevel="0" collapsed="false">
      <c r="A1892" s="10" t="s">
        <v>27</v>
      </c>
      <c r="B1892" s="10" t="s">
        <v>43</v>
      </c>
      <c r="C1892" s="10" t="s">
        <v>205</v>
      </c>
      <c r="D1892" s="10" t="n">
        <v>3531.85528179306</v>
      </c>
      <c r="F1892" s="3" t="s">
        <v>27</v>
      </c>
      <c r="G1892" s="3" t="s">
        <v>42</v>
      </c>
      <c r="H1892" s="3" t="s">
        <v>135</v>
      </c>
      <c r="I1892" s="3" t="n">
        <v>196099.00948047</v>
      </c>
      <c r="R1892" s="3"/>
    </row>
    <row r="1893" customFormat="false" ht="12.5" hidden="false" customHeight="false" outlineLevel="0" collapsed="false">
      <c r="A1893" s="10" t="s">
        <v>32</v>
      </c>
      <c r="B1893" s="10" t="s">
        <v>43</v>
      </c>
      <c r="C1893" s="10" t="s">
        <v>205</v>
      </c>
      <c r="D1893" s="10" t="n">
        <v>19483.5</v>
      </c>
      <c r="F1893" s="3" t="s">
        <v>27</v>
      </c>
      <c r="G1893" s="3" t="s">
        <v>42</v>
      </c>
      <c r="H1893" s="3" t="s">
        <v>136</v>
      </c>
      <c r="I1893" s="3" t="n">
        <v>1039240.10951039</v>
      </c>
      <c r="R1893" s="3"/>
    </row>
    <row r="1894" customFormat="false" ht="12.5" hidden="false" customHeight="false" outlineLevel="0" collapsed="false">
      <c r="A1894" s="10" t="s">
        <v>27</v>
      </c>
      <c r="B1894" s="10" t="s">
        <v>44</v>
      </c>
      <c r="C1894" s="10" t="s">
        <v>205</v>
      </c>
      <c r="D1894" s="10" t="n">
        <v>562657.872841999</v>
      </c>
      <c r="F1894" s="3" t="s">
        <v>27</v>
      </c>
      <c r="G1894" s="3" t="s">
        <v>42</v>
      </c>
      <c r="H1894" s="3" t="s">
        <v>137</v>
      </c>
      <c r="I1894" s="3" t="n">
        <v>70183.4479041045</v>
      </c>
      <c r="R1894" s="3"/>
    </row>
    <row r="1895" customFormat="false" ht="12.5" hidden="false" customHeight="false" outlineLevel="0" collapsed="false">
      <c r="A1895" s="10" t="s">
        <v>32</v>
      </c>
      <c r="B1895" s="10" t="s">
        <v>44</v>
      </c>
      <c r="C1895" s="10" t="s">
        <v>205</v>
      </c>
      <c r="D1895" s="10" t="n">
        <v>29507.09</v>
      </c>
      <c r="F1895" s="3" t="s">
        <v>27</v>
      </c>
      <c r="G1895" s="3" t="s">
        <v>42</v>
      </c>
      <c r="H1895" s="3" t="s">
        <v>138</v>
      </c>
      <c r="I1895" s="3" t="n">
        <v>355536.915231742</v>
      </c>
      <c r="R1895" s="3"/>
    </row>
    <row r="1896" customFormat="false" ht="12.5" hidden="false" customHeight="false" outlineLevel="0" collapsed="false">
      <c r="A1896" s="10" t="s">
        <v>27</v>
      </c>
      <c r="B1896" s="10" t="s">
        <v>45</v>
      </c>
      <c r="C1896" s="10" t="s">
        <v>205</v>
      </c>
      <c r="D1896" s="10" t="n">
        <v>1220837.60998725</v>
      </c>
      <c r="F1896" s="3" t="s">
        <v>27</v>
      </c>
      <c r="G1896" s="3" t="s">
        <v>42</v>
      </c>
      <c r="H1896" s="3" t="s">
        <v>139</v>
      </c>
      <c r="I1896" s="3" t="n">
        <v>33651.7899931131</v>
      </c>
      <c r="R1896" s="3"/>
    </row>
    <row r="1897" customFormat="false" ht="12.5" hidden="false" customHeight="false" outlineLevel="0" collapsed="false">
      <c r="A1897" s="10" t="s">
        <v>32</v>
      </c>
      <c r="B1897" s="10" t="s">
        <v>45</v>
      </c>
      <c r="C1897" s="10" t="s">
        <v>205</v>
      </c>
      <c r="D1897" s="10" t="n">
        <v>37462.65</v>
      </c>
      <c r="F1897" s="3" t="s">
        <v>27</v>
      </c>
      <c r="G1897" s="3" t="s">
        <v>42</v>
      </c>
      <c r="H1897" s="3" t="s">
        <v>140</v>
      </c>
      <c r="I1897" s="3" t="n">
        <v>49154.6513462592</v>
      </c>
      <c r="R1897" s="3"/>
    </row>
    <row r="1898" customFormat="false" ht="12.5" hidden="false" customHeight="false" outlineLevel="0" collapsed="false">
      <c r="A1898" s="10" t="s">
        <v>27</v>
      </c>
      <c r="B1898" s="10" t="s">
        <v>40</v>
      </c>
      <c r="C1898" s="10" t="s">
        <v>205</v>
      </c>
      <c r="D1898" s="10" t="n">
        <v>19793.1173715811</v>
      </c>
      <c r="F1898" s="3" t="s">
        <v>27</v>
      </c>
      <c r="G1898" s="3" t="s">
        <v>42</v>
      </c>
      <c r="H1898" s="3" t="s">
        <v>141</v>
      </c>
      <c r="I1898" s="3" t="n">
        <v>142972.104536865</v>
      </c>
      <c r="R1898" s="3"/>
    </row>
    <row r="1899" customFormat="false" ht="12.5" hidden="false" customHeight="false" outlineLevel="0" collapsed="false">
      <c r="A1899" s="10" t="s">
        <v>32</v>
      </c>
      <c r="B1899" s="10" t="s">
        <v>40</v>
      </c>
      <c r="C1899" s="10" t="s">
        <v>205</v>
      </c>
      <c r="D1899" s="10" t="n">
        <v>16158.45</v>
      </c>
      <c r="F1899" s="3" t="s">
        <v>27</v>
      </c>
      <c r="G1899" s="3" t="s">
        <v>42</v>
      </c>
      <c r="H1899" s="3" t="s">
        <v>142</v>
      </c>
      <c r="I1899" s="3" t="n">
        <v>8419.39722684196</v>
      </c>
      <c r="R1899" s="3"/>
    </row>
    <row r="1900" customFormat="false" ht="12.5" hidden="false" customHeight="false" outlineLevel="0" collapsed="false">
      <c r="A1900" s="10" t="s">
        <v>27</v>
      </c>
      <c r="B1900" s="10" t="s">
        <v>29</v>
      </c>
      <c r="C1900" s="10" t="s">
        <v>219</v>
      </c>
      <c r="D1900" s="10" t="n">
        <v>285660.505250705</v>
      </c>
      <c r="F1900" s="3" t="s">
        <v>27</v>
      </c>
      <c r="G1900" s="3" t="s">
        <v>42</v>
      </c>
      <c r="H1900" s="3" t="s">
        <v>143</v>
      </c>
      <c r="I1900" s="3" t="n">
        <v>265306.39595778</v>
      </c>
      <c r="R1900" s="3"/>
    </row>
    <row r="1901" customFormat="false" ht="12.5" hidden="false" customHeight="false" outlineLevel="0" collapsed="false">
      <c r="A1901" s="10" t="s">
        <v>32</v>
      </c>
      <c r="B1901" s="10" t="s">
        <v>29</v>
      </c>
      <c r="C1901" s="10" t="s">
        <v>219</v>
      </c>
      <c r="D1901" s="10" t="n">
        <v>5452.67</v>
      </c>
      <c r="F1901" s="3" t="s">
        <v>27</v>
      </c>
      <c r="G1901" s="3" t="s">
        <v>42</v>
      </c>
      <c r="H1901" s="3" t="s">
        <v>144</v>
      </c>
      <c r="I1901" s="3" t="n">
        <v>53741.9004346746</v>
      </c>
      <c r="R1901" s="3"/>
    </row>
    <row r="1902" customFormat="false" ht="12.5" hidden="false" customHeight="false" outlineLevel="0" collapsed="false">
      <c r="A1902" s="10" t="s">
        <v>27</v>
      </c>
      <c r="B1902" s="10" t="s">
        <v>34</v>
      </c>
      <c r="C1902" s="10" t="s">
        <v>219</v>
      </c>
      <c r="D1902" s="10" t="n">
        <v>6103140.95058612</v>
      </c>
      <c r="F1902" s="3" t="s">
        <v>27</v>
      </c>
      <c r="G1902" s="3" t="s">
        <v>42</v>
      </c>
      <c r="H1902" s="3" t="s">
        <v>145</v>
      </c>
      <c r="I1902" s="3" t="n">
        <v>749764.200452906</v>
      </c>
      <c r="R1902" s="3"/>
    </row>
    <row r="1903" customFormat="false" ht="12.5" hidden="false" customHeight="false" outlineLevel="0" collapsed="false">
      <c r="A1903" s="10" t="s">
        <v>32</v>
      </c>
      <c r="B1903" s="10" t="s">
        <v>34</v>
      </c>
      <c r="C1903" s="10" t="s">
        <v>219</v>
      </c>
      <c r="D1903" s="10" t="n">
        <v>5619.49</v>
      </c>
      <c r="F1903" s="3" t="s">
        <v>27</v>
      </c>
      <c r="G1903" s="3" t="s">
        <v>42</v>
      </c>
      <c r="H1903" s="3" t="s">
        <v>146</v>
      </c>
      <c r="I1903" s="3" t="n">
        <v>47810.2043546434</v>
      </c>
      <c r="R1903" s="3"/>
    </row>
    <row r="1904" customFormat="false" ht="12.5" hidden="false" customHeight="false" outlineLevel="0" collapsed="false">
      <c r="A1904" s="10" t="s">
        <v>27</v>
      </c>
      <c r="B1904" s="10" t="s">
        <v>35</v>
      </c>
      <c r="C1904" s="10" t="s">
        <v>219</v>
      </c>
      <c r="D1904" s="10" t="n">
        <v>283442.911250852</v>
      </c>
      <c r="F1904" s="3" t="s">
        <v>27</v>
      </c>
      <c r="G1904" s="3" t="s">
        <v>42</v>
      </c>
      <c r="H1904" s="3" t="s">
        <v>147</v>
      </c>
      <c r="I1904" s="3" t="n">
        <v>831584.718536196</v>
      </c>
      <c r="R1904" s="3"/>
    </row>
    <row r="1905" customFormat="false" ht="12.5" hidden="false" customHeight="false" outlineLevel="0" collapsed="false">
      <c r="A1905" s="10" t="s">
        <v>32</v>
      </c>
      <c r="B1905" s="10" t="s">
        <v>35</v>
      </c>
      <c r="C1905" s="10" t="s">
        <v>219</v>
      </c>
      <c r="D1905" s="10" t="n">
        <v>5608.73</v>
      </c>
      <c r="F1905" s="3" t="s">
        <v>27</v>
      </c>
      <c r="G1905" s="3" t="s">
        <v>42</v>
      </c>
      <c r="H1905" s="3" t="s">
        <v>148</v>
      </c>
      <c r="I1905" s="3" t="n">
        <v>18255.5658963403</v>
      </c>
      <c r="R1905" s="3"/>
    </row>
    <row r="1906" customFormat="false" ht="12.5" hidden="false" customHeight="false" outlineLevel="0" collapsed="false">
      <c r="A1906" s="10" t="s">
        <v>27</v>
      </c>
      <c r="B1906" s="10" t="s">
        <v>36</v>
      </c>
      <c r="C1906" s="10" t="s">
        <v>219</v>
      </c>
      <c r="D1906" s="10" t="n">
        <v>110624.736691157</v>
      </c>
      <c r="F1906" s="3" t="s">
        <v>27</v>
      </c>
      <c r="G1906" s="3" t="s">
        <v>42</v>
      </c>
      <c r="H1906" s="3" t="s">
        <v>150</v>
      </c>
      <c r="I1906" s="3" t="n">
        <v>3121.68595193076</v>
      </c>
      <c r="R1906" s="3"/>
    </row>
    <row r="1907" customFormat="false" ht="12.5" hidden="false" customHeight="false" outlineLevel="0" collapsed="false">
      <c r="A1907" s="10" t="s">
        <v>32</v>
      </c>
      <c r="B1907" s="10" t="s">
        <v>36</v>
      </c>
      <c r="C1907" s="10" t="s">
        <v>219</v>
      </c>
      <c r="D1907" s="10" t="n">
        <v>5411.32</v>
      </c>
      <c r="F1907" s="3" t="s">
        <v>27</v>
      </c>
      <c r="G1907" s="3" t="s">
        <v>42</v>
      </c>
      <c r="H1907" s="3" t="s">
        <v>151</v>
      </c>
      <c r="I1907" s="3" t="n">
        <v>911.792467317014</v>
      </c>
      <c r="R1907" s="3"/>
    </row>
    <row r="1908" customFormat="false" ht="12.5" hidden="false" customHeight="false" outlineLevel="0" collapsed="false">
      <c r="A1908" s="10" t="s">
        <v>27</v>
      </c>
      <c r="B1908" s="10" t="s">
        <v>37</v>
      </c>
      <c r="C1908" s="10" t="s">
        <v>219</v>
      </c>
      <c r="D1908" s="10" t="n">
        <v>1351516.96009174</v>
      </c>
      <c r="F1908" s="3" t="s">
        <v>27</v>
      </c>
      <c r="G1908" s="3" t="s">
        <v>42</v>
      </c>
      <c r="H1908" s="3" t="s">
        <v>152</v>
      </c>
      <c r="I1908" s="3" t="n">
        <v>146708.710544694</v>
      </c>
      <c r="R1908" s="3"/>
    </row>
    <row r="1909" customFormat="false" ht="12.5" hidden="false" customHeight="false" outlineLevel="0" collapsed="false">
      <c r="A1909" s="10" t="s">
        <v>32</v>
      </c>
      <c r="B1909" s="10" t="s">
        <v>37</v>
      </c>
      <c r="C1909" s="10" t="s">
        <v>219</v>
      </c>
      <c r="D1909" s="10" t="n">
        <v>12597.4</v>
      </c>
      <c r="F1909" s="3" t="s">
        <v>27</v>
      </c>
      <c r="G1909" s="3" t="s">
        <v>42</v>
      </c>
      <c r="H1909" s="3" t="s">
        <v>153</v>
      </c>
      <c r="I1909" s="3" t="n">
        <v>982420.010841969</v>
      </c>
      <c r="R1909" s="3"/>
    </row>
    <row r="1910" customFormat="false" ht="12.5" hidden="false" customHeight="false" outlineLevel="0" collapsed="false">
      <c r="A1910" s="10" t="s">
        <v>27</v>
      </c>
      <c r="B1910" s="10" t="s">
        <v>38</v>
      </c>
      <c r="C1910" s="10" t="s">
        <v>219</v>
      </c>
      <c r="D1910" s="10" t="n">
        <v>18844585.9653248</v>
      </c>
      <c r="F1910" s="3" t="s">
        <v>27</v>
      </c>
      <c r="G1910" s="3" t="s">
        <v>42</v>
      </c>
      <c r="H1910" s="3" t="s">
        <v>154</v>
      </c>
      <c r="I1910" s="3" t="n">
        <v>27126.7334506897</v>
      </c>
      <c r="R1910" s="3"/>
    </row>
    <row r="1911" customFormat="false" ht="12.5" hidden="false" customHeight="false" outlineLevel="0" collapsed="false">
      <c r="A1911" s="10" t="s">
        <v>32</v>
      </c>
      <c r="B1911" s="10" t="s">
        <v>38</v>
      </c>
      <c r="C1911" s="10" t="s">
        <v>219</v>
      </c>
      <c r="D1911" s="10" t="n">
        <v>36677.98</v>
      </c>
      <c r="F1911" s="3" t="s">
        <v>27</v>
      </c>
      <c r="G1911" s="3" t="s">
        <v>42</v>
      </c>
      <c r="H1911" s="3" t="s">
        <v>155</v>
      </c>
      <c r="I1911" s="3" t="n">
        <v>198235.668641372</v>
      </c>
      <c r="R1911" s="3"/>
    </row>
    <row r="1912" customFormat="false" ht="12.5" hidden="false" customHeight="false" outlineLevel="0" collapsed="false">
      <c r="A1912" s="10" t="s">
        <v>27</v>
      </c>
      <c r="B1912" s="10" t="s">
        <v>39</v>
      </c>
      <c r="C1912" s="10" t="s">
        <v>219</v>
      </c>
      <c r="D1912" s="10" t="n">
        <v>3272516.76420576</v>
      </c>
      <c r="F1912" s="3" t="s">
        <v>27</v>
      </c>
      <c r="G1912" s="3" t="s">
        <v>42</v>
      </c>
      <c r="H1912" s="3" t="s">
        <v>156</v>
      </c>
      <c r="I1912" s="3" t="n">
        <v>286546.488011542</v>
      </c>
      <c r="R1912" s="3"/>
    </row>
    <row r="1913" customFormat="false" ht="12.5" hidden="false" customHeight="false" outlineLevel="0" collapsed="false">
      <c r="A1913" s="10" t="s">
        <v>32</v>
      </c>
      <c r="B1913" s="10" t="s">
        <v>39</v>
      </c>
      <c r="C1913" s="10" t="s">
        <v>219</v>
      </c>
      <c r="D1913" s="10" t="n">
        <v>38475.78</v>
      </c>
      <c r="F1913" s="3" t="s">
        <v>27</v>
      </c>
      <c r="G1913" s="3" t="s">
        <v>42</v>
      </c>
      <c r="H1913" s="3" t="s">
        <v>157</v>
      </c>
      <c r="I1913" s="3" t="n">
        <v>847421.152040684</v>
      </c>
      <c r="R1913" s="3"/>
    </row>
    <row r="1914" customFormat="false" ht="12.5" hidden="false" customHeight="false" outlineLevel="0" collapsed="false">
      <c r="A1914" s="10" t="s">
        <v>27</v>
      </c>
      <c r="B1914" s="10" t="s">
        <v>41</v>
      </c>
      <c r="C1914" s="10" t="s">
        <v>219</v>
      </c>
      <c r="D1914" s="10" t="n">
        <v>1439.96308953398</v>
      </c>
      <c r="F1914" s="3" t="s">
        <v>27</v>
      </c>
      <c r="G1914" s="3" t="s">
        <v>42</v>
      </c>
      <c r="H1914" s="3" t="s">
        <v>158</v>
      </c>
      <c r="I1914" s="3" t="n">
        <v>9614694.73469101</v>
      </c>
      <c r="R1914" s="3"/>
    </row>
    <row r="1915" customFormat="false" ht="12.5" hidden="false" customHeight="false" outlineLevel="0" collapsed="false">
      <c r="A1915" s="10" t="s">
        <v>32</v>
      </c>
      <c r="B1915" s="10" t="s">
        <v>41</v>
      </c>
      <c r="C1915" s="10" t="s">
        <v>219</v>
      </c>
      <c r="D1915" s="10" t="n">
        <v>3848.98</v>
      </c>
      <c r="F1915" s="3" t="s">
        <v>27</v>
      </c>
      <c r="G1915" s="3" t="s">
        <v>42</v>
      </c>
      <c r="H1915" s="3" t="s">
        <v>159</v>
      </c>
      <c r="I1915" s="3" t="n">
        <v>309327.548717056</v>
      </c>
      <c r="R1915" s="3"/>
    </row>
    <row r="1916" customFormat="false" ht="12.5" hidden="false" customHeight="false" outlineLevel="0" collapsed="false">
      <c r="A1916" s="10" t="s">
        <v>27</v>
      </c>
      <c r="B1916" s="10" t="s">
        <v>42</v>
      </c>
      <c r="C1916" s="10" t="s">
        <v>219</v>
      </c>
      <c r="D1916" s="10" t="n">
        <v>1508196.40065575</v>
      </c>
      <c r="F1916" s="3" t="s">
        <v>27</v>
      </c>
      <c r="G1916" s="3" t="s">
        <v>42</v>
      </c>
      <c r="H1916" s="3" t="s">
        <v>160</v>
      </c>
      <c r="I1916" s="3" t="n">
        <v>4990.17182724435</v>
      </c>
      <c r="R1916" s="3"/>
    </row>
    <row r="1917" customFormat="false" ht="12.5" hidden="false" customHeight="false" outlineLevel="0" collapsed="false">
      <c r="A1917" s="10" t="s">
        <v>32</v>
      </c>
      <c r="B1917" s="10" t="s">
        <v>42</v>
      </c>
      <c r="C1917" s="10" t="s">
        <v>219</v>
      </c>
      <c r="D1917" s="10" t="n">
        <v>37710.63</v>
      </c>
      <c r="F1917" s="3" t="s">
        <v>27</v>
      </c>
      <c r="G1917" s="3" t="s">
        <v>42</v>
      </c>
      <c r="H1917" s="3" t="s">
        <v>161</v>
      </c>
      <c r="I1917" s="3" t="n">
        <v>48921.4149940509</v>
      </c>
      <c r="R1917" s="3"/>
    </row>
    <row r="1918" customFormat="false" ht="12.5" hidden="false" customHeight="false" outlineLevel="0" collapsed="false">
      <c r="A1918" s="10" t="s">
        <v>27</v>
      </c>
      <c r="B1918" s="10" t="s">
        <v>43</v>
      </c>
      <c r="C1918" s="10" t="s">
        <v>219</v>
      </c>
      <c r="D1918" s="10" t="n">
        <v>100321.057158813</v>
      </c>
      <c r="F1918" s="3" t="s">
        <v>27</v>
      </c>
      <c r="G1918" s="3" t="s">
        <v>42</v>
      </c>
      <c r="H1918" s="3" t="s">
        <v>162</v>
      </c>
      <c r="I1918" s="3" t="n">
        <v>142309.236947201</v>
      </c>
      <c r="R1918" s="3"/>
    </row>
    <row r="1919" customFormat="false" ht="12.5" hidden="false" customHeight="false" outlineLevel="0" collapsed="false">
      <c r="A1919" s="10" t="s">
        <v>32</v>
      </c>
      <c r="B1919" s="10" t="s">
        <v>43</v>
      </c>
      <c r="C1919" s="10" t="s">
        <v>219</v>
      </c>
      <c r="D1919" s="10" t="n">
        <v>30245.03</v>
      </c>
      <c r="F1919" s="3" t="s">
        <v>27</v>
      </c>
      <c r="G1919" s="3" t="s">
        <v>42</v>
      </c>
      <c r="H1919" s="3" t="s">
        <v>163</v>
      </c>
      <c r="I1919" s="3" t="n">
        <v>5168.94010717339</v>
      </c>
      <c r="R1919" s="3"/>
    </row>
    <row r="1920" customFormat="false" ht="12.5" hidden="false" customHeight="false" outlineLevel="0" collapsed="false">
      <c r="A1920" s="10" t="s">
        <v>27</v>
      </c>
      <c r="B1920" s="10" t="s">
        <v>44</v>
      </c>
      <c r="C1920" s="10" t="s">
        <v>219</v>
      </c>
      <c r="D1920" s="10" t="n">
        <v>6110.04797136653</v>
      </c>
      <c r="F1920" s="3" t="s">
        <v>27</v>
      </c>
      <c r="G1920" s="3" t="s">
        <v>42</v>
      </c>
      <c r="H1920" s="3" t="s">
        <v>164</v>
      </c>
      <c r="I1920" s="3" t="n">
        <v>43417.3287516138</v>
      </c>
      <c r="R1920" s="3"/>
    </row>
    <row r="1921" customFormat="false" ht="12.5" hidden="false" customHeight="false" outlineLevel="0" collapsed="false">
      <c r="A1921" s="10" t="s">
        <v>32</v>
      </c>
      <c r="B1921" s="10" t="s">
        <v>44</v>
      </c>
      <c r="C1921" s="10" t="s">
        <v>219</v>
      </c>
      <c r="D1921" s="10" t="n">
        <v>14660.49</v>
      </c>
      <c r="F1921" s="3" t="s">
        <v>27</v>
      </c>
      <c r="G1921" s="3" t="s">
        <v>42</v>
      </c>
      <c r="H1921" s="3" t="s">
        <v>165</v>
      </c>
      <c r="I1921" s="3" t="n">
        <v>421577.282456947</v>
      </c>
      <c r="R1921" s="3"/>
    </row>
    <row r="1922" customFormat="false" ht="12.5" hidden="false" customHeight="false" outlineLevel="0" collapsed="false">
      <c r="A1922" s="10" t="s">
        <v>27</v>
      </c>
      <c r="B1922" s="10" t="s">
        <v>45</v>
      </c>
      <c r="C1922" s="10" t="s">
        <v>219</v>
      </c>
      <c r="D1922" s="10" t="n">
        <v>1958480.71751377</v>
      </c>
      <c r="F1922" s="3" t="s">
        <v>27</v>
      </c>
      <c r="G1922" s="3" t="s">
        <v>42</v>
      </c>
      <c r="H1922" s="3" t="s">
        <v>166</v>
      </c>
      <c r="I1922" s="3" t="n">
        <v>84801.3546691342</v>
      </c>
      <c r="R1922" s="3"/>
    </row>
    <row r="1923" customFormat="false" ht="12.5" hidden="false" customHeight="false" outlineLevel="0" collapsed="false">
      <c r="A1923" s="10" t="s">
        <v>32</v>
      </c>
      <c r="B1923" s="10" t="s">
        <v>45</v>
      </c>
      <c r="C1923" s="10" t="s">
        <v>219</v>
      </c>
      <c r="D1923" s="10" t="n">
        <v>34585.18</v>
      </c>
      <c r="F1923" s="3" t="s">
        <v>27</v>
      </c>
      <c r="G1923" s="3" t="s">
        <v>42</v>
      </c>
      <c r="H1923" s="3" t="s">
        <v>167</v>
      </c>
      <c r="I1923" s="3" t="n">
        <v>60037.3203351771</v>
      </c>
      <c r="R1923" s="3"/>
    </row>
    <row r="1924" customFormat="false" ht="12.5" hidden="false" customHeight="false" outlineLevel="0" collapsed="false">
      <c r="A1924" s="10" t="s">
        <v>27</v>
      </c>
      <c r="B1924" s="10" t="s">
        <v>40</v>
      </c>
      <c r="C1924" s="10" t="s">
        <v>219</v>
      </c>
      <c r="D1924" s="10" t="n">
        <v>712377.345668372</v>
      </c>
      <c r="F1924" s="3" t="s">
        <v>27</v>
      </c>
      <c r="G1924" s="3" t="s">
        <v>42</v>
      </c>
      <c r="H1924" s="3" t="s">
        <v>168</v>
      </c>
      <c r="I1924" s="3" t="n">
        <v>2133158.61780531</v>
      </c>
      <c r="R1924" s="3"/>
    </row>
    <row r="1925" customFormat="false" ht="12.5" hidden="false" customHeight="false" outlineLevel="0" collapsed="false">
      <c r="A1925" s="10" t="s">
        <v>32</v>
      </c>
      <c r="B1925" s="10" t="s">
        <v>40</v>
      </c>
      <c r="C1925" s="10" t="s">
        <v>219</v>
      </c>
      <c r="D1925" s="10" t="n">
        <v>34209.73</v>
      </c>
      <c r="F1925" s="3" t="s">
        <v>27</v>
      </c>
      <c r="G1925" s="3" t="s">
        <v>42</v>
      </c>
      <c r="H1925" s="3" t="s">
        <v>169</v>
      </c>
      <c r="I1925" s="3" t="n">
        <v>662518.637435719</v>
      </c>
      <c r="R1925" s="3"/>
    </row>
    <row r="1926" customFormat="false" ht="12.5" hidden="false" customHeight="false" outlineLevel="0" collapsed="false">
      <c r="A1926" s="10" t="s">
        <v>27</v>
      </c>
      <c r="B1926" s="10" t="s">
        <v>29</v>
      </c>
      <c r="C1926" s="10" t="s">
        <v>109</v>
      </c>
      <c r="D1926" s="10" t="n">
        <v>688725.606256133</v>
      </c>
      <c r="F1926" s="3" t="s">
        <v>27</v>
      </c>
      <c r="G1926" s="3" t="s">
        <v>42</v>
      </c>
      <c r="H1926" s="3" t="s">
        <v>170</v>
      </c>
      <c r="I1926" s="3" t="n">
        <v>2358732.38567138</v>
      </c>
      <c r="R1926" s="3"/>
    </row>
    <row r="1927" customFormat="false" ht="12.5" hidden="false" customHeight="false" outlineLevel="0" collapsed="false">
      <c r="A1927" s="10" t="s">
        <v>32</v>
      </c>
      <c r="B1927" s="10" t="s">
        <v>29</v>
      </c>
      <c r="C1927" s="10" t="s">
        <v>109</v>
      </c>
      <c r="D1927" s="10" t="n">
        <v>5421.7</v>
      </c>
      <c r="F1927" s="3" t="s">
        <v>27</v>
      </c>
      <c r="G1927" s="3" t="s">
        <v>42</v>
      </c>
      <c r="H1927" s="3" t="s">
        <v>171</v>
      </c>
      <c r="I1927" s="3" t="n">
        <v>663977.556851298</v>
      </c>
      <c r="R1927" s="3"/>
    </row>
    <row r="1928" customFormat="false" ht="12.5" hidden="false" customHeight="false" outlineLevel="0" collapsed="false">
      <c r="A1928" s="10" t="s">
        <v>27</v>
      </c>
      <c r="B1928" s="10" t="s">
        <v>34</v>
      </c>
      <c r="C1928" s="10" t="s">
        <v>109</v>
      </c>
      <c r="D1928" s="10" t="n">
        <v>6567.51993932085</v>
      </c>
      <c r="F1928" s="3" t="s">
        <v>27</v>
      </c>
      <c r="G1928" s="3" t="s">
        <v>42</v>
      </c>
      <c r="H1928" s="3" t="s">
        <v>172</v>
      </c>
      <c r="I1928" s="3" t="n">
        <v>205964.608172167</v>
      </c>
      <c r="R1928" s="3"/>
    </row>
    <row r="1929" customFormat="false" ht="12.5" hidden="false" customHeight="false" outlineLevel="0" collapsed="false">
      <c r="A1929" s="10" t="s">
        <v>32</v>
      </c>
      <c r="B1929" s="10" t="s">
        <v>34</v>
      </c>
      <c r="C1929" s="10" t="s">
        <v>109</v>
      </c>
      <c r="D1929" s="10" t="n">
        <v>5620.38</v>
      </c>
      <c r="F1929" s="3" t="s">
        <v>27</v>
      </c>
      <c r="G1929" s="3" t="s">
        <v>42</v>
      </c>
      <c r="H1929" s="3" t="s">
        <v>173</v>
      </c>
      <c r="I1929" s="3" t="n">
        <v>106521.16314033</v>
      </c>
      <c r="R1929" s="3"/>
    </row>
    <row r="1930" customFormat="false" ht="12.5" hidden="false" customHeight="false" outlineLevel="0" collapsed="false">
      <c r="A1930" s="10" t="s">
        <v>27</v>
      </c>
      <c r="B1930" s="10" t="s">
        <v>35</v>
      </c>
      <c r="C1930" s="10" t="s">
        <v>109</v>
      </c>
      <c r="D1930" s="10" t="n">
        <v>313061.585214608</v>
      </c>
      <c r="F1930" s="3" t="s">
        <v>27</v>
      </c>
      <c r="G1930" s="3" t="s">
        <v>42</v>
      </c>
      <c r="H1930" s="3" t="s">
        <v>174</v>
      </c>
      <c r="I1930" s="3" t="n">
        <v>573165.841235576</v>
      </c>
      <c r="R1930" s="3"/>
    </row>
    <row r="1931" customFormat="false" ht="12.5" hidden="false" customHeight="false" outlineLevel="0" collapsed="false">
      <c r="A1931" s="10" t="s">
        <v>32</v>
      </c>
      <c r="B1931" s="10" t="s">
        <v>35</v>
      </c>
      <c r="C1931" s="10" t="s">
        <v>109</v>
      </c>
      <c r="D1931" s="10" t="n">
        <v>5607.9</v>
      </c>
      <c r="F1931" s="3" t="s">
        <v>27</v>
      </c>
      <c r="G1931" s="3" t="s">
        <v>42</v>
      </c>
      <c r="H1931" s="3" t="s">
        <v>175</v>
      </c>
      <c r="I1931" s="3" t="n">
        <v>71140.0883160466</v>
      </c>
      <c r="R1931" s="3"/>
    </row>
    <row r="1932" customFormat="false" ht="12.5" hidden="false" customHeight="false" outlineLevel="0" collapsed="false">
      <c r="A1932" s="10" t="s">
        <v>27</v>
      </c>
      <c r="B1932" s="10" t="s">
        <v>36</v>
      </c>
      <c r="C1932" s="10" t="s">
        <v>109</v>
      </c>
      <c r="D1932" s="10" t="n">
        <v>63781.862945731</v>
      </c>
      <c r="F1932" s="3" t="s">
        <v>27</v>
      </c>
      <c r="G1932" s="3" t="s">
        <v>42</v>
      </c>
      <c r="H1932" s="3" t="s">
        <v>176</v>
      </c>
      <c r="I1932" s="3" t="n">
        <v>111348.020313523</v>
      </c>
      <c r="R1932" s="3"/>
    </row>
    <row r="1933" customFormat="false" ht="12.5" hidden="false" customHeight="false" outlineLevel="0" collapsed="false">
      <c r="A1933" s="10" t="s">
        <v>32</v>
      </c>
      <c r="B1933" s="10" t="s">
        <v>36</v>
      </c>
      <c r="C1933" s="10" t="s">
        <v>109</v>
      </c>
      <c r="D1933" s="10" t="n">
        <v>5394.24</v>
      </c>
      <c r="F1933" s="3" t="s">
        <v>27</v>
      </c>
      <c r="G1933" s="3" t="s">
        <v>42</v>
      </c>
      <c r="H1933" s="3" t="s">
        <v>177</v>
      </c>
      <c r="I1933" s="3" t="n">
        <v>516331.237257342</v>
      </c>
      <c r="R1933" s="3"/>
    </row>
    <row r="1934" customFormat="false" ht="12.5" hidden="false" customHeight="false" outlineLevel="0" collapsed="false">
      <c r="A1934" s="10" t="s">
        <v>27</v>
      </c>
      <c r="B1934" s="10" t="s">
        <v>37</v>
      </c>
      <c r="C1934" s="10" t="s">
        <v>109</v>
      </c>
      <c r="D1934" s="10" t="n">
        <v>209195.337094163</v>
      </c>
      <c r="F1934" s="3" t="s">
        <v>27</v>
      </c>
      <c r="G1934" s="3" t="s">
        <v>42</v>
      </c>
      <c r="H1934" s="3" t="s">
        <v>178</v>
      </c>
      <c r="I1934" s="3" t="n">
        <v>678088.064305107</v>
      </c>
      <c r="R1934" s="3"/>
    </row>
    <row r="1935" customFormat="false" ht="12.5" hidden="false" customHeight="false" outlineLevel="0" collapsed="false">
      <c r="A1935" s="10" t="s">
        <v>32</v>
      </c>
      <c r="B1935" s="10" t="s">
        <v>37</v>
      </c>
      <c r="C1935" s="10" t="s">
        <v>109</v>
      </c>
      <c r="D1935" s="10" t="n">
        <v>12476.3</v>
      </c>
      <c r="F1935" s="3" t="s">
        <v>27</v>
      </c>
      <c r="G1935" s="3" t="s">
        <v>42</v>
      </c>
      <c r="H1935" s="3" t="s">
        <v>179</v>
      </c>
      <c r="I1935" s="3" t="n">
        <v>68175.4981560039</v>
      </c>
      <c r="R1935" s="3"/>
    </row>
    <row r="1936" customFormat="false" ht="12.5" hidden="false" customHeight="false" outlineLevel="0" collapsed="false">
      <c r="A1936" s="10" t="s">
        <v>27</v>
      </c>
      <c r="B1936" s="10" t="s">
        <v>38</v>
      </c>
      <c r="C1936" s="10" t="s">
        <v>109</v>
      </c>
      <c r="D1936" s="10" t="n">
        <v>1251633.27367219</v>
      </c>
      <c r="F1936" s="3" t="s">
        <v>27</v>
      </c>
      <c r="G1936" s="3" t="s">
        <v>42</v>
      </c>
      <c r="H1936" s="3" t="s">
        <v>180</v>
      </c>
      <c r="I1936" s="3" t="n">
        <v>543950.023682826</v>
      </c>
      <c r="R1936" s="3"/>
    </row>
    <row r="1937" customFormat="false" ht="12.5" hidden="false" customHeight="false" outlineLevel="0" collapsed="false">
      <c r="A1937" s="10" t="s">
        <v>32</v>
      </c>
      <c r="B1937" s="10" t="s">
        <v>38</v>
      </c>
      <c r="C1937" s="10" t="s">
        <v>109</v>
      </c>
      <c r="D1937" s="10" t="n">
        <v>34620.75</v>
      </c>
      <c r="F1937" s="3" t="s">
        <v>27</v>
      </c>
      <c r="G1937" s="3" t="s">
        <v>42</v>
      </c>
      <c r="H1937" s="3" t="s">
        <v>181</v>
      </c>
      <c r="I1937" s="3" t="n">
        <v>162608.524848103</v>
      </c>
      <c r="R1937" s="3"/>
    </row>
    <row r="1938" customFormat="false" ht="12.5" hidden="false" customHeight="false" outlineLevel="0" collapsed="false">
      <c r="A1938" s="10" t="s">
        <v>27</v>
      </c>
      <c r="B1938" s="10" t="s">
        <v>39</v>
      </c>
      <c r="C1938" s="10" t="s">
        <v>109</v>
      </c>
      <c r="D1938" s="10" t="n">
        <v>4139944.3187079</v>
      </c>
      <c r="F1938" s="3" t="s">
        <v>27</v>
      </c>
      <c r="G1938" s="3" t="s">
        <v>42</v>
      </c>
      <c r="H1938" s="3" t="s">
        <v>182</v>
      </c>
      <c r="I1938" s="3" t="n">
        <v>323490.37993325</v>
      </c>
      <c r="R1938" s="3"/>
    </row>
    <row r="1939" customFormat="false" ht="12.5" hidden="false" customHeight="false" outlineLevel="0" collapsed="false">
      <c r="A1939" s="10" t="s">
        <v>32</v>
      </c>
      <c r="B1939" s="10" t="s">
        <v>39</v>
      </c>
      <c r="C1939" s="10" t="s">
        <v>109</v>
      </c>
      <c r="D1939" s="10" t="n">
        <v>36749.22</v>
      </c>
      <c r="F1939" s="3" t="s">
        <v>27</v>
      </c>
      <c r="G1939" s="3" t="s">
        <v>42</v>
      </c>
      <c r="H1939" s="3" t="s">
        <v>183</v>
      </c>
      <c r="I1939" s="3" t="n">
        <v>212678.941416652</v>
      </c>
      <c r="R1939" s="3"/>
    </row>
    <row r="1940" customFormat="false" ht="12.5" hidden="false" customHeight="false" outlineLevel="0" collapsed="false">
      <c r="A1940" s="10" t="s">
        <v>27</v>
      </c>
      <c r="B1940" s="10" t="s">
        <v>41</v>
      </c>
      <c r="C1940" s="10" t="s">
        <v>109</v>
      </c>
      <c r="D1940" s="10" t="n">
        <v>992217.608445582</v>
      </c>
      <c r="F1940" s="3" t="s">
        <v>27</v>
      </c>
      <c r="G1940" s="3" t="s">
        <v>42</v>
      </c>
      <c r="H1940" s="3" t="s">
        <v>184</v>
      </c>
      <c r="I1940" s="3" t="n">
        <v>79630.1071294975</v>
      </c>
      <c r="R1940" s="3"/>
    </row>
    <row r="1941" customFormat="false" ht="12.5" hidden="false" customHeight="false" outlineLevel="0" collapsed="false">
      <c r="A1941" s="10" t="s">
        <v>32</v>
      </c>
      <c r="B1941" s="10" t="s">
        <v>41</v>
      </c>
      <c r="C1941" s="10" t="s">
        <v>109</v>
      </c>
      <c r="D1941" s="10" t="n">
        <v>34244.54</v>
      </c>
      <c r="F1941" s="3" t="s">
        <v>27</v>
      </c>
      <c r="G1941" s="3" t="s">
        <v>42</v>
      </c>
      <c r="H1941" s="3" t="s">
        <v>185</v>
      </c>
      <c r="I1941" s="3" t="n">
        <v>63733.739363468</v>
      </c>
      <c r="R1941" s="3"/>
    </row>
    <row r="1942" customFormat="false" ht="12.5" hidden="false" customHeight="false" outlineLevel="0" collapsed="false">
      <c r="A1942" s="10" t="s">
        <v>27</v>
      </c>
      <c r="B1942" s="10" t="s">
        <v>42</v>
      </c>
      <c r="C1942" s="10" t="s">
        <v>109</v>
      </c>
      <c r="D1942" s="10" t="n">
        <v>9779.30519701218</v>
      </c>
      <c r="F1942" s="3" t="s">
        <v>27</v>
      </c>
      <c r="G1942" s="3" t="s">
        <v>42</v>
      </c>
      <c r="H1942" s="3" t="s">
        <v>186</v>
      </c>
      <c r="I1942" s="3" t="n">
        <v>387953.764151092</v>
      </c>
      <c r="R1942" s="3"/>
    </row>
    <row r="1943" customFormat="false" ht="12.5" hidden="false" customHeight="false" outlineLevel="0" collapsed="false">
      <c r="A1943" s="10" t="s">
        <v>32</v>
      </c>
      <c r="B1943" s="10" t="s">
        <v>42</v>
      </c>
      <c r="C1943" s="10" t="s">
        <v>109</v>
      </c>
      <c r="D1943" s="10" t="n">
        <v>26978.03</v>
      </c>
      <c r="F1943" s="3" t="s">
        <v>27</v>
      </c>
      <c r="G1943" s="3" t="s">
        <v>42</v>
      </c>
      <c r="H1943" s="3" t="s">
        <v>187</v>
      </c>
      <c r="I1943" s="3" t="n">
        <v>594.675025683669</v>
      </c>
      <c r="R1943" s="3"/>
    </row>
    <row r="1944" customFormat="false" ht="12.5" hidden="false" customHeight="false" outlineLevel="0" collapsed="false">
      <c r="A1944" s="10" t="s">
        <v>27</v>
      </c>
      <c r="B1944" s="10" t="s">
        <v>43</v>
      </c>
      <c r="C1944" s="10" t="s">
        <v>109</v>
      </c>
      <c r="D1944" s="10" t="n">
        <v>343905.324642167</v>
      </c>
      <c r="F1944" s="3" t="s">
        <v>27</v>
      </c>
      <c r="G1944" s="3" t="s">
        <v>42</v>
      </c>
      <c r="H1944" s="3" t="s">
        <v>188</v>
      </c>
      <c r="I1944" s="3" t="n">
        <v>423911.989607477</v>
      </c>
      <c r="R1944" s="3"/>
    </row>
    <row r="1945" customFormat="false" ht="12.5" hidden="false" customHeight="false" outlineLevel="0" collapsed="false">
      <c r="A1945" s="10" t="s">
        <v>32</v>
      </c>
      <c r="B1945" s="10" t="s">
        <v>43</v>
      </c>
      <c r="C1945" s="10" t="s">
        <v>109</v>
      </c>
      <c r="D1945" s="10" t="n">
        <v>31124.54</v>
      </c>
      <c r="F1945" s="3" t="s">
        <v>27</v>
      </c>
      <c r="G1945" s="3" t="s">
        <v>42</v>
      </c>
      <c r="H1945" s="3" t="s">
        <v>189</v>
      </c>
      <c r="I1945" s="3" t="n">
        <v>26680.6250727737</v>
      </c>
      <c r="R1945" s="3"/>
    </row>
    <row r="1946" customFormat="false" ht="12.5" hidden="false" customHeight="false" outlineLevel="0" collapsed="false">
      <c r="A1946" s="10" t="s">
        <v>27</v>
      </c>
      <c r="B1946" s="10" t="s">
        <v>44</v>
      </c>
      <c r="C1946" s="10" t="s">
        <v>109</v>
      </c>
      <c r="D1946" s="10" t="n">
        <v>21743.29509291</v>
      </c>
      <c r="F1946" s="3" t="s">
        <v>27</v>
      </c>
      <c r="G1946" s="3" t="s">
        <v>42</v>
      </c>
      <c r="H1946" s="3" t="s">
        <v>30</v>
      </c>
      <c r="I1946" s="3" t="n">
        <v>52087.8102192893</v>
      </c>
      <c r="R1946" s="3"/>
    </row>
    <row r="1947" customFormat="false" ht="12.5" hidden="false" customHeight="false" outlineLevel="0" collapsed="false">
      <c r="A1947" s="10" t="s">
        <v>32</v>
      </c>
      <c r="B1947" s="10" t="s">
        <v>44</v>
      </c>
      <c r="C1947" s="10" t="s">
        <v>109</v>
      </c>
      <c r="D1947" s="10" t="n">
        <v>38000.54</v>
      </c>
      <c r="F1947" s="3" t="s">
        <v>27</v>
      </c>
      <c r="G1947" s="3" t="s">
        <v>42</v>
      </c>
      <c r="H1947" s="3" t="s">
        <v>190</v>
      </c>
      <c r="I1947" s="3" t="n">
        <v>39799.5810041745</v>
      </c>
      <c r="R1947" s="3"/>
    </row>
    <row r="1948" customFormat="false" ht="12.5" hidden="false" customHeight="false" outlineLevel="0" collapsed="false">
      <c r="A1948" s="10" t="s">
        <v>27</v>
      </c>
      <c r="B1948" s="10" t="s">
        <v>45</v>
      </c>
      <c r="C1948" s="10" t="s">
        <v>109</v>
      </c>
      <c r="D1948" s="10" t="n">
        <v>3058775.97227844</v>
      </c>
      <c r="F1948" s="3" t="s">
        <v>27</v>
      </c>
      <c r="G1948" s="3" t="s">
        <v>42</v>
      </c>
      <c r="H1948" s="3" t="s">
        <v>191</v>
      </c>
      <c r="I1948" s="3" t="n">
        <v>13897.2445542009</v>
      </c>
      <c r="R1948" s="3"/>
    </row>
    <row r="1949" customFormat="false" ht="12.5" hidden="false" customHeight="false" outlineLevel="0" collapsed="false">
      <c r="A1949" s="10" t="s">
        <v>32</v>
      </c>
      <c r="B1949" s="10" t="s">
        <v>45</v>
      </c>
      <c r="C1949" s="10" t="s">
        <v>109</v>
      </c>
      <c r="D1949" s="10" t="n">
        <v>36438.89</v>
      </c>
      <c r="F1949" s="3" t="s">
        <v>27</v>
      </c>
      <c r="G1949" s="3" t="s">
        <v>42</v>
      </c>
      <c r="H1949" s="3" t="s">
        <v>192</v>
      </c>
      <c r="I1949" s="3" t="n">
        <v>5868.94311344845</v>
      </c>
      <c r="R1949" s="3"/>
    </row>
    <row r="1950" customFormat="false" ht="12.5" hidden="false" customHeight="false" outlineLevel="0" collapsed="false">
      <c r="A1950" s="10" t="s">
        <v>27</v>
      </c>
      <c r="B1950" s="10" t="s">
        <v>40</v>
      </c>
      <c r="C1950" s="10" t="s">
        <v>109</v>
      </c>
      <c r="D1950" s="10" t="n">
        <v>114278.018127165</v>
      </c>
      <c r="F1950" s="3" t="s">
        <v>27</v>
      </c>
      <c r="G1950" s="3" t="s">
        <v>42</v>
      </c>
      <c r="H1950" s="3" t="s">
        <v>193</v>
      </c>
      <c r="I1950" s="3" t="n">
        <v>7708.10638449391</v>
      </c>
      <c r="R1950" s="3"/>
    </row>
    <row r="1951" customFormat="false" ht="12.5" hidden="false" customHeight="false" outlineLevel="0" collapsed="false">
      <c r="A1951" s="10" t="s">
        <v>32</v>
      </c>
      <c r="B1951" s="10" t="s">
        <v>40</v>
      </c>
      <c r="C1951" s="10" t="s">
        <v>109</v>
      </c>
      <c r="D1951" s="10" t="n">
        <v>24767.52</v>
      </c>
      <c r="F1951" s="3" t="s">
        <v>27</v>
      </c>
      <c r="G1951" s="3" t="s">
        <v>42</v>
      </c>
      <c r="H1951" s="3" t="s">
        <v>194</v>
      </c>
      <c r="I1951" s="3" t="n">
        <v>2119.51844331126</v>
      </c>
      <c r="R1951" s="3"/>
    </row>
    <row r="1952" customFormat="false" ht="12.5" hidden="false" customHeight="false" outlineLevel="0" collapsed="false">
      <c r="A1952" s="10" t="s">
        <v>27</v>
      </c>
      <c r="B1952" s="10" t="s">
        <v>29</v>
      </c>
      <c r="C1952" s="10" t="s">
        <v>128</v>
      </c>
      <c r="D1952" s="10" t="n">
        <v>2136933.41434142</v>
      </c>
      <c r="F1952" s="3" t="s">
        <v>27</v>
      </c>
      <c r="G1952" s="3" t="s">
        <v>42</v>
      </c>
      <c r="H1952" s="3" t="s">
        <v>195</v>
      </c>
      <c r="I1952" s="3" t="n">
        <v>2967.88746814646</v>
      </c>
      <c r="R1952" s="3"/>
    </row>
    <row r="1953" customFormat="false" ht="12.5" hidden="false" customHeight="false" outlineLevel="0" collapsed="false">
      <c r="A1953" s="10" t="s">
        <v>32</v>
      </c>
      <c r="B1953" s="10" t="s">
        <v>29</v>
      </c>
      <c r="C1953" s="10" t="s">
        <v>128</v>
      </c>
      <c r="D1953" s="10" t="n">
        <v>5450.79</v>
      </c>
      <c r="F1953" s="3" t="s">
        <v>27</v>
      </c>
      <c r="G1953" s="3" t="s">
        <v>42</v>
      </c>
      <c r="H1953" s="3" t="s">
        <v>196</v>
      </c>
      <c r="I1953" s="3" t="n">
        <v>18260.1777176045</v>
      </c>
      <c r="R1953" s="3"/>
    </row>
    <row r="1954" customFormat="false" ht="12.5" hidden="false" customHeight="false" outlineLevel="0" collapsed="false">
      <c r="A1954" s="10" t="s">
        <v>27</v>
      </c>
      <c r="B1954" s="10" t="s">
        <v>34</v>
      </c>
      <c r="C1954" s="10" t="s">
        <v>128</v>
      </c>
      <c r="D1954" s="10" t="n">
        <v>319367.118590735</v>
      </c>
      <c r="F1954" s="3" t="s">
        <v>27</v>
      </c>
      <c r="G1954" s="3" t="s">
        <v>42</v>
      </c>
      <c r="H1954" s="3" t="s">
        <v>197</v>
      </c>
      <c r="I1954" s="3" t="n">
        <v>68164.317395662</v>
      </c>
      <c r="R1954" s="3"/>
    </row>
    <row r="1955" customFormat="false" ht="12.5" hidden="false" customHeight="false" outlineLevel="0" collapsed="false">
      <c r="A1955" s="10" t="s">
        <v>32</v>
      </c>
      <c r="B1955" s="10" t="s">
        <v>34</v>
      </c>
      <c r="C1955" s="10" t="s">
        <v>128</v>
      </c>
      <c r="D1955" s="10" t="n">
        <v>5605.69</v>
      </c>
      <c r="F1955" s="3" t="s">
        <v>27</v>
      </c>
      <c r="G1955" s="3" t="s">
        <v>42</v>
      </c>
      <c r="H1955" s="3" t="s">
        <v>198</v>
      </c>
      <c r="I1955" s="3" t="n">
        <v>71.8161798855693</v>
      </c>
      <c r="R1955" s="3"/>
    </row>
    <row r="1956" customFormat="false" ht="12.5" hidden="false" customHeight="false" outlineLevel="0" collapsed="false">
      <c r="A1956" s="10" t="s">
        <v>27</v>
      </c>
      <c r="B1956" s="10" t="s">
        <v>35</v>
      </c>
      <c r="C1956" s="10" t="s">
        <v>128</v>
      </c>
      <c r="D1956" s="10" t="n">
        <v>24206.0652700492</v>
      </c>
      <c r="F1956" s="3" t="s">
        <v>27</v>
      </c>
      <c r="G1956" s="3" t="s">
        <v>42</v>
      </c>
      <c r="H1956" s="3" t="s">
        <v>199</v>
      </c>
      <c r="I1956" s="3" t="n">
        <v>1653.67172210567</v>
      </c>
      <c r="R1956" s="3"/>
    </row>
    <row r="1957" customFormat="false" ht="12.5" hidden="false" customHeight="false" outlineLevel="0" collapsed="false">
      <c r="A1957" s="10" t="s">
        <v>32</v>
      </c>
      <c r="B1957" s="10" t="s">
        <v>35</v>
      </c>
      <c r="C1957" s="10" t="s">
        <v>128</v>
      </c>
      <c r="D1957" s="10" t="n">
        <v>5626.04</v>
      </c>
      <c r="F1957" s="3" t="s">
        <v>27</v>
      </c>
      <c r="G1957" s="3" t="s">
        <v>42</v>
      </c>
      <c r="H1957" s="3" t="s">
        <v>200</v>
      </c>
      <c r="I1957" s="3" t="n">
        <v>8016.54971111474</v>
      </c>
      <c r="R1957" s="3"/>
    </row>
    <row r="1958" customFormat="false" ht="12.5" hidden="false" customHeight="false" outlineLevel="0" collapsed="false">
      <c r="A1958" s="10" t="s">
        <v>27</v>
      </c>
      <c r="B1958" s="10" t="s">
        <v>36</v>
      </c>
      <c r="C1958" s="10" t="s">
        <v>128</v>
      </c>
      <c r="D1958" s="10" t="n">
        <v>283798.894898842</v>
      </c>
      <c r="F1958" s="3" t="s">
        <v>27</v>
      </c>
      <c r="G1958" s="3" t="s">
        <v>42</v>
      </c>
      <c r="H1958" s="3" t="s">
        <v>201</v>
      </c>
      <c r="I1958" s="3" t="n">
        <v>6818.37510880842</v>
      </c>
      <c r="R1958" s="3"/>
    </row>
    <row r="1959" customFormat="false" ht="12.5" hidden="false" customHeight="false" outlineLevel="0" collapsed="false">
      <c r="A1959" s="10" t="s">
        <v>32</v>
      </c>
      <c r="B1959" s="10" t="s">
        <v>36</v>
      </c>
      <c r="C1959" s="10" t="s">
        <v>128</v>
      </c>
      <c r="D1959" s="10" t="n">
        <v>5418.68</v>
      </c>
      <c r="F1959" s="3" t="s">
        <v>27</v>
      </c>
      <c r="G1959" s="3" t="s">
        <v>42</v>
      </c>
      <c r="H1959" s="3" t="s">
        <v>202</v>
      </c>
      <c r="I1959" s="3" t="n">
        <v>32259.4827788595</v>
      </c>
      <c r="R1959" s="3"/>
    </row>
    <row r="1960" customFormat="false" ht="12.5" hidden="false" customHeight="false" outlineLevel="0" collapsed="false">
      <c r="A1960" s="10" t="s">
        <v>27</v>
      </c>
      <c r="B1960" s="10" t="s">
        <v>37</v>
      </c>
      <c r="C1960" s="10" t="s">
        <v>128</v>
      </c>
      <c r="D1960" s="10" t="n">
        <v>3561027.27433075</v>
      </c>
      <c r="F1960" s="3" t="s">
        <v>27</v>
      </c>
      <c r="G1960" s="3" t="s">
        <v>42</v>
      </c>
      <c r="H1960" s="3" t="s">
        <v>203</v>
      </c>
      <c r="I1960" s="3" t="n">
        <v>146350.327962715</v>
      </c>
      <c r="R1960" s="3"/>
    </row>
    <row r="1961" customFormat="false" ht="12.5" hidden="false" customHeight="false" outlineLevel="0" collapsed="false">
      <c r="A1961" s="10" t="s">
        <v>32</v>
      </c>
      <c r="B1961" s="10" t="s">
        <v>37</v>
      </c>
      <c r="C1961" s="10" t="s">
        <v>128</v>
      </c>
      <c r="D1961" s="10" t="n">
        <v>11931.19</v>
      </c>
      <c r="F1961" s="3" t="s">
        <v>27</v>
      </c>
      <c r="G1961" s="3" t="s">
        <v>42</v>
      </c>
      <c r="H1961" s="3" t="s">
        <v>204</v>
      </c>
      <c r="I1961" s="3" t="n">
        <v>693952.748197621</v>
      </c>
      <c r="R1961" s="3"/>
    </row>
    <row r="1962" customFormat="false" ht="12.5" hidden="false" customHeight="false" outlineLevel="0" collapsed="false">
      <c r="A1962" s="10" t="s">
        <v>27</v>
      </c>
      <c r="B1962" s="10" t="s">
        <v>38</v>
      </c>
      <c r="C1962" s="10" t="s">
        <v>128</v>
      </c>
      <c r="D1962" s="10" t="n">
        <v>1654066.1346788</v>
      </c>
      <c r="F1962" s="3" t="s">
        <v>27</v>
      </c>
      <c r="G1962" s="3" t="s">
        <v>42</v>
      </c>
      <c r="H1962" s="3" t="s">
        <v>149</v>
      </c>
      <c r="I1962" s="3" t="n">
        <v>47037.0525468987</v>
      </c>
      <c r="R1962" s="3"/>
    </row>
    <row r="1963" customFormat="false" ht="12.5" hidden="false" customHeight="false" outlineLevel="0" collapsed="false">
      <c r="A1963" s="10" t="s">
        <v>32</v>
      </c>
      <c r="B1963" s="10" t="s">
        <v>38</v>
      </c>
      <c r="C1963" s="10" t="s">
        <v>128</v>
      </c>
      <c r="D1963" s="10" t="n">
        <v>36123.51</v>
      </c>
      <c r="F1963" s="3" t="s">
        <v>27</v>
      </c>
      <c r="G1963" s="3" t="s">
        <v>42</v>
      </c>
      <c r="H1963" s="3" t="s">
        <v>205</v>
      </c>
      <c r="I1963" s="3" t="n">
        <v>1059484.70133421</v>
      </c>
      <c r="R1963" s="3"/>
    </row>
    <row r="1964" customFormat="false" ht="12.5" hidden="false" customHeight="false" outlineLevel="0" collapsed="false">
      <c r="A1964" s="10" t="s">
        <v>27</v>
      </c>
      <c r="B1964" s="10" t="s">
        <v>39</v>
      </c>
      <c r="C1964" s="10" t="s">
        <v>128</v>
      </c>
      <c r="D1964" s="10" t="n">
        <v>256152.795575997</v>
      </c>
      <c r="F1964" s="3" t="s">
        <v>27</v>
      </c>
      <c r="G1964" s="3" t="s">
        <v>42</v>
      </c>
      <c r="H1964" s="3" t="s">
        <v>206</v>
      </c>
      <c r="I1964" s="3" t="n">
        <v>289739.629208389</v>
      </c>
      <c r="R1964" s="3"/>
    </row>
    <row r="1965" customFormat="false" ht="12.5" hidden="false" customHeight="false" outlineLevel="0" collapsed="false">
      <c r="A1965" s="10" t="s">
        <v>32</v>
      </c>
      <c r="B1965" s="10" t="s">
        <v>39</v>
      </c>
      <c r="C1965" s="10" t="s">
        <v>128</v>
      </c>
      <c r="D1965" s="10" t="n">
        <v>32752.68</v>
      </c>
      <c r="F1965" s="3" t="s">
        <v>27</v>
      </c>
      <c r="G1965" s="3" t="s">
        <v>42</v>
      </c>
      <c r="H1965" s="3" t="s">
        <v>207</v>
      </c>
      <c r="I1965" s="3" t="n">
        <v>129248.97867917</v>
      </c>
      <c r="R1965" s="3"/>
    </row>
    <row r="1966" customFormat="false" ht="12.5" hidden="false" customHeight="false" outlineLevel="0" collapsed="false">
      <c r="A1966" s="10" t="s">
        <v>27</v>
      </c>
      <c r="B1966" s="10" t="s">
        <v>41</v>
      </c>
      <c r="C1966" s="10" t="s">
        <v>128</v>
      </c>
      <c r="D1966" s="10" t="n">
        <v>7778.7175092236</v>
      </c>
      <c r="F1966" s="3" t="s">
        <v>27</v>
      </c>
      <c r="G1966" s="3" t="s">
        <v>42</v>
      </c>
      <c r="H1966" s="3" t="s">
        <v>208</v>
      </c>
      <c r="I1966" s="3" t="n">
        <v>5111.17322419638</v>
      </c>
      <c r="R1966" s="3"/>
    </row>
    <row r="1967" customFormat="false" ht="12.5" hidden="false" customHeight="false" outlineLevel="0" collapsed="false">
      <c r="A1967" s="10" t="s">
        <v>32</v>
      </c>
      <c r="B1967" s="10" t="s">
        <v>41</v>
      </c>
      <c r="C1967" s="10" t="s">
        <v>128</v>
      </c>
      <c r="D1967" s="10" t="n">
        <v>13586.17</v>
      </c>
      <c r="F1967" s="3" t="s">
        <v>27</v>
      </c>
      <c r="G1967" s="3" t="s">
        <v>42</v>
      </c>
      <c r="H1967" s="3" t="s">
        <v>209</v>
      </c>
      <c r="I1967" s="3" t="n">
        <v>662.105201937276</v>
      </c>
      <c r="R1967" s="3"/>
    </row>
    <row r="1968" customFormat="false" ht="12.5" hidden="false" customHeight="false" outlineLevel="0" collapsed="false">
      <c r="A1968" s="10" t="s">
        <v>27</v>
      </c>
      <c r="B1968" s="10" t="s">
        <v>42</v>
      </c>
      <c r="C1968" s="10" t="s">
        <v>128</v>
      </c>
      <c r="D1968" s="10" t="n">
        <v>206227.368437429</v>
      </c>
      <c r="F1968" s="3" t="s">
        <v>27</v>
      </c>
      <c r="G1968" s="3" t="s">
        <v>42</v>
      </c>
      <c r="H1968" s="3" t="s">
        <v>210</v>
      </c>
      <c r="I1968" s="3" t="n">
        <v>398600.739421369</v>
      </c>
      <c r="R1968" s="3"/>
    </row>
    <row r="1969" customFormat="false" ht="12.5" hidden="false" customHeight="false" outlineLevel="0" collapsed="false">
      <c r="A1969" s="10" t="s">
        <v>32</v>
      </c>
      <c r="B1969" s="10" t="s">
        <v>42</v>
      </c>
      <c r="C1969" s="10" t="s">
        <v>128</v>
      </c>
      <c r="D1969" s="10" t="n">
        <v>31693.87</v>
      </c>
      <c r="F1969" s="3" t="s">
        <v>27</v>
      </c>
      <c r="G1969" s="3" t="s">
        <v>42</v>
      </c>
      <c r="H1969" s="3" t="s">
        <v>211</v>
      </c>
      <c r="I1969" s="3" t="n">
        <v>161654.537730425</v>
      </c>
      <c r="R1969" s="3"/>
    </row>
    <row r="1970" customFormat="false" ht="12.5" hidden="false" customHeight="false" outlineLevel="0" collapsed="false">
      <c r="A1970" s="10" t="s">
        <v>27</v>
      </c>
      <c r="B1970" s="10" t="s">
        <v>43</v>
      </c>
      <c r="C1970" s="10" t="s">
        <v>128</v>
      </c>
      <c r="D1970" s="10" t="n">
        <v>290417.779142327</v>
      </c>
      <c r="F1970" s="3" t="s">
        <v>27</v>
      </c>
      <c r="G1970" s="3" t="s">
        <v>42</v>
      </c>
      <c r="H1970" s="3" t="s">
        <v>212</v>
      </c>
      <c r="I1970" s="3" t="n">
        <v>168241.727879154</v>
      </c>
      <c r="R1970" s="3"/>
    </row>
    <row r="1971" customFormat="false" ht="12.5" hidden="false" customHeight="false" outlineLevel="0" collapsed="false">
      <c r="A1971" s="10" t="s">
        <v>32</v>
      </c>
      <c r="B1971" s="10" t="s">
        <v>43</v>
      </c>
      <c r="C1971" s="10" t="s">
        <v>128</v>
      </c>
      <c r="D1971" s="10" t="n">
        <v>27350.81</v>
      </c>
      <c r="F1971" s="3" t="s">
        <v>27</v>
      </c>
      <c r="G1971" s="3" t="s">
        <v>42</v>
      </c>
      <c r="H1971" s="3" t="s">
        <v>213</v>
      </c>
      <c r="I1971" s="3" t="n">
        <v>120019.026558335</v>
      </c>
      <c r="R1971" s="3"/>
    </row>
    <row r="1972" customFormat="false" ht="12.5" hidden="false" customHeight="false" outlineLevel="0" collapsed="false">
      <c r="A1972" s="10" t="s">
        <v>27</v>
      </c>
      <c r="B1972" s="10" t="s">
        <v>44</v>
      </c>
      <c r="C1972" s="10" t="s">
        <v>128</v>
      </c>
      <c r="D1972" s="10" t="n">
        <v>122.824668313059</v>
      </c>
      <c r="F1972" s="3" t="s">
        <v>27</v>
      </c>
      <c r="G1972" s="3" t="s">
        <v>42</v>
      </c>
      <c r="H1972" s="3" t="s">
        <v>214</v>
      </c>
      <c r="I1972" s="3" t="n">
        <v>5013213.49419101</v>
      </c>
      <c r="R1972" s="3"/>
    </row>
    <row r="1973" customFormat="false" ht="12.5" hidden="false" customHeight="false" outlineLevel="0" collapsed="false">
      <c r="A1973" s="10" t="s">
        <v>32</v>
      </c>
      <c r="B1973" s="10" t="s">
        <v>44</v>
      </c>
      <c r="C1973" s="10" t="s">
        <v>128</v>
      </c>
      <c r="D1973" s="10" t="n">
        <v>755.45</v>
      </c>
      <c r="F1973" s="3" t="s">
        <v>27</v>
      </c>
      <c r="G1973" s="3" t="s">
        <v>42</v>
      </c>
      <c r="H1973" s="3" t="s">
        <v>215</v>
      </c>
      <c r="I1973" s="3" t="n">
        <v>38352.546044261</v>
      </c>
      <c r="R1973" s="3"/>
    </row>
    <row r="1974" customFormat="false" ht="12.5" hidden="false" customHeight="false" outlineLevel="0" collapsed="false">
      <c r="A1974" s="10" t="s">
        <v>27</v>
      </c>
      <c r="B1974" s="10" t="s">
        <v>45</v>
      </c>
      <c r="C1974" s="10" t="s">
        <v>128</v>
      </c>
      <c r="D1974" s="10" t="n">
        <v>40435.3475209797</v>
      </c>
      <c r="F1974" s="3" t="s">
        <v>27</v>
      </c>
      <c r="G1974" s="3" t="s">
        <v>42</v>
      </c>
      <c r="H1974" s="3" t="s">
        <v>216</v>
      </c>
      <c r="I1974" s="3" t="n">
        <v>34998.0212091074</v>
      </c>
      <c r="R1974" s="3"/>
    </row>
    <row r="1975" customFormat="false" ht="12.5" hidden="false" customHeight="false" outlineLevel="0" collapsed="false">
      <c r="A1975" s="10" t="s">
        <v>32</v>
      </c>
      <c r="B1975" s="10" t="s">
        <v>45</v>
      </c>
      <c r="C1975" s="10" t="s">
        <v>128</v>
      </c>
      <c r="D1975" s="10" t="n">
        <v>39770.79</v>
      </c>
      <c r="F1975" s="3" t="s">
        <v>27</v>
      </c>
      <c r="G1975" s="3" t="s">
        <v>42</v>
      </c>
      <c r="H1975" s="3" t="s">
        <v>217</v>
      </c>
      <c r="I1975" s="3" t="n">
        <v>248390.321728648</v>
      </c>
      <c r="R1975" s="3"/>
    </row>
    <row r="1976" customFormat="false" ht="12.5" hidden="false" customHeight="false" outlineLevel="0" collapsed="false">
      <c r="A1976" s="10" t="s">
        <v>27</v>
      </c>
      <c r="B1976" s="10" t="s">
        <v>40</v>
      </c>
      <c r="C1976" s="10" t="s">
        <v>128</v>
      </c>
      <c r="D1976" s="10" t="n">
        <v>6122.66080194283</v>
      </c>
      <c r="F1976" s="3" t="s">
        <v>27</v>
      </c>
      <c r="G1976" s="3" t="s">
        <v>42</v>
      </c>
      <c r="H1976" s="3" t="s">
        <v>218</v>
      </c>
      <c r="I1976" s="3" t="n">
        <v>458314.819204556</v>
      </c>
      <c r="R1976" s="3"/>
    </row>
    <row r="1977" customFormat="false" ht="12.5" hidden="false" customHeight="false" outlineLevel="0" collapsed="false">
      <c r="A1977" s="10" t="s">
        <v>32</v>
      </c>
      <c r="B1977" s="10" t="s">
        <v>40</v>
      </c>
      <c r="C1977" s="10" t="s">
        <v>128</v>
      </c>
      <c r="D1977" s="10" t="n">
        <v>21947.18</v>
      </c>
      <c r="F1977" s="3" t="s">
        <v>27</v>
      </c>
      <c r="G1977" s="3" t="s">
        <v>42</v>
      </c>
      <c r="H1977" s="3" t="s">
        <v>219</v>
      </c>
      <c r="I1977" s="3" t="n">
        <v>1508196.40065575</v>
      </c>
      <c r="R1977" s="3"/>
    </row>
    <row r="1978" customFormat="false" ht="12.5" hidden="false" customHeight="false" outlineLevel="0" collapsed="false">
      <c r="A1978" s="10" t="s">
        <v>27</v>
      </c>
      <c r="B1978" s="10" t="s">
        <v>29</v>
      </c>
      <c r="C1978" s="10" t="s">
        <v>101</v>
      </c>
      <c r="D1978" s="10" t="n">
        <v>38657.3607355515</v>
      </c>
      <c r="F1978" s="3" t="s">
        <v>27</v>
      </c>
      <c r="G1978" s="3" t="s">
        <v>42</v>
      </c>
      <c r="H1978" s="3" t="s">
        <v>220</v>
      </c>
      <c r="I1978" s="3" t="n">
        <v>322384.972790886</v>
      </c>
      <c r="R1978" s="3"/>
    </row>
    <row r="1979" customFormat="false" ht="12.5" hidden="false" customHeight="false" outlineLevel="0" collapsed="false">
      <c r="A1979" s="10" t="s">
        <v>32</v>
      </c>
      <c r="B1979" s="10" t="s">
        <v>29</v>
      </c>
      <c r="C1979" s="10" t="s">
        <v>101</v>
      </c>
      <c r="D1979" s="10" t="n">
        <v>5475.96</v>
      </c>
      <c r="F1979" s="3" t="s">
        <v>27</v>
      </c>
      <c r="G1979" s="3" t="s">
        <v>42</v>
      </c>
      <c r="H1979" s="3" t="s">
        <v>221</v>
      </c>
      <c r="I1979" s="3" t="n">
        <v>27564.3096489329</v>
      </c>
      <c r="R1979" s="3"/>
    </row>
    <row r="1980" customFormat="false" ht="12.5" hidden="false" customHeight="false" outlineLevel="0" collapsed="false">
      <c r="A1980" s="10" t="s">
        <v>27</v>
      </c>
      <c r="B1980" s="10" t="s">
        <v>34</v>
      </c>
      <c r="C1980" s="10" t="s">
        <v>101</v>
      </c>
      <c r="D1980" s="10" t="n">
        <v>7103.78158455225</v>
      </c>
      <c r="F1980" s="3" t="s">
        <v>27</v>
      </c>
      <c r="G1980" s="3" t="s">
        <v>42</v>
      </c>
      <c r="H1980" s="3" t="s">
        <v>222</v>
      </c>
      <c r="I1980" s="3" t="n">
        <v>49546.520417376</v>
      </c>
      <c r="R1980" s="3"/>
    </row>
    <row r="1981" customFormat="false" ht="12.5" hidden="false" customHeight="false" outlineLevel="0" collapsed="false">
      <c r="A1981" s="10" t="s">
        <v>32</v>
      </c>
      <c r="B1981" s="10" t="s">
        <v>34</v>
      </c>
      <c r="C1981" s="10" t="s">
        <v>101</v>
      </c>
      <c r="D1981" s="10" t="n">
        <v>5762.87</v>
      </c>
      <c r="F1981" s="3" t="s">
        <v>27</v>
      </c>
      <c r="G1981" s="3" t="s">
        <v>42</v>
      </c>
      <c r="H1981" s="3" t="s">
        <v>70</v>
      </c>
      <c r="I1981" s="3" t="n">
        <v>2090189.20283451</v>
      </c>
      <c r="R1981" s="3"/>
    </row>
    <row r="1982" customFormat="false" ht="12.5" hidden="false" customHeight="false" outlineLevel="0" collapsed="false">
      <c r="A1982" s="10" t="s">
        <v>27</v>
      </c>
      <c r="B1982" s="10" t="s">
        <v>35</v>
      </c>
      <c r="C1982" s="10" t="s">
        <v>101</v>
      </c>
      <c r="D1982" s="10" t="n">
        <v>16309.1978023818</v>
      </c>
      <c r="F1982" s="3" t="s">
        <v>27</v>
      </c>
      <c r="G1982" s="3" t="s">
        <v>42</v>
      </c>
      <c r="H1982" s="3" t="s">
        <v>223</v>
      </c>
      <c r="I1982" s="3" t="n">
        <v>160.07875575565</v>
      </c>
      <c r="R1982" s="3"/>
    </row>
    <row r="1983" customFormat="false" ht="12.5" hidden="false" customHeight="false" outlineLevel="0" collapsed="false">
      <c r="A1983" s="10" t="s">
        <v>32</v>
      </c>
      <c r="B1983" s="10" t="s">
        <v>35</v>
      </c>
      <c r="C1983" s="10" t="s">
        <v>101</v>
      </c>
      <c r="D1983" s="10" t="n">
        <v>5644.22</v>
      </c>
      <c r="F1983" s="3" t="s">
        <v>27</v>
      </c>
      <c r="G1983" s="3" t="s">
        <v>42</v>
      </c>
      <c r="H1983" s="3" t="s">
        <v>224</v>
      </c>
      <c r="I1983" s="3" t="n">
        <v>131878.898165204</v>
      </c>
      <c r="R1983" s="3"/>
    </row>
    <row r="1984" customFormat="false" ht="12.5" hidden="false" customHeight="false" outlineLevel="0" collapsed="false">
      <c r="A1984" s="10" t="s">
        <v>27</v>
      </c>
      <c r="B1984" s="10" t="s">
        <v>36</v>
      </c>
      <c r="C1984" s="10" t="s">
        <v>101</v>
      </c>
      <c r="D1984" s="10" t="n">
        <v>43027.4986848713</v>
      </c>
      <c r="F1984" s="3" t="s">
        <v>27</v>
      </c>
      <c r="G1984" s="3" t="s">
        <v>42</v>
      </c>
      <c r="H1984" s="3" t="s">
        <v>225</v>
      </c>
      <c r="I1984" s="3" t="n">
        <v>73339.2560189419</v>
      </c>
      <c r="R1984" s="3"/>
    </row>
    <row r="1985" customFormat="false" ht="12.5" hidden="false" customHeight="false" outlineLevel="0" collapsed="false">
      <c r="A1985" s="10" t="s">
        <v>32</v>
      </c>
      <c r="B1985" s="10" t="s">
        <v>36</v>
      </c>
      <c r="C1985" s="10" t="s">
        <v>101</v>
      </c>
      <c r="D1985" s="10" t="n">
        <v>5372.13</v>
      </c>
      <c r="F1985" s="3" t="s">
        <v>27</v>
      </c>
      <c r="G1985" s="3" t="s">
        <v>42</v>
      </c>
      <c r="H1985" s="3" t="s">
        <v>226</v>
      </c>
      <c r="I1985" s="3" t="n">
        <v>30684.5296106424</v>
      </c>
      <c r="R1985" s="3"/>
    </row>
    <row r="1986" customFormat="false" ht="12.5" hidden="false" customHeight="false" outlineLevel="0" collapsed="false">
      <c r="A1986" s="10" t="s">
        <v>27</v>
      </c>
      <c r="B1986" s="10" t="s">
        <v>37</v>
      </c>
      <c r="C1986" s="10" t="s">
        <v>101</v>
      </c>
      <c r="D1986" s="10" t="n">
        <v>3963.51676933592</v>
      </c>
      <c r="F1986" s="3" t="s">
        <v>27</v>
      </c>
      <c r="G1986" s="3" t="s">
        <v>42</v>
      </c>
      <c r="H1986" s="3" t="s">
        <v>227</v>
      </c>
      <c r="I1986" s="3" t="n">
        <v>22626.803745579</v>
      </c>
      <c r="R1986" s="3"/>
    </row>
    <row r="1987" customFormat="false" ht="12.5" hidden="false" customHeight="false" outlineLevel="0" collapsed="false">
      <c r="A1987" s="10" t="s">
        <v>32</v>
      </c>
      <c r="B1987" s="10" t="s">
        <v>37</v>
      </c>
      <c r="C1987" s="10" t="s">
        <v>101</v>
      </c>
      <c r="D1987" s="10" t="n">
        <v>6698.13</v>
      </c>
      <c r="F1987" s="3" t="s">
        <v>27</v>
      </c>
      <c r="G1987" s="3" t="s">
        <v>42</v>
      </c>
      <c r="H1987" s="3" t="s">
        <v>228</v>
      </c>
      <c r="I1987" s="3" t="n">
        <v>42151.9819893568</v>
      </c>
      <c r="R1987" s="3"/>
    </row>
    <row r="1988" customFormat="false" ht="12.5" hidden="false" customHeight="false" outlineLevel="0" collapsed="false">
      <c r="A1988" s="10" t="s">
        <v>27</v>
      </c>
      <c r="B1988" s="10" t="s">
        <v>38</v>
      </c>
      <c r="C1988" s="10" t="s">
        <v>101</v>
      </c>
      <c r="D1988" s="10" t="n">
        <v>61228.3435013604</v>
      </c>
      <c r="F1988" s="3" t="s">
        <v>27</v>
      </c>
      <c r="G1988" s="3" t="s">
        <v>42</v>
      </c>
      <c r="H1988" s="3" t="s">
        <v>229</v>
      </c>
      <c r="I1988" s="3" t="n">
        <v>36783.3788343206</v>
      </c>
      <c r="R1988" s="3"/>
    </row>
    <row r="1989" customFormat="false" ht="12.5" hidden="false" customHeight="false" outlineLevel="0" collapsed="false">
      <c r="A1989" s="10" t="s">
        <v>32</v>
      </c>
      <c r="B1989" s="10" t="s">
        <v>38</v>
      </c>
      <c r="C1989" s="10" t="s">
        <v>101</v>
      </c>
      <c r="D1989" s="10" t="n">
        <v>22243.29</v>
      </c>
      <c r="F1989" s="3" t="s">
        <v>27</v>
      </c>
      <c r="G1989" s="3" t="s">
        <v>42</v>
      </c>
      <c r="H1989" s="3" t="s">
        <v>230</v>
      </c>
      <c r="I1989" s="3" t="n">
        <v>26815.3765597309</v>
      </c>
      <c r="R1989" s="3"/>
    </row>
    <row r="1990" customFormat="false" ht="12.5" hidden="false" customHeight="false" outlineLevel="0" collapsed="false">
      <c r="A1990" s="10" t="s">
        <v>27</v>
      </c>
      <c r="B1990" s="10" t="s">
        <v>39</v>
      </c>
      <c r="C1990" s="10" t="s">
        <v>101</v>
      </c>
      <c r="D1990" s="10" t="n">
        <v>89135.4168822271</v>
      </c>
      <c r="F1990" s="3" t="s">
        <v>27</v>
      </c>
      <c r="G1990" s="3" t="s">
        <v>42</v>
      </c>
      <c r="H1990" s="3" t="s">
        <v>231</v>
      </c>
      <c r="I1990" s="3" t="n">
        <v>3506.42189903049</v>
      </c>
      <c r="R1990" s="3"/>
    </row>
    <row r="1991" customFormat="false" ht="12.5" hidden="false" customHeight="false" outlineLevel="0" collapsed="false">
      <c r="A1991" s="10" t="s">
        <v>32</v>
      </c>
      <c r="B1991" s="10" t="s">
        <v>39</v>
      </c>
      <c r="C1991" s="10" t="s">
        <v>101</v>
      </c>
      <c r="D1991" s="10" t="n">
        <v>28252.67</v>
      </c>
      <c r="F1991" s="3" t="s">
        <v>27</v>
      </c>
      <c r="G1991" s="3" t="s">
        <v>42</v>
      </c>
      <c r="H1991" s="3" t="s">
        <v>232</v>
      </c>
      <c r="I1991" s="3" t="n">
        <v>13086.394249301</v>
      </c>
      <c r="R1991" s="3"/>
    </row>
    <row r="1992" customFormat="false" ht="12.5" hidden="false" customHeight="false" outlineLevel="0" collapsed="false">
      <c r="A1992" s="10" t="s">
        <v>27</v>
      </c>
      <c r="B1992" s="10" t="s">
        <v>41</v>
      </c>
      <c r="C1992" s="10" t="s">
        <v>101</v>
      </c>
      <c r="D1992" s="10" t="n">
        <v>47226.0431944848</v>
      </c>
      <c r="F1992" s="3" t="s">
        <v>27</v>
      </c>
      <c r="G1992" s="3" t="s">
        <v>42</v>
      </c>
      <c r="H1992" s="3" t="s">
        <v>233</v>
      </c>
      <c r="I1992" s="3" t="n">
        <v>20635.3006121356</v>
      </c>
      <c r="R1992" s="3"/>
    </row>
    <row r="1993" customFormat="false" ht="12.5" hidden="false" customHeight="false" outlineLevel="0" collapsed="false">
      <c r="A1993" s="10" t="s">
        <v>32</v>
      </c>
      <c r="B1993" s="10" t="s">
        <v>41</v>
      </c>
      <c r="C1993" s="10" t="s">
        <v>101</v>
      </c>
      <c r="D1993" s="10" t="n">
        <v>23425.68</v>
      </c>
      <c r="F1993" s="3" t="s">
        <v>27</v>
      </c>
      <c r="G1993" s="3" t="s">
        <v>42</v>
      </c>
      <c r="H1993" s="3" t="s">
        <v>234</v>
      </c>
      <c r="I1993" s="3" t="n">
        <v>4849.74830584064</v>
      </c>
      <c r="R1993" s="3"/>
    </row>
    <row r="1994" customFormat="false" ht="12.5" hidden="false" customHeight="false" outlineLevel="0" collapsed="false">
      <c r="A1994" s="10" t="s">
        <v>27</v>
      </c>
      <c r="B1994" s="10" t="s">
        <v>42</v>
      </c>
      <c r="C1994" s="10" t="s">
        <v>101</v>
      </c>
      <c r="D1994" s="10" t="n">
        <v>59947.40663903</v>
      </c>
      <c r="F1994" s="3" t="s">
        <v>27</v>
      </c>
      <c r="G1994" s="3" t="s">
        <v>42</v>
      </c>
      <c r="H1994" s="3" t="s">
        <v>235</v>
      </c>
      <c r="I1994" s="3" t="n">
        <v>70871.4878049354</v>
      </c>
      <c r="R1994" s="3"/>
    </row>
    <row r="1995" customFormat="false" ht="12.5" hidden="false" customHeight="false" outlineLevel="0" collapsed="false">
      <c r="A1995" s="10" t="s">
        <v>32</v>
      </c>
      <c r="B1995" s="10" t="s">
        <v>42</v>
      </c>
      <c r="C1995" s="10" t="s">
        <v>101</v>
      </c>
      <c r="D1995" s="10" t="n">
        <v>34754.83</v>
      </c>
      <c r="F1995" s="3" t="s">
        <v>27</v>
      </c>
      <c r="G1995" s="3" t="s">
        <v>42</v>
      </c>
      <c r="H1995" s="3" t="s">
        <v>236</v>
      </c>
      <c r="I1995" s="3" t="n">
        <v>1899664.4697358</v>
      </c>
      <c r="R1995" s="3"/>
    </row>
    <row r="1996" customFormat="false" ht="12.5" hidden="false" customHeight="false" outlineLevel="0" collapsed="false">
      <c r="A1996" s="10" t="s">
        <v>27</v>
      </c>
      <c r="B1996" s="10" t="s">
        <v>43</v>
      </c>
      <c r="C1996" s="10" t="s">
        <v>101</v>
      </c>
      <c r="D1996" s="10" t="n">
        <v>40016.2972099288</v>
      </c>
      <c r="F1996" s="3" t="s">
        <v>27</v>
      </c>
      <c r="G1996" s="3" t="s">
        <v>42</v>
      </c>
      <c r="H1996" s="3" t="s">
        <v>237</v>
      </c>
      <c r="I1996" s="3" t="n">
        <v>70606.3563091826</v>
      </c>
      <c r="R1996" s="3"/>
    </row>
    <row r="1997" customFormat="false" ht="12.5" hidden="false" customHeight="false" outlineLevel="0" collapsed="false">
      <c r="A1997" s="10" t="s">
        <v>32</v>
      </c>
      <c r="B1997" s="10" t="s">
        <v>43</v>
      </c>
      <c r="C1997" s="10" t="s">
        <v>101</v>
      </c>
      <c r="D1997" s="10" t="n">
        <v>20648.19</v>
      </c>
      <c r="F1997" s="3" t="s">
        <v>27</v>
      </c>
      <c r="G1997" s="3" t="s">
        <v>42</v>
      </c>
      <c r="H1997" s="3" t="s">
        <v>238</v>
      </c>
      <c r="I1997" s="3" t="n">
        <v>315070.469417277</v>
      </c>
      <c r="R1997" s="3"/>
    </row>
    <row r="1998" customFormat="false" ht="12.5" hidden="false" customHeight="false" outlineLevel="0" collapsed="false">
      <c r="A1998" s="10" t="s">
        <v>27</v>
      </c>
      <c r="B1998" s="10" t="s">
        <v>44</v>
      </c>
      <c r="C1998" s="10" t="s">
        <v>101</v>
      </c>
      <c r="D1998" s="10" t="n">
        <v>1320132.43017247</v>
      </c>
      <c r="F1998" s="3" t="s">
        <v>27</v>
      </c>
      <c r="G1998" s="3" t="s">
        <v>42</v>
      </c>
      <c r="H1998" s="3" t="s">
        <v>239</v>
      </c>
      <c r="I1998" s="3" t="n">
        <v>65774.0372599748</v>
      </c>
      <c r="R1998" s="3"/>
    </row>
    <row r="1999" customFormat="false" ht="12.5" hidden="false" customHeight="false" outlineLevel="0" collapsed="false">
      <c r="A1999" s="10" t="s">
        <v>32</v>
      </c>
      <c r="B1999" s="10" t="s">
        <v>44</v>
      </c>
      <c r="C1999" s="10" t="s">
        <v>101</v>
      </c>
      <c r="D1999" s="10" t="n">
        <v>35018.33</v>
      </c>
      <c r="F1999" s="3" t="s">
        <v>27</v>
      </c>
      <c r="G1999" s="3" t="s">
        <v>42</v>
      </c>
      <c r="H1999" s="3" t="s">
        <v>240</v>
      </c>
      <c r="I1999" s="3" t="n">
        <v>1925003.83921746</v>
      </c>
      <c r="R1999" s="3"/>
    </row>
    <row r="2000" customFormat="false" ht="12.5" hidden="false" customHeight="false" outlineLevel="0" collapsed="false">
      <c r="A2000" s="10" t="s">
        <v>27</v>
      </c>
      <c r="B2000" s="10" t="s">
        <v>45</v>
      </c>
      <c r="C2000" s="10" t="s">
        <v>101</v>
      </c>
      <c r="D2000" s="10" t="n">
        <v>28210.3191851314</v>
      </c>
      <c r="F2000" s="3" t="s">
        <v>27</v>
      </c>
      <c r="G2000" s="3" t="s">
        <v>42</v>
      </c>
      <c r="H2000" s="3" t="s">
        <v>241</v>
      </c>
      <c r="I2000" s="3" t="n">
        <v>1795992.83605729</v>
      </c>
      <c r="R2000" s="3"/>
    </row>
    <row r="2001" customFormat="false" ht="12.5" hidden="false" customHeight="false" outlineLevel="0" collapsed="false">
      <c r="A2001" s="10" t="s">
        <v>32</v>
      </c>
      <c r="B2001" s="10" t="s">
        <v>45</v>
      </c>
      <c r="C2001" s="10" t="s">
        <v>101</v>
      </c>
      <c r="D2001" s="10" t="n">
        <v>21398.36</v>
      </c>
      <c r="F2001" s="3" t="s">
        <v>27</v>
      </c>
      <c r="G2001" s="3" t="s">
        <v>42</v>
      </c>
      <c r="H2001" s="3" t="s">
        <v>242</v>
      </c>
      <c r="I2001" s="3" t="n">
        <v>12930.7465686764</v>
      </c>
      <c r="R2001" s="3"/>
    </row>
    <row r="2002" customFormat="false" ht="12.5" hidden="false" customHeight="false" outlineLevel="0" collapsed="false">
      <c r="A2002" s="10" t="s">
        <v>27</v>
      </c>
      <c r="B2002" s="10" t="s">
        <v>40</v>
      </c>
      <c r="C2002" s="10" t="s">
        <v>101</v>
      </c>
      <c r="D2002" s="10" t="n">
        <v>13015.4653403306</v>
      </c>
      <c r="F2002" s="3" t="s">
        <v>27</v>
      </c>
      <c r="G2002" s="3" t="s">
        <v>43</v>
      </c>
      <c r="H2002" s="3" t="s">
        <v>31</v>
      </c>
      <c r="I2002" s="3" t="n">
        <v>42073.5056670969</v>
      </c>
      <c r="R2002" s="3"/>
    </row>
    <row r="2003" customFormat="false" ht="12.5" hidden="false" customHeight="false" outlineLevel="0" collapsed="false">
      <c r="A2003" s="10" t="s">
        <v>32</v>
      </c>
      <c r="B2003" s="10" t="s">
        <v>40</v>
      </c>
      <c r="C2003" s="10" t="s">
        <v>101</v>
      </c>
      <c r="D2003" s="10" t="n">
        <v>6808.52</v>
      </c>
      <c r="F2003" s="3" t="s">
        <v>27</v>
      </c>
      <c r="G2003" s="3" t="s">
        <v>43</v>
      </c>
      <c r="H2003" s="3" t="s">
        <v>33</v>
      </c>
      <c r="I2003" s="3" t="n">
        <v>571295.101142753</v>
      </c>
      <c r="R2003" s="3"/>
    </row>
    <row r="2004" customFormat="false" ht="12.5" hidden="false" customHeight="false" outlineLevel="0" collapsed="false">
      <c r="A2004" s="10" t="s">
        <v>27</v>
      </c>
      <c r="B2004" s="10" t="s">
        <v>29</v>
      </c>
      <c r="C2004" s="10" t="s">
        <v>116</v>
      </c>
      <c r="D2004" s="10" t="n">
        <v>249518.011091032</v>
      </c>
      <c r="F2004" s="3" t="s">
        <v>27</v>
      </c>
      <c r="G2004" s="3" t="s">
        <v>43</v>
      </c>
      <c r="H2004" s="3" t="s">
        <v>46</v>
      </c>
      <c r="I2004" s="3" t="n">
        <v>3303.82016817649</v>
      </c>
      <c r="R2004" s="3"/>
    </row>
    <row r="2005" customFormat="false" ht="12.5" hidden="false" customHeight="false" outlineLevel="0" collapsed="false">
      <c r="A2005" s="10" t="s">
        <v>32</v>
      </c>
      <c r="B2005" s="10" t="s">
        <v>29</v>
      </c>
      <c r="C2005" s="10" t="s">
        <v>116</v>
      </c>
      <c r="D2005" s="10" t="n">
        <v>5445.44</v>
      </c>
      <c r="F2005" s="3" t="s">
        <v>27</v>
      </c>
      <c r="G2005" s="3" t="s">
        <v>43</v>
      </c>
      <c r="H2005" s="3" t="s">
        <v>47</v>
      </c>
      <c r="I2005" s="3" t="n">
        <v>8320.61734887009</v>
      </c>
      <c r="R2005" s="3"/>
    </row>
    <row r="2006" customFormat="false" ht="12.5" hidden="false" customHeight="false" outlineLevel="0" collapsed="false">
      <c r="A2006" s="10" t="s">
        <v>27</v>
      </c>
      <c r="B2006" s="10" t="s">
        <v>34</v>
      </c>
      <c r="C2006" s="10" t="s">
        <v>116</v>
      </c>
      <c r="D2006" s="10" t="n">
        <v>371105.986302483</v>
      </c>
      <c r="F2006" s="3" t="s">
        <v>27</v>
      </c>
      <c r="G2006" s="3" t="s">
        <v>43</v>
      </c>
      <c r="H2006" s="3" t="s">
        <v>48</v>
      </c>
      <c r="I2006" s="3" t="n">
        <v>4870.8186472056</v>
      </c>
      <c r="R2006" s="3"/>
    </row>
    <row r="2007" customFormat="false" ht="12.5" hidden="false" customHeight="false" outlineLevel="0" collapsed="false">
      <c r="A2007" s="10" t="s">
        <v>32</v>
      </c>
      <c r="B2007" s="10" t="s">
        <v>34</v>
      </c>
      <c r="C2007" s="10" t="s">
        <v>116</v>
      </c>
      <c r="D2007" s="10" t="n">
        <v>5595.97</v>
      </c>
      <c r="F2007" s="3" t="s">
        <v>27</v>
      </c>
      <c r="G2007" s="3" t="s">
        <v>43</v>
      </c>
      <c r="H2007" s="3" t="s">
        <v>49</v>
      </c>
      <c r="I2007" s="3" t="n">
        <v>667313.467919461</v>
      </c>
      <c r="R2007" s="3"/>
    </row>
    <row r="2008" customFormat="false" ht="12.5" hidden="false" customHeight="false" outlineLevel="0" collapsed="false">
      <c r="A2008" s="10" t="s">
        <v>27</v>
      </c>
      <c r="B2008" s="10" t="s">
        <v>35</v>
      </c>
      <c r="C2008" s="10" t="s">
        <v>116</v>
      </c>
      <c r="D2008" s="10" t="n">
        <v>325258.758513258</v>
      </c>
      <c r="F2008" s="3" t="s">
        <v>27</v>
      </c>
      <c r="G2008" s="3" t="s">
        <v>43</v>
      </c>
      <c r="H2008" s="3" t="s">
        <v>50</v>
      </c>
      <c r="I2008" s="3" t="n">
        <v>37530.4870081433</v>
      </c>
      <c r="R2008" s="3"/>
    </row>
    <row r="2009" customFormat="false" ht="12.5" hidden="false" customHeight="false" outlineLevel="0" collapsed="false">
      <c r="A2009" s="10" t="s">
        <v>32</v>
      </c>
      <c r="B2009" s="10" t="s">
        <v>35</v>
      </c>
      <c r="C2009" s="10" t="s">
        <v>116</v>
      </c>
      <c r="D2009" s="10" t="n">
        <v>5641.88</v>
      </c>
      <c r="F2009" s="3" t="s">
        <v>27</v>
      </c>
      <c r="G2009" s="3" t="s">
        <v>43</v>
      </c>
      <c r="H2009" s="3" t="s">
        <v>51</v>
      </c>
      <c r="I2009" s="3" t="n">
        <v>447646.300821909</v>
      </c>
      <c r="R2009" s="3"/>
    </row>
    <row r="2010" customFormat="false" ht="12.5" hidden="false" customHeight="false" outlineLevel="0" collapsed="false">
      <c r="A2010" s="10" t="s">
        <v>27</v>
      </c>
      <c r="B2010" s="10" t="s">
        <v>36</v>
      </c>
      <c r="C2010" s="10" t="s">
        <v>116</v>
      </c>
      <c r="D2010" s="10" t="n">
        <v>7564.3504301874</v>
      </c>
      <c r="F2010" s="3" t="s">
        <v>27</v>
      </c>
      <c r="G2010" s="3" t="s">
        <v>43</v>
      </c>
      <c r="H2010" s="3" t="s">
        <v>52</v>
      </c>
      <c r="I2010" s="3" t="n">
        <v>141761.500031572</v>
      </c>
      <c r="R2010" s="3"/>
    </row>
    <row r="2011" customFormat="false" ht="12.5" hidden="false" customHeight="false" outlineLevel="0" collapsed="false">
      <c r="A2011" s="10" t="s">
        <v>32</v>
      </c>
      <c r="B2011" s="10" t="s">
        <v>36</v>
      </c>
      <c r="C2011" s="10" t="s">
        <v>116</v>
      </c>
      <c r="D2011" s="10" t="n">
        <v>5337.36</v>
      </c>
      <c r="F2011" s="3" t="s">
        <v>27</v>
      </c>
      <c r="G2011" s="3" t="s">
        <v>43</v>
      </c>
      <c r="H2011" s="3" t="s">
        <v>53</v>
      </c>
      <c r="I2011" s="3" t="n">
        <v>3173195.2827831</v>
      </c>
      <c r="R2011" s="3"/>
    </row>
    <row r="2012" customFormat="false" ht="12.5" hidden="false" customHeight="false" outlineLevel="0" collapsed="false">
      <c r="A2012" s="10" t="s">
        <v>27</v>
      </c>
      <c r="B2012" s="10" t="s">
        <v>37</v>
      </c>
      <c r="C2012" s="10" t="s">
        <v>116</v>
      </c>
      <c r="D2012" s="10" t="n">
        <v>21845.7822265661</v>
      </c>
      <c r="F2012" s="3" t="s">
        <v>27</v>
      </c>
      <c r="G2012" s="3" t="s">
        <v>43</v>
      </c>
      <c r="H2012" s="3" t="s">
        <v>54</v>
      </c>
      <c r="I2012" s="3" t="n">
        <v>7007916.20098947</v>
      </c>
      <c r="R2012" s="3"/>
    </row>
    <row r="2013" customFormat="false" ht="12.5" hidden="false" customHeight="false" outlineLevel="0" collapsed="false">
      <c r="A2013" s="10" t="s">
        <v>32</v>
      </c>
      <c r="B2013" s="10" t="s">
        <v>37</v>
      </c>
      <c r="C2013" s="10" t="s">
        <v>116</v>
      </c>
      <c r="D2013" s="10" t="n">
        <v>13220.01</v>
      </c>
      <c r="F2013" s="3" t="s">
        <v>27</v>
      </c>
      <c r="G2013" s="3" t="s">
        <v>43</v>
      </c>
      <c r="H2013" s="3" t="s">
        <v>55</v>
      </c>
      <c r="I2013" s="3" t="n">
        <v>221371.827332501</v>
      </c>
      <c r="R2013" s="3"/>
    </row>
    <row r="2014" customFormat="false" ht="12.5" hidden="false" customHeight="false" outlineLevel="0" collapsed="false">
      <c r="A2014" s="10" t="s">
        <v>27</v>
      </c>
      <c r="B2014" s="10" t="s">
        <v>38</v>
      </c>
      <c r="C2014" s="10" t="s">
        <v>116</v>
      </c>
      <c r="D2014" s="10" t="n">
        <v>235803.365899188</v>
      </c>
      <c r="F2014" s="3" t="s">
        <v>27</v>
      </c>
      <c r="G2014" s="3" t="s">
        <v>43</v>
      </c>
      <c r="H2014" s="3" t="s">
        <v>56</v>
      </c>
      <c r="I2014" s="3" t="n">
        <v>3909875.78253203</v>
      </c>
      <c r="R2014" s="3"/>
    </row>
    <row r="2015" customFormat="false" ht="12.5" hidden="false" customHeight="false" outlineLevel="0" collapsed="false">
      <c r="A2015" s="10" t="s">
        <v>32</v>
      </c>
      <c r="B2015" s="10" t="s">
        <v>38</v>
      </c>
      <c r="C2015" s="10" t="s">
        <v>116</v>
      </c>
      <c r="D2015" s="10" t="n">
        <v>17664.47</v>
      </c>
      <c r="F2015" s="3" t="s">
        <v>27</v>
      </c>
      <c r="G2015" s="3" t="s">
        <v>43</v>
      </c>
      <c r="H2015" s="3" t="s">
        <v>57</v>
      </c>
      <c r="I2015" s="3" t="n">
        <v>6265.35091010982</v>
      </c>
      <c r="R2015" s="3"/>
    </row>
    <row r="2016" customFormat="false" ht="12.5" hidden="false" customHeight="false" outlineLevel="0" collapsed="false">
      <c r="A2016" s="10" t="s">
        <v>27</v>
      </c>
      <c r="B2016" s="10" t="s">
        <v>39</v>
      </c>
      <c r="C2016" s="10" t="s">
        <v>116</v>
      </c>
      <c r="D2016" s="10" t="n">
        <v>15467.2284471855</v>
      </c>
      <c r="F2016" s="3" t="s">
        <v>27</v>
      </c>
      <c r="G2016" s="3" t="s">
        <v>43</v>
      </c>
      <c r="H2016" s="3" t="s">
        <v>58</v>
      </c>
      <c r="I2016" s="3" t="n">
        <v>65508.7028543247</v>
      </c>
      <c r="R2016" s="3"/>
    </row>
    <row r="2017" customFormat="false" ht="12.5" hidden="false" customHeight="false" outlineLevel="0" collapsed="false">
      <c r="A2017" s="10" t="s">
        <v>32</v>
      </c>
      <c r="B2017" s="10" t="s">
        <v>39</v>
      </c>
      <c r="C2017" s="10" t="s">
        <v>116</v>
      </c>
      <c r="D2017" s="10" t="n">
        <v>19968.26</v>
      </c>
      <c r="F2017" s="3" t="s">
        <v>27</v>
      </c>
      <c r="G2017" s="3" t="s">
        <v>43</v>
      </c>
      <c r="H2017" s="3" t="s">
        <v>59</v>
      </c>
      <c r="I2017" s="3" t="n">
        <v>688946.026999681</v>
      </c>
      <c r="R2017" s="3"/>
    </row>
    <row r="2018" customFormat="false" ht="12.5" hidden="false" customHeight="false" outlineLevel="0" collapsed="false">
      <c r="A2018" s="10" t="s">
        <v>27</v>
      </c>
      <c r="B2018" s="10" t="s">
        <v>41</v>
      </c>
      <c r="C2018" s="10" t="s">
        <v>116</v>
      </c>
      <c r="D2018" s="10" t="n">
        <v>419532.7897671</v>
      </c>
      <c r="F2018" s="3" t="s">
        <v>27</v>
      </c>
      <c r="G2018" s="3" t="s">
        <v>43</v>
      </c>
      <c r="H2018" s="3" t="s">
        <v>60</v>
      </c>
      <c r="I2018" s="3" t="n">
        <v>343157.97787718</v>
      </c>
      <c r="R2018" s="3"/>
    </row>
    <row r="2019" customFormat="false" ht="12.5" hidden="false" customHeight="false" outlineLevel="0" collapsed="false">
      <c r="A2019" s="10" t="s">
        <v>32</v>
      </c>
      <c r="B2019" s="10" t="s">
        <v>41</v>
      </c>
      <c r="C2019" s="10" t="s">
        <v>116</v>
      </c>
      <c r="D2019" s="10" t="n">
        <v>27504.89</v>
      </c>
      <c r="F2019" s="3" t="s">
        <v>27</v>
      </c>
      <c r="G2019" s="3" t="s">
        <v>43</v>
      </c>
      <c r="H2019" s="3" t="s">
        <v>61</v>
      </c>
      <c r="I2019" s="3" t="n">
        <v>984199.409205121</v>
      </c>
      <c r="R2019" s="3"/>
    </row>
    <row r="2020" customFormat="false" ht="12.5" hidden="false" customHeight="false" outlineLevel="0" collapsed="false">
      <c r="A2020" s="10" t="s">
        <v>27</v>
      </c>
      <c r="B2020" s="10" t="s">
        <v>42</v>
      </c>
      <c r="C2020" s="10" t="s">
        <v>116</v>
      </c>
      <c r="D2020" s="10" t="n">
        <v>90892.3411788936</v>
      </c>
      <c r="F2020" s="3" t="s">
        <v>27</v>
      </c>
      <c r="G2020" s="3" t="s">
        <v>43</v>
      </c>
      <c r="H2020" s="3" t="s">
        <v>62</v>
      </c>
      <c r="I2020" s="3" t="n">
        <v>9348.23819989885</v>
      </c>
      <c r="R2020" s="3"/>
    </row>
    <row r="2021" customFormat="false" ht="12.5" hidden="false" customHeight="false" outlineLevel="0" collapsed="false">
      <c r="A2021" s="10" t="s">
        <v>32</v>
      </c>
      <c r="B2021" s="10" t="s">
        <v>42</v>
      </c>
      <c r="C2021" s="10" t="s">
        <v>116</v>
      </c>
      <c r="D2021" s="10" t="n">
        <v>35806.67</v>
      </c>
      <c r="F2021" s="3" t="s">
        <v>27</v>
      </c>
      <c r="G2021" s="3" t="s">
        <v>43</v>
      </c>
      <c r="H2021" s="3" t="s">
        <v>63</v>
      </c>
      <c r="I2021" s="3" t="n">
        <v>1412108.83421451</v>
      </c>
      <c r="R2021" s="3"/>
    </row>
    <row r="2022" customFormat="false" ht="12.5" hidden="false" customHeight="false" outlineLevel="0" collapsed="false">
      <c r="A2022" s="10" t="s">
        <v>27</v>
      </c>
      <c r="B2022" s="10" t="s">
        <v>43</v>
      </c>
      <c r="C2022" s="10" t="s">
        <v>116</v>
      </c>
      <c r="D2022" s="10" t="n">
        <v>341165.808611394</v>
      </c>
      <c r="F2022" s="3" t="s">
        <v>27</v>
      </c>
      <c r="G2022" s="3" t="s">
        <v>43</v>
      </c>
      <c r="H2022" s="3" t="s">
        <v>64</v>
      </c>
      <c r="I2022" s="3" t="n">
        <v>805339.313204091</v>
      </c>
      <c r="R2022" s="3"/>
    </row>
    <row r="2023" customFormat="false" ht="12.5" hidden="false" customHeight="false" outlineLevel="0" collapsed="false">
      <c r="A2023" s="10" t="s">
        <v>32</v>
      </c>
      <c r="B2023" s="10" t="s">
        <v>43</v>
      </c>
      <c r="C2023" s="10" t="s">
        <v>116</v>
      </c>
      <c r="D2023" s="10" t="n">
        <v>22324.6</v>
      </c>
      <c r="F2023" s="3" t="s">
        <v>27</v>
      </c>
      <c r="G2023" s="3" t="s">
        <v>43</v>
      </c>
      <c r="H2023" s="3" t="s">
        <v>65</v>
      </c>
      <c r="I2023" s="3" t="n">
        <v>379096.871131201</v>
      </c>
      <c r="R2023" s="3"/>
    </row>
    <row r="2024" customFormat="false" ht="12.5" hidden="false" customHeight="false" outlineLevel="0" collapsed="false">
      <c r="A2024" s="10" t="s">
        <v>27</v>
      </c>
      <c r="B2024" s="10" t="s">
        <v>44</v>
      </c>
      <c r="C2024" s="10" t="s">
        <v>116</v>
      </c>
      <c r="D2024" s="10" t="n">
        <v>143633.915624531</v>
      </c>
      <c r="F2024" s="3" t="s">
        <v>27</v>
      </c>
      <c r="G2024" s="3" t="s">
        <v>43</v>
      </c>
      <c r="H2024" s="3" t="s">
        <v>66</v>
      </c>
      <c r="I2024" s="3" t="n">
        <v>439620.46369475</v>
      </c>
      <c r="R2024" s="3"/>
    </row>
    <row r="2025" customFormat="false" ht="12.5" hidden="false" customHeight="false" outlineLevel="0" collapsed="false">
      <c r="A2025" s="10" t="s">
        <v>32</v>
      </c>
      <c r="B2025" s="10" t="s">
        <v>44</v>
      </c>
      <c r="C2025" s="10" t="s">
        <v>116</v>
      </c>
      <c r="D2025" s="10" t="n">
        <v>7298.71</v>
      </c>
      <c r="F2025" s="3" t="s">
        <v>27</v>
      </c>
      <c r="G2025" s="3" t="s">
        <v>43</v>
      </c>
      <c r="H2025" s="3" t="s">
        <v>67</v>
      </c>
      <c r="I2025" s="3" t="n">
        <v>12604975.32919</v>
      </c>
      <c r="R2025" s="3"/>
    </row>
    <row r="2026" customFormat="false" ht="12.5" hidden="false" customHeight="false" outlineLevel="0" collapsed="false">
      <c r="A2026" s="10" t="s">
        <v>27</v>
      </c>
      <c r="B2026" s="10" t="s">
        <v>45</v>
      </c>
      <c r="C2026" s="10" t="s">
        <v>116</v>
      </c>
      <c r="D2026" s="10" t="n">
        <v>9183465.52546676</v>
      </c>
      <c r="F2026" s="3" t="s">
        <v>27</v>
      </c>
      <c r="G2026" s="3" t="s">
        <v>43</v>
      </c>
      <c r="H2026" s="3" t="s">
        <v>68</v>
      </c>
      <c r="I2026" s="3" t="n">
        <v>41753.7609068534</v>
      </c>
      <c r="R2026" s="3"/>
    </row>
    <row r="2027" customFormat="false" ht="12.5" hidden="false" customHeight="false" outlineLevel="0" collapsed="false">
      <c r="A2027" s="10" t="s">
        <v>32</v>
      </c>
      <c r="B2027" s="10" t="s">
        <v>45</v>
      </c>
      <c r="C2027" s="10" t="s">
        <v>116</v>
      </c>
      <c r="D2027" s="10" t="n">
        <v>38800.28</v>
      </c>
      <c r="F2027" s="3" t="s">
        <v>27</v>
      </c>
      <c r="G2027" s="3" t="s">
        <v>43</v>
      </c>
      <c r="H2027" s="3" t="s">
        <v>69</v>
      </c>
      <c r="I2027" s="3" t="n">
        <v>63046.763933668</v>
      </c>
      <c r="R2027" s="3"/>
    </row>
    <row r="2028" customFormat="false" ht="12.5" hidden="false" customHeight="false" outlineLevel="0" collapsed="false">
      <c r="A2028" s="10" t="s">
        <v>27</v>
      </c>
      <c r="B2028" s="10" t="s">
        <v>40</v>
      </c>
      <c r="C2028" s="10" t="s">
        <v>116</v>
      </c>
      <c r="D2028" s="10" t="n">
        <v>8137.70608322302</v>
      </c>
      <c r="F2028" s="3" t="s">
        <v>27</v>
      </c>
      <c r="G2028" s="3" t="s">
        <v>43</v>
      </c>
      <c r="H2028" s="3" t="s">
        <v>71</v>
      </c>
      <c r="I2028" s="3" t="n">
        <v>52805.5049625025</v>
      </c>
      <c r="R2028" s="3"/>
    </row>
    <row r="2029" customFormat="false" ht="12.5" hidden="false" customHeight="false" outlineLevel="0" collapsed="false">
      <c r="A2029" s="10" t="s">
        <v>32</v>
      </c>
      <c r="B2029" s="10" t="s">
        <v>40</v>
      </c>
      <c r="C2029" s="10" t="s">
        <v>116</v>
      </c>
      <c r="D2029" s="10" t="n">
        <v>26424.02</v>
      </c>
      <c r="F2029" s="3" t="s">
        <v>27</v>
      </c>
      <c r="G2029" s="3" t="s">
        <v>43</v>
      </c>
      <c r="H2029" s="3" t="s">
        <v>72</v>
      </c>
      <c r="I2029" s="3" t="n">
        <v>89692.6591731452</v>
      </c>
      <c r="R2029" s="3"/>
    </row>
    <row r="2030" customFormat="false" ht="12.5" hidden="false" customHeight="false" outlineLevel="0" collapsed="false">
      <c r="A2030" s="10" t="s">
        <v>27</v>
      </c>
      <c r="B2030" s="10" t="s">
        <v>29</v>
      </c>
      <c r="C2030" s="10" t="s">
        <v>53</v>
      </c>
      <c r="D2030" s="10" t="n">
        <v>8254.24394839287</v>
      </c>
      <c r="F2030" s="3" t="s">
        <v>27</v>
      </c>
      <c r="G2030" s="3" t="s">
        <v>43</v>
      </c>
      <c r="H2030" s="3" t="s">
        <v>73</v>
      </c>
      <c r="I2030" s="3" t="n">
        <v>2899.449172865</v>
      </c>
      <c r="R2030" s="3"/>
    </row>
    <row r="2031" customFormat="false" ht="12.5" hidden="false" customHeight="false" outlineLevel="0" collapsed="false">
      <c r="A2031" s="10" t="s">
        <v>32</v>
      </c>
      <c r="B2031" s="10" t="s">
        <v>29</v>
      </c>
      <c r="C2031" s="10" t="s">
        <v>53</v>
      </c>
      <c r="D2031" s="10" t="n">
        <v>5456.51</v>
      </c>
      <c r="F2031" s="3" t="s">
        <v>27</v>
      </c>
      <c r="G2031" s="3" t="s">
        <v>43</v>
      </c>
      <c r="H2031" s="3" t="s">
        <v>74</v>
      </c>
      <c r="I2031" s="3" t="n">
        <v>2067139.56764406</v>
      </c>
      <c r="R2031" s="3"/>
    </row>
    <row r="2032" customFormat="false" ht="12.5" hidden="false" customHeight="false" outlineLevel="0" collapsed="false">
      <c r="A2032" s="10" t="s">
        <v>27</v>
      </c>
      <c r="B2032" s="10" t="s">
        <v>34</v>
      </c>
      <c r="C2032" s="10" t="s">
        <v>53</v>
      </c>
      <c r="D2032" s="10" t="n">
        <v>1608344.58051631</v>
      </c>
      <c r="F2032" s="3" t="s">
        <v>27</v>
      </c>
      <c r="G2032" s="3" t="s">
        <v>43</v>
      </c>
      <c r="H2032" s="3" t="s">
        <v>75</v>
      </c>
      <c r="I2032" s="3" t="n">
        <v>1047870.46591609</v>
      </c>
      <c r="R2032" s="3"/>
    </row>
    <row r="2033" customFormat="false" ht="12.5" hidden="false" customHeight="false" outlineLevel="0" collapsed="false">
      <c r="A2033" s="10" t="s">
        <v>32</v>
      </c>
      <c r="B2033" s="10" t="s">
        <v>34</v>
      </c>
      <c r="C2033" s="10" t="s">
        <v>53</v>
      </c>
      <c r="D2033" s="10" t="n">
        <v>5630.91</v>
      </c>
      <c r="F2033" s="3" t="s">
        <v>27</v>
      </c>
      <c r="G2033" s="3" t="s">
        <v>43</v>
      </c>
      <c r="H2033" s="3" t="s">
        <v>76</v>
      </c>
      <c r="I2033" s="3" t="n">
        <v>490049.668784933</v>
      </c>
      <c r="R2033" s="3"/>
    </row>
    <row r="2034" customFormat="false" ht="12.5" hidden="false" customHeight="false" outlineLevel="0" collapsed="false">
      <c r="A2034" s="10" t="s">
        <v>27</v>
      </c>
      <c r="B2034" s="10" t="s">
        <v>35</v>
      </c>
      <c r="C2034" s="10" t="s">
        <v>53</v>
      </c>
      <c r="D2034" s="10" t="n">
        <v>23701.8693573379</v>
      </c>
      <c r="F2034" s="3" t="s">
        <v>27</v>
      </c>
      <c r="G2034" s="3" t="s">
        <v>43</v>
      </c>
      <c r="H2034" s="3" t="s">
        <v>77</v>
      </c>
      <c r="I2034" s="3" t="n">
        <v>1589725.71745907</v>
      </c>
      <c r="R2034" s="3"/>
    </row>
    <row r="2035" customFormat="false" ht="12.5" hidden="false" customHeight="false" outlineLevel="0" collapsed="false">
      <c r="A2035" s="10" t="s">
        <v>32</v>
      </c>
      <c r="B2035" s="10" t="s">
        <v>35</v>
      </c>
      <c r="C2035" s="10" t="s">
        <v>53</v>
      </c>
      <c r="D2035" s="10" t="n">
        <v>5663.84</v>
      </c>
      <c r="F2035" s="3" t="s">
        <v>27</v>
      </c>
      <c r="G2035" s="3" t="s">
        <v>43</v>
      </c>
      <c r="H2035" s="3" t="s">
        <v>78</v>
      </c>
      <c r="I2035" s="3" t="n">
        <v>512511.600588391</v>
      </c>
      <c r="R2035" s="3"/>
    </row>
    <row r="2036" customFormat="false" ht="12.5" hidden="false" customHeight="false" outlineLevel="0" collapsed="false">
      <c r="A2036" s="10" t="s">
        <v>27</v>
      </c>
      <c r="B2036" s="10" t="s">
        <v>36</v>
      </c>
      <c r="C2036" s="10" t="s">
        <v>53</v>
      </c>
      <c r="D2036" s="10" t="n">
        <v>73248.1060879977</v>
      </c>
      <c r="F2036" s="3" t="s">
        <v>27</v>
      </c>
      <c r="G2036" s="3" t="s">
        <v>43</v>
      </c>
      <c r="H2036" s="3" t="s">
        <v>79</v>
      </c>
      <c r="I2036" s="3" t="n">
        <v>95908.8536234612</v>
      </c>
      <c r="R2036" s="3"/>
    </row>
    <row r="2037" customFormat="false" ht="12.5" hidden="false" customHeight="false" outlineLevel="0" collapsed="false">
      <c r="A2037" s="10" t="s">
        <v>32</v>
      </c>
      <c r="B2037" s="10" t="s">
        <v>36</v>
      </c>
      <c r="C2037" s="10" t="s">
        <v>53</v>
      </c>
      <c r="D2037" s="10" t="n">
        <v>5384.53</v>
      </c>
      <c r="F2037" s="3" t="s">
        <v>27</v>
      </c>
      <c r="G2037" s="3" t="s">
        <v>43</v>
      </c>
      <c r="H2037" s="3" t="s">
        <v>80</v>
      </c>
      <c r="I2037" s="3" t="n">
        <v>719473.578822795</v>
      </c>
      <c r="R2037" s="3"/>
    </row>
    <row r="2038" customFormat="false" ht="12.5" hidden="false" customHeight="false" outlineLevel="0" collapsed="false">
      <c r="A2038" s="10" t="s">
        <v>27</v>
      </c>
      <c r="B2038" s="10" t="s">
        <v>37</v>
      </c>
      <c r="C2038" s="10" t="s">
        <v>53</v>
      </c>
      <c r="D2038" s="10" t="n">
        <v>51581.2663364396</v>
      </c>
      <c r="F2038" s="3" t="s">
        <v>27</v>
      </c>
      <c r="G2038" s="3" t="s">
        <v>43</v>
      </c>
      <c r="H2038" s="3" t="s">
        <v>81</v>
      </c>
      <c r="I2038" s="3" t="n">
        <v>9458.52900574733</v>
      </c>
      <c r="R2038" s="3"/>
    </row>
    <row r="2039" customFormat="false" ht="12.5" hidden="false" customHeight="false" outlineLevel="0" collapsed="false">
      <c r="A2039" s="10" t="s">
        <v>32</v>
      </c>
      <c r="B2039" s="10" t="s">
        <v>37</v>
      </c>
      <c r="C2039" s="10" t="s">
        <v>53</v>
      </c>
      <c r="D2039" s="10" t="n">
        <v>10445.71</v>
      </c>
      <c r="F2039" s="3" t="s">
        <v>27</v>
      </c>
      <c r="G2039" s="3" t="s">
        <v>43</v>
      </c>
      <c r="H2039" s="3" t="s">
        <v>82</v>
      </c>
      <c r="I2039" s="3" t="n">
        <v>64938.088394841</v>
      </c>
      <c r="R2039" s="3"/>
    </row>
    <row r="2040" customFormat="false" ht="12.5" hidden="false" customHeight="false" outlineLevel="0" collapsed="false">
      <c r="A2040" s="10" t="s">
        <v>27</v>
      </c>
      <c r="B2040" s="10" t="s">
        <v>38</v>
      </c>
      <c r="C2040" s="10" t="s">
        <v>53</v>
      </c>
      <c r="D2040" s="10" t="n">
        <v>3232663.50273949</v>
      </c>
      <c r="F2040" s="3" t="s">
        <v>27</v>
      </c>
      <c r="G2040" s="3" t="s">
        <v>43</v>
      </c>
      <c r="H2040" s="3" t="s">
        <v>83</v>
      </c>
      <c r="I2040" s="3" t="n">
        <v>45390.721913145</v>
      </c>
      <c r="R2040" s="3"/>
    </row>
    <row r="2041" customFormat="false" ht="12.5" hidden="false" customHeight="false" outlineLevel="0" collapsed="false">
      <c r="A2041" s="10" t="s">
        <v>32</v>
      </c>
      <c r="B2041" s="10" t="s">
        <v>38</v>
      </c>
      <c r="C2041" s="10" t="s">
        <v>53</v>
      </c>
      <c r="D2041" s="10" t="n">
        <v>36198.73</v>
      </c>
      <c r="F2041" s="3" t="s">
        <v>27</v>
      </c>
      <c r="G2041" s="3" t="s">
        <v>43</v>
      </c>
      <c r="H2041" s="3" t="s">
        <v>84</v>
      </c>
      <c r="I2041" s="3" t="n">
        <v>43083.5121921927</v>
      </c>
      <c r="R2041" s="3"/>
    </row>
    <row r="2042" customFormat="false" ht="12.5" hidden="false" customHeight="false" outlineLevel="0" collapsed="false">
      <c r="A2042" s="10" t="s">
        <v>27</v>
      </c>
      <c r="B2042" s="10" t="s">
        <v>39</v>
      </c>
      <c r="C2042" s="10" t="s">
        <v>53</v>
      </c>
      <c r="D2042" s="10" t="n">
        <v>494432.033190659</v>
      </c>
      <c r="F2042" s="3" t="s">
        <v>27</v>
      </c>
      <c r="G2042" s="3" t="s">
        <v>43</v>
      </c>
      <c r="H2042" s="3" t="s">
        <v>85</v>
      </c>
      <c r="I2042" s="3" t="n">
        <v>8541.93180716615</v>
      </c>
      <c r="R2042" s="3"/>
    </row>
    <row r="2043" customFormat="false" ht="12.5" hidden="false" customHeight="false" outlineLevel="0" collapsed="false">
      <c r="A2043" s="10" t="s">
        <v>32</v>
      </c>
      <c r="B2043" s="10" t="s">
        <v>39</v>
      </c>
      <c r="C2043" s="10" t="s">
        <v>53</v>
      </c>
      <c r="D2043" s="10" t="n">
        <v>35000.04</v>
      </c>
      <c r="F2043" s="3" t="s">
        <v>27</v>
      </c>
      <c r="G2043" s="3" t="s">
        <v>43</v>
      </c>
      <c r="H2043" s="3" t="s">
        <v>86</v>
      </c>
      <c r="I2043" s="3" t="n">
        <v>66050.9243911502</v>
      </c>
      <c r="R2043" s="3"/>
    </row>
    <row r="2044" customFormat="false" ht="12.5" hidden="false" customHeight="false" outlineLevel="0" collapsed="false">
      <c r="A2044" s="10" t="s">
        <v>27</v>
      </c>
      <c r="B2044" s="10" t="s">
        <v>41</v>
      </c>
      <c r="C2044" s="10" t="s">
        <v>53</v>
      </c>
      <c r="D2044" s="10" t="n">
        <v>7274.39031722272</v>
      </c>
      <c r="F2044" s="3" t="s">
        <v>27</v>
      </c>
      <c r="G2044" s="3" t="s">
        <v>43</v>
      </c>
      <c r="H2044" s="3" t="s">
        <v>87</v>
      </c>
      <c r="I2044" s="3" t="n">
        <v>267.92244634259</v>
      </c>
      <c r="R2044" s="3"/>
    </row>
    <row r="2045" customFormat="false" ht="12.5" hidden="false" customHeight="false" outlineLevel="0" collapsed="false">
      <c r="A2045" s="10" t="s">
        <v>32</v>
      </c>
      <c r="B2045" s="10" t="s">
        <v>41</v>
      </c>
      <c r="C2045" s="10" t="s">
        <v>53</v>
      </c>
      <c r="D2045" s="10" t="n">
        <v>19106.8</v>
      </c>
      <c r="F2045" s="3" t="s">
        <v>27</v>
      </c>
      <c r="G2045" s="3" t="s">
        <v>43</v>
      </c>
      <c r="H2045" s="3" t="s">
        <v>88</v>
      </c>
      <c r="I2045" s="3" t="n">
        <v>20742.9442445731</v>
      </c>
      <c r="R2045" s="3"/>
    </row>
    <row r="2046" customFormat="false" ht="12.5" hidden="false" customHeight="false" outlineLevel="0" collapsed="false">
      <c r="A2046" s="10" t="s">
        <v>27</v>
      </c>
      <c r="B2046" s="10" t="s">
        <v>42</v>
      </c>
      <c r="C2046" s="10" t="s">
        <v>53</v>
      </c>
      <c r="D2046" s="10" t="n">
        <v>38663.657057292</v>
      </c>
      <c r="F2046" s="3" t="s">
        <v>27</v>
      </c>
      <c r="G2046" s="3" t="s">
        <v>43</v>
      </c>
      <c r="H2046" s="3" t="s">
        <v>89</v>
      </c>
      <c r="I2046" s="3" t="n">
        <v>198226.128971961</v>
      </c>
      <c r="R2046" s="3"/>
    </row>
    <row r="2047" customFormat="false" ht="12.5" hidden="false" customHeight="false" outlineLevel="0" collapsed="false">
      <c r="A2047" s="10" t="s">
        <v>32</v>
      </c>
      <c r="B2047" s="10" t="s">
        <v>42</v>
      </c>
      <c r="C2047" s="10" t="s">
        <v>53</v>
      </c>
      <c r="D2047" s="10" t="n">
        <v>11335.48</v>
      </c>
      <c r="F2047" s="3" t="s">
        <v>27</v>
      </c>
      <c r="G2047" s="3" t="s">
        <v>43</v>
      </c>
      <c r="H2047" s="3" t="s">
        <v>90</v>
      </c>
      <c r="I2047" s="3" t="n">
        <v>91409.6403037153</v>
      </c>
      <c r="R2047" s="3"/>
    </row>
    <row r="2048" customFormat="false" ht="12.5" hidden="false" customHeight="false" outlineLevel="0" collapsed="false">
      <c r="A2048" s="10" t="s">
        <v>27</v>
      </c>
      <c r="B2048" s="10" t="s">
        <v>43</v>
      </c>
      <c r="C2048" s="10" t="s">
        <v>53</v>
      </c>
      <c r="D2048" s="10" t="n">
        <v>3173195.2827831</v>
      </c>
      <c r="F2048" s="3" t="s">
        <v>27</v>
      </c>
      <c r="G2048" s="3" t="s">
        <v>43</v>
      </c>
      <c r="H2048" s="3" t="s">
        <v>91</v>
      </c>
      <c r="I2048" s="3" t="n">
        <v>15472.5786866876</v>
      </c>
      <c r="R2048" s="3"/>
    </row>
    <row r="2049" customFormat="false" ht="12.5" hidden="false" customHeight="false" outlineLevel="0" collapsed="false">
      <c r="A2049" s="10" t="s">
        <v>32</v>
      </c>
      <c r="B2049" s="10" t="s">
        <v>43</v>
      </c>
      <c r="C2049" s="10" t="s">
        <v>53</v>
      </c>
      <c r="D2049" s="10" t="n">
        <v>32026.11</v>
      </c>
      <c r="F2049" s="3" t="s">
        <v>27</v>
      </c>
      <c r="G2049" s="3" t="s">
        <v>43</v>
      </c>
      <c r="H2049" s="3" t="s">
        <v>92</v>
      </c>
      <c r="I2049" s="3" t="n">
        <v>261256.371025847</v>
      </c>
      <c r="R2049" s="3"/>
    </row>
    <row r="2050" customFormat="false" ht="12.5" hidden="false" customHeight="false" outlineLevel="0" collapsed="false">
      <c r="A2050" s="10" t="s">
        <v>27</v>
      </c>
      <c r="B2050" s="10" t="s">
        <v>44</v>
      </c>
      <c r="C2050" s="10" t="s">
        <v>53</v>
      </c>
      <c r="D2050" s="10" t="n">
        <v>47207.2758833585</v>
      </c>
      <c r="F2050" s="3" t="s">
        <v>27</v>
      </c>
      <c r="G2050" s="3" t="s">
        <v>43</v>
      </c>
      <c r="H2050" s="3" t="s">
        <v>93</v>
      </c>
      <c r="I2050" s="3" t="n">
        <v>10650.2889339059</v>
      </c>
      <c r="R2050" s="3"/>
    </row>
    <row r="2051" customFormat="false" ht="12.5" hidden="false" customHeight="false" outlineLevel="0" collapsed="false">
      <c r="A2051" s="10" t="s">
        <v>32</v>
      </c>
      <c r="B2051" s="10" t="s">
        <v>44</v>
      </c>
      <c r="C2051" s="10" t="s">
        <v>53</v>
      </c>
      <c r="D2051" s="10" t="n">
        <v>37359.73</v>
      </c>
      <c r="F2051" s="3" t="s">
        <v>27</v>
      </c>
      <c r="G2051" s="3" t="s">
        <v>43</v>
      </c>
      <c r="H2051" s="3" t="s">
        <v>94</v>
      </c>
      <c r="I2051" s="3" t="n">
        <v>216204.336236597</v>
      </c>
      <c r="R2051" s="3"/>
    </row>
    <row r="2052" customFormat="false" ht="12.5" hidden="false" customHeight="false" outlineLevel="0" collapsed="false">
      <c r="A2052" s="10" t="s">
        <v>27</v>
      </c>
      <c r="B2052" s="10" t="s">
        <v>45</v>
      </c>
      <c r="C2052" s="10" t="s">
        <v>53</v>
      </c>
      <c r="D2052" s="10" t="n">
        <v>31334.4805830317</v>
      </c>
      <c r="F2052" s="3" t="s">
        <v>27</v>
      </c>
      <c r="G2052" s="3" t="s">
        <v>43</v>
      </c>
      <c r="H2052" s="3" t="s">
        <v>95</v>
      </c>
      <c r="I2052" s="3" t="n">
        <v>61208.6216808397</v>
      </c>
      <c r="R2052" s="3"/>
    </row>
    <row r="2053" customFormat="false" ht="12.5" hidden="false" customHeight="false" outlineLevel="0" collapsed="false">
      <c r="A2053" s="10" t="s">
        <v>32</v>
      </c>
      <c r="B2053" s="10" t="s">
        <v>45</v>
      </c>
      <c r="C2053" s="10" t="s">
        <v>53</v>
      </c>
      <c r="D2053" s="10" t="n">
        <v>34231.49</v>
      </c>
      <c r="F2053" s="3" t="s">
        <v>27</v>
      </c>
      <c r="G2053" s="3" t="s">
        <v>43</v>
      </c>
      <c r="H2053" s="3" t="s">
        <v>96</v>
      </c>
      <c r="I2053" s="3" t="n">
        <v>10405.2207898167</v>
      </c>
      <c r="R2053" s="3"/>
    </row>
    <row r="2054" customFormat="false" ht="12.5" hidden="false" customHeight="false" outlineLevel="0" collapsed="false">
      <c r="A2054" s="10" t="s">
        <v>27</v>
      </c>
      <c r="B2054" s="10" t="s">
        <v>40</v>
      </c>
      <c r="C2054" s="10" t="s">
        <v>53</v>
      </c>
      <c r="D2054" s="10" t="n">
        <v>11505.6865938687</v>
      </c>
      <c r="F2054" s="3" t="s">
        <v>27</v>
      </c>
      <c r="G2054" s="3" t="s">
        <v>43</v>
      </c>
      <c r="H2054" s="3" t="s">
        <v>98</v>
      </c>
      <c r="I2054" s="3" t="n">
        <v>3564.46241735775</v>
      </c>
      <c r="R2054" s="3"/>
    </row>
    <row r="2055" customFormat="false" ht="12.5" hidden="false" customHeight="false" outlineLevel="0" collapsed="false">
      <c r="A2055" s="10" t="s">
        <v>32</v>
      </c>
      <c r="B2055" s="10" t="s">
        <v>40</v>
      </c>
      <c r="C2055" s="10" t="s">
        <v>53</v>
      </c>
      <c r="D2055" s="10" t="n">
        <v>18301.12</v>
      </c>
      <c r="F2055" s="3" t="s">
        <v>27</v>
      </c>
      <c r="G2055" s="3" t="s">
        <v>43</v>
      </c>
      <c r="H2055" s="3" t="s">
        <v>99</v>
      </c>
      <c r="I2055" s="3" t="n">
        <v>6445525.7832758</v>
      </c>
      <c r="R2055" s="3"/>
    </row>
    <row r="2056" customFormat="false" ht="12.5" hidden="false" customHeight="false" outlineLevel="0" collapsed="false">
      <c r="A2056" s="10" t="s">
        <v>27</v>
      </c>
      <c r="B2056" s="10" t="s">
        <v>29</v>
      </c>
      <c r="C2056" s="10" t="s">
        <v>76</v>
      </c>
      <c r="D2056" s="10" t="n">
        <v>55476.1763447058</v>
      </c>
      <c r="F2056" s="3" t="s">
        <v>27</v>
      </c>
      <c r="G2056" s="3" t="s">
        <v>43</v>
      </c>
      <c r="H2056" s="3" t="s">
        <v>100</v>
      </c>
      <c r="I2056" s="3" t="n">
        <v>183389.851990058</v>
      </c>
      <c r="R2056" s="3"/>
    </row>
    <row r="2057" customFormat="false" ht="12.5" hidden="false" customHeight="false" outlineLevel="0" collapsed="false">
      <c r="A2057" s="10" t="s">
        <v>32</v>
      </c>
      <c r="B2057" s="10" t="s">
        <v>29</v>
      </c>
      <c r="C2057" s="10" t="s">
        <v>76</v>
      </c>
      <c r="D2057" s="10" t="n">
        <v>5494.2</v>
      </c>
      <c r="F2057" s="3" t="s">
        <v>27</v>
      </c>
      <c r="G2057" s="3" t="s">
        <v>43</v>
      </c>
      <c r="H2057" s="3" t="s">
        <v>101</v>
      </c>
      <c r="I2057" s="3" t="n">
        <v>40016.2972099288</v>
      </c>
      <c r="R2057" s="3"/>
    </row>
    <row r="2058" customFormat="false" ht="12.5" hidden="false" customHeight="false" outlineLevel="0" collapsed="false">
      <c r="A2058" s="10" t="s">
        <v>27</v>
      </c>
      <c r="B2058" s="10" t="s">
        <v>34</v>
      </c>
      <c r="C2058" s="10" t="s">
        <v>76</v>
      </c>
      <c r="D2058" s="10" t="n">
        <v>996047.844561499</v>
      </c>
      <c r="F2058" s="3" t="s">
        <v>27</v>
      </c>
      <c r="G2058" s="3" t="s">
        <v>43</v>
      </c>
      <c r="H2058" s="3" t="s">
        <v>102</v>
      </c>
      <c r="I2058" s="3" t="n">
        <v>8379.83852328554</v>
      </c>
      <c r="R2058" s="3"/>
    </row>
    <row r="2059" customFormat="false" ht="12.5" hidden="false" customHeight="false" outlineLevel="0" collapsed="false">
      <c r="A2059" s="10" t="s">
        <v>32</v>
      </c>
      <c r="B2059" s="10" t="s">
        <v>34</v>
      </c>
      <c r="C2059" s="10" t="s">
        <v>76</v>
      </c>
      <c r="D2059" s="10" t="n">
        <v>5614.71</v>
      </c>
      <c r="F2059" s="3" t="s">
        <v>27</v>
      </c>
      <c r="G2059" s="3" t="s">
        <v>43</v>
      </c>
      <c r="H2059" s="3" t="s">
        <v>103</v>
      </c>
      <c r="I2059" s="3" t="n">
        <v>5233822.62197594</v>
      </c>
      <c r="R2059" s="3"/>
    </row>
    <row r="2060" customFormat="false" ht="12.5" hidden="false" customHeight="false" outlineLevel="0" collapsed="false">
      <c r="A2060" s="10" t="s">
        <v>27</v>
      </c>
      <c r="B2060" s="10" t="s">
        <v>35</v>
      </c>
      <c r="C2060" s="10" t="s">
        <v>76</v>
      </c>
      <c r="D2060" s="10" t="n">
        <v>532683.199965624</v>
      </c>
      <c r="F2060" s="3" t="s">
        <v>27</v>
      </c>
      <c r="G2060" s="3" t="s">
        <v>43</v>
      </c>
      <c r="H2060" s="3" t="s">
        <v>104</v>
      </c>
      <c r="I2060" s="3" t="n">
        <v>61284.0700050705</v>
      </c>
      <c r="R2060" s="3"/>
    </row>
    <row r="2061" customFormat="false" ht="12.5" hidden="false" customHeight="false" outlineLevel="0" collapsed="false">
      <c r="A2061" s="10" t="s">
        <v>32</v>
      </c>
      <c r="B2061" s="10" t="s">
        <v>35</v>
      </c>
      <c r="C2061" s="10" t="s">
        <v>76</v>
      </c>
      <c r="D2061" s="10" t="n">
        <v>5651.98</v>
      </c>
      <c r="F2061" s="3" t="s">
        <v>27</v>
      </c>
      <c r="G2061" s="3" t="s">
        <v>43</v>
      </c>
      <c r="H2061" s="3" t="s">
        <v>105</v>
      </c>
      <c r="I2061" s="3" t="n">
        <v>24103221.9554498</v>
      </c>
      <c r="R2061" s="3"/>
    </row>
    <row r="2062" customFormat="false" ht="12.5" hidden="false" customHeight="false" outlineLevel="0" collapsed="false">
      <c r="A2062" s="10" t="s">
        <v>27</v>
      </c>
      <c r="B2062" s="10" t="s">
        <v>36</v>
      </c>
      <c r="C2062" s="10" t="s">
        <v>76</v>
      </c>
      <c r="D2062" s="10" t="n">
        <v>68071.1989535955</v>
      </c>
      <c r="F2062" s="3" t="s">
        <v>27</v>
      </c>
      <c r="G2062" s="3" t="s">
        <v>43</v>
      </c>
      <c r="H2062" s="3" t="s">
        <v>106</v>
      </c>
      <c r="I2062" s="3" t="n">
        <v>233861.644883927</v>
      </c>
      <c r="R2062" s="3"/>
    </row>
    <row r="2063" customFormat="false" ht="12.5" hidden="false" customHeight="false" outlineLevel="0" collapsed="false">
      <c r="A2063" s="10" t="s">
        <v>32</v>
      </c>
      <c r="B2063" s="10" t="s">
        <v>36</v>
      </c>
      <c r="C2063" s="10" t="s">
        <v>76</v>
      </c>
      <c r="D2063" s="10" t="n">
        <v>5374.34</v>
      </c>
      <c r="F2063" s="3" t="s">
        <v>27</v>
      </c>
      <c r="G2063" s="3" t="s">
        <v>43</v>
      </c>
      <c r="H2063" s="3" t="s">
        <v>107</v>
      </c>
      <c r="I2063" s="3" t="n">
        <v>165511.841231432</v>
      </c>
      <c r="R2063" s="3"/>
    </row>
    <row r="2064" customFormat="false" ht="12.5" hidden="false" customHeight="false" outlineLevel="0" collapsed="false">
      <c r="A2064" s="10" t="s">
        <v>27</v>
      </c>
      <c r="B2064" s="10" t="s">
        <v>37</v>
      </c>
      <c r="C2064" s="10" t="s">
        <v>76</v>
      </c>
      <c r="D2064" s="10" t="n">
        <v>127527.780127298</v>
      </c>
      <c r="F2064" s="3" t="s">
        <v>27</v>
      </c>
      <c r="G2064" s="3" t="s">
        <v>43</v>
      </c>
      <c r="H2064" s="3" t="s">
        <v>108</v>
      </c>
      <c r="I2064" s="3" t="n">
        <v>5696.74487109957</v>
      </c>
      <c r="R2064" s="3"/>
    </row>
    <row r="2065" customFormat="false" ht="12.5" hidden="false" customHeight="false" outlineLevel="0" collapsed="false">
      <c r="A2065" s="10" t="s">
        <v>32</v>
      </c>
      <c r="B2065" s="10" t="s">
        <v>37</v>
      </c>
      <c r="C2065" s="10" t="s">
        <v>76</v>
      </c>
      <c r="D2065" s="10" t="n">
        <v>11930.32</v>
      </c>
      <c r="F2065" s="3" t="s">
        <v>27</v>
      </c>
      <c r="G2065" s="3" t="s">
        <v>43</v>
      </c>
      <c r="H2065" s="3" t="s">
        <v>109</v>
      </c>
      <c r="I2065" s="3" t="n">
        <v>343905.324642167</v>
      </c>
      <c r="R2065" s="3"/>
    </row>
    <row r="2066" customFormat="false" ht="12.5" hidden="false" customHeight="false" outlineLevel="0" collapsed="false">
      <c r="A2066" s="10" t="s">
        <v>27</v>
      </c>
      <c r="B2066" s="10" t="s">
        <v>38</v>
      </c>
      <c r="C2066" s="10" t="s">
        <v>76</v>
      </c>
      <c r="D2066" s="10" t="n">
        <v>9990598.36220679</v>
      </c>
      <c r="F2066" s="3" t="s">
        <v>27</v>
      </c>
      <c r="G2066" s="3" t="s">
        <v>43</v>
      </c>
      <c r="H2066" s="3" t="s">
        <v>110</v>
      </c>
      <c r="I2066" s="3" t="n">
        <v>884811.176928332</v>
      </c>
      <c r="R2066" s="3"/>
    </row>
    <row r="2067" customFormat="false" ht="12.5" hidden="false" customHeight="false" outlineLevel="0" collapsed="false">
      <c r="A2067" s="10" t="s">
        <v>32</v>
      </c>
      <c r="B2067" s="10" t="s">
        <v>38</v>
      </c>
      <c r="C2067" s="10" t="s">
        <v>76</v>
      </c>
      <c r="D2067" s="10" t="n">
        <v>35693.17</v>
      </c>
      <c r="F2067" s="3" t="s">
        <v>27</v>
      </c>
      <c r="G2067" s="3" t="s">
        <v>43</v>
      </c>
      <c r="H2067" s="3" t="s">
        <v>111</v>
      </c>
      <c r="I2067" s="3" t="n">
        <v>1931978.10378889</v>
      </c>
      <c r="R2067" s="3"/>
    </row>
    <row r="2068" customFormat="false" ht="12.5" hidden="false" customHeight="false" outlineLevel="0" collapsed="false">
      <c r="A2068" s="10" t="s">
        <v>27</v>
      </c>
      <c r="B2068" s="10" t="s">
        <v>39</v>
      </c>
      <c r="C2068" s="10" t="s">
        <v>76</v>
      </c>
      <c r="D2068" s="10" t="n">
        <v>1689507.70610698</v>
      </c>
      <c r="F2068" s="3" t="s">
        <v>27</v>
      </c>
      <c r="G2068" s="3" t="s">
        <v>43</v>
      </c>
      <c r="H2068" s="3" t="s">
        <v>112</v>
      </c>
      <c r="I2068" s="3" t="n">
        <v>339386.059950345</v>
      </c>
      <c r="R2068" s="3"/>
    </row>
    <row r="2069" customFormat="false" ht="12.5" hidden="false" customHeight="false" outlineLevel="0" collapsed="false">
      <c r="A2069" s="10" t="s">
        <v>32</v>
      </c>
      <c r="B2069" s="10" t="s">
        <v>39</v>
      </c>
      <c r="C2069" s="10" t="s">
        <v>76</v>
      </c>
      <c r="D2069" s="10" t="n">
        <v>32627.72</v>
      </c>
      <c r="F2069" s="3" t="s">
        <v>27</v>
      </c>
      <c r="G2069" s="3" t="s">
        <v>43</v>
      </c>
      <c r="H2069" s="3" t="s">
        <v>113</v>
      </c>
      <c r="I2069" s="3" t="n">
        <v>2552.98404107379</v>
      </c>
      <c r="R2069" s="3"/>
    </row>
    <row r="2070" customFormat="false" ht="12.5" hidden="false" customHeight="false" outlineLevel="0" collapsed="false">
      <c r="A2070" s="10" t="s">
        <v>27</v>
      </c>
      <c r="B2070" s="10" t="s">
        <v>41</v>
      </c>
      <c r="C2070" s="10" t="s">
        <v>76</v>
      </c>
      <c r="D2070" s="10" t="n">
        <v>1393364.68791713</v>
      </c>
      <c r="F2070" s="3" t="s">
        <v>27</v>
      </c>
      <c r="G2070" s="3" t="s">
        <v>43</v>
      </c>
      <c r="H2070" s="3" t="s">
        <v>114</v>
      </c>
      <c r="I2070" s="3" t="n">
        <v>52420.2442267282</v>
      </c>
      <c r="R2070" s="3"/>
    </row>
    <row r="2071" customFormat="false" ht="12.5" hidden="false" customHeight="false" outlineLevel="0" collapsed="false">
      <c r="A2071" s="10" t="s">
        <v>32</v>
      </c>
      <c r="B2071" s="10" t="s">
        <v>41</v>
      </c>
      <c r="C2071" s="10" t="s">
        <v>76</v>
      </c>
      <c r="D2071" s="10" t="n">
        <v>32450.38</v>
      </c>
      <c r="F2071" s="3" t="s">
        <v>27</v>
      </c>
      <c r="G2071" s="3" t="s">
        <v>43</v>
      </c>
      <c r="H2071" s="3" t="s">
        <v>115</v>
      </c>
      <c r="I2071" s="3" t="n">
        <v>77651.0084029327</v>
      </c>
      <c r="R2071" s="3"/>
    </row>
    <row r="2072" customFormat="false" ht="12.5" hidden="false" customHeight="false" outlineLevel="0" collapsed="false">
      <c r="A2072" s="10" t="s">
        <v>27</v>
      </c>
      <c r="B2072" s="10" t="s">
        <v>42</v>
      </c>
      <c r="C2072" s="10" t="s">
        <v>76</v>
      </c>
      <c r="D2072" s="10" t="n">
        <v>6812082.35897621</v>
      </c>
      <c r="F2072" s="3" t="s">
        <v>27</v>
      </c>
      <c r="G2072" s="3" t="s">
        <v>43</v>
      </c>
      <c r="H2072" s="3" t="s">
        <v>116</v>
      </c>
      <c r="I2072" s="3" t="n">
        <v>341165.808611394</v>
      </c>
      <c r="R2072" s="3"/>
    </row>
    <row r="2073" customFormat="false" ht="12.5" hidden="false" customHeight="false" outlineLevel="0" collapsed="false">
      <c r="A2073" s="10" t="s">
        <v>32</v>
      </c>
      <c r="B2073" s="10" t="s">
        <v>42</v>
      </c>
      <c r="C2073" s="10" t="s">
        <v>76</v>
      </c>
      <c r="D2073" s="10" t="n">
        <v>37183.55</v>
      </c>
      <c r="F2073" s="3" t="s">
        <v>27</v>
      </c>
      <c r="G2073" s="3" t="s">
        <v>43</v>
      </c>
      <c r="H2073" s="3" t="s">
        <v>117</v>
      </c>
      <c r="I2073" s="3" t="n">
        <v>6197625.07391147</v>
      </c>
      <c r="R2073" s="3"/>
    </row>
    <row r="2074" customFormat="false" ht="12.5" hidden="false" customHeight="false" outlineLevel="0" collapsed="false">
      <c r="A2074" s="10" t="s">
        <v>27</v>
      </c>
      <c r="B2074" s="10" t="s">
        <v>43</v>
      </c>
      <c r="C2074" s="10" t="s">
        <v>76</v>
      </c>
      <c r="D2074" s="10" t="n">
        <v>490049.668784933</v>
      </c>
      <c r="F2074" s="3" t="s">
        <v>27</v>
      </c>
      <c r="G2074" s="3" t="s">
        <v>43</v>
      </c>
      <c r="H2074" s="3" t="s">
        <v>118</v>
      </c>
      <c r="I2074" s="3" t="n">
        <v>83332.7473366259</v>
      </c>
      <c r="R2074" s="3"/>
    </row>
    <row r="2075" customFormat="false" ht="12.5" hidden="false" customHeight="false" outlineLevel="0" collapsed="false">
      <c r="A2075" s="10" t="s">
        <v>32</v>
      </c>
      <c r="B2075" s="10" t="s">
        <v>43</v>
      </c>
      <c r="C2075" s="10" t="s">
        <v>76</v>
      </c>
      <c r="D2075" s="10" t="n">
        <v>31599.54</v>
      </c>
      <c r="F2075" s="3" t="s">
        <v>27</v>
      </c>
      <c r="G2075" s="3" t="s">
        <v>43</v>
      </c>
      <c r="H2075" s="3" t="s">
        <v>119</v>
      </c>
      <c r="I2075" s="3" t="n">
        <v>4217134.96132387</v>
      </c>
      <c r="R2075" s="3"/>
    </row>
    <row r="2076" customFormat="false" ht="12.5" hidden="false" customHeight="false" outlineLevel="0" collapsed="false">
      <c r="A2076" s="10" t="s">
        <v>27</v>
      </c>
      <c r="B2076" s="10" t="s">
        <v>44</v>
      </c>
      <c r="C2076" s="10" t="s">
        <v>76</v>
      </c>
      <c r="D2076" s="10" t="n">
        <v>5886771.78962822</v>
      </c>
      <c r="F2076" s="3" t="s">
        <v>27</v>
      </c>
      <c r="G2076" s="3" t="s">
        <v>43</v>
      </c>
      <c r="H2076" s="3" t="s">
        <v>120</v>
      </c>
      <c r="I2076" s="3" t="n">
        <v>188902.497581207</v>
      </c>
      <c r="R2076" s="3"/>
    </row>
    <row r="2077" customFormat="false" ht="12.5" hidden="false" customHeight="false" outlineLevel="0" collapsed="false">
      <c r="A2077" s="10" t="s">
        <v>32</v>
      </c>
      <c r="B2077" s="10" t="s">
        <v>44</v>
      </c>
      <c r="C2077" s="10" t="s">
        <v>76</v>
      </c>
      <c r="D2077" s="10" t="n">
        <v>26418.61</v>
      </c>
      <c r="F2077" s="3" t="s">
        <v>27</v>
      </c>
      <c r="G2077" s="3" t="s">
        <v>43</v>
      </c>
      <c r="H2077" s="3" t="s">
        <v>121</v>
      </c>
      <c r="I2077" s="3" t="n">
        <v>12097.1258843631</v>
      </c>
      <c r="R2077" s="3"/>
    </row>
    <row r="2078" customFormat="false" ht="12.5" hidden="false" customHeight="false" outlineLevel="0" collapsed="false">
      <c r="A2078" s="10" t="s">
        <v>27</v>
      </c>
      <c r="B2078" s="10" t="s">
        <v>45</v>
      </c>
      <c r="C2078" s="10" t="s">
        <v>76</v>
      </c>
      <c r="D2078" s="10" t="n">
        <v>148918.378928582</v>
      </c>
      <c r="F2078" s="3" t="s">
        <v>27</v>
      </c>
      <c r="G2078" s="3" t="s">
        <v>43</v>
      </c>
      <c r="H2078" s="3" t="s">
        <v>122</v>
      </c>
      <c r="I2078" s="3" t="n">
        <v>4948.61765252923</v>
      </c>
      <c r="R2078" s="3"/>
    </row>
    <row r="2079" customFormat="false" ht="12.5" hidden="false" customHeight="false" outlineLevel="0" collapsed="false">
      <c r="A2079" s="10" t="s">
        <v>32</v>
      </c>
      <c r="B2079" s="10" t="s">
        <v>45</v>
      </c>
      <c r="C2079" s="10" t="s">
        <v>76</v>
      </c>
      <c r="D2079" s="10" t="n">
        <v>38612.97</v>
      </c>
      <c r="F2079" s="3" t="s">
        <v>27</v>
      </c>
      <c r="G2079" s="3" t="s">
        <v>43</v>
      </c>
      <c r="H2079" s="3" t="s">
        <v>123</v>
      </c>
      <c r="I2079" s="3" t="n">
        <v>97612.5144213569</v>
      </c>
      <c r="R2079" s="3"/>
    </row>
    <row r="2080" customFormat="false" ht="12.5" hidden="false" customHeight="false" outlineLevel="0" collapsed="false">
      <c r="A2080" s="10" t="s">
        <v>27</v>
      </c>
      <c r="B2080" s="10" t="s">
        <v>40</v>
      </c>
      <c r="C2080" s="10" t="s">
        <v>76</v>
      </c>
      <c r="D2080" s="10" t="n">
        <v>684375.730366519</v>
      </c>
      <c r="F2080" s="3" t="s">
        <v>27</v>
      </c>
      <c r="G2080" s="3" t="s">
        <v>43</v>
      </c>
      <c r="H2080" s="3" t="s">
        <v>97</v>
      </c>
      <c r="I2080" s="3" t="n">
        <v>54081.6956754638</v>
      </c>
      <c r="R2080" s="3"/>
    </row>
    <row r="2081" customFormat="false" ht="12.5" hidden="false" customHeight="false" outlineLevel="0" collapsed="false">
      <c r="A2081" s="10" t="s">
        <v>32</v>
      </c>
      <c r="B2081" s="10" t="s">
        <v>40</v>
      </c>
      <c r="C2081" s="10" t="s">
        <v>76</v>
      </c>
      <c r="D2081" s="10" t="n">
        <v>29477.41</v>
      </c>
      <c r="F2081" s="3" t="s">
        <v>27</v>
      </c>
      <c r="G2081" s="3" t="s">
        <v>43</v>
      </c>
      <c r="H2081" s="3" t="s">
        <v>124</v>
      </c>
      <c r="I2081" s="3" t="n">
        <v>32466.7487383619</v>
      </c>
      <c r="R2081" s="3"/>
    </row>
    <row r="2082" customFormat="false" ht="12.5" hidden="false" customHeight="false" outlineLevel="0" collapsed="false">
      <c r="A2082" s="10" t="s">
        <v>27</v>
      </c>
      <c r="B2082" s="10" t="s">
        <v>29</v>
      </c>
      <c r="C2082" s="10" t="s">
        <v>195</v>
      </c>
      <c r="D2082" s="10" t="n">
        <v>1060003.25774693</v>
      </c>
      <c r="F2082" s="3" t="s">
        <v>27</v>
      </c>
      <c r="G2082" s="3" t="s">
        <v>43</v>
      </c>
      <c r="H2082" s="3" t="s">
        <v>125</v>
      </c>
      <c r="I2082" s="3" t="n">
        <v>31184.1851270411</v>
      </c>
      <c r="R2082" s="3"/>
    </row>
    <row r="2083" customFormat="false" ht="12.5" hidden="false" customHeight="false" outlineLevel="0" collapsed="false">
      <c r="A2083" s="10" t="s">
        <v>32</v>
      </c>
      <c r="B2083" s="10" t="s">
        <v>29</v>
      </c>
      <c r="C2083" s="10" t="s">
        <v>195</v>
      </c>
      <c r="D2083" s="10" t="n">
        <v>5430.96</v>
      </c>
      <c r="F2083" s="3" t="s">
        <v>27</v>
      </c>
      <c r="G2083" s="3" t="s">
        <v>43</v>
      </c>
      <c r="H2083" s="3" t="s">
        <v>126</v>
      </c>
      <c r="I2083" s="3" t="n">
        <v>175079053.46158</v>
      </c>
      <c r="R2083" s="3"/>
    </row>
    <row r="2084" customFormat="false" ht="12.5" hidden="false" customHeight="false" outlineLevel="0" collapsed="false">
      <c r="A2084" s="10" t="s">
        <v>27</v>
      </c>
      <c r="B2084" s="10" t="s">
        <v>34</v>
      </c>
      <c r="C2084" s="10" t="s">
        <v>195</v>
      </c>
      <c r="D2084" s="10" t="n">
        <v>556637.421968028</v>
      </c>
      <c r="F2084" s="3" t="s">
        <v>27</v>
      </c>
      <c r="G2084" s="3" t="s">
        <v>43</v>
      </c>
      <c r="H2084" s="3" t="s">
        <v>127</v>
      </c>
      <c r="I2084" s="3" t="n">
        <v>19106177.1433749</v>
      </c>
      <c r="R2084" s="3"/>
    </row>
    <row r="2085" customFormat="false" ht="12.5" hidden="false" customHeight="false" outlineLevel="0" collapsed="false">
      <c r="A2085" s="10" t="s">
        <v>32</v>
      </c>
      <c r="B2085" s="10" t="s">
        <v>34</v>
      </c>
      <c r="C2085" s="10" t="s">
        <v>195</v>
      </c>
      <c r="D2085" s="10" t="n">
        <v>5598.32</v>
      </c>
      <c r="F2085" s="3" t="s">
        <v>27</v>
      </c>
      <c r="G2085" s="3" t="s">
        <v>43</v>
      </c>
      <c r="H2085" s="3" t="s">
        <v>128</v>
      </c>
      <c r="I2085" s="3" t="n">
        <v>290417.779142327</v>
      </c>
      <c r="R2085" s="3"/>
    </row>
    <row r="2086" customFormat="false" ht="12.5" hidden="false" customHeight="false" outlineLevel="0" collapsed="false">
      <c r="A2086" s="10" t="s">
        <v>27</v>
      </c>
      <c r="B2086" s="10" t="s">
        <v>35</v>
      </c>
      <c r="C2086" s="10" t="s">
        <v>195</v>
      </c>
      <c r="D2086" s="10" t="n">
        <v>298621.175019443</v>
      </c>
      <c r="F2086" s="3" t="s">
        <v>27</v>
      </c>
      <c r="G2086" s="3" t="s">
        <v>43</v>
      </c>
      <c r="H2086" s="3" t="s">
        <v>129</v>
      </c>
      <c r="I2086" s="3" t="n">
        <v>26131.1329770755</v>
      </c>
      <c r="R2086" s="3"/>
    </row>
    <row r="2087" customFormat="false" ht="12.5" hidden="false" customHeight="false" outlineLevel="0" collapsed="false">
      <c r="A2087" s="10" t="s">
        <v>32</v>
      </c>
      <c r="B2087" s="10" t="s">
        <v>35</v>
      </c>
      <c r="C2087" s="10" t="s">
        <v>195</v>
      </c>
      <c r="D2087" s="10" t="n">
        <v>5629.42</v>
      </c>
      <c r="F2087" s="3" t="s">
        <v>27</v>
      </c>
      <c r="G2087" s="3" t="s">
        <v>43</v>
      </c>
      <c r="H2087" s="3" t="s">
        <v>130</v>
      </c>
      <c r="I2087" s="3" t="n">
        <v>177521.103958891</v>
      </c>
      <c r="R2087" s="3"/>
    </row>
    <row r="2088" customFormat="false" ht="12.5" hidden="false" customHeight="false" outlineLevel="0" collapsed="false">
      <c r="A2088" s="10" t="s">
        <v>27</v>
      </c>
      <c r="B2088" s="10" t="s">
        <v>36</v>
      </c>
      <c r="C2088" s="10" t="s">
        <v>195</v>
      </c>
      <c r="D2088" s="10" t="n">
        <v>50175.2794547569</v>
      </c>
      <c r="F2088" s="3" t="s">
        <v>27</v>
      </c>
      <c r="G2088" s="3" t="s">
        <v>43</v>
      </c>
      <c r="H2088" s="3" t="s">
        <v>131</v>
      </c>
      <c r="I2088" s="3" t="n">
        <v>146114.86461526</v>
      </c>
      <c r="R2088" s="3"/>
    </row>
    <row r="2089" customFormat="false" ht="12.5" hidden="false" customHeight="false" outlineLevel="0" collapsed="false">
      <c r="A2089" s="10" t="s">
        <v>32</v>
      </c>
      <c r="B2089" s="10" t="s">
        <v>36</v>
      </c>
      <c r="C2089" s="10" t="s">
        <v>195</v>
      </c>
      <c r="D2089" s="10" t="n">
        <v>5398.03</v>
      </c>
      <c r="F2089" s="3" t="s">
        <v>27</v>
      </c>
      <c r="G2089" s="3" t="s">
        <v>43</v>
      </c>
      <c r="H2089" s="3" t="s">
        <v>132</v>
      </c>
      <c r="I2089" s="3" t="n">
        <v>518116.746831674</v>
      </c>
      <c r="R2089" s="3"/>
    </row>
    <row r="2090" customFormat="false" ht="12.5" hidden="false" customHeight="false" outlineLevel="0" collapsed="false">
      <c r="A2090" s="10" t="s">
        <v>27</v>
      </c>
      <c r="B2090" s="10" t="s">
        <v>37</v>
      </c>
      <c r="C2090" s="10" t="s">
        <v>195</v>
      </c>
      <c r="D2090" s="10" t="n">
        <v>2060775.5830332</v>
      </c>
      <c r="F2090" s="3" t="s">
        <v>27</v>
      </c>
      <c r="G2090" s="3" t="s">
        <v>43</v>
      </c>
      <c r="H2090" s="3" t="s">
        <v>133</v>
      </c>
      <c r="I2090" s="3" t="n">
        <v>2841.61999491266</v>
      </c>
      <c r="R2090" s="3"/>
    </row>
    <row r="2091" customFormat="false" ht="12.5" hidden="false" customHeight="false" outlineLevel="0" collapsed="false">
      <c r="A2091" s="10" t="s">
        <v>32</v>
      </c>
      <c r="B2091" s="10" t="s">
        <v>37</v>
      </c>
      <c r="C2091" s="10" t="s">
        <v>195</v>
      </c>
      <c r="D2091" s="10" t="n">
        <v>9795.79</v>
      </c>
      <c r="F2091" s="3" t="s">
        <v>27</v>
      </c>
      <c r="G2091" s="3" t="s">
        <v>43</v>
      </c>
      <c r="H2091" s="3" t="s">
        <v>134</v>
      </c>
      <c r="I2091" s="3" t="n">
        <v>542954.828920136</v>
      </c>
      <c r="R2091" s="3"/>
    </row>
    <row r="2092" customFormat="false" ht="12.5" hidden="false" customHeight="false" outlineLevel="0" collapsed="false">
      <c r="A2092" s="10" t="s">
        <v>27</v>
      </c>
      <c r="B2092" s="10" t="s">
        <v>38</v>
      </c>
      <c r="C2092" s="10" t="s">
        <v>195</v>
      </c>
      <c r="D2092" s="10" t="n">
        <v>81521.9200751283</v>
      </c>
      <c r="F2092" s="3" t="s">
        <v>27</v>
      </c>
      <c r="G2092" s="3" t="s">
        <v>43</v>
      </c>
      <c r="H2092" s="3" t="s">
        <v>135</v>
      </c>
      <c r="I2092" s="3" t="n">
        <v>7264359.02341143</v>
      </c>
      <c r="R2092" s="3"/>
    </row>
    <row r="2093" customFormat="false" ht="12.5" hidden="false" customHeight="false" outlineLevel="0" collapsed="false">
      <c r="A2093" s="10" t="s">
        <v>32</v>
      </c>
      <c r="B2093" s="10" t="s">
        <v>38</v>
      </c>
      <c r="C2093" s="10" t="s">
        <v>195</v>
      </c>
      <c r="D2093" s="10" t="n">
        <v>26009.74</v>
      </c>
      <c r="F2093" s="3" t="s">
        <v>27</v>
      </c>
      <c r="G2093" s="3" t="s">
        <v>43</v>
      </c>
      <c r="H2093" s="3" t="s">
        <v>136</v>
      </c>
      <c r="I2093" s="3" t="n">
        <v>772753.890079972</v>
      </c>
      <c r="R2093" s="3"/>
    </row>
    <row r="2094" customFormat="false" ht="12.5" hidden="false" customHeight="false" outlineLevel="0" collapsed="false">
      <c r="A2094" s="10" t="s">
        <v>27</v>
      </c>
      <c r="B2094" s="10" t="s">
        <v>39</v>
      </c>
      <c r="C2094" s="10" t="s">
        <v>195</v>
      </c>
      <c r="D2094" s="10" t="n">
        <v>116372.643557084</v>
      </c>
      <c r="F2094" s="3" t="s">
        <v>27</v>
      </c>
      <c r="G2094" s="3" t="s">
        <v>43</v>
      </c>
      <c r="H2094" s="3" t="s">
        <v>137</v>
      </c>
      <c r="I2094" s="3" t="n">
        <v>6571504.35431698</v>
      </c>
      <c r="R2094" s="3"/>
    </row>
    <row r="2095" customFormat="false" ht="12.5" hidden="false" customHeight="false" outlineLevel="0" collapsed="false">
      <c r="A2095" s="10" t="s">
        <v>32</v>
      </c>
      <c r="B2095" s="10" t="s">
        <v>39</v>
      </c>
      <c r="C2095" s="10" t="s">
        <v>195</v>
      </c>
      <c r="D2095" s="10" t="n">
        <v>18063.84</v>
      </c>
      <c r="F2095" s="3" t="s">
        <v>27</v>
      </c>
      <c r="G2095" s="3" t="s">
        <v>43</v>
      </c>
      <c r="H2095" s="3" t="s">
        <v>138</v>
      </c>
      <c r="I2095" s="3" t="n">
        <v>306938.241045156</v>
      </c>
      <c r="R2095" s="3"/>
    </row>
    <row r="2096" customFormat="false" ht="12.5" hidden="false" customHeight="false" outlineLevel="0" collapsed="false">
      <c r="A2096" s="10" t="s">
        <v>27</v>
      </c>
      <c r="B2096" s="10" t="s">
        <v>41</v>
      </c>
      <c r="C2096" s="10" t="s">
        <v>195</v>
      </c>
      <c r="D2096" s="10" t="n">
        <v>2651518.00182834</v>
      </c>
      <c r="F2096" s="3" t="s">
        <v>27</v>
      </c>
      <c r="G2096" s="3" t="s">
        <v>43</v>
      </c>
      <c r="H2096" s="3" t="s">
        <v>139</v>
      </c>
      <c r="I2096" s="3" t="n">
        <v>49337.018390029</v>
      </c>
      <c r="R2096" s="3"/>
    </row>
    <row r="2097" customFormat="false" ht="12.5" hidden="false" customHeight="false" outlineLevel="0" collapsed="false">
      <c r="A2097" s="10" t="s">
        <v>32</v>
      </c>
      <c r="B2097" s="10" t="s">
        <v>41</v>
      </c>
      <c r="C2097" s="10" t="s">
        <v>195</v>
      </c>
      <c r="D2097" s="10" t="n">
        <v>29001.88</v>
      </c>
      <c r="F2097" s="3" t="s">
        <v>27</v>
      </c>
      <c r="G2097" s="3" t="s">
        <v>43</v>
      </c>
      <c r="H2097" s="3" t="s">
        <v>140</v>
      </c>
      <c r="I2097" s="3" t="n">
        <v>1134.77667390121</v>
      </c>
      <c r="R2097" s="3"/>
    </row>
    <row r="2098" customFormat="false" ht="12.5" hidden="false" customHeight="false" outlineLevel="0" collapsed="false">
      <c r="A2098" s="10" t="s">
        <v>27</v>
      </c>
      <c r="B2098" s="10" t="s">
        <v>42</v>
      </c>
      <c r="C2098" s="10" t="s">
        <v>195</v>
      </c>
      <c r="D2098" s="10" t="n">
        <v>2967.88746814646</v>
      </c>
      <c r="F2098" s="3" t="s">
        <v>27</v>
      </c>
      <c r="G2098" s="3" t="s">
        <v>43</v>
      </c>
      <c r="H2098" s="3" t="s">
        <v>141</v>
      </c>
      <c r="I2098" s="3" t="n">
        <v>727221.817920742</v>
      </c>
      <c r="R2098" s="3"/>
    </row>
    <row r="2099" customFormat="false" ht="12.5" hidden="false" customHeight="false" outlineLevel="0" collapsed="false">
      <c r="A2099" s="10" t="s">
        <v>32</v>
      </c>
      <c r="B2099" s="10" t="s">
        <v>42</v>
      </c>
      <c r="C2099" s="10" t="s">
        <v>195</v>
      </c>
      <c r="D2099" s="10" t="n">
        <v>2881.99</v>
      </c>
      <c r="F2099" s="3" t="s">
        <v>27</v>
      </c>
      <c r="G2099" s="3" t="s">
        <v>43</v>
      </c>
      <c r="H2099" s="3" t="s">
        <v>142</v>
      </c>
      <c r="I2099" s="3" t="n">
        <v>272830.927864251</v>
      </c>
      <c r="R2099" s="3"/>
    </row>
    <row r="2100" customFormat="false" ht="12.5" hidden="false" customHeight="false" outlineLevel="0" collapsed="false">
      <c r="A2100" s="10" t="s">
        <v>27</v>
      </c>
      <c r="B2100" s="10" t="s">
        <v>43</v>
      </c>
      <c r="C2100" s="10" t="s">
        <v>195</v>
      </c>
      <c r="D2100" s="10" t="n">
        <v>224977.040771392</v>
      </c>
      <c r="F2100" s="3" t="s">
        <v>27</v>
      </c>
      <c r="G2100" s="3" t="s">
        <v>43</v>
      </c>
      <c r="H2100" s="3" t="s">
        <v>143</v>
      </c>
      <c r="I2100" s="3" t="n">
        <v>85338.243574902</v>
      </c>
      <c r="R2100" s="3"/>
    </row>
    <row r="2101" customFormat="false" ht="12.5" hidden="false" customHeight="false" outlineLevel="0" collapsed="false">
      <c r="A2101" s="10" t="s">
        <v>32</v>
      </c>
      <c r="B2101" s="10" t="s">
        <v>43</v>
      </c>
      <c r="C2101" s="10" t="s">
        <v>195</v>
      </c>
      <c r="D2101" s="10" t="n">
        <v>28248.78</v>
      </c>
      <c r="F2101" s="3" t="s">
        <v>27</v>
      </c>
      <c r="G2101" s="3" t="s">
        <v>43</v>
      </c>
      <c r="H2101" s="3" t="s">
        <v>144</v>
      </c>
      <c r="I2101" s="3" t="n">
        <v>1665.21532863744</v>
      </c>
      <c r="R2101" s="3"/>
    </row>
    <row r="2102" customFormat="false" ht="12.5" hidden="false" customHeight="false" outlineLevel="0" collapsed="false">
      <c r="A2102" s="10" t="s">
        <v>27</v>
      </c>
      <c r="B2102" s="10" t="s">
        <v>44</v>
      </c>
      <c r="C2102" s="10" t="s">
        <v>195</v>
      </c>
      <c r="D2102" s="10" t="n">
        <v>282358.157963196</v>
      </c>
      <c r="F2102" s="3" t="s">
        <v>27</v>
      </c>
      <c r="G2102" s="3" t="s">
        <v>43</v>
      </c>
      <c r="H2102" s="3" t="s">
        <v>145</v>
      </c>
      <c r="I2102" s="3" t="n">
        <v>10833.9792634558</v>
      </c>
      <c r="R2102" s="3"/>
    </row>
    <row r="2103" customFormat="false" ht="12.5" hidden="false" customHeight="false" outlineLevel="0" collapsed="false">
      <c r="A2103" s="10" t="s">
        <v>32</v>
      </c>
      <c r="B2103" s="10" t="s">
        <v>44</v>
      </c>
      <c r="C2103" s="10" t="s">
        <v>195</v>
      </c>
      <c r="D2103" s="10" t="n">
        <v>34844.82</v>
      </c>
      <c r="F2103" s="3" t="s">
        <v>27</v>
      </c>
      <c r="G2103" s="3" t="s">
        <v>43</v>
      </c>
      <c r="H2103" s="3" t="s">
        <v>146</v>
      </c>
      <c r="I2103" s="3" t="n">
        <v>1589.81833026874</v>
      </c>
      <c r="R2103" s="3"/>
    </row>
    <row r="2104" customFormat="false" ht="12.5" hidden="false" customHeight="false" outlineLevel="0" collapsed="false">
      <c r="A2104" s="10" t="s">
        <v>27</v>
      </c>
      <c r="B2104" s="10" t="s">
        <v>45</v>
      </c>
      <c r="C2104" s="10" t="s">
        <v>195</v>
      </c>
      <c r="D2104" s="10" t="n">
        <v>124097.147811429</v>
      </c>
      <c r="F2104" s="3" t="s">
        <v>27</v>
      </c>
      <c r="G2104" s="3" t="s">
        <v>43</v>
      </c>
      <c r="H2104" s="3" t="s">
        <v>147</v>
      </c>
      <c r="I2104" s="3" t="n">
        <v>352708.681958532</v>
      </c>
      <c r="R2104" s="3"/>
    </row>
    <row r="2105" customFormat="false" ht="12.5" hidden="false" customHeight="false" outlineLevel="0" collapsed="false">
      <c r="A2105" s="10" t="s">
        <v>32</v>
      </c>
      <c r="B2105" s="10" t="s">
        <v>45</v>
      </c>
      <c r="C2105" s="10" t="s">
        <v>195</v>
      </c>
      <c r="D2105" s="10" t="n">
        <v>27746.44</v>
      </c>
      <c r="F2105" s="3" t="s">
        <v>27</v>
      </c>
      <c r="G2105" s="3" t="s">
        <v>43</v>
      </c>
      <c r="H2105" s="3" t="s">
        <v>148</v>
      </c>
      <c r="I2105" s="3" t="n">
        <v>3418.39031999303</v>
      </c>
      <c r="R2105" s="3"/>
    </row>
    <row r="2106" customFormat="false" ht="12.5" hidden="false" customHeight="false" outlineLevel="0" collapsed="false">
      <c r="A2106" s="10" t="s">
        <v>27</v>
      </c>
      <c r="B2106" s="10" t="s">
        <v>40</v>
      </c>
      <c r="C2106" s="10" t="s">
        <v>195</v>
      </c>
      <c r="D2106" s="10" t="n">
        <v>210225.638403793</v>
      </c>
      <c r="F2106" s="3" t="s">
        <v>27</v>
      </c>
      <c r="G2106" s="3" t="s">
        <v>43</v>
      </c>
      <c r="H2106" s="3" t="s">
        <v>150</v>
      </c>
      <c r="I2106" s="3" t="n">
        <v>31132.2421657658</v>
      </c>
      <c r="R2106" s="3"/>
    </row>
    <row r="2107" customFormat="false" ht="12.5" hidden="false" customHeight="false" outlineLevel="0" collapsed="false">
      <c r="A2107" s="10" t="s">
        <v>32</v>
      </c>
      <c r="B2107" s="10" t="s">
        <v>40</v>
      </c>
      <c r="C2107" s="10" t="s">
        <v>195</v>
      </c>
      <c r="D2107" s="10" t="n">
        <v>30680.02</v>
      </c>
      <c r="F2107" s="3" t="s">
        <v>27</v>
      </c>
      <c r="G2107" s="3" t="s">
        <v>43</v>
      </c>
      <c r="H2107" s="3" t="s">
        <v>151</v>
      </c>
      <c r="I2107" s="3" t="n">
        <v>507.380182110334</v>
      </c>
      <c r="R2107" s="3"/>
    </row>
    <row r="2108" customFormat="false" ht="12.5" hidden="false" customHeight="false" outlineLevel="0" collapsed="false">
      <c r="A2108" s="10" t="s">
        <v>27</v>
      </c>
      <c r="B2108" s="10" t="s">
        <v>29</v>
      </c>
      <c r="C2108" s="10" t="s">
        <v>59</v>
      </c>
      <c r="D2108" s="10" t="n">
        <v>96862.1266636271</v>
      </c>
      <c r="F2108" s="3" t="s">
        <v>27</v>
      </c>
      <c r="G2108" s="3" t="s">
        <v>43</v>
      </c>
      <c r="H2108" s="3" t="s">
        <v>152</v>
      </c>
      <c r="I2108" s="3" t="n">
        <v>11271.2426635247</v>
      </c>
      <c r="R2108" s="3"/>
    </row>
    <row r="2109" customFormat="false" ht="12.5" hidden="false" customHeight="false" outlineLevel="0" collapsed="false">
      <c r="A2109" s="10" t="s">
        <v>32</v>
      </c>
      <c r="B2109" s="10" t="s">
        <v>29</v>
      </c>
      <c r="C2109" s="10" t="s">
        <v>59</v>
      </c>
      <c r="D2109" s="10" t="n">
        <v>5452.15</v>
      </c>
      <c r="F2109" s="3" t="s">
        <v>27</v>
      </c>
      <c r="G2109" s="3" t="s">
        <v>43</v>
      </c>
      <c r="H2109" s="3" t="s">
        <v>153</v>
      </c>
      <c r="I2109" s="3" t="n">
        <v>20687.3784784566</v>
      </c>
      <c r="R2109" s="3"/>
    </row>
    <row r="2110" customFormat="false" ht="12.5" hidden="false" customHeight="false" outlineLevel="0" collapsed="false">
      <c r="A2110" s="10" t="s">
        <v>27</v>
      </c>
      <c r="B2110" s="10" t="s">
        <v>34</v>
      </c>
      <c r="C2110" s="10" t="s">
        <v>59</v>
      </c>
      <c r="D2110" s="10" t="n">
        <v>68518.2717286219</v>
      </c>
      <c r="F2110" s="3" t="s">
        <v>27</v>
      </c>
      <c r="G2110" s="3" t="s">
        <v>43</v>
      </c>
      <c r="H2110" s="3" t="s">
        <v>154</v>
      </c>
      <c r="I2110" s="3" t="n">
        <v>86432.6443185874</v>
      </c>
      <c r="R2110" s="3"/>
    </row>
    <row r="2111" customFormat="false" ht="12.5" hidden="false" customHeight="false" outlineLevel="0" collapsed="false">
      <c r="A2111" s="10" t="s">
        <v>32</v>
      </c>
      <c r="B2111" s="10" t="s">
        <v>34</v>
      </c>
      <c r="C2111" s="10" t="s">
        <v>59</v>
      </c>
      <c r="D2111" s="10" t="n">
        <v>5609.72</v>
      </c>
      <c r="F2111" s="3" t="s">
        <v>27</v>
      </c>
      <c r="G2111" s="3" t="s">
        <v>43</v>
      </c>
      <c r="H2111" s="3" t="s">
        <v>155</v>
      </c>
      <c r="I2111" s="3" t="n">
        <v>282943.225436246</v>
      </c>
      <c r="R2111" s="3"/>
    </row>
    <row r="2112" customFormat="false" ht="12.5" hidden="false" customHeight="false" outlineLevel="0" collapsed="false">
      <c r="A2112" s="10" t="s">
        <v>27</v>
      </c>
      <c r="B2112" s="10" t="s">
        <v>35</v>
      </c>
      <c r="C2112" s="10" t="s">
        <v>59</v>
      </c>
      <c r="D2112" s="10" t="n">
        <v>20009.9452339851</v>
      </c>
      <c r="F2112" s="3" t="s">
        <v>27</v>
      </c>
      <c r="G2112" s="3" t="s">
        <v>43</v>
      </c>
      <c r="H2112" s="3" t="s">
        <v>156</v>
      </c>
      <c r="I2112" s="3" t="n">
        <v>12935.5142879186</v>
      </c>
      <c r="R2112" s="3"/>
    </row>
    <row r="2113" customFormat="false" ht="12.5" hidden="false" customHeight="false" outlineLevel="0" collapsed="false">
      <c r="A2113" s="10" t="s">
        <v>32</v>
      </c>
      <c r="B2113" s="10" t="s">
        <v>35</v>
      </c>
      <c r="C2113" s="10" t="s">
        <v>59</v>
      </c>
      <c r="D2113" s="10" t="n">
        <v>5639.84</v>
      </c>
      <c r="F2113" s="3" t="s">
        <v>27</v>
      </c>
      <c r="G2113" s="3" t="s">
        <v>43</v>
      </c>
      <c r="H2113" s="3" t="s">
        <v>157</v>
      </c>
      <c r="I2113" s="3" t="n">
        <v>26107.4466977576</v>
      </c>
      <c r="R2113" s="3"/>
    </row>
    <row r="2114" customFormat="false" ht="12.5" hidden="false" customHeight="false" outlineLevel="0" collapsed="false">
      <c r="A2114" s="10" t="s">
        <v>27</v>
      </c>
      <c r="B2114" s="10" t="s">
        <v>36</v>
      </c>
      <c r="C2114" s="10" t="s">
        <v>59</v>
      </c>
      <c r="D2114" s="10" t="n">
        <v>42611.5282181742</v>
      </c>
      <c r="F2114" s="3" t="s">
        <v>27</v>
      </c>
      <c r="G2114" s="3" t="s">
        <v>43</v>
      </c>
      <c r="H2114" s="3" t="s">
        <v>158</v>
      </c>
      <c r="I2114" s="3" t="n">
        <v>5004252.32936733</v>
      </c>
      <c r="R2114" s="3"/>
    </row>
    <row r="2115" customFormat="false" ht="12.5" hidden="false" customHeight="false" outlineLevel="0" collapsed="false">
      <c r="A2115" s="10" t="s">
        <v>32</v>
      </c>
      <c r="B2115" s="10" t="s">
        <v>36</v>
      </c>
      <c r="C2115" s="10" t="s">
        <v>59</v>
      </c>
      <c r="D2115" s="10" t="n">
        <v>5412.72</v>
      </c>
      <c r="F2115" s="3" t="s">
        <v>27</v>
      </c>
      <c r="G2115" s="3" t="s">
        <v>43</v>
      </c>
      <c r="H2115" s="3" t="s">
        <v>159</v>
      </c>
      <c r="I2115" s="3" t="n">
        <v>1348086.74954237</v>
      </c>
      <c r="R2115" s="3"/>
    </row>
    <row r="2116" customFormat="false" ht="12.5" hidden="false" customHeight="false" outlineLevel="0" collapsed="false">
      <c r="A2116" s="10" t="s">
        <v>27</v>
      </c>
      <c r="B2116" s="10" t="s">
        <v>37</v>
      </c>
      <c r="C2116" s="10" t="s">
        <v>59</v>
      </c>
      <c r="D2116" s="10" t="n">
        <v>21796.080839993</v>
      </c>
      <c r="F2116" s="3" t="s">
        <v>27</v>
      </c>
      <c r="G2116" s="3" t="s">
        <v>43</v>
      </c>
      <c r="H2116" s="3" t="s">
        <v>160</v>
      </c>
      <c r="I2116" s="3" t="n">
        <v>6828.35135847587</v>
      </c>
      <c r="R2116" s="3"/>
    </row>
    <row r="2117" customFormat="false" ht="12.5" hidden="false" customHeight="false" outlineLevel="0" collapsed="false">
      <c r="A2117" s="10" t="s">
        <v>32</v>
      </c>
      <c r="B2117" s="10" t="s">
        <v>37</v>
      </c>
      <c r="C2117" s="10" t="s">
        <v>59</v>
      </c>
      <c r="D2117" s="10" t="n">
        <v>8469.44</v>
      </c>
      <c r="F2117" s="3" t="s">
        <v>27</v>
      </c>
      <c r="G2117" s="3" t="s">
        <v>43</v>
      </c>
      <c r="H2117" s="3" t="s">
        <v>161</v>
      </c>
      <c r="I2117" s="3" t="n">
        <v>3357.05178026613</v>
      </c>
      <c r="R2117" s="3"/>
    </row>
    <row r="2118" customFormat="false" ht="12.5" hidden="false" customHeight="false" outlineLevel="0" collapsed="false">
      <c r="A2118" s="10" t="s">
        <v>27</v>
      </c>
      <c r="B2118" s="10" t="s">
        <v>38</v>
      </c>
      <c r="C2118" s="10" t="s">
        <v>59</v>
      </c>
      <c r="D2118" s="10" t="n">
        <v>2084.0669191623</v>
      </c>
      <c r="F2118" s="3" t="s">
        <v>27</v>
      </c>
      <c r="G2118" s="3" t="s">
        <v>43</v>
      </c>
      <c r="H2118" s="3" t="s">
        <v>162</v>
      </c>
      <c r="I2118" s="3" t="n">
        <v>7605.42696226689</v>
      </c>
      <c r="R2118" s="3"/>
    </row>
    <row r="2119" customFormat="false" ht="12.5" hidden="false" customHeight="false" outlineLevel="0" collapsed="false">
      <c r="A2119" s="10" t="s">
        <v>32</v>
      </c>
      <c r="B2119" s="10" t="s">
        <v>38</v>
      </c>
      <c r="C2119" s="10" t="s">
        <v>59</v>
      </c>
      <c r="D2119" s="10" t="n">
        <v>5683.92</v>
      </c>
      <c r="F2119" s="3" t="s">
        <v>27</v>
      </c>
      <c r="G2119" s="3" t="s">
        <v>43</v>
      </c>
      <c r="H2119" s="3" t="s">
        <v>163</v>
      </c>
      <c r="I2119" s="3" t="n">
        <v>41337.28032541</v>
      </c>
      <c r="R2119" s="3"/>
    </row>
    <row r="2120" customFormat="false" ht="12.5" hidden="false" customHeight="false" outlineLevel="0" collapsed="false">
      <c r="A2120" s="10" t="s">
        <v>27</v>
      </c>
      <c r="B2120" s="10" t="s">
        <v>39</v>
      </c>
      <c r="C2120" s="10" t="s">
        <v>59</v>
      </c>
      <c r="D2120" s="10" t="n">
        <v>72.460128521308</v>
      </c>
      <c r="F2120" s="3" t="s">
        <v>27</v>
      </c>
      <c r="G2120" s="3" t="s">
        <v>43</v>
      </c>
      <c r="H2120" s="3" t="s">
        <v>164</v>
      </c>
      <c r="I2120" s="3" t="n">
        <v>126882.696599317</v>
      </c>
      <c r="R2120" s="3"/>
    </row>
    <row r="2121" customFormat="false" ht="12.5" hidden="false" customHeight="false" outlineLevel="0" collapsed="false">
      <c r="A2121" s="10" t="s">
        <v>32</v>
      </c>
      <c r="B2121" s="10" t="s">
        <v>39</v>
      </c>
      <c r="C2121" s="10" t="s">
        <v>59</v>
      </c>
      <c r="D2121" s="10" t="n">
        <v>64.98</v>
      </c>
      <c r="F2121" s="3" t="s">
        <v>27</v>
      </c>
      <c r="G2121" s="3" t="s">
        <v>43</v>
      </c>
      <c r="H2121" s="3" t="s">
        <v>165</v>
      </c>
      <c r="I2121" s="3" t="n">
        <v>26380.4986246121</v>
      </c>
      <c r="R2121" s="3"/>
    </row>
    <row r="2122" customFormat="false" ht="12.5" hidden="false" customHeight="false" outlineLevel="0" collapsed="false">
      <c r="A2122" s="10" t="s">
        <v>27</v>
      </c>
      <c r="B2122" s="10" t="s">
        <v>41</v>
      </c>
      <c r="C2122" s="10" t="s">
        <v>59</v>
      </c>
      <c r="D2122" s="10" t="n">
        <v>168456.859505717</v>
      </c>
      <c r="F2122" s="3" t="s">
        <v>27</v>
      </c>
      <c r="G2122" s="3" t="s">
        <v>43</v>
      </c>
      <c r="H2122" s="3" t="s">
        <v>166</v>
      </c>
      <c r="I2122" s="3" t="n">
        <v>27234.3929897146</v>
      </c>
      <c r="R2122" s="3"/>
    </row>
    <row r="2123" customFormat="false" ht="12.5" hidden="false" customHeight="false" outlineLevel="0" collapsed="false">
      <c r="A2123" s="10" t="s">
        <v>32</v>
      </c>
      <c r="B2123" s="10" t="s">
        <v>41</v>
      </c>
      <c r="C2123" s="10" t="s">
        <v>59</v>
      </c>
      <c r="D2123" s="10" t="n">
        <v>28221.5</v>
      </c>
      <c r="F2123" s="3" t="s">
        <v>27</v>
      </c>
      <c r="G2123" s="3" t="s">
        <v>43</v>
      </c>
      <c r="H2123" s="3" t="s">
        <v>167</v>
      </c>
      <c r="I2123" s="3" t="n">
        <v>16961.5134076434</v>
      </c>
      <c r="R2123" s="3"/>
    </row>
    <row r="2124" customFormat="false" ht="12.5" hidden="false" customHeight="false" outlineLevel="0" collapsed="false">
      <c r="A2124" s="10" t="s">
        <v>27</v>
      </c>
      <c r="B2124" s="10" t="s">
        <v>42</v>
      </c>
      <c r="C2124" s="10" t="s">
        <v>59</v>
      </c>
      <c r="D2124" s="10" t="n">
        <v>38622.7443983122</v>
      </c>
      <c r="F2124" s="3" t="s">
        <v>27</v>
      </c>
      <c r="G2124" s="3" t="s">
        <v>43</v>
      </c>
      <c r="H2124" s="3" t="s">
        <v>168</v>
      </c>
      <c r="I2124" s="3" t="n">
        <v>4694781.12643559</v>
      </c>
      <c r="R2124" s="3"/>
    </row>
    <row r="2125" customFormat="false" ht="12.5" hidden="false" customHeight="false" outlineLevel="0" collapsed="false">
      <c r="A2125" s="10" t="s">
        <v>32</v>
      </c>
      <c r="B2125" s="10" t="s">
        <v>42</v>
      </c>
      <c r="C2125" s="10" t="s">
        <v>59</v>
      </c>
      <c r="D2125" s="10" t="n">
        <v>31530.92</v>
      </c>
      <c r="F2125" s="3" t="s">
        <v>27</v>
      </c>
      <c r="G2125" s="3" t="s">
        <v>43</v>
      </c>
      <c r="H2125" s="3" t="s">
        <v>169</v>
      </c>
      <c r="I2125" s="3" t="n">
        <v>17989295.6756043</v>
      </c>
      <c r="R2125" s="3"/>
    </row>
    <row r="2126" customFormat="false" ht="12.5" hidden="false" customHeight="false" outlineLevel="0" collapsed="false">
      <c r="A2126" s="10" t="s">
        <v>27</v>
      </c>
      <c r="B2126" s="10" t="s">
        <v>43</v>
      </c>
      <c r="C2126" s="10" t="s">
        <v>59</v>
      </c>
      <c r="D2126" s="10" t="n">
        <v>688946.026999681</v>
      </c>
      <c r="F2126" s="3" t="s">
        <v>27</v>
      </c>
      <c r="G2126" s="3" t="s">
        <v>43</v>
      </c>
      <c r="H2126" s="3" t="s">
        <v>170</v>
      </c>
      <c r="I2126" s="3" t="n">
        <v>7752416.54961946</v>
      </c>
      <c r="R2126" s="3"/>
    </row>
    <row r="2127" customFormat="false" ht="12.5" hidden="false" customHeight="false" outlineLevel="0" collapsed="false">
      <c r="A2127" s="10" t="s">
        <v>32</v>
      </c>
      <c r="B2127" s="10" t="s">
        <v>43</v>
      </c>
      <c r="C2127" s="10" t="s">
        <v>59</v>
      </c>
      <c r="D2127" s="10" t="n">
        <v>30162.37</v>
      </c>
      <c r="F2127" s="3" t="s">
        <v>27</v>
      </c>
      <c r="G2127" s="3" t="s">
        <v>43</v>
      </c>
      <c r="H2127" s="3" t="s">
        <v>171</v>
      </c>
      <c r="I2127" s="3" t="n">
        <v>74330867.2616618</v>
      </c>
      <c r="R2127" s="3"/>
    </row>
    <row r="2128" customFormat="false" ht="12.5" hidden="false" customHeight="false" outlineLevel="0" collapsed="false">
      <c r="A2128" s="10" t="s">
        <v>27</v>
      </c>
      <c r="B2128" s="10" t="s">
        <v>44</v>
      </c>
      <c r="C2128" s="10" t="s">
        <v>59</v>
      </c>
      <c r="D2128" s="10" t="n">
        <v>79052.8296746616</v>
      </c>
      <c r="F2128" s="3" t="s">
        <v>27</v>
      </c>
      <c r="G2128" s="3" t="s">
        <v>43</v>
      </c>
      <c r="H2128" s="3" t="s">
        <v>172</v>
      </c>
      <c r="I2128" s="3" t="n">
        <v>2713123.73067662</v>
      </c>
      <c r="R2128" s="3"/>
    </row>
    <row r="2129" customFormat="false" ht="12.5" hidden="false" customHeight="false" outlineLevel="0" collapsed="false">
      <c r="A2129" s="10" t="s">
        <v>32</v>
      </c>
      <c r="B2129" s="10" t="s">
        <v>44</v>
      </c>
      <c r="C2129" s="10" t="s">
        <v>59</v>
      </c>
      <c r="D2129" s="10" t="n">
        <v>40334.12</v>
      </c>
      <c r="F2129" s="3" t="s">
        <v>27</v>
      </c>
      <c r="G2129" s="3" t="s">
        <v>43</v>
      </c>
      <c r="H2129" s="3" t="s">
        <v>173</v>
      </c>
      <c r="I2129" s="3" t="n">
        <v>37825928.734929</v>
      </c>
      <c r="R2129" s="3"/>
    </row>
    <row r="2130" customFormat="false" ht="12.5" hidden="false" customHeight="false" outlineLevel="0" collapsed="false">
      <c r="A2130" s="10" t="s">
        <v>27</v>
      </c>
      <c r="B2130" s="10" t="s">
        <v>45</v>
      </c>
      <c r="C2130" s="10" t="s">
        <v>59</v>
      </c>
      <c r="D2130" s="10" t="n">
        <v>189483.762610893</v>
      </c>
      <c r="F2130" s="3" t="s">
        <v>27</v>
      </c>
      <c r="G2130" s="3" t="s">
        <v>43</v>
      </c>
      <c r="H2130" s="3" t="s">
        <v>174</v>
      </c>
      <c r="I2130" s="3" t="n">
        <v>1599896.91140692</v>
      </c>
      <c r="R2130" s="3"/>
    </row>
    <row r="2131" customFormat="false" ht="12.5" hidden="false" customHeight="false" outlineLevel="0" collapsed="false">
      <c r="A2131" s="10" t="s">
        <v>32</v>
      </c>
      <c r="B2131" s="10" t="s">
        <v>45</v>
      </c>
      <c r="C2131" s="10" t="s">
        <v>59</v>
      </c>
      <c r="D2131" s="10" t="n">
        <v>35961.54</v>
      </c>
      <c r="F2131" s="3" t="s">
        <v>27</v>
      </c>
      <c r="G2131" s="3" t="s">
        <v>43</v>
      </c>
      <c r="H2131" s="3" t="s">
        <v>175</v>
      </c>
      <c r="I2131" s="3" t="n">
        <v>531263.770213521</v>
      </c>
      <c r="R2131" s="3"/>
    </row>
    <row r="2132" customFormat="false" ht="12.5" hidden="false" customHeight="false" outlineLevel="0" collapsed="false">
      <c r="A2132" s="10" t="s">
        <v>27</v>
      </c>
      <c r="B2132" s="10" t="s">
        <v>40</v>
      </c>
      <c r="C2132" s="10" t="s">
        <v>59</v>
      </c>
      <c r="D2132" s="10" t="n">
        <v>2047.20342754318</v>
      </c>
      <c r="F2132" s="3" t="s">
        <v>27</v>
      </c>
      <c r="G2132" s="3" t="s">
        <v>43</v>
      </c>
      <c r="H2132" s="3" t="s">
        <v>176</v>
      </c>
      <c r="I2132" s="3" t="n">
        <v>1965335.3238928</v>
      </c>
      <c r="R2132" s="3"/>
    </row>
    <row r="2133" customFormat="false" ht="12.5" hidden="false" customHeight="false" outlineLevel="0" collapsed="false">
      <c r="A2133" s="10" t="s">
        <v>32</v>
      </c>
      <c r="B2133" s="10" t="s">
        <v>40</v>
      </c>
      <c r="C2133" s="10" t="s">
        <v>59</v>
      </c>
      <c r="D2133" s="10" t="n">
        <v>8403.18</v>
      </c>
      <c r="F2133" s="3" t="s">
        <v>27</v>
      </c>
      <c r="G2133" s="3" t="s">
        <v>43</v>
      </c>
      <c r="H2133" s="3" t="s">
        <v>177</v>
      </c>
      <c r="I2133" s="3" t="n">
        <v>1113639.43164819</v>
      </c>
      <c r="R2133" s="3"/>
    </row>
    <row r="2134" customFormat="false" ht="12.5" hidden="false" customHeight="false" outlineLevel="0" collapsed="false">
      <c r="A2134" s="10" t="s">
        <v>27</v>
      </c>
      <c r="B2134" s="10" t="s">
        <v>29</v>
      </c>
      <c r="C2134" s="10" t="s">
        <v>182</v>
      </c>
      <c r="D2134" s="10" t="n">
        <v>1853463.5087544</v>
      </c>
      <c r="F2134" s="3" t="s">
        <v>27</v>
      </c>
      <c r="G2134" s="3" t="s">
        <v>43</v>
      </c>
      <c r="H2134" s="3" t="s">
        <v>178</v>
      </c>
      <c r="I2134" s="3" t="n">
        <v>840136.784017831</v>
      </c>
      <c r="R2134" s="3"/>
    </row>
    <row r="2135" customFormat="false" ht="12.5" hidden="false" customHeight="false" outlineLevel="0" collapsed="false">
      <c r="A2135" s="10" t="s">
        <v>32</v>
      </c>
      <c r="B2135" s="10" t="s">
        <v>29</v>
      </c>
      <c r="C2135" s="10" t="s">
        <v>182</v>
      </c>
      <c r="D2135" s="10" t="n">
        <v>5429.94</v>
      </c>
      <c r="F2135" s="3" t="s">
        <v>27</v>
      </c>
      <c r="G2135" s="3" t="s">
        <v>43</v>
      </c>
      <c r="H2135" s="3" t="s">
        <v>179</v>
      </c>
      <c r="I2135" s="3" t="n">
        <v>740495.800682067</v>
      </c>
      <c r="R2135" s="3"/>
    </row>
    <row r="2136" customFormat="false" ht="12.5" hidden="false" customHeight="false" outlineLevel="0" collapsed="false">
      <c r="A2136" s="10" t="s">
        <v>27</v>
      </c>
      <c r="B2136" s="10" t="s">
        <v>34</v>
      </c>
      <c r="C2136" s="10" t="s">
        <v>182</v>
      </c>
      <c r="D2136" s="10" t="n">
        <v>3713287.1953754</v>
      </c>
      <c r="F2136" s="3" t="s">
        <v>27</v>
      </c>
      <c r="G2136" s="3" t="s">
        <v>43</v>
      </c>
      <c r="H2136" s="3" t="s">
        <v>180</v>
      </c>
      <c r="I2136" s="3" t="n">
        <v>45626.2777584663</v>
      </c>
      <c r="R2136" s="3"/>
    </row>
    <row r="2137" customFormat="false" ht="12.5" hidden="false" customHeight="false" outlineLevel="0" collapsed="false">
      <c r="A2137" s="10" t="s">
        <v>32</v>
      </c>
      <c r="B2137" s="10" t="s">
        <v>34</v>
      </c>
      <c r="C2137" s="10" t="s">
        <v>182</v>
      </c>
      <c r="D2137" s="10" t="n">
        <v>5615.6</v>
      </c>
      <c r="F2137" s="3" t="s">
        <v>27</v>
      </c>
      <c r="G2137" s="3" t="s">
        <v>43</v>
      </c>
      <c r="H2137" s="3" t="s">
        <v>181</v>
      </c>
      <c r="I2137" s="3" t="n">
        <v>201016.88556221</v>
      </c>
      <c r="R2137" s="3"/>
    </row>
    <row r="2138" customFormat="false" ht="12.5" hidden="false" customHeight="false" outlineLevel="0" collapsed="false">
      <c r="A2138" s="10" t="s">
        <v>27</v>
      </c>
      <c r="B2138" s="10" t="s">
        <v>35</v>
      </c>
      <c r="C2138" s="10" t="s">
        <v>182</v>
      </c>
      <c r="D2138" s="10" t="n">
        <v>6490744.29059715</v>
      </c>
      <c r="F2138" s="3" t="s">
        <v>27</v>
      </c>
      <c r="G2138" s="3" t="s">
        <v>43</v>
      </c>
      <c r="H2138" s="3" t="s">
        <v>182</v>
      </c>
      <c r="I2138" s="3" t="n">
        <v>8296.71228874294</v>
      </c>
      <c r="R2138" s="3"/>
    </row>
    <row r="2139" customFormat="false" ht="12.5" hidden="false" customHeight="false" outlineLevel="0" collapsed="false">
      <c r="A2139" s="10" t="s">
        <v>32</v>
      </c>
      <c r="B2139" s="10" t="s">
        <v>35</v>
      </c>
      <c r="C2139" s="10" t="s">
        <v>182</v>
      </c>
      <c r="D2139" s="10" t="n">
        <v>5636.48</v>
      </c>
      <c r="F2139" s="3" t="s">
        <v>27</v>
      </c>
      <c r="G2139" s="3" t="s">
        <v>43</v>
      </c>
      <c r="H2139" s="3" t="s">
        <v>183</v>
      </c>
      <c r="I2139" s="3" t="n">
        <v>2376526.16424334</v>
      </c>
      <c r="R2139" s="3"/>
    </row>
    <row r="2140" customFormat="false" ht="12.5" hidden="false" customHeight="false" outlineLevel="0" collapsed="false">
      <c r="A2140" s="10" t="s">
        <v>27</v>
      </c>
      <c r="B2140" s="10" t="s">
        <v>36</v>
      </c>
      <c r="C2140" s="10" t="s">
        <v>182</v>
      </c>
      <c r="D2140" s="10" t="n">
        <v>170013.610355514</v>
      </c>
      <c r="F2140" s="3" t="s">
        <v>27</v>
      </c>
      <c r="G2140" s="3" t="s">
        <v>43</v>
      </c>
      <c r="H2140" s="3" t="s">
        <v>184</v>
      </c>
      <c r="I2140" s="3" t="n">
        <v>378476.187248376</v>
      </c>
      <c r="R2140" s="3"/>
    </row>
    <row r="2141" customFormat="false" ht="12.5" hidden="false" customHeight="false" outlineLevel="0" collapsed="false">
      <c r="A2141" s="10" t="s">
        <v>32</v>
      </c>
      <c r="B2141" s="10" t="s">
        <v>36</v>
      </c>
      <c r="C2141" s="10" t="s">
        <v>182</v>
      </c>
      <c r="D2141" s="10" t="n">
        <v>5399.31</v>
      </c>
      <c r="F2141" s="3" t="s">
        <v>27</v>
      </c>
      <c r="G2141" s="3" t="s">
        <v>43</v>
      </c>
      <c r="H2141" s="3" t="s">
        <v>185</v>
      </c>
      <c r="I2141" s="3" t="n">
        <v>255954.694845537</v>
      </c>
      <c r="R2141" s="3"/>
    </row>
    <row r="2142" customFormat="false" ht="12.5" hidden="false" customHeight="false" outlineLevel="0" collapsed="false">
      <c r="A2142" s="10" t="s">
        <v>27</v>
      </c>
      <c r="B2142" s="10" t="s">
        <v>37</v>
      </c>
      <c r="C2142" s="10" t="s">
        <v>182</v>
      </c>
      <c r="D2142" s="10" t="n">
        <v>1325988.01897818</v>
      </c>
      <c r="F2142" s="3" t="s">
        <v>27</v>
      </c>
      <c r="G2142" s="3" t="s">
        <v>43</v>
      </c>
      <c r="H2142" s="3" t="s">
        <v>186</v>
      </c>
      <c r="I2142" s="3" t="n">
        <v>127087.518562943</v>
      </c>
      <c r="R2142" s="3"/>
    </row>
    <row r="2143" customFormat="false" ht="12.5" hidden="false" customHeight="false" outlineLevel="0" collapsed="false">
      <c r="A2143" s="10" t="s">
        <v>32</v>
      </c>
      <c r="B2143" s="10" t="s">
        <v>37</v>
      </c>
      <c r="C2143" s="10" t="s">
        <v>182</v>
      </c>
      <c r="D2143" s="10" t="n">
        <v>10298.6</v>
      </c>
      <c r="F2143" s="3" t="s">
        <v>27</v>
      </c>
      <c r="G2143" s="3" t="s">
        <v>43</v>
      </c>
      <c r="H2143" s="3" t="s">
        <v>187</v>
      </c>
      <c r="I2143" s="3" t="n">
        <v>8018.16520239521</v>
      </c>
      <c r="R2143" s="3"/>
    </row>
    <row r="2144" customFormat="false" ht="12.5" hidden="false" customHeight="false" outlineLevel="0" collapsed="false">
      <c r="A2144" s="10" t="s">
        <v>27</v>
      </c>
      <c r="B2144" s="10" t="s">
        <v>38</v>
      </c>
      <c r="C2144" s="10" t="s">
        <v>182</v>
      </c>
      <c r="D2144" s="10" t="n">
        <v>5261898.54292908</v>
      </c>
      <c r="F2144" s="3" t="s">
        <v>27</v>
      </c>
      <c r="G2144" s="3" t="s">
        <v>43</v>
      </c>
      <c r="H2144" s="3" t="s">
        <v>188</v>
      </c>
      <c r="I2144" s="3" t="n">
        <v>1276843.58828447</v>
      </c>
      <c r="R2144" s="3"/>
    </row>
    <row r="2145" customFormat="false" ht="12.5" hidden="false" customHeight="false" outlineLevel="0" collapsed="false">
      <c r="A2145" s="10" t="s">
        <v>32</v>
      </c>
      <c r="B2145" s="10" t="s">
        <v>38</v>
      </c>
      <c r="C2145" s="10" t="s">
        <v>182</v>
      </c>
      <c r="D2145" s="10" t="n">
        <v>36372.84</v>
      </c>
      <c r="F2145" s="3" t="s">
        <v>27</v>
      </c>
      <c r="G2145" s="3" t="s">
        <v>43</v>
      </c>
      <c r="H2145" s="3" t="s">
        <v>189</v>
      </c>
      <c r="I2145" s="3" t="n">
        <v>371575.52493092</v>
      </c>
      <c r="R2145" s="3"/>
    </row>
    <row r="2146" customFormat="false" ht="12.5" hidden="false" customHeight="false" outlineLevel="0" collapsed="false">
      <c r="A2146" s="10" t="s">
        <v>27</v>
      </c>
      <c r="B2146" s="10" t="s">
        <v>39</v>
      </c>
      <c r="C2146" s="10" t="s">
        <v>182</v>
      </c>
      <c r="D2146" s="10" t="n">
        <v>2232157.16610083</v>
      </c>
      <c r="F2146" s="3" t="s">
        <v>27</v>
      </c>
      <c r="G2146" s="3" t="s">
        <v>43</v>
      </c>
      <c r="H2146" s="3" t="s">
        <v>30</v>
      </c>
      <c r="I2146" s="3" t="n">
        <v>239004.51212708</v>
      </c>
      <c r="R2146" s="3"/>
    </row>
    <row r="2147" customFormat="false" ht="12.5" hidden="false" customHeight="false" outlineLevel="0" collapsed="false">
      <c r="A2147" s="10" t="s">
        <v>32</v>
      </c>
      <c r="B2147" s="10" t="s">
        <v>39</v>
      </c>
      <c r="C2147" s="10" t="s">
        <v>182</v>
      </c>
      <c r="D2147" s="10" t="n">
        <v>33945.96</v>
      </c>
      <c r="F2147" s="3" t="s">
        <v>27</v>
      </c>
      <c r="G2147" s="3" t="s">
        <v>43</v>
      </c>
      <c r="H2147" s="3" t="s">
        <v>190</v>
      </c>
      <c r="I2147" s="3" t="n">
        <v>176425.826237895</v>
      </c>
      <c r="R2147" s="3"/>
    </row>
    <row r="2148" customFormat="false" ht="12.5" hidden="false" customHeight="false" outlineLevel="0" collapsed="false">
      <c r="A2148" s="10" t="s">
        <v>27</v>
      </c>
      <c r="B2148" s="10" t="s">
        <v>41</v>
      </c>
      <c r="C2148" s="10" t="s">
        <v>182</v>
      </c>
      <c r="D2148" s="10" t="n">
        <v>246156.438658359</v>
      </c>
      <c r="F2148" s="3" t="s">
        <v>27</v>
      </c>
      <c r="G2148" s="3" t="s">
        <v>43</v>
      </c>
      <c r="H2148" s="3" t="s">
        <v>191</v>
      </c>
      <c r="I2148" s="3" t="n">
        <v>30445.7614322744</v>
      </c>
      <c r="R2148" s="3"/>
    </row>
    <row r="2149" customFormat="false" ht="12.5" hidden="false" customHeight="false" outlineLevel="0" collapsed="false">
      <c r="A2149" s="10" t="s">
        <v>32</v>
      </c>
      <c r="B2149" s="10" t="s">
        <v>41</v>
      </c>
      <c r="C2149" s="10" t="s">
        <v>182</v>
      </c>
      <c r="D2149" s="10" t="n">
        <v>27293.2</v>
      </c>
      <c r="F2149" s="3" t="s">
        <v>27</v>
      </c>
      <c r="G2149" s="3" t="s">
        <v>43</v>
      </c>
      <c r="H2149" s="3" t="s">
        <v>192</v>
      </c>
      <c r="I2149" s="3" t="n">
        <v>437959.297020517</v>
      </c>
      <c r="R2149" s="3"/>
    </row>
    <row r="2150" customFormat="false" ht="12.5" hidden="false" customHeight="false" outlineLevel="0" collapsed="false">
      <c r="A2150" s="10" t="s">
        <v>27</v>
      </c>
      <c r="B2150" s="10" t="s">
        <v>42</v>
      </c>
      <c r="C2150" s="10" t="s">
        <v>182</v>
      </c>
      <c r="D2150" s="10" t="n">
        <v>323490.37993325</v>
      </c>
      <c r="F2150" s="3" t="s">
        <v>27</v>
      </c>
      <c r="G2150" s="3" t="s">
        <v>43</v>
      </c>
      <c r="H2150" s="3" t="s">
        <v>193</v>
      </c>
      <c r="I2150" s="3" t="n">
        <v>13491.635516936</v>
      </c>
      <c r="R2150" s="3"/>
    </row>
    <row r="2151" customFormat="false" ht="12.5" hidden="false" customHeight="false" outlineLevel="0" collapsed="false">
      <c r="A2151" s="10" t="s">
        <v>32</v>
      </c>
      <c r="B2151" s="10" t="s">
        <v>42</v>
      </c>
      <c r="C2151" s="10" t="s">
        <v>182</v>
      </c>
      <c r="D2151" s="10" t="n">
        <v>27606.23</v>
      </c>
      <c r="F2151" s="3" t="s">
        <v>27</v>
      </c>
      <c r="G2151" s="3" t="s">
        <v>43</v>
      </c>
      <c r="H2151" s="3" t="s">
        <v>194</v>
      </c>
      <c r="I2151" s="3" t="n">
        <v>6463.3340125792</v>
      </c>
      <c r="R2151" s="3"/>
    </row>
    <row r="2152" customFormat="false" ht="12.5" hidden="false" customHeight="false" outlineLevel="0" collapsed="false">
      <c r="A2152" s="10" t="s">
        <v>27</v>
      </c>
      <c r="B2152" s="10" t="s">
        <v>43</v>
      </c>
      <c r="C2152" s="10" t="s">
        <v>182</v>
      </c>
      <c r="D2152" s="10" t="n">
        <v>8296.71228874294</v>
      </c>
      <c r="F2152" s="3" t="s">
        <v>27</v>
      </c>
      <c r="G2152" s="3" t="s">
        <v>43</v>
      </c>
      <c r="H2152" s="3" t="s">
        <v>195</v>
      </c>
      <c r="I2152" s="3" t="n">
        <v>224977.040771392</v>
      </c>
      <c r="R2152" s="3"/>
    </row>
    <row r="2153" customFormat="false" ht="12.5" hidden="false" customHeight="false" outlineLevel="0" collapsed="false">
      <c r="A2153" s="10" t="s">
        <v>32</v>
      </c>
      <c r="B2153" s="10" t="s">
        <v>43</v>
      </c>
      <c r="C2153" s="10" t="s">
        <v>182</v>
      </c>
      <c r="D2153" s="10" t="n">
        <v>18104.27</v>
      </c>
      <c r="F2153" s="3" t="s">
        <v>27</v>
      </c>
      <c r="G2153" s="3" t="s">
        <v>43</v>
      </c>
      <c r="H2153" s="3" t="s">
        <v>196</v>
      </c>
      <c r="I2153" s="3" t="n">
        <v>300536.386248279</v>
      </c>
      <c r="R2153" s="3"/>
    </row>
    <row r="2154" customFormat="false" ht="12.5" hidden="false" customHeight="false" outlineLevel="0" collapsed="false">
      <c r="A2154" s="10" t="s">
        <v>27</v>
      </c>
      <c r="B2154" s="10" t="s">
        <v>44</v>
      </c>
      <c r="C2154" s="10" t="s">
        <v>182</v>
      </c>
      <c r="D2154" s="10" t="n">
        <v>797929.827895244</v>
      </c>
      <c r="F2154" s="3" t="s">
        <v>27</v>
      </c>
      <c r="G2154" s="3" t="s">
        <v>43</v>
      </c>
      <c r="H2154" s="3" t="s">
        <v>197</v>
      </c>
      <c r="I2154" s="3" t="n">
        <v>2150638.42012721</v>
      </c>
      <c r="R2154" s="3"/>
    </row>
    <row r="2155" customFormat="false" ht="12.5" hidden="false" customHeight="false" outlineLevel="0" collapsed="false">
      <c r="A2155" s="10" t="s">
        <v>32</v>
      </c>
      <c r="B2155" s="10" t="s">
        <v>44</v>
      </c>
      <c r="C2155" s="10" t="s">
        <v>182</v>
      </c>
      <c r="D2155" s="10" t="n">
        <v>39622.74</v>
      </c>
      <c r="F2155" s="3" t="s">
        <v>27</v>
      </c>
      <c r="G2155" s="3" t="s">
        <v>43</v>
      </c>
      <c r="H2155" s="3" t="s">
        <v>198</v>
      </c>
      <c r="I2155" s="3" t="n">
        <v>6471.17284528387</v>
      </c>
      <c r="R2155" s="3"/>
    </row>
    <row r="2156" customFormat="false" ht="12.5" hidden="false" customHeight="false" outlineLevel="0" collapsed="false">
      <c r="A2156" s="10" t="s">
        <v>27</v>
      </c>
      <c r="B2156" s="10" t="s">
        <v>45</v>
      </c>
      <c r="C2156" s="10" t="s">
        <v>182</v>
      </c>
      <c r="D2156" s="10" t="n">
        <v>821016.622426301</v>
      </c>
      <c r="F2156" s="3" t="s">
        <v>27</v>
      </c>
      <c r="G2156" s="3" t="s">
        <v>43</v>
      </c>
      <c r="H2156" s="3" t="s">
        <v>199</v>
      </c>
      <c r="I2156" s="3" t="n">
        <v>528459.245047279</v>
      </c>
      <c r="R2156" s="3"/>
    </row>
    <row r="2157" customFormat="false" ht="12.5" hidden="false" customHeight="false" outlineLevel="0" collapsed="false">
      <c r="A2157" s="10" t="s">
        <v>32</v>
      </c>
      <c r="B2157" s="10" t="s">
        <v>45</v>
      </c>
      <c r="C2157" s="10" t="s">
        <v>182</v>
      </c>
      <c r="D2157" s="10" t="n">
        <v>30619.4</v>
      </c>
      <c r="F2157" s="3" t="s">
        <v>27</v>
      </c>
      <c r="G2157" s="3" t="s">
        <v>43</v>
      </c>
      <c r="H2157" s="3" t="s">
        <v>200</v>
      </c>
      <c r="I2157" s="3" t="n">
        <v>11624.5085163297</v>
      </c>
      <c r="R2157" s="3"/>
    </row>
    <row r="2158" customFormat="false" ht="12.5" hidden="false" customHeight="false" outlineLevel="0" collapsed="false">
      <c r="A2158" s="10" t="s">
        <v>27</v>
      </c>
      <c r="B2158" s="10" t="s">
        <v>40</v>
      </c>
      <c r="C2158" s="10" t="s">
        <v>182</v>
      </c>
      <c r="D2158" s="10" t="n">
        <v>628543.920361464</v>
      </c>
      <c r="F2158" s="3" t="s">
        <v>27</v>
      </c>
      <c r="G2158" s="3" t="s">
        <v>43</v>
      </c>
      <c r="H2158" s="3" t="s">
        <v>201</v>
      </c>
      <c r="I2158" s="3" t="n">
        <v>183892.281075015</v>
      </c>
      <c r="R2158" s="3"/>
    </row>
    <row r="2159" customFormat="false" ht="12.5" hidden="false" customHeight="false" outlineLevel="0" collapsed="false">
      <c r="A2159" s="10" t="s">
        <v>32</v>
      </c>
      <c r="B2159" s="10" t="s">
        <v>40</v>
      </c>
      <c r="C2159" s="10" t="s">
        <v>182</v>
      </c>
      <c r="D2159" s="10" t="n">
        <v>31277.44</v>
      </c>
      <c r="F2159" s="3" t="s">
        <v>27</v>
      </c>
      <c r="G2159" s="3" t="s">
        <v>43</v>
      </c>
      <c r="H2159" s="3" t="s">
        <v>202</v>
      </c>
      <c r="I2159" s="3" t="n">
        <v>439100.366911247</v>
      </c>
      <c r="R2159" s="3"/>
    </row>
    <row r="2160" customFormat="false" ht="12.5" hidden="false" customHeight="false" outlineLevel="0" collapsed="false">
      <c r="A2160" s="10" t="s">
        <v>27</v>
      </c>
      <c r="B2160" s="10" t="s">
        <v>29</v>
      </c>
      <c r="C2160" s="10" t="s">
        <v>212</v>
      </c>
      <c r="D2160" s="10" t="n">
        <v>35076.1727250607</v>
      </c>
      <c r="F2160" s="3" t="s">
        <v>27</v>
      </c>
      <c r="G2160" s="3" t="s">
        <v>43</v>
      </c>
      <c r="H2160" s="3" t="s">
        <v>203</v>
      </c>
      <c r="I2160" s="3" t="n">
        <v>227201.947665476</v>
      </c>
      <c r="R2160" s="3"/>
    </row>
    <row r="2161" customFormat="false" ht="12.5" hidden="false" customHeight="false" outlineLevel="0" collapsed="false">
      <c r="A2161" s="10" t="s">
        <v>32</v>
      </c>
      <c r="B2161" s="10" t="s">
        <v>29</v>
      </c>
      <c r="C2161" s="10" t="s">
        <v>212</v>
      </c>
      <c r="D2161" s="10" t="n">
        <v>5438.11</v>
      </c>
      <c r="F2161" s="3" t="s">
        <v>27</v>
      </c>
      <c r="G2161" s="3" t="s">
        <v>43</v>
      </c>
      <c r="H2161" s="3" t="s">
        <v>204</v>
      </c>
      <c r="I2161" s="3" t="n">
        <v>13785531.0254018</v>
      </c>
      <c r="R2161" s="3"/>
    </row>
    <row r="2162" customFormat="false" ht="12.5" hidden="false" customHeight="false" outlineLevel="0" collapsed="false">
      <c r="A2162" s="10" t="s">
        <v>27</v>
      </c>
      <c r="B2162" s="10" t="s">
        <v>34</v>
      </c>
      <c r="C2162" s="10" t="s">
        <v>212</v>
      </c>
      <c r="D2162" s="10" t="n">
        <v>6660.82003724251</v>
      </c>
      <c r="F2162" s="3" t="s">
        <v>27</v>
      </c>
      <c r="G2162" s="3" t="s">
        <v>43</v>
      </c>
      <c r="H2162" s="3" t="s">
        <v>149</v>
      </c>
      <c r="I2162" s="3" t="n">
        <v>1679203.6516266</v>
      </c>
      <c r="R2162" s="3"/>
    </row>
    <row r="2163" customFormat="false" ht="12.5" hidden="false" customHeight="false" outlineLevel="0" collapsed="false">
      <c r="A2163" s="10" t="s">
        <v>32</v>
      </c>
      <c r="B2163" s="10" t="s">
        <v>34</v>
      </c>
      <c r="C2163" s="10" t="s">
        <v>212</v>
      </c>
      <c r="D2163" s="10" t="n">
        <v>5557.29</v>
      </c>
      <c r="F2163" s="3" t="s">
        <v>27</v>
      </c>
      <c r="G2163" s="3" t="s">
        <v>43</v>
      </c>
      <c r="H2163" s="3" t="s">
        <v>205</v>
      </c>
      <c r="I2163" s="3" t="n">
        <v>3531.85528179306</v>
      </c>
      <c r="R2163" s="3"/>
    </row>
    <row r="2164" customFormat="false" ht="12.5" hidden="false" customHeight="false" outlineLevel="0" collapsed="false">
      <c r="A2164" s="10" t="s">
        <v>27</v>
      </c>
      <c r="B2164" s="10" t="s">
        <v>35</v>
      </c>
      <c r="C2164" s="10" t="s">
        <v>212</v>
      </c>
      <c r="D2164" s="10" t="n">
        <v>127234.972419075</v>
      </c>
      <c r="F2164" s="3" t="s">
        <v>27</v>
      </c>
      <c r="G2164" s="3" t="s">
        <v>43</v>
      </c>
      <c r="H2164" s="3" t="s">
        <v>206</v>
      </c>
      <c r="I2164" s="3" t="n">
        <v>120911.998643112</v>
      </c>
      <c r="R2164" s="3"/>
    </row>
    <row r="2165" customFormat="false" ht="12.5" hidden="false" customHeight="false" outlineLevel="0" collapsed="false">
      <c r="A2165" s="10" t="s">
        <v>32</v>
      </c>
      <c r="B2165" s="10" t="s">
        <v>35</v>
      </c>
      <c r="C2165" s="10" t="s">
        <v>212</v>
      </c>
      <c r="D2165" s="10" t="n">
        <v>5620.68</v>
      </c>
      <c r="F2165" s="3" t="s">
        <v>27</v>
      </c>
      <c r="G2165" s="3" t="s">
        <v>43</v>
      </c>
      <c r="H2165" s="3" t="s">
        <v>207</v>
      </c>
      <c r="I2165" s="3" t="n">
        <v>5822.90305985836</v>
      </c>
      <c r="R2165" s="3"/>
    </row>
    <row r="2166" customFormat="false" ht="12.5" hidden="false" customHeight="false" outlineLevel="0" collapsed="false">
      <c r="A2166" s="10" t="s">
        <v>27</v>
      </c>
      <c r="B2166" s="10" t="s">
        <v>36</v>
      </c>
      <c r="C2166" s="10" t="s">
        <v>212</v>
      </c>
      <c r="D2166" s="10" t="n">
        <v>75973.7126789115</v>
      </c>
      <c r="F2166" s="3" t="s">
        <v>27</v>
      </c>
      <c r="G2166" s="3" t="s">
        <v>43</v>
      </c>
      <c r="H2166" s="3" t="s">
        <v>208</v>
      </c>
      <c r="I2166" s="3" t="n">
        <v>153505.450312619</v>
      </c>
      <c r="R2166" s="3"/>
    </row>
    <row r="2167" customFormat="false" ht="12.5" hidden="false" customHeight="false" outlineLevel="0" collapsed="false">
      <c r="A2167" s="10" t="s">
        <v>32</v>
      </c>
      <c r="B2167" s="10" t="s">
        <v>36</v>
      </c>
      <c r="C2167" s="10" t="s">
        <v>212</v>
      </c>
      <c r="D2167" s="10" t="n">
        <v>5426.15</v>
      </c>
      <c r="F2167" s="3" t="s">
        <v>27</v>
      </c>
      <c r="G2167" s="3" t="s">
        <v>43</v>
      </c>
      <c r="H2167" s="3" t="s">
        <v>209</v>
      </c>
      <c r="I2167" s="3" t="n">
        <v>3263.69224852877</v>
      </c>
      <c r="R2167" s="3"/>
    </row>
    <row r="2168" customFormat="false" ht="12.5" hidden="false" customHeight="false" outlineLevel="0" collapsed="false">
      <c r="A2168" s="10" t="s">
        <v>27</v>
      </c>
      <c r="B2168" s="10" t="s">
        <v>37</v>
      </c>
      <c r="C2168" s="10" t="s">
        <v>212</v>
      </c>
      <c r="D2168" s="10" t="n">
        <v>89678.3481338643</v>
      </c>
      <c r="F2168" s="3" t="s">
        <v>27</v>
      </c>
      <c r="G2168" s="3" t="s">
        <v>43</v>
      </c>
      <c r="H2168" s="3" t="s">
        <v>210</v>
      </c>
      <c r="I2168" s="3" t="n">
        <v>1265535.11471411</v>
      </c>
      <c r="R2168" s="3"/>
    </row>
    <row r="2169" customFormat="false" ht="12.5" hidden="false" customHeight="false" outlineLevel="0" collapsed="false">
      <c r="A2169" s="10" t="s">
        <v>32</v>
      </c>
      <c r="B2169" s="10" t="s">
        <v>37</v>
      </c>
      <c r="C2169" s="10" t="s">
        <v>212</v>
      </c>
      <c r="D2169" s="10" t="n">
        <v>11955.91</v>
      </c>
      <c r="F2169" s="3" t="s">
        <v>27</v>
      </c>
      <c r="G2169" s="3" t="s">
        <v>43</v>
      </c>
      <c r="H2169" s="3" t="s">
        <v>211</v>
      </c>
      <c r="I2169" s="3" t="n">
        <v>149081.75614844</v>
      </c>
      <c r="R2169" s="3"/>
    </row>
    <row r="2170" customFormat="false" ht="12.5" hidden="false" customHeight="false" outlineLevel="0" collapsed="false">
      <c r="A2170" s="10" t="s">
        <v>27</v>
      </c>
      <c r="B2170" s="10" t="s">
        <v>38</v>
      </c>
      <c r="C2170" s="10" t="s">
        <v>212</v>
      </c>
      <c r="D2170" s="10" t="n">
        <v>10205.0279847904</v>
      </c>
      <c r="F2170" s="3" t="s">
        <v>27</v>
      </c>
      <c r="G2170" s="3" t="s">
        <v>43</v>
      </c>
      <c r="H2170" s="3" t="s">
        <v>212</v>
      </c>
      <c r="I2170" s="3" t="n">
        <v>6796.27838709074</v>
      </c>
      <c r="R2170" s="3"/>
    </row>
    <row r="2171" customFormat="false" ht="12.5" hidden="false" customHeight="false" outlineLevel="0" collapsed="false">
      <c r="A2171" s="10" t="s">
        <v>32</v>
      </c>
      <c r="B2171" s="10" t="s">
        <v>38</v>
      </c>
      <c r="C2171" s="10" t="s">
        <v>212</v>
      </c>
      <c r="D2171" s="10" t="n">
        <v>9716.07</v>
      </c>
      <c r="F2171" s="3" t="s">
        <v>27</v>
      </c>
      <c r="G2171" s="3" t="s">
        <v>43</v>
      </c>
      <c r="H2171" s="3" t="s">
        <v>213</v>
      </c>
      <c r="I2171" s="3" t="n">
        <v>25395.0551315559</v>
      </c>
      <c r="R2171" s="3"/>
    </row>
    <row r="2172" customFormat="false" ht="12.5" hidden="false" customHeight="false" outlineLevel="0" collapsed="false">
      <c r="A2172" s="10" t="s">
        <v>27</v>
      </c>
      <c r="B2172" s="10" t="s">
        <v>39</v>
      </c>
      <c r="C2172" s="10" t="s">
        <v>212</v>
      </c>
      <c r="D2172" s="10" t="n">
        <v>10925.6448703198</v>
      </c>
      <c r="F2172" s="3" t="s">
        <v>27</v>
      </c>
      <c r="G2172" s="3" t="s">
        <v>43</v>
      </c>
      <c r="H2172" s="3" t="s">
        <v>214</v>
      </c>
      <c r="I2172" s="3" t="n">
        <v>147411.511737149</v>
      </c>
      <c r="R2172" s="3"/>
    </row>
    <row r="2173" customFormat="false" ht="12.5" hidden="false" customHeight="false" outlineLevel="0" collapsed="false">
      <c r="A2173" s="10" t="s">
        <v>32</v>
      </c>
      <c r="B2173" s="10" t="s">
        <v>39</v>
      </c>
      <c r="C2173" s="10" t="s">
        <v>212</v>
      </c>
      <c r="D2173" s="10" t="n">
        <v>5709.82</v>
      </c>
      <c r="F2173" s="3" t="s">
        <v>27</v>
      </c>
      <c r="G2173" s="3" t="s">
        <v>43</v>
      </c>
      <c r="H2173" s="3" t="s">
        <v>215</v>
      </c>
      <c r="I2173" s="3" t="n">
        <v>706703.219797002</v>
      </c>
      <c r="R2173" s="3"/>
    </row>
    <row r="2174" customFormat="false" ht="12.5" hidden="false" customHeight="false" outlineLevel="0" collapsed="false">
      <c r="A2174" s="10" t="s">
        <v>27</v>
      </c>
      <c r="B2174" s="10" t="s">
        <v>41</v>
      </c>
      <c r="C2174" s="10" t="s">
        <v>212</v>
      </c>
      <c r="D2174" s="10" t="n">
        <v>79890.1984569222</v>
      </c>
      <c r="F2174" s="3" t="s">
        <v>27</v>
      </c>
      <c r="G2174" s="3" t="s">
        <v>43</v>
      </c>
      <c r="H2174" s="3" t="s">
        <v>216</v>
      </c>
      <c r="I2174" s="3" t="n">
        <v>10588952.4963903</v>
      </c>
      <c r="R2174" s="3"/>
    </row>
    <row r="2175" customFormat="false" ht="12.5" hidden="false" customHeight="false" outlineLevel="0" collapsed="false">
      <c r="A2175" s="10" t="s">
        <v>32</v>
      </c>
      <c r="B2175" s="10" t="s">
        <v>41</v>
      </c>
      <c r="C2175" s="10" t="s">
        <v>212</v>
      </c>
      <c r="D2175" s="10" t="n">
        <v>27610.66</v>
      </c>
      <c r="F2175" s="3" t="s">
        <v>27</v>
      </c>
      <c r="G2175" s="3" t="s">
        <v>43</v>
      </c>
      <c r="H2175" s="3" t="s">
        <v>217</v>
      </c>
      <c r="I2175" s="3" t="n">
        <v>86031.4019238973</v>
      </c>
      <c r="R2175" s="3"/>
    </row>
    <row r="2176" customFormat="false" ht="12.5" hidden="false" customHeight="false" outlineLevel="0" collapsed="false">
      <c r="A2176" s="10" t="s">
        <v>27</v>
      </c>
      <c r="B2176" s="10" t="s">
        <v>42</v>
      </c>
      <c r="C2176" s="10" t="s">
        <v>212</v>
      </c>
      <c r="D2176" s="10" t="n">
        <v>168241.727879154</v>
      </c>
      <c r="F2176" s="3" t="s">
        <v>27</v>
      </c>
      <c r="G2176" s="3" t="s">
        <v>43</v>
      </c>
      <c r="H2176" s="3" t="s">
        <v>218</v>
      </c>
      <c r="I2176" s="3" t="n">
        <v>479975.422973443</v>
      </c>
      <c r="R2176" s="3"/>
    </row>
    <row r="2177" customFormat="false" ht="12.5" hidden="false" customHeight="false" outlineLevel="0" collapsed="false">
      <c r="A2177" s="10" t="s">
        <v>32</v>
      </c>
      <c r="B2177" s="10" t="s">
        <v>42</v>
      </c>
      <c r="C2177" s="10" t="s">
        <v>212</v>
      </c>
      <c r="D2177" s="10" t="n">
        <v>36452.6</v>
      </c>
      <c r="F2177" s="3" t="s">
        <v>27</v>
      </c>
      <c r="G2177" s="3" t="s">
        <v>43</v>
      </c>
      <c r="H2177" s="3" t="s">
        <v>219</v>
      </c>
      <c r="I2177" s="3" t="n">
        <v>100321.057158813</v>
      </c>
      <c r="R2177" s="3"/>
    </row>
    <row r="2178" customFormat="false" ht="12.5" hidden="false" customHeight="false" outlineLevel="0" collapsed="false">
      <c r="A2178" s="10" t="s">
        <v>27</v>
      </c>
      <c r="B2178" s="10" t="s">
        <v>43</v>
      </c>
      <c r="C2178" s="10" t="s">
        <v>212</v>
      </c>
      <c r="D2178" s="10" t="n">
        <v>6796.27838709074</v>
      </c>
      <c r="F2178" s="3" t="s">
        <v>27</v>
      </c>
      <c r="G2178" s="3" t="s">
        <v>43</v>
      </c>
      <c r="H2178" s="3" t="s">
        <v>220</v>
      </c>
      <c r="I2178" s="3" t="n">
        <v>3314.30063469632</v>
      </c>
      <c r="R2178" s="3"/>
    </row>
    <row r="2179" customFormat="false" ht="12.5" hidden="false" customHeight="false" outlineLevel="0" collapsed="false">
      <c r="A2179" s="10" t="s">
        <v>32</v>
      </c>
      <c r="B2179" s="10" t="s">
        <v>43</v>
      </c>
      <c r="C2179" s="10" t="s">
        <v>212</v>
      </c>
      <c r="D2179" s="10" t="n">
        <v>17592.8</v>
      </c>
      <c r="F2179" s="3" t="s">
        <v>27</v>
      </c>
      <c r="G2179" s="3" t="s">
        <v>43</v>
      </c>
      <c r="H2179" s="3" t="s">
        <v>221</v>
      </c>
      <c r="I2179" s="3" t="n">
        <v>90464.7463854662</v>
      </c>
      <c r="R2179" s="3"/>
    </row>
    <row r="2180" customFormat="false" ht="12.5" hidden="false" customHeight="false" outlineLevel="0" collapsed="false">
      <c r="A2180" s="10" t="s">
        <v>27</v>
      </c>
      <c r="B2180" s="10" t="s">
        <v>44</v>
      </c>
      <c r="C2180" s="10" t="s">
        <v>212</v>
      </c>
      <c r="D2180" s="10" t="n">
        <v>118847.787170172</v>
      </c>
      <c r="F2180" s="3" t="s">
        <v>27</v>
      </c>
      <c r="G2180" s="3" t="s">
        <v>43</v>
      </c>
      <c r="H2180" s="3" t="s">
        <v>222</v>
      </c>
      <c r="I2180" s="3" t="n">
        <v>69481.5582938444</v>
      </c>
      <c r="R2180" s="3"/>
    </row>
    <row r="2181" customFormat="false" ht="12.5" hidden="false" customHeight="false" outlineLevel="0" collapsed="false">
      <c r="A2181" s="10" t="s">
        <v>32</v>
      </c>
      <c r="B2181" s="10" t="s">
        <v>44</v>
      </c>
      <c r="C2181" s="10" t="s">
        <v>212</v>
      </c>
      <c r="D2181" s="10" t="n">
        <v>40192.49</v>
      </c>
      <c r="F2181" s="3" t="s">
        <v>27</v>
      </c>
      <c r="G2181" s="3" t="s">
        <v>43</v>
      </c>
      <c r="H2181" s="3" t="s">
        <v>70</v>
      </c>
      <c r="I2181" s="3" t="n">
        <v>926199.985801054</v>
      </c>
      <c r="R2181" s="3"/>
    </row>
    <row r="2182" customFormat="false" ht="12.5" hidden="false" customHeight="false" outlineLevel="0" collapsed="false">
      <c r="A2182" s="10" t="s">
        <v>27</v>
      </c>
      <c r="B2182" s="10" t="s">
        <v>45</v>
      </c>
      <c r="C2182" s="10" t="s">
        <v>212</v>
      </c>
      <c r="D2182" s="10" t="n">
        <v>11895.3602734221</v>
      </c>
      <c r="F2182" s="3" t="s">
        <v>27</v>
      </c>
      <c r="G2182" s="3" t="s">
        <v>43</v>
      </c>
      <c r="H2182" s="3" t="s">
        <v>223</v>
      </c>
      <c r="I2182" s="3" t="n">
        <v>3184.13373495903</v>
      </c>
      <c r="R2182" s="3"/>
    </row>
    <row r="2183" customFormat="false" ht="12.5" hidden="false" customHeight="false" outlineLevel="0" collapsed="false">
      <c r="A2183" s="10" t="s">
        <v>32</v>
      </c>
      <c r="B2183" s="10" t="s">
        <v>45</v>
      </c>
      <c r="C2183" s="10" t="s">
        <v>212</v>
      </c>
      <c r="D2183" s="10" t="n">
        <v>9716.66</v>
      </c>
      <c r="F2183" s="3" t="s">
        <v>27</v>
      </c>
      <c r="G2183" s="3" t="s">
        <v>43</v>
      </c>
      <c r="H2183" s="3" t="s">
        <v>224</v>
      </c>
      <c r="I2183" s="3" t="n">
        <v>2488731.24374897</v>
      </c>
      <c r="R2183" s="3"/>
    </row>
    <row r="2184" customFormat="false" ht="12.5" hidden="false" customHeight="false" outlineLevel="0" collapsed="false">
      <c r="A2184" s="10" t="s">
        <v>27</v>
      </c>
      <c r="B2184" s="10" t="s">
        <v>40</v>
      </c>
      <c r="C2184" s="10" t="s">
        <v>212</v>
      </c>
      <c r="D2184" s="10" t="n">
        <v>32256.0957793671</v>
      </c>
      <c r="F2184" s="3" t="s">
        <v>27</v>
      </c>
      <c r="G2184" s="3" t="s">
        <v>43</v>
      </c>
      <c r="H2184" s="3" t="s">
        <v>225</v>
      </c>
      <c r="I2184" s="3" t="n">
        <v>79809.4026033866</v>
      </c>
      <c r="R2184" s="3"/>
    </row>
    <row r="2185" customFormat="false" ht="12.5" hidden="false" customHeight="false" outlineLevel="0" collapsed="false">
      <c r="A2185" s="10" t="s">
        <v>32</v>
      </c>
      <c r="B2185" s="10" t="s">
        <v>40</v>
      </c>
      <c r="C2185" s="10" t="s">
        <v>212</v>
      </c>
      <c r="D2185" s="10" t="n">
        <v>27298.87</v>
      </c>
      <c r="F2185" s="3" t="s">
        <v>27</v>
      </c>
      <c r="G2185" s="3" t="s">
        <v>43</v>
      </c>
      <c r="H2185" s="3" t="s">
        <v>226</v>
      </c>
      <c r="I2185" s="3" t="n">
        <v>193033.995508236</v>
      </c>
      <c r="R2185" s="3"/>
    </row>
    <row r="2186" customFormat="false" ht="12.5" hidden="false" customHeight="false" outlineLevel="0" collapsed="false">
      <c r="A2186" s="10" t="s">
        <v>27</v>
      </c>
      <c r="B2186" s="10" t="s">
        <v>29</v>
      </c>
      <c r="C2186" s="10" t="s">
        <v>107</v>
      </c>
      <c r="D2186" s="10" t="n">
        <v>432393.144808081</v>
      </c>
      <c r="F2186" s="3" t="s">
        <v>27</v>
      </c>
      <c r="G2186" s="3" t="s">
        <v>43</v>
      </c>
      <c r="H2186" s="3" t="s">
        <v>227</v>
      </c>
      <c r="I2186" s="3" t="n">
        <v>2578215.94515415</v>
      </c>
      <c r="R2186" s="3"/>
    </row>
    <row r="2187" customFormat="false" ht="12.5" hidden="false" customHeight="false" outlineLevel="0" collapsed="false">
      <c r="A2187" s="10" t="s">
        <v>32</v>
      </c>
      <c r="B2187" s="10" t="s">
        <v>29</v>
      </c>
      <c r="C2187" s="10" t="s">
        <v>107</v>
      </c>
      <c r="D2187" s="10" t="n">
        <v>5438.29</v>
      </c>
      <c r="F2187" s="3" t="s">
        <v>27</v>
      </c>
      <c r="G2187" s="3" t="s">
        <v>43</v>
      </c>
      <c r="H2187" s="3" t="s">
        <v>228</v>
      </c>
      <c r="I2187" s="3" t="n">
        <v>400.345904430641</v>
      </c>
      <c r="R2187" s="3"/>
    </row>
    <row r="2188" customFormat="false" ht="12.5" hidden="false" customHeight="false" outlineLevel="0" collapsed="false">
      <c r="A2188" s="10" t="s">
        <v>27</v>
      </c>
      <c r="B2188" s="10" t="s">
        <v>34</v>
      </c>
      <c r="C2188" s="10" t="s">
        <v>107</v>
      </c>
      <c r="D2188" s="10" t="n">
        <v>2127.85681195571</v>
      </c>
      <c r="F2188" s="3" t="s">
        <v>27</v>
      </c>
      <c r="G2188" s="3" t="s">
        <v>43</v>
      </c>
      <c r="H2188" s="3" t="s">
        <v>229</v>
      </c>
      <c r="I2188" s="3" t="n">
        <v>100817.206594601</v>
      </c>
      <c r="R2188" s="3"/>
    </row>
    <row r="2189" customFormat="false" ht="12.5" hidden="false" customHeight="false" outlineLevel="0" collapsed="false">
      <c r="A2189" s="10" t="s">
        <v>32</v>
      </c>
      <c r="B2189" s="10" t="s">
        <v>34</v>
      </c>
      <c r="C2189" s="10" t="s">
        <v>107</v>
      </c>
      <c r="D2189" s="10" t="n">
        <v>5534.7</v>
      </c>
      <c r="F2189" s="3" t="s">
        <v>27</v>
      </c>
      <c r="G2189" s="3" t="s">
        <v>43</v>
      </c>
      <c r="H2189" s="3" t="s">
        <v>230</v>
      </c>
      <c r="I2189" s="3" t="n">
        <v>1012.32359639854</v>
      </c>
      <c r="R2189" s="3"/>
    </row>
    <row r="2190" customFormat="false" ht="12.5" hidden="false" customHeight="false" outlineLevel="0" collapsed="false">
      <c r="A2190" s="10" t="s">
        <v>27</v>
      </c>
      <c r="B2190" s="10" t="s">
        <v>35</v>
      </c>
      <c r="C2190" s="10" t="s">
        <v>107</v>
      </c>
      <c r="D2190" s="10" t="n">
        <v>15585.4246562156</v>
      </c>
      <c r="F2190" s="3" t="s">
        <v>27</v>
      </c>
      <c r="G2190" s="3" t="s">
        <v>43</v>
      </c>
      <c r="H2190" s="3" t="s">
        <v>231</v>
      </c>
      <c r="I2190" s="3" t="n">
        <v>6039.71714493208</v>
      </c>
      <c r="R2190" s="3"/>
    </row>
    <row r="2191" customFormat="false" ht="12.5" hidden="false" customHeight="false" outlineLevel="0" collapsed="false">
      <c r="A2191" s="10" t="s">
        <v>32</v>
      </c>
      <c r="B2191" s="10" t="s">
        <v>35</v>
      </c>
      <c r="C2191" s="10" t="s">
        <v>107</v>
      </c>
      <c r="D2191" s="10" t="n">
        <v>5563.41</v>
      </c>
      <c r="F2191" s="3" t="s">
        <v>27</v>
      </c>
      <c r="G2191" s="3" t="s">
        <v>43</v>
      </c>
      <c r="H2191" s="3" t="s">
        <v>232</v>
      </c>
      <c r="I2191" s="3" t="n">
        <v>8677.88618835545</v>
      </c>
      <c r="R2191" s="3"/>
    </row>
    <row r="2192" customFormat="false" ht="12.5" hidden="false" customHeight="false" outlineLevel="0" collapsed="false">
      <c r="A2192" s="10" t="s">
        <v>27</v>
      </c>
      <c r="B2192" s="10" t="s">
        <v>36</v>
      </c>
      <c r="C2192" s="10" t="s">
        <v>107</v>
      </c>
      <c r="D2192" s="10" t="n">
        <v>93307.1426055631</v>
      </c>
      <c r="F2192" s="3" t="s">
        <v>27</v>
      </c>
      <c r="G2192" s="3" t="s">
        <v>43</v>
      </c>
      <c r="H2192" s="3" t="s">
        <v>233</v>
      </c>
      <c r="I2192" s="3" t="n">
        <v>534095.23085336</v>
      </c>
      <c r="R2192" s="3"/>
    </row>
    <row r="2193" customFormat="false" ht="12.5" hidden="false" customHeight="false" outlineLevel="0" collapsed="false">
      <c r="A2193" s="10" t="s">
        <v>32</v>
      </c>
      <c r="B2193" s="10" t="s">
        <v>36</v>
      </c>
      <c r="C2193" s="10" t="s">
        <v>107</v>
      </c>
      <c r="D2193" s="10" t="n">
        <v>5362.94</v>
      </c>
      <c r="F2193" s="3" t="s">
        <v>27</v>
      </c>
      <c r="G2193" s="3" t="s">
        <v>43</v>
      </c>
      <c r="H2193" s="3" t="s">
        <v>234</v>
      </c>
      <c r="I2193" s="3" t="n">
        <v>58394.5733921117</v>
      </c>
      <c r="R2193" s="3"/>
    </row>
    <row r="2194" customFormat="false" ht="12.5" hidden="false" customHeight="false" outlineLevel="0" collapsed="false">
      <c r="A2194" s="10" t="s">
        <v>27</v>
      </c>
      <c r="B2194" s="10" t="s">
        <v>37</v>
      </c>
      <c r="C2194" s="10" t="s">
        <v>107</v>
      </c>
      <c r="D2194" s="10" t="n">
        <v>93493.1085786176</v>
      </c>
      <c r="F2194" s="3" t="s">
        <v>27</v>
      </c>
      <c r="G2194" s="3" t="s">
        <v>43</v>
      </c>
      <c r="H2194" s="3" t="s">
        <v>235</v>
      </c>
      <c r="I2194" s="3" t="n">
        <v>471247.110173556</v>
      </c>
      <c r="R2194" s="3"/>
    </row>
    <row r="2195" customFormat="false" ht="12.5" hidden="false" customHeight="false" outlineLevel="0" collapsed="false">
      <c r="A2195" s="10" t="s">
        <v>32</v>
      </c>
      <c r="B2195" s="10" t="s">
        <v>37</v>
      </c>
      <c r="C2195" s="10" t="s">
        <v>107</v>
      </c>
      <c r="D2195" s="10" t="n">
        <v>6770.12</v>
      </c>
      <c r="F2195" s="3" t="s">
        <v>27</v>
      </c>
      <c r="G2195" s="3" t="s">
        <v>43</v>
      </c>
      <c r="H2195" s="3" t="s">
        <v>236</v>
      </c>
      <c r="I2195" s="3" t="n">
        <v>380536.220118457</v>
      </c>
      <c r="R2195" s="3"/>
    </row>
    <row r="2196" customFormat="false" ht="12.5" hidden="false" customHeight="false" outlineLevel="0" collapsed="false">
      <c r="A2196" s="10" t="s">
        <v>27</v>
      </c>
      <c r="B2196" s="10" t="s">
        <v>38</v>
      </c>
      <c r="C2196" s="10" t="s">
        <v>107</v>
      </c>
      <c r="D2196" s="10" t="n">
        <v>31228.6104306916</v>
      </c>
      <c r="F2196" s="3" t="s">
        <v>27</v>
      </c>
      <c r="G2196" s="3" t="s">
        <v>43</v>
      </c>
      <c r="H2196" s="3" t="s">
        <v>237</v>
      </c>
      <c r="I2196" s="3" t="n">
        <v>20209.4921432755</v>
      </c>
      <c r="R2196" s="3"/>
    </row>
    <row r="2197" customFormat="false" ht="12.5" hidden="false" customHeight="false" outlineLevel="0" collapsed="false">
      <c r="A2197" s="10" t="s">
        <v>32</v>
      </c>
      <c r="B2197" s="10" t="s">
        <v>38</v>
      </c>
      <c r="C2197" s="10" t="s">
        <v>107</v>
      </c>
      <c r="D2197" s="10" t="n">
        <v>11252.16</v>
      </c>
      <c r="F2197" s="3" t="s">
        <v>27</v>
      </c>
      <c r="G2197" s="3" t="s">
        <v>43</v>
      </c>
      <c r="H2197" s="3" t="s">
        <v>238</v>
      </c>
      <c r="I2197" s="3" t="n">
        <v>27094.5928960779</v>
      </c>
      <c r="R2197" s="3"/>
    </row>
    <row r="2198" customFormat="false" ht="12.5" hidden="false" customHeight="false" outlineLevel="0" collapsed="false">
      <c r="A2198" s="10" t="s">
        <v>27</v>
      </c>
      <c r="B2198" s="10" t="s">
        <v>39</v>
      </c>
      <c r="C2198" s="10" t="s">
        <v>107</v>
      </c>
      <c r="D2198" s="10" t="n">
        <v>553.844656513241</v>
      </c>
      <c r="F2198" s="3" t="s">
        <v>27</v>
      </c>
      <c r="G2198" s="3" t="s">
        <v>43</v>
      </c>
      <c r="H2198" s="3" t="s">
        <v>239</v>
      </c>
      <c r="I2198" s="3" t="n">
        <v>41431.7235287392</v>
      </c>
      <c r="R2198" s="3"/>
    </row>
    <row r="2199" customFormat="false" ht="12.5" hidden="false" customHeight="false" outlineLevel="0" collapsed="false">
      <c r="A2199" s="10" t="s">
        <v>32</v>
      </c>
      <c r="B2199" s="10" t="s">
        <v>39</v>
      </c>
      <c r="C2199" s="10" t="s">
        <v>107</v>
      </c>
      <c r="D2199" s="10" t="n">
        <v>1032.05</v>
      </c>
      <c r="F2199" s="3" t="s">
        <v>27</v>
      </c>
      <c r="G2199" s="3" t="s">
        <v>43</v>
      </c>
      <c r="H2199" s="3" t="s">
        <v>240</v>
      </c>
      <c r="I2199" s="3" t="n">
        <v>24457.3782351152</v>
      </c>
      <c r="R2199" s="3"/>
    </row>
    <row r="2200" customFormat="false" ht="12.5" hidden="false" customHeight="false" outlineLevel="0" collapsed="false">
      <c r="A2200" s="10" t="s">
        <v>27</v>
      </c>
      <c r="B2200" s="10" t="s">
        <v>41</v>
      </c>
      <c r="C2200" s="10" t="s">
        <v>107</v>
      </c>
      <c r="D2200" s="10" t="n">
        <v>255964.773056596</v>
      </c>
      <c r="F2200" s="3" t="s">
        <v>27</v>
      </c>
      <c r="G2200" s="3" t="s">
        <v>43</v>
      </c>
      <c r="H2200" s="3" t="s">
        <v>241</v>
      </c>
      <c r="I2200" s="3" t="n">
        <v>1041811.86686326</v>
      </c>
      <c r="R2200" s="3"/>
    </row>
    <row r="2201" customFormat="false" ht="12.5" hidden="false" customHeight="false" outlineLevel="0" collapsed="false">
      <c r="A2201" s="10" t="s">
        <v>32</v>
      </c>
      <c r="B2201" s="10" t="s">
        <v>41</v>
      </c>
      <c r="C2201" s="10" t="s">
        <v>107</v>
      </c>
      <c r="D2201" s="10" t="n">
        <v>26611.51</v>
      </c>
      <c r="F2201" s="3" t="s">
        <v>27</v>
      </c>
      <c r="G2201" s="3" t="s">
        <v>43</v>
      </c>
      <c r="H2201" s="3" t="s">
        <v>242</v>
      </c>
      <c r="I2201" s="3" t="n">
        <v>589995.093513517</v>
      </c>
      <c r="R2201" s="3"/>
    </row>
    <row r="2202" customFormat="false" ht="12.5" hidden="false" customHeight="false" outlineLevel="0" collapsed="false">
      <c r="A2202" s="10" t="s">
        <v>27</v>
      </c>
      <c r="B2202" s="10" t="s">
        <v>42</v>
      </c>
      <c r="C2202" s="10" t="s">
        <v>107</v>
      </c>
      <c r="D2202" s="10" t="n">
        <v>42291.6666143125</v>
      </c>
      <c r="F2202" s="3" t="s">
        <v>27</v>
      </c>
      <c r="G2202" s="3" t="s">
        <v>44</v>
      </c>
      <c r="H2202" s="3" t="s">
        <v>31</v>
      </c>
      <c r="I2202" s="3" t="n">
        <v>24326.6781882921</v>
      </c>
      <c r="R2202" s="3"/>
    </row>
    <row r="2203" customFormat="false" ht="12.5" hidden="false" customHeight="false" outlineLevel="0" collapsed="false">
      <c r="A2203" s="10" t="s">
        <v>32</v>
      </c>
      <c r="B2203" s="10" t="s">
        <v>42</v>
      </c>
      <c r="C2203" s="10" t="s">
        <v>107</v>
      </c>
      <c r="D2203" s="10" t="n">
        <v>25063.66</v>
      </c>
      <c r="F2203" s="3" t="s">
        <v>27</v>
      </c>
      <c r="G2203" s="3" t="s">
        <v>44</v>
      </c>
      <c r="H2203" s="3" t="s">
        <v>33</v>
      </c>
      <c r="I2203" s="3" t="n">
        <v>19056.0744112516</v>
      </c>
      <c r="R2203" s="3"/>
    </row>
    <row r="2204" customFormat="false" ht="12.5" hidden="false" customHeight="false" outlineLevel="0" collapsed="false">
      <c r="A2204" s="10" t="s">
        <v>27</v>
      </c>
      <c r="B2204" s="10" t="s">
        <v>43</v>
      </c>
      <c r="C2204" s="10" t="s">
        <v>107</v>
      </c>
      <c r="D2204" s="10" t="n">
        <v>165511.841231432</v>
      </c>
      <c r="F2204" s="3" t="s">
        <v>27</v>
      </c>
      <c r="G2204" s="3" t="s">
        <v>44</v>
      </c>
      <c r="H2204" s="3" t="s">
        <v>46</v>
      </c>
      <c r="I2204" s="3" t="n">
        <v>23206.9143819384</v>
      </c>
      <c r="R2204" s="3"/>
    </row>
    <row r="2205" customFormat="false" ht="12.5" hidden="false" customHeight="false" outlineLevel="0" collapsed="false">
      <c r="A2205" s="10" t="s">
        <v>32</v>
      </c>
      <c r="B2205" s="10" t="s">
        <v>43</v>
      </c>
      <c r="C2205" s="10" t="s">
        <v>107</v>
      </c>
      <c r="D2205" s="10" t="n">
        <v>25515.78</v>
      </c>
      <c r="F2205" s="3" t="s">
        <v>27</v>
      </c>
      <c r="G2205" s="3" t="s">
        <v>44</v>
      </c>
      <c r="H2205" s="3" t="s">
        <v>47</v>
      </c>
      <c r="I2205" s="3" t="n">
        <v>93085.3422770484</v>
      </c>
      <c r="R2205" s="3"/>
    </row>
    <row r="2206" customFormat="false" ht="12.5" hidden="false" customHeight="false" outlineLevel="0" collapsed="false">
      <c r="A2206" s="10" t="s">
        <v>27</v>
      </c>
      <c r="B2206" s="10" t="s">
        <v>44</v>
      </c>
      <c r="C2206" s="10" t="s">
        <v>107</v>
      </c>
      <c r="D2206" s="10" t="n">
        <v>14223.1994456103</v>
      </c>
      <c r="F2206" s="3" t="s">
        <v>27</v>
      </c>
      <c r="G2206" s="3" t="s">
        <v>44</v>
      </c>
      <c r="H2206" s="3" t="s">
        <v>48</v>
      </c>
      <c r="I2206" s="3" t="n">
        <v>76965.961644585</v>
      </c>
      <c r="R2206" s="3"/>
    </row>
    <row r="2207" customFormat="false" ht="12.5" hidden="false" customHeight="false" outlineLevel="0" collapsed="false">
      <c r="A2207" s="10" t="s">
        <v>32</v>
      </c>
      <c r="B2207" s="10" t="s">
        <v>44</v>
      </c>
      <c r="C2207" s="10" t="s">
        <v>107</v>
      </c>
      <c r="D2207" s="10" t="n">
        <v>32659.53</v>
      </c>
      <c r="F2207" s="3" t="s">
        <v>27</v>
      </c>
      <c r="G2207" s="3" t="s">
        <v>44</v>
      </c>
      <c r="H2207" s="3" t="s">
        <v>49</v>
      </c>
      <c r="I2207" s="3" t="n">
        <v>232697.062010178</v>
      </c>
      <c r="R2207" s="3"/>
    </row>
    <row r="2208" customFormat="false" ht="12.5" hidden="false" customHeight="false" outlineLevel="0" collapsed="false">
      <c r="A2208" s="10" t="s">
        <v>27</v>
      </c>
      <c r="B2208" s="10" t="s">
        <v>45</v>
      </c>
      <c r="C2208" s="10" t="s">
        <v>107</v>
      </c>
      <c r="D2208" s="10" t="n">
        <v>184982.01249363</v>
      </c>
      <c r="F2208" s="3" t="s">
        <v>27</v>
      </c>
      <c r="G2208" s="3" t="s">
        <v>44</v>
      </c>
      <c r="H2208" s="3" t="s">
        <v>50</v>
      </c>
      <c r="I2208" s="3" t="n">
        <v>2429.66725124354</v>
      </c>
      <c r="R2208" s="3"/>
    </row>
    <row r="2209" customFormat="false" ht="12.5" hidden="false" customHeight="false" outlineLevel="0" collapsed="false">
      <c r="A2209" s="10" t="s">
        <v>32</v>
      </c>
      <c r="B2209" s="10" t="s">
        <v>45</v>
      </c>
      <c r="C2209" s="10" t="s">
        <v>107</v>
      </c>
      <c r="D2209" s="10" t="n">
        <v>35330.21</v>
      </c>
      <c r="F2209" s="3" t="s">
        <v>27</v>
      </c>
      <c r="G2209" s="3" t="s">
        <v>44</v>
      </c>
      <c r="H2209" s="3" t="s">
        <v>51</v>
      </c>
      <c r="I2209" s="3" t="n">
        <v>212530.370833441</v>
      </c>
      <c r="R2209" s="3"/>
    </row>
    <row r="2210" customFormat="false" ht="12.5" hidden="false" customHeight="false" outlineLevel="0" collapsed="false">
      <c r="A2210" s="10" t="s">
        <v>27</v>
      </c>
      <c r="B2210" s="10" t="s">
        <v>40</v>
      </c>
      <c r="C2210" s="10" t="s">
        <v>107</v>
      </c>
      <c r="D2210" s="10" t="n">
        <v>8297.15111661</v>
      </c>
      <c r="F2210" s="3" t="s">
        <v>27</v>
      </c>
      <c r="G2210" s="3" t="s">
        <v>44</v>
      </c>
      <c r="H2210" s="3" t="s">
        <v>52</v>
      </c>
      <c r="I2210" s="3" t="n">
        <v>337118.060734407</v>
      </c>
      <c r="R2210" s="3"/>
    </row>
    <row r="2211" customFormat="false" ht="12.5" hidden="false" customHeight="false" outlineLevel="0" collapsed="false">
      <c r="A2211" s="10" t="s">
        <v>32</v>
      </c>
      <c r="B2211" s="10" t="s">
        <v>40</v>
      </c>
      <c r="C2211" s="10" t="s">
        <v>107</v>
      </c>
      <c r="D2211" s="10" t="n">
        <v>12437.9</v>
      </c>
      <c r="F2211" s="3" t="s">
        <v>27</v>
      </c>
      <c r="G2211" s="3" t="s">
        <v>44</v>
      </c>
      <c r="H2211" s="3" t="s">
        <v>53</v>
      </c>
      <c r="I2211" s="3" t="n">
        <v>47207.2758833585</v>
      </c>
      <c r="R2211" s="3"/>
    </row>
    <row r="2212" customFormat="false" ht="12.5" hidden="false" customHeight="false" outlineLevel="0" collapsed="false">
      <c r="A2212" s="10" t="s">
        <v>27</v>
      </c>
      <c r="B2212" s="10" t="s">
        <v>29</v>
      </c>
      <c r="C2212" s="10" t="s">
        <v>31</v>
      </c>
      <c r="D2212" s="10" t="n">
        <v>1011477.67125321</v>
      </c>
      <c r="F2212" s="3" t="s">
        <v>27</v>
      </c>
      <c r="G2212" s="3" t="s">
        <v>44</v>
      </c>
      <c r="H2212" s="3" t="s">
        <v>54</v>
      </c>
      <c r="I2212" s="3" t="n">
        <v>174855.984193113</v>
      </c>
      <c r="R2212" s="3"/>
    </row>
    <row r="2213" customFormat="false" ht="12.5" hidden="false" customHeight="false" outlineLevel="0" collapsed="false">
      <c r="A2213" s="10" t="s">
        <v>32</v>
      </c>
      <c r="B2213" s="10" t="s">
        <v>29</v>
      </c>
      <c r="C2213" s="10" t="s">
        <v>31</v>
      </c>
      <c r="D2213" s="10" t="n">
        <v>5450.89</v>
      </c>
      <c r="F2213" s="3" t="s">
        <v>27</v>
      </c>
      <c r="G2213" s="3" t="s">
        <v>44</v>
      </c>
      <c r="H2213" s="3" t="s">
        <v>55</v>
      </c>
      <c r="I2213" s="3" t="n">
        <v>55671.8944377043</v>
      </c>
      <c r="R2213" s="3"/>
    </row>
    <row r="2214" customFormat="false" ht="12.5" hidden="false" customHeight="false" outlineLevel="0" collapsed="false">
      <c r="A2214" s="10" t="s">
        <v>27</v>
      </c>
      <c r="B2214" s="10" t="s">
        <v>34</v>
      </c>
      <c r="C2214" s="10" t="s">
        <v>31</v>
      </c>
      <c r="D2214" s="10" t="n">
        <v>300975.579971756</v>
      </c>
      <c r="F2214" s="3" t="s">
        <v>27</v>
      </c>
      <c r="G2214" s="3" t="s">
        <v>44</v>
      </c>
      <c r="H2214" s="3" t="s">
        <v>56</v>
      </c>
      <c r="I2214" s="3" t="n">
        <v>484958.236768139</v>
      </c>
      <c r="R2214" s="3"/>
    </row>
    <row r="2215" customFormat="false" ht="12.5" hidden="false" customHeight="false" outlineLevel="0" collapsed="false">
      <c r="A2215" s="10" t="s">
        <v>32</v>
      </c>
      <c r="B2215" s="10" t="s">
        <v>34</v>
      </c>
      <c r="C2215" s="10" t="s">
        <v>31</v>
      </c>
      <c r="D2215" s="10" t="n">
        <v>5582.28</v>
      </c>
      <c r="F2215" s="3" t="s">
        <v>27</v>
      </c>
      <c r="G2215" s="3" t="s">
        <v>44</v>
      </c>
      <c r="H2215" s="3" t="s">
        <v>57</v>
      </c>
      <c r="I2215" s="3" t="n">
        <v>901600.180533957</v>
      </c>
      <c r="R2215" s="3"/>
    </row>
    <row r="2216" customFormat="false" ht="12.5" hidden="false" customHeight="false" outlineLevel="0" collapsed="false">
      <c r="A2216" s="10" t="s">
        <v>27</v>
      </c>
      <c r="B2216" s="10" t="s">
        <v>35</v>
      </c>
      <c r="C2216" s="10" t="s">
        <v>31</v>
      </c>
      <c r="D2216" s="10" t="n">
        <v>578783.044582023</v>
      </c>
      <c r="F2216" s="3" t="s">
        <v>27</v>
      </c>
      <c r="G2216" s="3" t="s">
        <v>44</v>
      </c>
      <c r="H2216" s="3" t="s">
        <v>58</v>
      </c>
      <c r="I2216" s="3" t="n">
        <v>523815.807199812</v>
      </c>
      <c r="R2216" s="3"/>
    </row>
    <row r="2217" customFormat="false" ht="12.5" hidden="false" customHeight="false" outlineLevel="0" collapsed="false">
      <c r="A2217" s="10" t="s">
        <v>32</v>
      </c>
      <c r="B2217" s="10" t="s">
        <v>35</v>
      </c>
      <c r="C2217" s="10" t="s">
        <v>31</v>
      </c>
      <c r="D2217" s="10" t="n">
        <v>5632.78</v>
      </c>
      <c r="F2217" s="3" t="s">
        <v>27</v>
      </c>
      <c r="G2217" s="3" t="s">
        <v>44</v>
      </c>
      <c r="H2217" s="3" t="s">
        <v>59</v>
      </c>
      <c r="I2217" s="3" t="n">
        <v>79052.8296746616</v>
      </c>
      <c r="R2217" s="3"/>
    </row>
    <row r="2218" customFormat="false" ht="12.5" hidden="false" customHeight="false" outlineLevel="0" collapsed="false">
      <c r="A2218" s="10" t="s">
        <v>27</v>
      </c>
      <c r="B2218" s="10" t="s">
        <v>36</v>
      </c>
      <c r="C2218" s="10" t="s">
        <v>31</v>
      </c>
      <c r="D2218" s="10" t="n">
        <v>130589.813005067</v>
      </c>
      <c r="F2218" s="3" t="s">
        <v>27</v>
      </c>
      <c r="G2218" s="3" t="s">
        <v>44</v>
      </c>
      <c r="H2218" s="3" t="s">
        <v>60</v>
      </c>
      <c r="I2218" s="3" t="n">
        <v>261803.109217953</v>
      </c>
      <c r="R2218" s="3"/>
    </row>
    <row r="2219" customFormat="false" ht="12.5" hidden="false" customHeight="false" outlineLevel="0" collapsed="false">
      <c r="A2219" s="10" t="s">
        <v>32</v>
      </c>
      <c r="B2219" s="10" t="s">
        <v>36</v>
      </c>
      <c r="C2219" s="10" t="s">
        <v>31</v>
      </c>
      <c r="D2219" s="10" t="n">
        <v>5412.05</v>
      </c>
      <c r="F2219" s="3" t="s">
        <v>27</v>
      </c>
      <c r="G2219" s="3" t="s">
        <v>44</v>
      </c>
      <c r="H2219" s="3" t="s">
        <v>61</v>
      </c>
      <c r="I2219" s="3" t="n">
        <v>100988.72751316</v>
      </c>
      <c r="R2219" s="3"/>
    </row>
    <row r="2220" customFormat="false" ht="12.5" hidden="false" customHeight="false" outlineLevel="0" collapsed="false">
      <c r="A2220" s="10" t="s">
        <v>27</v>
      </c>
      <c r="B2220" s="10" t="s">
        <v>37</v>
      </c>
      <c r="C2220" s="10" t="s">
        <v>31</v>
      </c>
      <c r="D2220" s="10" t="n">
        <v>1347565.24009018</v>
      </c>
      <c r="F2220" s="3" t="s">
        <v>27</v>
      </c>
      <c r="G2220" s="3" t="s">
        <v>44</v>
      </c>
      <c r="H2220" s="3" t="s">
        <v>62</v>
      </c>
      <c r="I2220" s="3" t="n">
        <v>1134638.19759878</v>
      </c>
      <c r="R2220" s="3"/>
    </row>
    <row r="2221" customFormat="false" ht="12.5" hidden="false" customHeight="false" outlineLevel="0" collapsed="false">
      <c r="A2221" s="10" t="s">
        <v>32</v>
      </c>
      <c r="B2221" s="10" t="s">
        <v>37</v>
      </c>
      <c r="C2221" s="10" t="s">
        <v>31</v>
      </c>
      <c r="D2221" s="10" t="n">
        <v>11216.82</v>
      </c>
      <c r="F2221" s="3" t="s">
        <v>27</v>
      </c>
      <c r="G2221" s="3" t="s">
        <v>44</v>
      </c>
      <c r="H2221" s="3" t="s">
        <v>63</v>
      </c>
      <c r="I2221" s="3" t="n">
        <v>307050.70579479</v>
      </c>
      <c r="R2221" s="3"/>
    </row>
    <row r="2222" customFormat="false" ht="12.5" hidden="false" customHeight="false" outlineLevel="0" collapsed="false">
      <c r="A2222" s="10" t="s">
        <v>27</v>
      </c>
      <c r="B2222" s="10" t="s">
        <v>38</v>
      </c>
      <c r="C2222" s="10" t="s">
        <v>31</v>
      </c>
      <c r="D2222" s="10" t="n">
        <v>640206.678058536</v>
      </c>
      <c r="F2222" s="3" t="s">
        <v>27</v>
      </c>
      <c r="G2222" s="3" t="s">
        <v>44</v>
      </c>
      <c r="H2222" s="3" t="s">
        <v>64</v>
      </c>
      <c r="I2222" s="3" t="n">
        <v>37860.7488805924</v>
      </c>
      <c r="R2222" s="3"/>
    </row>
    <row r="2223" customFormat="false" ht="12.5" hidden="false" customHeight="false" outlineLevel="0" collapsed="false">
      <c r="A2223" s="10" t="s">
        <v>32</v>
      </c>
      <c r="B2223" s="10" t="s">
        <v>38</v>
      </c>
      <c r="C2223" s="10" t="s">
        <v>31</v>
      </c>
      <c r="D2223" s="10" t="n">
        <v>29801.75</v>
      </c>
      <c r="F2223" s="3" t="s">
        <v>27</v>
      </c>
      <c r="G2223" s="3" t="s">
        <v>44</v>
      </c>
      <c r="H2223" s="3" t="s">
        <v>65</v>
      </c>
      <c r="I2223" s="3" t="n">
        <v>4457262.38102631</v>
      </c>
      <c r="R2223" s="3"/>
    </row>
    <row r="2224" customFormat="false" ht="12.5" hidden="false" customHeight="false" outlineLevel="0" collapsed="false">
      <c r="A2224" s="10" t="s">
        <v>27</v>
      </c>
      <c r="B2224" s="10" t="s">
        <v>39</v>
      </c>
      <c r="C2224" s="10" t="s">
        <v>31</v>
      </c>
      <c r="D2224" s="10" t="n">
        <v>434521.629984389</v>
      </c>
      <c r="F2224" s="3" t="s">
        <v>27</v>
      </c>
      <c r="G2224" s="3" t="s">
        <v>44</v>
      </c>
      <c r="H2224" s="3" t="s">
        <v>66</v>
      </c>
      <c r="I2224" s="3" t="n">
        <v>21571.5672864702</v>
      </c>
      <c r="R2224" s="3"/>
    </row>
    <row r="2225" customFormat="false" ht="12.5" hidden="false" customHeight="false" outlineLevel="0" collapsed="false">
      <c r="A2225" s="10" t="s">
        <v>32</v>
      </c>
      <c r="B2225" s="10" t="s">
        <v>39</v>
      </c>
      <c r="C2225" s="10" t="s">
        <v>31</v>
      </c>
      <c r="D2225" s="10" t="n">
        <v>27069.85</v>
      </c>
      <c r="F2225" s="3" t="s">
        <v>27</v>
      </c>
      <c r="G2225" s="3" t="s">
        <v>44</v>
      </c>
      <c r="H2225" s="3" t="s">
        <v>67</v>
      </c>
      <c r="I2225" s="3" t="n">
        <v>4250963.7348649</v>
      </c>
      <c r="R2225" s="3"/>
    </row>
    <row r="2226" customFormat="false" ht="12.5" hidden="false" customHeight="false" outlineLevel="0" collapsed="false">
      <c r="A2226" s="10" t="s">
        <v>27</v>
      </c>
      <c r="B2226" s="10" t="s">
        <v>41</v>
      </c>
      <c r="C2226" s="10" t="s">
        <v>31</v>
      </c>
      <c r="D2226" s="10" t="n">
        <v>52784.5131184406</v>
      </c>
      <c r="F2226" s="3" t="s">
        <v>27</v>
      </c>
      <c r="G2226" s="3" t="s">
        <v>44</v>
      </c>
      <c r="H2226" s="3" t="s">
        <v>68</v>
      </c>
      <c r="I2226" s="3" t="n">
        <v>14022417.7084128</v>
      </c>
      <c r="R2226" s="3"/>
    </row>
    <row r="2227" customFormat="false" ht="12.5" hidden="false" customHeight="false" outlineLevel="0" collapsed="false">
      <c r="A2227" s="10" t="s">
        <v>32</v>
      </c>
      <c r="B2227" s="10" t="s">
        <v>41</v>
      </c>
      <c r="C2227" s="10" t="s">
        <v>31</v>
      </c>
      <c r="D2227" s="10" t="n">
        <v>17486.41</v>
      </c>
      <c r="F2227" s="3" t="s">
        <v>27</v>
      </c>
      <c r="G2227" s="3" t="s">
        <v>44</v>
      </c>
      <c r="H2227" s="3" t="s">
        <v>69</v>
      </c>
      <c r="I2227" s="3" t="n">
        <v>23929338.8751982</v>
      </c>
      <c r="R2227" s="3"/>
    </row>
    <row r="2228" customFormat="false" ht="12.5" hidden="false" customHeight="false" outlineLevel="0" collapsed="false">
      <c r="A2228" s="10" t="s">
        <v>27</v>
      </c>
      <c r="B2228" s="10" t="s">
        <v>42</v>
      </c>
      <c r="C2228" s="10" t="s">
        <v>31</v>
      </c>
      <c r="D2228" s="10" t="n">
        <v>157742.202341459</v>
      </c>
      <c r="F2228" s="3" t="s">
        <v>27</v>
      </c>
      <c r="G2228" s="3" t="s">
        <v>44</v>
      </c>
      <c r="H2228" s="3" t="s">
        <v>71</v>
      </c>
      <c r="I2228" s="3" t="n">
        <v>1838393.60238161</v>
      </c>
      <c r="R2228" s="3"/>
    </row>
    <row r="2229" customFormat="false" ht="12.5" hidden="false" customHeight="false" outlineLevel="0" collapsed="false">
      <c r="A2229" s="10" t="s">
        <v>32</v>
      </c>
      <c r="B2229" s="10" t="s">
        <v>42</v>
      </c>
      <c r="C2229" s="10" t="s">
        <v>31</v>
      </c>
      <c r="D2229" s="10" t="n">
        <v>35315.17</v>
      </c>
      <c r="F2229" s="3" t="s">
        <v>27</v>
      </c>
      <c r="G2229" s="3" t="s">
        <v>44</v>
      </c>
      <c r="H2229" s="3" t="s">
        <v>72</v>
      </c>
      <c r="I2229" s="3" t="n">
        <v>87124.5804985211</v>
      </c>
      <c r="R2229" s="3"/>
    </row>
    <row r="2230" customFormat="false" ht="12.5" hidden="false" customHeight="false" outlineLevel="0" collapsed="false">
      <c r="A2230" s="10" t="s">
        <v>27</v>
      </c>
      <c r="B2230" s="10" t="s">
        <v>43</v>
      </c>
      <c r="C2230" s="10" t="s">
        <v>31</v>
      </c>
      <c r="D2230" s="10" t="n">
        <v>42073.5056670969</v>
      </c>
      <c r="F2230" s="3" t="s">
        <v>27</v>
      </c>
      <c r="G2230" s="3" t="s">
        <v>44</v>
      </c>
      <c r="H2230" s="3" t="s">
        <v>73</v>
      </c>
      <c r="I2230" s="3" t="n">
        <v>99128.8344947892</v>
      </c>
      <c r="R2230" s="3"/>
    </row>
    <row r="2231" customFormat="false" ht="12.5" hidden="false" customHeight="false" outlineLevel="0" collapsed="false">
      <c r="A2231" s="10" t="s">
        <v>32</v>
      </c>
      <c r="B2231" s="10" t="s">
        <v>43</v>
      </c>
      <c r="C2231" s="10" t="s">
        <v>31</v>
      </c>
      <c r="D2231" s="10" t="n">
        <v>24442.22</v>
      </c>
      <c r="F2231" s="3" t="s">
        <v>27</v>
      </c>
      <c r="G2231" s="3" t="s">
        <v>44</v>
      </c>
      <c r="H2231" s="3" t="s">
        <v>74</v>
      </c>
      <c r="I2231" s="3" t="n">
        <v>1209816.49078639</v>
      </c>
      <c r="R2231" s="3"/>
    </row>
    <row r="2232" customFormat="false" ht="12.5" hidden="false" customHeight="false" outlineLevel="0" collapsed="false">
      <c r="A2232" s="10" t="s">
        <v>27</v>
      </c>
      <c r="B2232" s="10" t="s">
        <v>44</v>
      </c>
      <c r="C2232" s="10" t="s">
        <v>31</v>
      </c>
      <c r="D2232" s="10" t="n">
        <v>24326.6781882921</v>
      </c>
      <c r="F2232" s="3" t="s">
        <v>27</v>
      </c>
      <c r="G2232" s="3" t="s">
        <v>44</v>
      </c>
      <c r="H2232" s="3" t="s">
        <v>75</v>
      </c>
      <c r="I2232" s="3" t="n">
        <v>7194984.28989</v>
      </c>
      <c r="R2232" s="3"/>
    </row>
    <row r="2233" customFormat="false" ht="12.5" hidden="false" customHeight="false" outlineLevel="0" collapsed="false">
      <c r="A2233" s="10" t="s">
        <v>32</v>
      </c>
      <c r="B2233" s="10" t="s">
        <v>44</v>
      </c>
      <c r="C2233" s="10" t="s">
        <v>31</v>
      </c>
      <c r="D2233" s="10" t="n">
        <v>7052.56</v>
      </c>
      <c r="F2233" s="3" t="s">
        <v>27</v>
      </c>
      <c r="G2233" s="3" t="s">
        <v>44</v>
      </c>
      <c r="H2233" s="3" t="s">
        <v>76</v>
      </c>
      <c r="I2233" s="3" t="n">
        <v>5886771.78962822</v>
      </c>
      <c r="R2233" s="3"/>
    </row>
    <row r="2234" customFormat="false" ht="12.5" hidden="false" customHeight="false" outlineLevel="0" collapsed="false">
      <c r="A2234" s="10" t="s">
        <v>27</v>
      </c>
      <c r="B2234" s="10" t="s">
        <v>45</v>
      </c>
      <c r="C2234" s="10" t="s">
        <v>31</v>
      </c>
      <c r="D2234" s="10" t="n">
        <v>163030.92776176</v>
      </c>
      <c r="F2234" s="3" t="s">
        <v>27</v>
      </c>
      <c r="G2234" s="3" t="s">
        <v>44</v>
      </c>
      <c r="H2234" s="3" t="s">
        <v>77</v>
      </c>
      <c r="I2234" s="3" t="n">
        <v>381641.417284767</v>
      </c>
      <c r="R2234" s="3"/>
    </row>
    <row r="2235" customFormat="false" ht="12.5" hidden="false" customHeight="false" outlineLevel="0" collapsed="false">
      <c r="A2235" s="10" t="s">
        <v>32</v>
      </c>
      <c r="B2235" s="10" t="s">
        <v>45</v>
      </c>
      <c r="C2235" s="10" t="s">
        <v>31</v>
      </c>
      <c r="D2235" s="10" t="n">
        <v>36335.12</v>
      </c>
      <c r="F2235" s="3" t="s">
        <v>27</v>
      </c>
      <c r="G2235" s="3" t="s">
        <v>44</v>
      </c>
      <c r="H2235" s="3" t="s">
        <v>78</v>
      </c>
      <c r="I2235" s="3" t="n">
        <v>1591496.17802165</v>
      </c>
      <c r="R2235" s="3"/>
    </row>
    <row r="2236" customFormat="false" ht="12.5" hidden="false" customHeight="false" outlineLevel="0" collapsed="false">
      <c r="A2236" s="10" t="s">
        <v>27</v>
      </c>
      <c r="B2236" s="10" t="s">
        <v>40</v>
      </c>
      <c r="C2236" s="10" t="s">
        <v>31</v>
      </c>
      <c r="D2236" s="10" t="n">
        <v>76102.9864878855</v>
      </c>
      <c r="F2236" s="3" t="s">
        <v>27</v>
      </c>
      <c r="G2236" s="3" t="s">
        <v>44</v>
      </c>
      <c r="H2236" s="3" t="s">
        <v>79</v>
      </c>
      <c r="I2236" s="3" t="n">
        <v>42588.1622549805</v>
      </c>
      <c r="R2236" s="3"/>
    </row>
    <row r="2237" customFormat="false" ht="12.5" hidden="false" customHeight="false" outlineLevel="0" collapsed="false">
      <c r="A2237" s="10" t="s">
        <v>32</v>
      </c>
      <c r="B2237" s="10" t="s">
        <v>40</v>
      </c>
      <c r="C2237" s="10" t="s">
        <v>31</v>
      </c>
      <c r="D2237" s="10" t="n">
        <v>30222.85</v>
      </c>
      <c r="F2237" s="3" t="s">
        <v>27</v>
      </c>
      <c r="G2237" s="3" t="s">
        <v>44</v>
      </c>
      <c r="H2237" s="3" t="s">
        <v>80</v>
      </c>
      <c r="I2237" s="3" t="n">
        <v>215890.533727686</v>
      </c>
      <c r="R2237" s="3"/>
    </row>
    <row r="2238" customFormat="false" ht="12.5" hidden="false" customHeight="false" outlineLevel="0" collapsed="false">
      <c r="A2238" s="10" t="s">
        <v>27</v>
      </c>
      <c r="B2238" s="10" t="s">
        <v>29</v>
      </c>
      <c r="C2238" s="10" t="s">
        <v>230</v>
      </c>
      <c r="D2238" s="10" t="n">
        <v>20523.0403970654</v>
      </c>
      <c r="F2238" s="3" t="s">
        <v>27</v>
      </c>
      <c r="G2238" s="3" t="s">
        <v>44</v>
      </c>
      <c r="H2238" s="3" t="s">
        <v>81</v>
      </c>
      <c r="I2238" s="3" t="n">
        <v>561024.723021642</v>
      </c>
      <c r="R2238" s="3"/>
    </row>
    <row r="2239" customFormat="false" ht="12.5" hidden="false" customHeight="false" outlineLevel="0" collapsed="false">
      <c r="A2239" s="10" t="s">
        <v>32</v>
      </c>
      <c r="B2239" s="10" t="s">
        <v>29</v>
      </c>
      <c r="C2239" s="10" t="s">
        <v>230</v>
      </c>
      <c r="D2239" s="10" t="n">
        <v>5442.86</v>
      </c>
      <c r="F2239" s="3" t="s">
        <v>27</v>
      </c>
      <c r="G2239" s="3" t="s">
        <v>44</v>
      </c>
      <c r="H2239" s="3" t="s">
        <v>82</v>
      </c>
      <c r="I2239" s="3" t="n">
        <v>167729.981856375</v>
      </c>
      <c r="R2239" s="3"/>
    </row>
    <row r="2240" customFormat="false" ht="12.5" hidden="false" customHeight="false" outlineLevel="0" collapsed="false">
      <c r="A2240" s="10" t="s">
        <v>27</v>
      </c>
      <c r="B2240" s="10" t="s">
        <v>34</v>
      </c>
      <c r="C2240" s="10" t="s">
        <v>230</v>
      </c>
      <c r="D2240" s="10" t="n">
        <v>28093.6958292498</v>
      </c>
      <c r="F2240" s="3" t="s">
        <v>27</v>
      </c>
      <c r="G2240" s="3" t="s">
        <v>44</v>
      </c>
      <c r="H2240" s="3" t="s">
        <v>83</v>
      </c>
      <c r="I2240" s="3" t="n">
        <v>68024.6005153618</v>
      </c>
      <c r="R2240" s="3"/>
    </row>
    <row r="2241" customFormat="false" ht="12.5" hidden="false" customHeight="false" outlineLevel="0" collapsed="false">
      <c r="A2241" s="10" t="s">
        <v>32</v>
      </c>
      <c r="B2241" s="10" t="s">
        <v>34</v>
      </c>
      <c r="C2241" s="10" t="s">
        <v>230</v>
      </c>
      <c r="D2241" s="10" t="n">
        <v>5568.31</v>
      </c>
      <c r="F2241" s="3" t="s">
        <v>27</v>
      </c>
      <c r="G2241" s="3" t="s">
        <v>44</v>
      </c>
      <c r="H2241" s="3" t="s">
        <v>84</v>
      </c>
      <c r="I2241" s="3" t="n">
        <v>20676.6291765994</v>
      </c>
      <c r="R2241" s="3"/>
    </row>
    <row r="2242" customFormat="false" ht="12.5" hidden="false" customHeight="false" outlineLevel="0" collapsed="false">
      <c r="A2242" s="10" t="s">
        <v>27</v>
      </c>
      <c r="B2242" s="10" t="s">
        <v>35</v>
      </c>
      <c r="C2242" s="10" t="s">
        <v>230</v>
      </c>
      <c r="D2242" s="10" t="n">
        <v>2233519.25066061</v>
      </c>
      <c r="F2242" s="3" t="s">
        <v>27</v>
      </c>
      <c r="G2242" s="3" t="s">
        <v>44</v>
      </c>
      <c r="H2242" s="3" t="s">
        <v>85</v>
      </c>
      <c r="I2242" s="3" t="n">
        <v>11358.4638457623</v>
      </c>
      <c r="R2242" s="3"/>
    </row>
    <row r="2243" customFormat="false" ht="12.5" hidden="false" customHeight="false" outlineLevel="0" collapsed="false">
      <c r="A2243" s="10" t="s">
        <v>32</v>
      </c>
      <c r="B2243" s="10" t="s">
        <v>35</v>
      </c>
      <c r="C2243" s="10" t="s">
        <v>230</v>
      </c>
      <c r="D2243" s="10" t="n">
        <v>5621.47</v>
      </c>
      <c r="F2243" s="3" t="s">
        <v>27</v>
      </c>
      <c r="G2243" s="3" t="s">
        <v>44</v>
      </c>
      <c r="H2243" s="3" t="s">
        <v>86</v>
      </c>
      <c r="I2243" s="3" t="n">
        <v>11154.1420240881</v>
      </c>
      <c r="R2243" s="3"/>
    </row>
    <row r="2244" customFormat="false" ht="12.5" hidden="false" customHeight="false" outlineLevel="0" collapsed="false">
      <c r="A2244" s="10" t="s">
        <v>27</v>
      </c>
      <c r="B2244" s="10" t="s">
        <v>36</v>
      </c>
      <c r="C2244" s="10" t="s">
        <v>230</v>
      </c>
      <c r="D2244" s="10" t="n">
        <v>33746.1940889109</v>
      </c>
      <c r="F2244" s="3" t="s">
        <v>27</v>
      </c>
      <c r="G2244" s="3" t="s">
        <v>44</v>
      </c>
      <c r="H2244" s="3" t="s">
        <v>87</v>
      </c>
      <c r="I2244" s="3" t="n">
        <v>30357.1782005072</v>
      </c>
      <c r="R2244" s="3"/>
    </row>
    <row r="2245" customFormat="false" ht="12.5" hidden="false" customHeight="false" outlineLevel="0" collapsed="false">
      <c r="A2245" s="10" t="s">
        <v>32</v>
      </c>
      <c r="B2245" s="10" t="s">
        <v>36</v>
      </c>
      <c r="C2245" s="10" t="s">
        <v>230</v>
      </c>
      <c r="D2245" s="10" t="n">
        <v>5384.42</v>
      </c>
      <c r="F2245" s="3" t="s">
        <v>27</v>
      </c>
      <c r="G2245" s="3" t="s">
        <v>44</v>
      </c>
      <c r="H2245" s="3" t="s">
        <v>88</v>
      </c>
      <c r="I2245" s="3" t="n">
        <v>16676.9274714423</v>
      </c>
      <c r="R2245" s="3"/>
    </row>
    <row r="2246" customFormat="false" ht="12.5" hidden="false" customHeight="false" outlineLevel="0" collapsed="false">
      <c r="A2246" s="10" t="s">
        <v>27</v>
      </c>
      <c r="B2246" s="10" t="s">
        <v>37</v>
      </c>
      <c r="C2246" s="10" t="s">
        <v>230</v>
      </c>
      <c r="D2246" s="10" t="n">
        <v>242710.519597733</v>
      </c>
      <c r="F2246" s="3" t="s">
        <v>27</v>
      </c>
      <c r="G2246" s="3" t="s">
        <v>44</v>
      </c>
      <c r="H2246" s="3" t="s">
        <v>89</v>
      </c>
      <c r="I2246" s="3" t="n">
        <v>1566078.97828268</v>
      </c>
      <c r="R2246" s="3"/>
    </row>
    <row r="2247" customFormat="false" ht="12.5" hidden="false" customHeight="false" outlineLevel="0" collapsed="false">
      <c r="A2247" s="10" t="s">
        <v>32</v>
      </c>
      <c r="B2247" s="10" t="s">
        <v>37</v>
      </c>
      <c r="C2247" s="10" t="s">
        <v>230</v>
      </c>
      <c r="D2247" s="10" t="n">
        <v>12724.95</v>
      </c>
      <c r="F2247" s="3" t="s">
        <v>27</v>
      </c>
      <c r="G2247" s="3" t="s">
        <v>44</v>
      </c>
      <c r="H2247" s="3" t="s">
        <v>90</v>
      </c>
      <c r="I2247" s="3" t="n">
        <v>303577.583759349</v>
      </c>
      <c r="R2247" s="3"/>
    </row>
    <row r="2248" customFormat="false" ht="12.5" hidden="false" customHeight="false" outlineLevel="0" collapsed="false">
      <c r="A2248" s="10" t="s">
        <v>27</v>
      </c>
      <c r="B2248" s="10" t="s">
        <v>38</v>
      </c>
      <c r="C2248" s="10" t="s">
        <v>230</v>
      </c>
      <c r="D2248" s="10" t="n">
        <v>450578.847667403</v>
      </c>
      <c r="F2248" s="3" t="s">
        <v>27</v>
      </c>
      <c r="G2248" s="3" t="s">
        <v>44</v>
      </c>
      <c r="H2248" s="3" t="s">
        <v>91</v>
      </c>
      <c r="I2248" s="3" t="n">
        <v>1182722.88435199</v>
      </c>
      <c r="R2248" s="3"/>
    </row>
    <row r="2249" customFormat="false" ht="12.5" hidden="false" customHeight="false" outlineLevel="0" collapsed="false">
      <c r="A2249" s="10" t="s">
        <v>32</v>
      </c>
      <c r="B2249" s="10" t="s">
        <v>38</v>
      </c>
      <c r="C2249" s="10" t="s">
        <v>230</v>
      </c>
      <c r="D2249" s="10" t="n">
        <v>32283.95</v>
      </c>
      <c r="F2249" s="3" t="s">
        <v>27</v>
      </c>
      <c r="G2249" s="3" t="s">
        <v>44</v>
      </c>
      <c r="H2249" s="3" t="s">
        <v>92</v>
      </c>
      <c r="I2249" s="3" t="n">
        <v>67078.1536517414</v>
      </c>
      <c r="R2249" s="3"/>
    </row>
    <row r="2250" customFormat="false" ht="12.5" hidden="false" customHeight="false" outlineLevel="0" collapsed="false">
      <c r="A2250" s="10" t="s">
        <v>27</v>
      </c>
      <c r="B2250" s="10" t="s">
        <v>39</v>
      </c>
      <c r="C2250" s="10" t="s">
        <v>230</v>
      </c>
      <c r="D2250" s="10" t="n">
        <v>113351.476093692</v>
      </c>
      <c r="F2250" s="3" t="s">
        <v>27</v>
      </c>
      <c r="G2250" s="3" t="s">
        <v>44</v>
      </c>
      <c r="H2250" s="3" t="s">
        <v>93</v>
      </c>
      <c r="I2250" s="3" t="n">
        <v>24391.6118290849</v>
      </c>
      <c r="R2250" s="3"/>
    </row>
    <row r="2251" customFormat="false" ht="12.5" hidden="false" customHeight="false" outlineLevel="0" collapsed="false">
      <c r="A2251" s="10" t="s">
        <v>32</v>
      </c>
      <c r="B2251" s="10" t="s">
        <v>39</v>
      </c>
      <c r="C2251" s="10" t="s">
        <v>230</v>
      </c>
      <c r="D2251" s="10" t="n">
        <v>32340.94</v>
      </c>
      <c r="F2251" s="3" t="s">
        <v>27</v>
      </c>
      <c r="G2251" s="3" t="s">
        <v>44</v>
      </c>
      <c r="H2251" s="3" t="s">
        <v>94</v>
      </c>
      <c r="I2251" s="3" t="n">
        <v>510904.820069315</v>
      </c>
      <c r="R2251" s="3"/>
    </row>
    <row r="2252" customFormat="false" ht="12.5" hidden="false" customHeight="false" outlineLevel="0" collapsed="false">
      <c r="A2252" s="10" t="s">
        <v>27</v>
      </c>
      <c r="B2252" s="10" t="s">
        <v>41</v>
      </c>
      <c r="C2252" s="10" t="s">
        <v>230</v>
      </c>
      <c r="D2252" s="10" t="n">
        <v>68858.5066772427</v>
      </c>
      <c r="F2252" s="3" t="s">
        <v>27</v>
      </c>
      <c r="G2252" s="3" t="s">
        <v>44</v>
      </c>
      <c r="H2252" s="3" t="s">
        <v>95</v>
      </c>
      <c r="I2252" s="3" t="n">
        <v>478627.226906274</v>
      </c>
      <c r="R2252" s="3"/>
    </row>
    <row r="2253" customFormat="false" ht="12.5" hidden="false" customHeight="false" outlineLevel="0" collapsed="false">
      <c r="A2253" s="10" t="s">
        <v>32</v>
      </c>
      <c r="B2253" s="10" t="s">
        <v>41</v>
      </c>
      <c r="C2253" s="10" t="s">
        <v>230</v>
      </c>
      <c r="D2253" s="10" t="n">
        <v>30027.47</v>
      </c>
      <c r="F2253" s="3" t="s">
        <v>27</v>
      </c>
      <c r="G2253" s="3" t="s">
        <v>44</v>
      </c>
      <c r="H2253" s="3" t="s">
        <v>96</v>
      </c>
      <c r="I2253" s="3" t="n">
        <v>19167.9178760049</v>
      </c>
      <c r="R2253" s="3"/>
    </row>
    <row r="2254" customFormat="false" ht="12.5" hidden="false" customHeight="false" outlineLevel="0" collapsed="false">
      <c r="A2254" s="10" t="s">
        <v>27</v>
      </c>
      <c r="B2254" s="10" t="s">
        <v>42</v>
      </c>
      <c r="C2254" s="10" t="s">
        <v>230</v>
      </c>
      <c r="D2254" s="10" t="n">
        <v>26815.3765597309</v>
      </c>
      <c r="F2254" s="3" t="s">
        <v>27</v>
      </c>
      <c r="G2254" s="3" t="s">
        <v>44</v>
      </c>
      <c r="H2254" s="3" t="s">
        <v>98</v>
      </c>
      <c r="I2254" s="3" t="n">
        <v>1682199.07177847</v>
      </c>
      <c r="R2254" s="3"/>
    </row>
    <row r="2255" customFormat="false" ht="12.5" hidden="false" customHeight="false" outlineLevel="0" collapsed="false">
      <c r="A2255" s="10" t="s">
        <v>32</v>
      </c>
      <c r="B2255" s="10" t="s">
        <v>42</v>
      </c>
      <c r="C2255" s="10" t="s">
        <v>230</v>
      </c>
      <c r="D2255" s="10" t="n">
        <v>33754.3</v>
      </c>
      <c r="F2255" s="3" t="s">
        <v>27</v>
      </c>
      <c r="G2255" s="3" t="s">
        <v>44</v>
      </c>
      <c r="H2255" s="3" t="s">
        <v>99</v>
      </c>
      <c r="I2255" s="3" t="n">
        <v>651629.744449085</v>
      </c>
      <c r="R2255" s="3"/>
    </row>
    <row r="2256" customFormat="false" ht="12.5" hidden="false" customHeight="false" outlineLevel="0" collapsed="false">
      <c r="A2256" s="10" t="s">
        <v>27</v>
      </c>
      <c r="B2256" s="10" t="s">
        <v>43</v>
      </c>
      <c r="C2256" s="10" t="s">
        <v>230</v>
      </c>
      <c r="D2256" s="10" t="n">
        <v>1012.32359639854</v>
      </c>
      <c r="F2256" s="3" t="s">
        <v>27</v>
      </c>
      <c r="G2256" s="3" t="s">
        <v>44</v>
      </c>
      <c r="H2256" s="3" t="s">
        <v>100</v>
      </c>
      <c r="I2256" s="3" t="n">
        <v>45632.9389464042</v>
      </c>
      <c r="R2256" s="3"/>
    </row>
    <row r="2257" customFormat="false" ht="12.5" hidden="false" customHeight="false" outlineLevel="0" collapsed="false">
      <c r="A2257" s="10" t="s">
        <v>32</v>
      </c>
      <c r="B2257" s="10" t="s">
        <v>43</v>
      </c>
      <c r="C2257" s="10" t="s">
        <v>230</v>
      </c>
      <c r="D2257" s="10" t="n">
        <v>8152.21</v>
      </c>
      <c r="F2257" s="3" t="s">
        <v>27</v>
      </c>
      <c r="G2257" s="3" t="s">
        <v>44</v>
      </c>
      <c r="H2257" s="3" t="s">
        <v>101</v>
      </c>
      <c r="I2257" s="3" t="n">
        <v>1320132.43017247</v>
      </c>
      <c r="R2257" s="3"/>
    </row>
    <row r="2258" customFormat="false" ht="12.5" hidden="false" customHeight="false" outlineLevel="0" collapsed="false">
      <c r="A2258" s="10" t="s">
        <v>27</v>
      </c>
      <c r="B2258" s="10" t="s">
        <v>44</v>
      </c>
      <c r="C2258" s="10" t="s">
        <v>230</v>
      </c>
      <c r="D2258" s="10" t="n">
        <v>12746.7098444013</v>
      </c>
      <c r="F2258" s="3" t="s">
        <v>27</v>
      </c>
      <c r="G2258" s="3" t="s">
        <v>44</v>
      </c>
      <c r="H2258" s="3" t="s">
        <v>102</v>
      </c>
      <c r="I2258" s="3" t="n">
        <v>16128.857318189</v>
      </c>
      <c r="R2258" s="3"/>
    </row>
    <row r="2259" customFormat="false" ht="12.5" hidden="false" customHeight="false" outlineLevel="0" collapsed="false">
      <c r="A2259" s="10" t="s">
        <v>32</v>
      </c>
      <c r="B2259" s="10" t="s">
        <v>44</v>
      </c>
      <c r="C2259" s="10" t="s">
        <v>230</v>
      </c>
      <c r="D2259" s="10" t="n">
        <v>28377.06</v>
      </c>
      <c r="F2259" s="3" t="s">
        <v>27</v>
      </c>
      <c r="G2259" s="3" t="s">
        <v>44</v>
      </c>
      <c r="H2259" s="3" t="s">
        <v>103</v>
      </c>
      <c r="I2259" s="3" t="n">
        <v>2582.06576788021</v>
      </c>
      <c r="R2259" s="3"/>
    </row>
    <row r="2260" customFormat="false" ht="12.5" hidden="false" customHeight="false" outlineLevel="0" collapsed="false">
      <c r="A2260" s="10" t="s">
        <v>27</v>
      </c>
      <c r="B2260" s="10" t="s">
        <v>45</v>
      </c>
      <c r="C2260" s="10" t="s">
        <v>230</v>
      </c>
      <c r="D2260" s="10" t="n">
        <v>378988.140495612</v>
      </c>
      <c r="F2260" s="3" t="s">
        <v>27</v>
      </c>
      <c r="G2260" s="3" t="s">
        <v>44</v>
      </c>
      <c r="H2260" s="3" t="s">
        <v>104</v>
      </c>
      <c r="I2260" s="3" t="n">
        <v>173269.032345321</v>
      </c>
      <c r="R2260" s="3"/>
    </row>
    <row r="2261" customFormat="false" ht="12.5" hidden="false" customHeight="false" outlineLevel="0" collapsed="false">
      <c r="A2261" s="10" t="s">
        <v>32</v>
      </c>
      <c r="B2261" s="10" t="s">
        <v>45</v>
      </c>
      <c r="C2261" s="10" t="s">
        <v>230</v>
      </c>
      <c r="D2261" s="10" t="n">
        <v>32448.87</v>
      </c>
      <c r="F2261" s="3" t="s">
        <v>27</v>
      </c>
      <c r="G2261" s="3" t="s">
        <v>44</v>
      </c>
      <c r="H2261" s="3" t="s">
        <v>105</v>
      </c>
      <c r="I2261" s="3" t="n">
        <v>676643.633622344</v>
      </c>
      <c r="R2261" s="3"/>
    </row>
    <row r="2262" customFormat="false" ht="12.5" hidden="false" customHeight="false" outlineLevel="0" collapsed="false">
      <c r="A2262" s="10" t="s">
        <v>27</v>
      </c>
      <c r="B2262" s="10" t="s">
        <v>40</v>
      </c>
      <c r="C2262" s="10" t="s">
        <v>230</v>
      </c>
      <c r="D2262" s="10" t="n">
        <v>771989.422781291</v>
      </c>
      <c r="F2262" s="3" t="s">
        <v>27</v>
      </c>
      <c r="G2262" s="3" t="s">
        <v>44</v>
      </c>
      <c r="H2262" s="3" t="s">
        <v>106</v>
      </c>
      <c r="I2262" s="3" t="n">
        <v>86656.5909517624</v>
      </c>
      <c r="R2262" s="3"/>
    </row>
    <row r="2263" customFormat="false" ht="12.5" hidden="false" customHeight="false" outlineLevel="0" collapsed="false">
      <c r="A2263" s="10" t="s">
        <v>32</v>
      </c>
      <c r="B2263" s="10" t="s">
        <v>40</v>
      </c>
      <c r="C2263" s="10" t="s">
        <v>230</v>
      </c>
      <c r="D2263" s="10" t="n">
        <v>32777.7</v>
      </c>
      <c r="F2263" s="3" t="s">
        <v>27</v>
      </c>
      <c r="G2263" s="3" t="s">
        <v>44</v>
      </c>
      <c r="H2263" s="3" t="s">
        <v>107</v>
      </c>
      <c r="I2263" s="3" t="n">
        <v>14223.1994456103</v>
      </c>
      <c r="R2263" s="3"/>
    </row>
    <row r="2264" customFormat="false" ht="12.5" hidden="false" customHeight="false" outlineLevel="0" collapsed="false">
      <c r="A2264" s="10" t="s">
        <v>27</v>
      </c>
      <c r="B2264" s="10" t="s">
        <v>29</v>
      </c>
      <c r="C2264" s="10" t="s">
        <v>132</v>
      </c>
      <c r="D2264" s="10" t="n">
        <v>173838.913914899</v>
      </c>
      <c r="F2264" s="3" t="s">
        <v>27</v>
      </c>
      <c r="G2264" s="3" t="s">
        <v>44</v>
      </c>
      <c r="H2264" s="3" t="s">
        <v>108</v>
      </c>
      <c r="I2264" s="3" t="n">
        <v>10554.1970907293</v>
      </c>
      <c r="R2264" s="3"/>
    </row>
    <row r="2265" customFormat="false" ht="12.5" hidden="false" customHeight="false" outlineLevel="0" collapsed="false">
      <c r="A2265" s="10" t="s">
        <v>32</v>
      </c>
      <c r="B2265" s="10" t="s">
        <v>29</v>
      </c>
      <c r="C2265" s="10" t="s">
        <v>132</v>
      </c>
      <c r="D2265" s="10" t="n">
        <v>5459.62</v>
      </c>
      <c r="F2265" s="3" t="s">
        <v>27</v>
      </c>
      <c r="G2265" s="3" t="s">
        <v>44</v>
      </c>
      <c r="H2265" s="3" t="s">
        <v>109</v>
      </c>
      <c r="I2265" s="3" t="n">
        <v>21743.29509291</v>
      </c>
      <c r="R2265" s="3"/>
    </row>
    <row r="2266" customFormat="false" ht="12.5" hidden="false" customHeight="false" outlineLevel="0" collapsed="false">
      <c r="A2266" s="10" t="s">
        <v>27</v>
      </c>
      <c r="B2266" s="10" t="s">
        <v>34</v>
      </c>
      <c r="C2266" s="10" t="s">
        <v>132</v>
      </c>
      <c r="D2266" s="10" t="n">
        <v>2215.54257462836</v>
      </c>
      <c r="F2266" s="3" t="s">
        <v>27</v>
      </c>
      <c r="G2266" s="3" t="s">
        <v>44</v>
      </c>
      <c r="H2266" s="3" t="s">
        <v>110</v>
      </c>
      <c r="I2266" s="3" t="n">
        <v>5287.80096789087</v>
      </c>
      <c r="R2266" s="3"/>
    </row>
    <row r="2267" customFormat="false" ht="12.5" hidden="false" customHeight="false" outlineLevel="0" collapsed="false">
      <c r="A2267" s="10" t="s">
        <v>32</v>
      </c>
      <c r="B2267" s="10" t="s">
        <v>34</v>
      </c>
      <c r="C2267" s="10" t="s">
        <v>132</v>
      </c>
      <c r="D2267" s="10" t="n">
        <v>5646.11</v>
      </c>
      <c r="F2267" s="3" t="s">
        <v>27</v>
      </c>
      <c r="G2267" s="3" t="s">
        <v>44</v>
      </c>
      <c r="H2267" s="3" t="s">
        <v>111</v>
      </c>
      <c r="I2267" s="3" t="n">
        <v>270653.127565892</v>
      </c>
      <c r="R2267" s="3"/>
    </row>
    <row r="2268" customFormat="false" ht="12.5" hidden="false" customHeight="false" outlineLevel="0" collapsed="false">
      <c r="A2268" s="10" t="s">
        <v>27</v>
      </c>
      <c r="B2268" s="10" t="s">
        <v>35</v>
      </c>
      <c r="C2268" s="10" t="s">
        <v>132</v>
      </c>
      <c r="D2268" s="10" t="n">
        <v>23341.9642731699</v>
      </c>
      <c r="F2268" s="3" t="s">
        <v>27</v>
      </c>
      <c r="G2268" s="3" t="s">
        <v>44</v>
      </c>
      <c r="H2268" s="3" t="s">
        <v>112</v>
      </c>
      <c r="I2268" s="3" t="n">
        <v>193438.621669852</v>
      </c>
      <c r="R2268" s="3"/>
    </row>
    <row r="2269" customFormat="false" ht="12.5" hidden="false" customHeight="false" outlineLevel="0" collapsed="false">
      <c r="A2269" s="10" t="s">
        <v>32</v>
      </c>
      <c r="B2269" s="10" t="s">
        <v>35</v>
      </c>
      <c r="C2269" s="10" t="s">
        <v>132</v>
      </c>
      <c r="D2269" s="10" t="n">
        <v>5687.73</v>
      </c>
      <c r="F2269" s="3" t="s">
        <v>27</v>
      </c>
      <c r="G2269" s="3" t="s">
        <v>44</v>
      </c>
      <c r="H2269" s="3" t="s">
        <v>113</v>
      </c>
      <c r="I2269" s="3" t="n">
        <v>204.661164082032</v>
      </c>
      <c r="R2269" s="3"/>
    </row>
    <row r="2270" customFormat="false" ht="12.5" hidden="false" customHeight="false" outlineLevel="0" collapsed="false">
      <c r="A2270" s="10" t="s">
        <v>27</v>
      </c>
      <c r="B2270" s="10" t="s">
        <v>36</v>
      </c>
      <c r="C2270" s="10" t="s">
        <v>132</v>
      </c>
      <c r="D2270" s="10" t="n">
        <v>722.114041618941</v>
      </c>
      <c r="F2270" s="3" t="s">
        <v>27</v>
      </c>
      <c r="G2270" s="3" t="s">
        <v>44</v>
      </c>
      <c r="H2270" s="3" t="s">
        <v>114</v>
      </c>
      <c r="I2270" s="3" t="n">
        <v>5069.03745234936</v>
      </c>
      <c r="R2270" s="3"/>
    </row>
    <row r="2271" customFormat="false" ht="12.5" hidden="false" customHeight="false" outlineLevel="0" collapsed="false">
      <c r="A2271" s="10" t="s">
        <v>32</v>
      </c>
      <c r="B2271" s="10" t="s">
        <v>36</v>
      </c>
      <c r="C2271" s="10" t="s">
        <v>132</v>
      </c>
      <c r="D2271" s="10" t="n">
        <v>5163.21</v>
      </c>
      <c r="F2271" s="3" t="s">
        <v>27</v>
      </c>
      <c r="G2271" s="3" t="s">
        <v>44</v>
      </c>
      <c r="H2271" s="3" t="s">
        <v>115</v>
      </c>
      <c r="I2271" s="3" t="n">
        <v>41754.953079557</v>
      </c>
      <c r="R2271" s="3"/>
    </row>
    <row r="2272" customFormat="false" ht="12.5" hidden="false" customHeight="false" outlineLevel="0" collapsed="false">
      <c r="A2272" s="10" t="s">
        <v>27</v>
      </c>
      <c r="B2272" s="10" t="s">
        <v>37</v>
      </c>
      <c r="C2272" s="10" t="s">
        <v>132</v>
      </c>
      <c r="D2272" s="10" t="n">
        <v>151178.175591778</v>
      </c>
      <c r="F2272" s="3" t="s">
        <v>27</v>
      </c>
      <c r="G2272" s="3" t="s">
        <v>44</v>
      </c>
      <c r="H2272" s="3" t="s">
        <v>116</v>
      </c>
      <c r="I2272" s="3" t="n">
        <v>143633.915624531</v>
      </c>
      <c r="R2272" s="3"/>
    </row>
    <row r="2273" customFormat="false" ht="12.5" hidden="false" customHeight="false" outlineLevel="0" collapsed="false">
      <c r="A2273" s="10" t="s">
        <v>32</v>
      </c>
      <c r="B2273" s="10" t="s">
        <v>37</v>
      </c>
      <c r="C2273" s="10" t="s">
        <v>132</v>
      </c>
      <c r="D2273" s="10" t="n">
        <v>7335.66</v>
      </c>
      <c r="F2273" s="3" t="s">
        <v>27</v>
      </c>
      <c r="G2273" s="3" t="s">
        <v>44</v>
      </c>
      <c r="H2273" s="3" t="s">
        <v>117</v>
      </c>
      <c r="I2273" s="3" t="n">
        <v>583606.204007686</v>
      </c>
      <c r="R2273" s="3"/>
    </row>
    <row r="2274" customFormat="false" ht="12.5" hidden="false" customHeight="false" outlineLevel="0" collapsed="false">
      <c r="A2274" s="10" t="s">
        <v>27</v>
      </c>
      <c r="B2274" s="10" t="s">
        <v>38</v>
      </c>
      <c r="C2274" s="10" t="s">
        <v>132</v>
      </c>
      <c r="D2274" s="10" t="n">
        <v>126630.20209929</v>
      </c>
      <c r="F2274" s="3" t="s">
        <v>27</v>
      </c>
      <c r="G2274" s="3" t="s">
        <v>44</v>
      </c>
      <c r="H2274" s="3" t="s">
        <v>118</v>
      </c>
      <c r="I2274" s="3" t="n">
        <v>5078.12982919347</v>
      </c>
      <c r="R2274" s="3"/>
    </row>
    <row r="2275" customFormat="false" ht="12.5" hidden="false" customHeight="false" outlineLevel="0" collapsed="false">
      <c r="A2275" s="10" t="s">
        <v>32</v>
      </c>
      <c r="B2275" s="10" t="s">
        <v>38</v>
      </c>
      <c r="C2275" s="10" t="s">
        <v>132</v>
      </c>
      <c r="D2275" s="10" t="n">
        <v>31072.57</v>
      </c>
      <c r="F2275" s="3" t="s">
        <v>27</v>
      </c>
      <c r="G2275" s="3" t="s">
        <v>44</v>
      </c>
      <c r="H2275" s="3" t="s">
        <v>119</v>
      </c>
      <c r="I2275" s="3" t="n">
        <v>237176.960971281</v>
      </c>
      <c r="R2275" s="3"/>
    </row>
    <row r="2276" customFormat="false" ht="12.5" hidden="false" customHeight="false" outlineLevel="0" collapsed="false">
      <c r="A2276" s="10" t="s">
        <v>27</v>
      </c>
      <c r="B2276" s="10" t="s">
        <v>39</v>
      </c>
      <c r="C2276" s="10" t="s">
        <v>132</v>
      </c>
      <c r="D2276" s="10" t="n">
        <v>45413.9387619003</v>
      </c>
      <c r="F2276" s="3" t="s">
        <v>27</v>
      </c>
      <c r="G2276" s="3" t="s">
        <v>44</v>
      </c>
      <c r="H2276" s="3" t="s">
        <v>120</v>
      </c>
      <c r="I2276" s="3" t="n">
        <v>19983.2766120879</v>
      </c>
      <c r="R2276" s="3"/>
    </row>
    <row r="2277" customFormat="false" ht="12.5" hidden="false" customHeight="false" outlineLevel="0" collapsed="false">
      <c r="A2277" s="10" t="s">
        <v>32</v>
      </c>
      <c r="B2277" s="10" t="s">
        <v>39</v>
      </c>
      <c r="C2277" s="10" t="s">
        <v>132</v>
      </c>
      <c r="D2277" s="10" t="n">
        <v>25865.24</v>
      </c>
      <c r="F2277" s="3" t="s">
        <v>27</v>
      </c>
      <c r="G2277" s="3" t="s">
        <v>44</v>
      </c>
      <c r="H2277" s="3" t="s">
        <v>121</v>
      </c>
      <c r="I2277" s="3" t="n">
        <v>10504.4602018656</v>
      </c>
      <c r="R2277" s="3"/>
    </row>
    <row r="2278" customFormat="false" ht="12.5" hidden="false" customHeight="false" outlineLevel="0" collapsed="false">
      <c r="A2278" s="10" t="s">
        <v>27</v>
      </c>
      <c r="B2278" s="10" t="s">
        <v>41</v>
      </c>
      <c r="C2278" s="10" t="s">
        <v>132</v>
      </c>
      <c r="D2278" s="10" t="n">
        <v>79908.2463806526</v>
      </c>
      <c r="F2278" s="3" t="s">
        <v>27</v>
      </c>
      <c r="G2278" s="3" t="s">
        <v>44</v>
      </c>
      <c r="H2278" s="3" t="s">
        <v>122</v>
      </c>
      <c r="I2278" s="3" t="n">
        <v>14000.8241206221</v>
      </c>
      <c r="R2278" s="3"/>
    </row>
    <row r="2279" customFormat="false" ht="12.5" hidden="false" customHeight="false" outlineLevel="0" collapsed="false">
      <c r="A2279" s="10" t="s">
        <v>32</v>
      </c>
      <c r="B2279" s="10" t="s">
        <v>41</v>
      </c>
      <c r="C2279" s="10" t="s">
        <v>132</v>
      </c>
      <c r="D2279" s="10" t="n">
        <v>9509.72</v>
      </c>
      <c r="F2279" s="3" t="s">
        <v>27</v>
      </c>
      <c r="G2279" s="3" t="s">
        <v>44</v>
      </c>
      <c r="H2279" s="3" t="s">
        <v>123</v>
      </c>
      <c r="I2279" s="3" t="n">
        <v>46099.1151076277</v>
      </c>
      <c r="R2279" s="3"/>
    </row>
    <row r="2280" customFormat="false" ht="12.5" hidden="false" customHeight="false" outlineLevel="0" collapsed="false">
      <c r="A2280" s="10" t="s">
        <v>27</v>
      </c>
      <c r="B2280" s="10" t="s">
        <v>42</v>
      </c>
      <c r="C2280" s="10" t="s">
        <v>132</v>
      </c>
      <c r="D2280" s="10" t="n">
        <v>14170.4094746083</v>
      </c>
      <c r="F2280" s="3" t="s">
        <v>27</v>
      </c>
      <c r="G2280" s="3" t="s">
        <v>44</v>
      </c>
      <c r="H2280" s="3" t="s">
        <v>97</v>
      </c>
      <c r="I2280" s="3" t="n">
        <v>377751.189010924</v>
      </c>
      <c r="R2280" s="3"/>
    </row>
    <row r="2281" customFormat="false" ht="12.5" hidden="false" customHeight="false" outlineLevel="0" collapsed="false">
      <c r="A2281" s="10" t="s">
        <v>32</v>
      </c>
      <c r="B2281" s="10" t="s">
        <v>42</v>
      </c>
      <c r="C2281" s="10" t="s">
        <v>132</v>
      </c>
      <c r="D2281" s="10" t="n">
        <v>19574.73</v>
      </c>
      <c r="F2281" s="3" t="s">
        <v>27</v>
      </c>
      <c r="G2281" s="3" t="s">
        <v>44</v>
      </c>
      <c r="H2281" s="3" t="s">
        <v>124</v>
      </c>
      <c r="I2281" s="3" t="n">
        <v>23183.3045281925</v>
      </c>
      <c r="R2281" s="3"/>
    </row>
    <row r="2282" customFormat="false" ht="12.5" hidden="false" customHeight="false" outlineLevel="0" collapsed="false">
      <c r="A2282" s="10" t="s">
        <v>27</v>
      </c>
      <c r="B2282" s="10" t="s">
        <v>43</v>
      </c>
      <c r="C2282" s="10" t="s">
        <v>132</v>
      </c>
      <c r="D2282" s="10" t="n">
        <v>518116.746831674</v>
      </c>
      <c r="F2282" s="3" t="s">
        <v>27</v>
      </c>
      <c r="G2282" s="3" t="s">
        <v>44</v>
      </c>
      <c r="H2282" s="3" t="s">
        <v>125</v>
      </c>
      <c r="I2282" s="3" t="n">
        <v>18046.3094424377</v>
      </c>
      <c r="R2282" s="3"/>
    </row>
    <row r="2283" customFormat="false" ht="12.5" hidden="false" customHeight="false" outlineLevel="0" collapsed="false">
      <c r="A2283" s="10" t="s">
        <v>32</v>
      </c>
      <c r="B2283" s="10" t="s">
        <v>43</v>
      </c>
      <c r="C2283" s="10" t="s">
        <v>132</v>
      </c>
      <c r="D2283" s="10" t="n">
        <v>26889.77</v>
      </c>
      <c r="F2283" s="3" t="s">
        <v>27</v>
      </c>
      <c r="G2283" s="3" t="s">
        <v>44</v>
      </c>
      <c r="H2283" s="3" t="s">
        <v>126</v>
      </c>
      <c r="I2283" s="3" t="n">
        <v>58402.2393728732</v>
      </c>
      <c r="R2283" s="3"/>
    </row>
    <row r="2284" customFormat="false" ht="12.5" hidden="false" customHeight="false" outlineLevel="0" collapsed="false">
      <c r="A2284" s="10" t="s">
        <v>27</v>
      </c>
      <c r="B2284" s="10" t="s">
        <v>44</v>
      </c>
      <c r="C2284" s="10" t="s">
        <v>132</v>
      </c>
      <c r="D2284" s="10" t="n">
        <v>59068.603039135</v>
      </c>
      <c r="F2284" s="3" t="s">
        <v>27</v>
      </c>
      <c r="G2284" s="3" t="s">
        <v>44</v>
      </c>
      <c r="H2284" s="3" t="s">
        <v>127</v>
      </c>
      <c r="I2284" s="3" t="n">
        <v>22948.6424760643</v>
      </c>
      <c r="R2284" s="3"/>
    </row>
    <row r="2285" customFormat="false" ht="12.5" hidden="false" customHeight="false" outlineLevel="0" collapsed="false">
      <c r="A2285" s="10" t="s">
        <v>32</v>
      </c>
      <c r="B2285" s="10" t="s">
        <v>44</v>
      </c>
      <c r="C2285" s="10" t="s">
        <v>132</v>
      </c>
      <c r="D2285" s="10" t="n">
        <v>20744.55</v>
      </c>
      <c r="F2285" s="3" t="s">
        <v>27</v>
      </c>
      <c r="G2285" s="3" t="s">
        <v>44</v>
      </c>
      <c r="H2285" s="3" t="s">
        <v>128</v>
      </c>
      <c r="I2285" s="3" t="n">
        <v>122.824668313059</v>
      </c>
      <c r="R2285" s="3"/>
    </row>
    <row r="2286" customFormat="false" ht="12.5" hidden="false" customHeight="false" outlineLevel="0" collapsed="false">
      <c r="A2286" s="10" t="s">
        <v>27</v>
      </c>
      <c r="B2286" s="10" t="s">
        <v>45</v>
      </c>
      <c r="C2286" s="10" t="s">
        <v>132</v>
      </c>
      <c r="D2286" s="10" t="n">
        <v>3443.20674180114</v>
      </c>
      <c r="F2286" s="3" t="s">
        <v>27</v>
      </c>
      <c r="G2286" s="3" t="s">
        <v>44</v>
      </c>
      <c r="H2286" s="3" t="s">
        <v>129</v>
      </c>
      <c r="I2286" s="3" t="n">
        <v>10837.2851338157</v>
      </c>
      <c r="R2286" s="3"/>
    </row>
    <row r="2287" customFormat="false" ht="12.5" hidden="false" customHeight="false" outlineLevel="0" collapsed="false">
      <c r="A2287" s="10" t="s">
        <v>32</v>
      </c>
      <c r="B2287" s="10" t="s">
        <v>45</v>
      </c>
      <c r="C2287" s="10" t="s">
        <v>132</v>
      </c>
      <c r="D2287" s="10" t="n">
        <v>4309.36</v>
      </c>
      <c r="F2287" s="3" t="s">
        <v>27</v>
      </c>
      <c r="G2287" s="3" t="s">
        <v>44</v>
      </c>
      <c r="H2287" s="3" t="s">
        <v>130</v>
      </c>
      <c r="I2287" s="3" t="n">
        <v>35076.1242655707</v>
      </c>
      <c r="R2287" s="3"/>
    </row>
    <row r="2288" customFormat="false" ht="12.5" hidden="false" customHeight="false" outlineLevel="0" collapsed="false">
      <c r="A2288" s="10" t="s">
        <v>27</v>
      </c>
      <c r="B2288" s="10" t="s">
        <v>40</v>
      </c>
      <c r="C2288" s="10" t="s">
        <v>132</v>
      </c>
      <c r="D2288" s="10" t="n">
        <v>480.326336670997</v>
      </c>
      <c r="F2288" s="3" t="s">
        <v>27</v>
      </c>
      <c r="G2288" s="3" t="s">
        <v>44</v>
      </c>
      <c r="H2288" s="3" t="s">
        <v>131</v>
      </c>
      <c r="I2288" s="3" t="n">
        <v>109652.036001747</v>
      </c>
      <c r="R2288" s="3"/>
    </row>
    <row r="2289" customFormat="false" ht="12.5" hidden="false" customHeight="false" outlineLevel="0" collapsed="false">
      <c r="A2289" s="10" t="s">
        <v>32</v>
      </c>
      <c r="B2289" s="10" t="s">
        <v>40</v>
      </c>
      <c r="C2289" s="10" t="s">
        <v>132</v>
      </c>
      <c r="D2289" s="10" t="n">
        <v>426.57</v>
      </c>
      <c r="F2289" s="3" t="s">
        <v>27</v>
      </c>
      <c r="G2289" s="3" t="s">
        <v>44</v>
      </c>
      <c r="H2289" s="3" t="s">
        <v>132</v>
      </c>
      <c r="I2289" s="3" t="n">
        <v>59068.603039135</v>
      </c>
      <c r="R2289" s="3"/>
    </row>
    <row r="2290" customFormat="false" ht="12.5" hidden="false" customHeight="false" outlineLevel="0" collapsed="false">
      <c r="A2290" s="10" t="s">
        <v>27</v>
      </c>
      <c r="B2290" s="10" t="s">
        <v>29</v>
      </c>
      <c r="C2290" s="10" t="s">
        <v>179</v>
      </c>
      <c r="D2290" s="10" t="n">
        <v>117010.35581826</v>
      </c>
      <c r="F2290" s="3" t="s">
        <v>27</v>
      </c>
      <c r="G2290" s="3" t="s">
        <v>44</v>
      </c>
      <c r="H2290" s="3" t="s">
        <v>133</v>
      </c>
      <c r="I2290" s="3" t="n">
        <v>21203.0915727823</v>
      </c>
      <c r="R2290" s="3"/>
    </row>
    <row r="2291" customFormat="false" ht="12.5" hidden="false" customHeight="false" outlineLevel="0" collapsed="false">
      <c r="A2291" s="10" t="s">
        <v>32</v>
      </c>
      <c r="B2291" s="10" t="s">
        <v>29</v>
      </c>
      <c r="C2291" s="10" t="s">
        <v>179</v>
      </c>
      <c r="D2291" s="10" t="n">
        <v>5461.02</v>
      </c>
      <c r="F2291" s="3" t="s">
        <v>27</v>
      </c>
      <c r="G2291" s="3" t="s">
        <v>44</v>
      </c>
      <c r="H2291" s="3" t="s">
        <v>134</v>
      </c>
      <c r="I2291" s="3" t="n">
        <v>453617.99012856</v>
      </c>
      <c r="R2291" s="3"/>
    </row>
    <row r="2292" customFormat="false" ht="12.5" hidden="false" customHeight="false" outlineLevel="0" collapsed="false">
      <c r="A2292" s="10" t="s">
        <v>27</v>
      </c>
      <c r="B2292" s="10" t="s">
        <v>34</v>
      </c>
      <c r="C2292" s="10" t="s">
        <v>179</v>
      </c>
      <c r="D2292" s="10" t="n">
        <v>579819.477183394</v>
      </c>
      <c r="F2292" s="3" t="s">
        <v>27</v>
      </c>
      <c r="G2292" s="3" t="s">
        <v>44</v>
      </c>
      <c r="H2292" s="3" t="s">
        <v>135</v>
      </c>
      <c r="I2292" s="3" t="n">
        <v>398284.678518543</v>
      </c>
      <c r="R2292" s="3"/>
    </row>
    <row r="2293" customFormat="false" ht="12.5" hidden="false" customHeight="false" outlineLevel="0" collapsed="false">
      <c r="A2293" s="10" t="s">
        <v>32</v>
      </c>
      <c r="B2293" s="10" t="s">
        <v>34</v>
      </c>
      <c r="C2293" s="10" t="s">
        <v>179</v>
      </c>
      <c r="D2293" s="10" t="n">
        <v>5631.19</v>
      </c>
      <c r="F2293" s="3" t="s">
        <v>27</v>
      </c>
      <c r="G2293" s="3" t="s">
        <v>44</v>
      </c>
      <c r="H2293" s="3" t="s">
        <v>136</v>
      </c>
      <c r="I2293" s="3" t="n">
        <v>19310.2946233519</v>
      </c>
      <c r="R2293" s="3"/>
    </row>
    <row r="2294" customFormat="false" ht="12.5" hidden="false" customHeight="false" outlineLevel="0" collapsed="false">
      <c r="A2294" s="10" t="s">
        <v>27</v>
      </c>
      <c r="B2294" s="10" t="s">
        <v>35</v>
      </c>
      <c r="C2294" s="10" t="s">
        <v>179</v>
      </c>
      <c r="D2294" s="10" t="n">
        <v>13865.6425470771</v>
      </c>
      <c r="F2294" s="3" t="s">
        <v>27</v>
      </c>
      <c r="G2294" s="3" t="s">
        <v>44</v>
      </c>
      <c r="H2294" s="3" t="s">
        <v>137</v>
      </c>
      <c r="I2294" s="3" t="n">
        <v>9052.24083817971</v>
      </c>
      <c r="R2294" s="3"/>
    </row>
    <row r="2295" customFormat="false" ht="12.5" hidden="false" customHeight="false" outlineLevel="0" collapsed="false">
      <c r="A2295" s="10" t="s">
        <v>32</v>
      </c>
      <c r="B2295" s="10" t="s">
        <v>35</v>
      </c>
      <c r="C2295" s="10" t="s">
        <v>179</v>
      </c>
      <c r="D2295" s="10" t="n">
        <v>5633.57</v>
      </c>
      <c r="F2295" s="3" t="s">
        <v>27</v>
      </c>
      <c r="G2295" s="3" t="s">
        <v>44</v>
      </c>
      <c r="H2295" s="3" t="s">
        <v>138</v>
      </c>
      <c r="I2295" s="3" t="n">
        <v>5563822.7888999</v>
      </c>
      <c r="R2295" s="3"/>
    </row>
    <row r="2296" customFormat="false" ht="12.5" hidden="false" customHeight="false" outlineLevel="0" collapsed="false">
      <c r="A2296" s="10" t="s">
        <v>27</v>
      </c>
      <c r="B2296" s="10" t="s">
        <v>36</v>
      </c>
      <c r="C2296" s="10" t="s">
        <v>179</v>
      </c>
      <c r="D2296" s="10" t="n">
        <v>49296.9397467126</v>
      </c>
      <c r="F2296" s="3" t="s">
        <v>27</v>
      </c>
      <c r="G2296" s="3" t="s">
        <v>44</v>
      </c>
      <c r="H2296" s="3" t="s">
        <v>139</v>
      </c>
      <c r="I2296" s="3" t="n">
        <v>1122319.99427804</v>
      </c>
      <c r="R2296" s="3"/>
    </row>
    <row r="2297" customFormat="false" ht="12.5" hidden="false" customHeight="false" outlineLevel="0" collapsed="false">
      <c r="A2297" s="10" t="s">
        <v>32</v>
      </c>
      <c r="B2297" s="10" t="s">
        <v>36</v>
      </c>
      <c r="C2297" s="10" t="s">
        <v>179</v>
      </c>
      <c r="D2297" s="10" t="n">
        <v>5370.46</v>
      </c>
      <c r="F2297" s="3" t="s">
        <v>27</v>
      </c>
      <c r="G2297" s="3" t="s">
        <v>44</v>
      </c>
      <c r="H2297" s="3" t="s">
        <v>140</v>
      </c>
      <c r="I2297" s="3" t="n">
        <v>59044.936516757</v>
      </c>
      <c r="R2297" s="3"/>
    </row>
    <row r="2298" customFormat="false" ht="12.5" hidden="false" customHeight="false" outlineLevel="0" collapsed="false">
      <c r="A2298" s="10" t="s">
        <v>27</v>
      </c>
      <c r="B2298" s="10" t="s">
        <v>37</v>
      </c>
      <c r="C2298" s="10" t="s">
        <v>179</v>
      </c>
      <c r="D2298" s="10" t="n">
        <v>226394.869102607</v>
      </c>
      <c r="F2298" s="3" t="s">
        <v>27</v>
      </c>
      <c r="G2298" s="3" t="s">
        <v>44</v>
      </c>
      <c r="H2298" s="3" t="s">
        <v>141</v>
      </c>
      <c r="I2298" s="3" t="n">
        <v>2537693.10682436</v>
      </c>
      <c r="R2298" s="3"/>
    </row>
    <row r="2299" customFormat="false" ht="12.5" hidden="false" customHeight="false" outlineLevel="0" collapsed="false">
      <c r="A2299" s="10" t="s">
        <v>32</v>
      </c>
      <c r="B2299" s="10" t="s">
        <v>37</v>
      </c>
      <c r="C2299" s="10" t="s">
        <v>179</v>
      </c>
      <c r="D2299" s="10" t="n">
        <v>9474.31</v>
      </c>
      <c r="F2299" s="3" t="s">
        <v>27</v>
      </c>
      <c r="G2299" s="3" t="s">
        <v>44</v>
      </c>
      <c r="H2299" s="3" t="s">
        <v>142</v>
      </c>
      <c r="I2299" s="3" t="n">
        <v>33672.5805120801</v>
      </c>
      <c r="R2299" s="3"/>
    </row>
    <row r="2300" customFormat="false" ht="12.5" hidden="false" customHeight="false" outlineLevel="0" collapsed="false">
      <c r="A2300" s="10" t="s">
        <v>27</v>
      </c>
      <c r="B2300" s="10" t="s">
        <v>38</v>
      </c>
      <c r="C2300" s="10" t="s">
        <v>179</v>
      </c>
      <c r="D2300" s="10" t="n">
        <v>2813064.30502725</v>
      </c>
      <c r="F2300" s="3" t="s">
        <v>27</v>
      </c>
      <c r="G2300" s="3" t="s">
        <v>44</v>
      </c>
      <c r="H2300" s="3" t="s">
        <v>143</v>
      </c>
      <c r="I2300" s="3" t="n">
        <v>228170.156353078</v>
      </c>
      <c r="R2300" s="3"/>
    </row>
    <row r="2301" customFormat="false" ht="12.5" hidden="false" customHeight="false" outlineLevel="0" collapsed="false">
      <c r="A2301" s="10" t="s">
        <v>32</v>
      </c>
      <c r="B2301" s="10" t="s">
        <v>38</v>
      </c>
      <c r="C2301" s="10" t="s">
        <v>179</v>
      </c>
      <c r="D2301" s="10" t="n">
        <v>33268.36</v>
      </c>
      <c r="F2301" s="3" t="s">
        <v>27</v>
      </c>
      <c r="G2301" s="3" t="s">
        <v>44</v>
      </c>
      <c r="H2301" s="3" t="s">
        <v>144</v>
      </c>
      <c r="I2301" s="3" t="n">
        <v>128549.058442244</v>
      </c>
      <c r="R2301" s="3"/>
    </row>
    <row r="2302" customFormat="false" ht="12.5" hidden="false" customHeight="false" outlineLevel="0" collapsed="false">
      <c r="A2302" s="10" t="s">
        <v>27</v>
      </c>
      <c r="B2302" s="10" t="s">
        <v>39</v>
      </c>
      <c r="C2302" s="10" t="s">
        <v>179</v>
      </c>
      <c r="D2302" s="10" t="n">
        <v>555118.243124429</v>
      </c>
      <c r="F2302" s="3" t="s">
        <v>27</v>
      </c>
      <c r="G2302" s="3" t="s">
        <v>44</v>
      </c>
      <c r="H2302" s="3" t="s">
        <v>145</v>
      </c>
      <c r="I2302" s="3" t="n">
        <v>1980214.79052883</v>
      </c>
      <c r="R2302" s="3"/>
    </row>
    <row r="2303" customFormat="false" ht="12.5" hidden="false" customHeight="false" outlineLevel="0" collapsed="false">
      <c r="A2303" s="10" t="s">
        <v>32</v>
      </c>
      <c r="B2303" s="10" t="s">
        <v>39</v>
      </c>
      <c r="C2303" s="10" t="s">
        <v>179</v>
      </c>
      <c r="D2303" s="10" t="n">
        <v>34632.38</v>
      </c>
      <c r="F2303" s="3" t="s">
        <v>27</v>
      </c>
      <c r="G2303" s="3" t="s">
        <v>44</v>
      </c>
      <c r="H2303" s="3" t="s">
        <v>146</v>
      </c>
      <c r="I2303" s="3" t="n">
        <v>30818.9359319372</v>
      </c>
      <c r="R2303" s="3"/>
    </row>
    <row r="2304" customFormat="false" ht="12.5" hidden="false" customHeight="false" outlineLevel="0" collapsed="false">
      <c r="A2304" s="10" t="s">
        <v>27</v>
      </c>
      <c r="B2304" s="10" t="s">
        <v>41</v>
      </c>
      <c r="C2304" s="10" t="s">
        <v>179</v>
      </c>
      <c r="D2304" s="10" t="n">
        <v>61649.1736988323</v>
      </c>
      <c r="F2304" s="3" t="s">
        <v>27</v>
      </c>
      <c r="G2304" s="3" t="s">
        <v>44</v>
      </c>
      <c r="H2304" s="3" t="s">
        <v>147</v>
      </c>
      <c r="I2304" s="3" t="n">
        <v>1234794.08378827</v>
      </c>
      <c r="R2304" s="3"/>
    </row>
    <row r="2305" customFormat="false" ht="12.5" hidden="false" customHeight="false" outlineLevel="0" collapsed="false">
      <c r="A2305" s="10" t="s">
        <v>32</v>
      </c>
      <c r="B2305" s="10" t="s">
        <v>41</v>
      </c>
      <c r="C2305" s="10" t="s">
        <v>179</v>
      </c>
      <c r="D2305" s="10" t="n">
        <v>24905.93</v>
      </c>
      <c r="F2305" s="3" t="s">
        <v>27</v>
      </c>
      <c r="G2305" s="3" t="s">
        <v>44</v>
      </c>
      <c r="H2305" s="3" t="s">
        <v>148</v>
      </c>
      <c r="I2305" s="3" t="n">
        <v>18388.9994580055</v>
      </c>
      <c r="R2305" s="3"/>
    </row>
    <row r="2306" customFormat="false" ht="12.5" hidden="false" customHeight="false" outlineLevel="0" collapsed="false">
      <c r="A2306" s="10" t="s">
        <v>27</v>
      </c>
      <c r="B2306" s="10" t="s">
        <v>42</v>
      </c>
      <c r="C2306" s="10" t="s">
        <v>179</v>
      </c>
      <c r="D2306" s="10" t="n">
        <v>68175.4981560039</v>
      </c>
      <c r="F2306" s="3" t="s">
        <v>27</v>
      </c>
      <c r="G2306" s="3" t="s">
        <v>44</v>
      </c>
      <c r="H2306" s="3" t="s">
        <v>150</v>
      </c>
      <c r="I2306" s="3" t="n">
        <v>783503.462380882</v>
      </c>
      <c r="R2306" s="3"/>
    </row>
    <row r="2307" customFormat="false" ht="12.5" hidden="false" customHeight="false" outlineLevel="0" collapsed="false">
      <c r="A2307" s="10" t="s">
        <v>32</v>
      </c>
      <c r="B2307" s="10" t="s">
        <v>42</v>
      </c>
      <c r="C2307" s="10" t="s">
        <v>179</v>
      </c>
      <c r="D2307" s="10" t="n">
        <v>28133.48</v>
      </c>
      <c r="F2307" s="3" t="s">
        <v>27</v>
      </c>
      <c r="G2307" s="3" t="s">
        <v>44</v>
      </c>
      <c r="H2307" s="3" t="s">
        <v>151</v>
      </c>
      <c r="I2307" s="3" t="n">
        <v>65523.5923912909</v>
      </c>
      <c r="R2307" s="3"/>
    </row>
    <row r="2308" customFormat="false" ht="12.5" hidden="false" customHeight="false" outlineLevel="0" collapsed="false">
      <c r="A2308" s="10" t="s">
        <v>27</v>
      </c>
      <c r="B2308" s="10" t="s">
        <v>43</v>
      </c>
      <c r="C2308" s="10" t="s">
        <v>179</v>
      </c>
      <c r="D2308" s="10" t="n">
        <v>740495.800682067</v>
      </c>
      <c r="F2308" s="3" t="s">
        <v>27</v>
      </c>
      <c r="G2308" s="3" t="s">
        <v>44</v>
      </c>
      <c r="H2308" s="3" t="s">
        <v>152</v>
      </c>
      <c r="I2308" s="3" t="n">
        <v>109320.049583384</v>
      </c>
      <c r="R2308" s="3"/>
    </row>
    <row r="2309" customFormat="false" ht="12.5" hidden="false" customHeight="false" outlineLevel="0" collapsed="false">
      <c r="A2309" s="10" t="s">
        <v>32</v>
      </c>
      <c r="B2309" s="10" t="s">
        <v>43</v>
      </c>
      <c r="C2309" s="10" t="s">
        <v>179</v>
      </c>
      <c r="D2309" s="10" t="n">
        <v>29711.71</v>
      </c>
      <c r="F2309" s="3" t="s">
        <v>27</v>
      </c>
      <c r="G2309" s="3" t="s">
        <v>44</v>
      </c>
      <c r="H2309" s="3" t="s">
        <v>153</v>
      </c>
      <c r="I2309" s="3" t="n">
        <v>794533.201550208</v>
      </c>
      <c r="R2309" s="3"/>
    </row>
    <row r="2310" customFormat="false" ht="12.5" hidden="false" customHeight="false" outlineLevel="0" collapsed="false">
      <c r="A2310" s="10" t="s">
        <v>27</v>
      </c>
      <c r="B2310" s="10" t="s">
        <v>44</v>
      </c>
      <c r="C2310" s="10" t="s">
        <v>179</v>
      </c>
      <c r="D2310" s="10" t="n">
        <v>850676.430358312</v>
      </c>
      <c r="F2310" s="3" t="s">
        <v>27</v>
      </c>
      <c r="G2310" s="3" t="s">
        <v>44</v>
      </c>
      <c r="H2310" s="3" t="s">
        <v>154</v>
      </c>
      <c r="I2310" s="3" t="n">
        <v>280111.539225</v>
      </c>
      <c r="R2310" s="3"/>
    </row>
    <row r="2311" customFormat="false" ht="12.5" hidden="false" customHeight="false" outlineLevel="0" collapsed="false">
      <c r="A2311" s="10" t="s">
        <v>32</v>
      </c>
      <c r="B2311" s="10" t="s">
        <v>44</v>
      </c>
      <c r="C2311" s="10" t="s">
        <v>179</v>
      </c>
      <c r="D2311" s="10" t="n">
        <v>33412.71</v>
      </c>
      <c r="F2311" s="3" t="s">
        <v>27</v>
      </c>
      <c r="G2311" s="3" t="s">
        <v>44</v>
      </c>
      <c r="H2311" s="3" t="s">
        <v>155</v>
      </c>
      <c r="I2311" s="3" t="n">
        <v>506499.475537757</v>
      </c>
      <c r="R2311" s="3"/>
    </row>
    <row r="2312" customFormat="false" ht="12.5" hidden="false" customHeight="false" outlineLevel="0" collapsed="false">
      <c r="A2312" s="10" t="s">
        <v>27</v>
      </c>
      <c r="B2312" s="10" t="s">
        <v>45</v>
      </c>
      <c r="C2312" s="10" t="s">
        <v>179</v>
      </c>
      <c r="D2312" s="10" t="n">
        <v>55764.0489817367</v>
      </c>
      <c r="F2312" s="3" t="s">
        <v>27</v>
      </c>
      <c r="G2312" s="3" t="s">
        <v>44</v>
      </c>
      <c r="H2312" s="3" t="s">
        <v>156</v>
      </c>
      <c r="I2312" s="3" t="n">
        <v>24706.532640211</v>
      </c>
      <c r="R2312" s="3"/>
    </row>
    <row r="2313" customFormat="false" ht="12.5" hidden="false" customHeight="false" outlineLevel="0" collapsed="false">
      <c r="A2313" s="10" t="s">
        <v>32</v>
      </c>
      <c r="B2313" s="10" t="s">
        <v>45</v>
      </c>
      <c r="C2313" s="10" t="s">
        <v>179</v>
      </c>
      <c r="D2313" s="10" t="n">
        <v>25403.56</v>
      </c>
      <c r="F2313" s="3" t="s">
        <v>27</v>
      </c>
      <c r="G2313" s="3" t="s">
        <v>44</v>
      </c>
      <c r="H2313" s="3" t="s">
        <v>157</v>
      </c>
      <c r="I2313" s="3" t="n">
        <v>5188.05175653704</v>
      </c>
      <c r="R2313" s="3"/>
    </row>
    <row r="2314" customFormat="false" ht="12.5" hidden="false" customHeight="false" outlineLevel="0" collapsed="false">
      <c r="A2314" s="10" t="s">
        <v>27</v>
      </c>
      <c r="B2314" s="10" t="s">
        <v>40</v>
      </c>
      <c r="C2314" s="10" t="s">
        <v>179</v>
      </c>
      <c r="D2314" s="10" t="n">
        <v>387507.845789513</v>
      </c>
      <c r="F2314" s="3" t="s">
        <v>27</v>
      </c>
      <c r="G2314" s="3" t="s">
        <v>44</v>
      </c>
      <c r="H2314" s="3" t="s">
        <v>158</v>
      </c>
      <c r="I2314" s="3" t="n">
        <v>1852978.66957793</v>
      </c>
      <c r="R2314" s="3"/>
    </row>
    <row r="2315" customFormat="false" ht="12.5" hidden="false" customHeight="false" outlineLevel="0" collapsed="false">
      <c r="A2315" s="10" t="s">
        <v>32</v>
      </c>
      <c r="B2315" s="10" t="s">
        <v>40</v>
      </c>
      <c r="C2315" s="10" t="s">
        <v>179</v>
      </c>
      <c r="D2315" s="10" t="n">
        <v>27743.21</v>
      </c>
      <c r="F2315" s="3" t="s">
        <v>27</v>
      </c>
      <c r="G2315" s="3" t="s">
        <v>44</v>
      </c>
      <c r="H2315" s="3" t="s">
        <v>159</v>
      </c>
      <c r="I2315" s="3" t="n">
        <v>530581.984788123</v>
      </c>
      <c r="R2315" s="3"/>
    </row>
    <row r="2316" customFormat="false" ht="12.5" hidden="false" customHeight="false" outlineLevel="0" collapsed="false">
      <c r="A2316" s="10" t="s">
        <v>27</v>
      </c>
      <c r="B2316" s="10" t="s">
        <v>29</v>
      </c>
      <c r="C2316" s="10" t="s">
        <v>180</v>
      </c>
      <c r="D2316" s="10" t="n">
        <v>35626.6182331929</v>
      </c>
      <c r="F2316" s="3" t="s">
        <v>27</v>
      </c>
      <c r="G2316" s="3" t="s">
        <v>44</v>
      </c>
      <c r="H2316" s="3" t="s">
        <v>160</v>
      </c>
      <c r="I2316" s="3" t="n">
        <v>553508.252051326</v>
      </c>
      <c r="R2316" s="3"/>
    </row>
    <row r="2317" customFormat="false" ht="12.5" hidden="false" customHeight="false" outlineLevel="0" collapsed="false">
      <c r="A2317" s="10" t="s">
        <v>32</v>
      </c>
      <c r="B2317" s="10" t="s">
        <v>29</v>
      </c>
      <c r="C2317" s="10" t="s">
        <v>180</v>
      </c>
      <c r="D2317" s="10" t="n">
        <v>5455.47</v>
      </c>
      <c r="F2317" s="3" t="s">
        <v>27</v>
      </c>
      <c r="G2317" s="3" t="s">
        <v>44</v>
      </c>
      <c r="H2317" s="3" t="s">
        <v>161</v>
      </c>
      <c r="I2317" s="3" t="n">
        <v>33745.9330062164</v>
      </c>
      <c r="R2317" s="3"/>
    </row>
    <row r="2318" customFormat="false" ht="12.5" hidden="false" customHeight="false" outlineLevel="0" collapsed="false">
      <c r="A2318" s="10" t="s">
        <v>27</v>
      </c>
      <c r="B2318" s="10" t="s">
        <v>34</v>
      </c>
      <c r="C2318" s="10" t="s">
        <v>180</v>
      </c>
      <c r="D2318" s="10" t="n">
        <v>167769.53468489</v>
      </c>
      <c r="F2318" s="3" t="s">
        <v>27</v>
      </c>
      <c r="G2318" s="3" t="s">
        <v>44</v>
      </c>
      <c r="H2318" s="3" t="s">
        <v>162</v>
      </c>
      <c r="I2318" s="3" t="n">
        <v>572617.610040094</v>
      </c>
      <c r="R2318" s="3"/>
    </row>
    <row r="2319" customFormat="false" ht="12.5" hidden="false" customHeight="false" outlineLevel="0" collapsed="false">
      <c r="A2319" s="10" t="s">
        <v>32</v>
      </c>
      <c r="B2319" s="10" t="s">
        <v>34</v>
      </c>
      <c r="C2319" s="10" t="s">
        <v>180</v>
      </c>
      <c r="D2319" s="10" t="n">
        <v>5627.78</v>
      </c>
      <c r="F2319" s="3" t="s">
        <v>27</v>
      </c>
      <c r="G2319" s="3" t="s">
        <v>44</v>
      </c>
      <c r="H2319" s="3" t="s">
        <v>163</v>
      </c>
      <c r="I2319" s="3" t="n">
        <v>329388.171974966</v>
      </c>
      <c r="R2319" s="3"/>
    </row>
    <row r="2320" customFormat="false" ht="12.5" hidden="false" customHeight="false" outlineLevel="0" collapsed="false">
      <c r="A2320" s="10" t="s">
        <v>27</v>
      </c>
      <c r="B2320" s="10" t="s">
        <v>35</v>
      </c>
      <c r="C2320" s="10" t="s">
        <v>180</v>
      </c>
      <c r="D2320" s="10" t="n">
        <v>1901520.44818217</v>
      </c>
      <c r="F2320" s="3" t="s">
        <v>27</v>
      </c>
      <c r="G2320" s="3" t="s">
        <v>44</v>
      </c>
      <c r="H2320" s="3" t="s">
        <v>164</v>
      </c>
      <c r="I2320" s="3" t="n">
        <v>1905285.66533545</v>
      </c>
      <c r="R2320" s="3"/>
    </row>
    <row r="2321" customFormat="false" ht="12.5" hidden="false" customHeight="false" outlineLevel="0" collapsed="false">
      <c r="A2321" s="10" t="s">
        <v>32</v>
      </c>
      <c r="B2321" s="10" t="s">
        <v>35</v>
      </c>
      <c r="C2321" s="10" t="s">
        <v>180</v>
      </c>
      <c r="D2321" s="10" t="n">
        <v>5684.99</v>
      </c>
      <c r="F2321" s="3" t="s">
        <v>27</v>
      </c>
      <c r="G2321" s="3" t="s">
        <v>44</v>
      </c>
      <c r="H2321" s="3" t="s">
        <v>165</v>
      </c>
      <c r="I2321" s="3" t="n">
        <v>41511.1648173676</v>
      </c>
      <c r="R2321" s="3"/>
    </row>
    <row r="2322" customFormat="false" ht="12.5" hidden="false" customHeight="false" outlineLevel="0" collapsed="false">
      <c r="A2322" s="10" t="s">
        <v>27</v>
      </c>
      <c r="B2322" s="10" t="s">
        <v>36</v>
      </c>
      <c r="C2322" s="10" t="s">
        <v>180</v>
      </c>
      <c r="D2322" s="10" t="n">
        <v>3607.90339181675</v>
      </c>
      <c r="F2322" s="3" t="s">
        <v>27</v>
      </c>
      <c r="G2322" s="3" t="s">
        <v>44</v>
      </c>
      <c r="H2322" s="3" t="s">
        <v>166</v>
      </c>
      <c r="I2322" s="3" t="n">
        <v>125131.312529937</v>
      </c>
      <c r="R2322" s="3"/>
    </row>
    <row r="2323" customFormat="false" ht="12.5" hidden="false" customHeight="false" outlineLevel="0" collapsed="false">
      <c r="A2323" s="10" t="s">
        <v>32</v>
      </c>
      <c r="B2323" s="10" t="s">
        <v>36</v>
      </c>
      <c r="C2323" s="10" t="s">
        <v>180</v>
      </c>
      <c r="D2323" s="10" t="n">
        <v>5279.24</v>
      </c>
      <c r="F2323" s="3" t="s">
        <v>27</v>
      </c>
      <c r="G2323" s="3" t="s">
        <v>44</v>
      </c>
      <c r="H2323" s="3" t="s">
        <v>167</v>
      </c>
      <c r="I2323" s="3" t="n">
        <v>61491.9350794054</v>
      </c>
      <c r="R2323" s="3"/>
    </row>
    <row r="2324" customFormat="false" ht="12.5" hidden="false" customHeight="false" outlineLevel="0" collapsed="false">
      <c r="A2324" s="10" t="s">
        <v>27</v>
      </c>
      <c r="B2324" s="10" t="s">
        <v>37</v>
      </c>
      <c r="C2324" s="10" t="s">
        <v>180</v>
      </c>
      <c r="D2324" s="10" t="n">
        <v>135194.959493239</v>
      </c>
      <c r="F2324" s="3" t="s">
        <v>27</v>
      </c>
      <c r="G2324" s="3" t="s">
        <v>44</v>
      </c>
      <c r="H2324" s="3" t="s">
        <v>168</v>
      </c>
      <c r="I2324" s="3" t="n">
        <v>6356246.04442834</v>
      </c>
      <c r="R2324" s="3"/>
    </row>
    <row r="2325" customFormat="false" ht="12.5" hidden="false" customHeight="false" outlineLevel="0" collapsed="false">
      <c r="A2325" s="10" t="s">
        <v>32</v>
      </c>
      <c r="B2325" s="10" t="s">
        <v>37</v>
      </c>
      <c r="C2325" s="10" t="s">
        <v>180</v>
      </c>
      <c r="D2325" s="10" t="n">
        <v>7001.91</v>
      </c>
      <c r="F2325" s="3" t="s">
        <v>27</v>
      </c>
      <c r="G2325" s="3" t="s">
        <v>44</v>
      </c>
      <c r="H2325" s="3" t="s">
        <v>169</v>
      </c>
      <c r="I2325" s="3" t="n">
        <v>16942.4495069581</v>
      </c>
      <c r="R2325" s="3"/>
    </row>
    <row r="2326" customFormat="false" ht="12.5" hidden="false" customHeight="false" outlineLevel="0" collapsed="false">
      <c r="A2326" s="10" t="s">
        <v>27</v>
      </c>
      <c r="B2326" s="10" t="s">
        <v>38</v>
      </c>
      <c r="C2326" s="10" t="s">
        <v>180</v>
      </c>
      <c r="D2326" s="10" t="n">
        <v>2155371.86735928</v>
      </c>
      <c r="F2326" s="3" t="s">
        <v>27</v>
      </c>
      <c r="G2326" s="3" t="s">
        <v>44</v>
      </c>
      <c r="H2326" s="3" t="s">
        <v>170</v>
      </c>
      <c r="I2326" s="3" t="n">
        <v>39206.6846907401</v>
      </c>
      <c r="R2326" s="3"/>
    </row>
    <row r="2327" customFormat="false" ht="12.5" hidden="false" customHeight="false" outlineLevel="0" collapsed="false">
      <c r="A2327" s="10" t="s">
        <v>32</v>
      </c>
      <c r="B2327" s="10" t="s">
        <v>38</v>
      </c>
      <c r="C2327" s="10" t="s">
        <v>180</v>
      </c>
      <c r="D2327" s="10" t="n">
        <v>32819.46</v>
      </c>
      <c r="F2327" s="3" t="s">
        <v>27</v>
      </c>
      <c r="G2327" s="3" t="s">
        <v>44</v>
      </c>
      <c r="H2327" s="3" t="s">
        <v>171</v>
      </c>
      <c r="I2327" s="3" t="n">
        <v>181560.972374395</v>
      </c>
      <c r="R2327" s="3"/>
    </row>
    <row r="2328" customFormat="false" ht="12.5" hidden="false" customHeight="false" outlineLevel="0" collapsed="false">
      <c r="A2328" s="10" t="s">
        <v>27</v>
      </c>
      <c r="B2328" s="10" t="s">
        <v>39</v>
      </c>
      <c r="C2328" s="10" t="s">
        <v>180</v>
      </c>
      <c r="D2328" s="10" t="n">
        <v>476670.9661298</v>
      </c>
      <c r="F2328" s="3" t="s">
        <v>27</v>
      </c>
      <c r="G2328" s="3" t="s">
        <v>44</v>
      </c>
      <c r="H2328" s="3" t="s">
        <v>172</v>
      </c>
      <c r="I2328" s="3" t="n">
        <v>368205.490327923</v>
      </c>
      <c r="R2328" s="3"/>
    </row>
    <row r="2329" customFormat="false" ht="12.5" hidden="false" customHeight="false" outlineLevel="0" collapsed="false">
      <c r="A2329" s="10" t="s">
        <v>32</v>
      </c>
      <c r="B2329" s="10" t="s">
        <v>39</v>
      </c>
      <c r="C2329" s="10" t="s">
        <v>180</v>
      </c>
      <c r="D2329" s="10" t="n">
        <v>32272.04</v>
      </c>
      <c r="F2329" s="3" t="s">
        <v>27</v>
      </c>
      <c r="G2329" s="3" t="s">
        <v>44</v>
      </c>
      <c r="H2329" s="3" t="s">
        <v>173</v>
      </c>
      <c r="I2329" s="3" t="n">
        <v>14928813.7545179</v>
      </c>
      <c r="R2329" s="3"/>
    </row>
    <row r="2330" customFormat="false" ht="12.5" hidden="false" customHeight="false" outlineLevel="0" collapsed="false">
      <c r="A2330" s="10" t="s">
        <v>27</v>
      </c>
      <c r="B2330" s="10" t="s">
        <v>41</v>
      </c>
      <c r="C2330" s="10" t="s">
        <v>180</v>
      </c>
      <c r="D2330" s="10" t="n">
        <v>8640.59799509366</v>
      </c>
      <c r="F2330" s="3" t="s">
        <v>27</v>
      </c>
      <c r="G2330" s="3" t="s">
        <v>44</v>
      </c>
      <c r="H2330" s="3" t="s">
        <v>174</v>
      </c>
      <c r="I2330" s="3" t="n">
        <v>634082.401757072</v>
      </c>
      <c r="R2330" s="3"/>
    </row>
    <row r="2331" customFormat="false" ht="12.5" hidden="false" customHeight="false" outlineLevel="0" collapsed="false">
      <c r="A2331" s="10" t="s">
        <v>32</v>
      </c>
      <c r="B2331" s="10" t="s">
        <v>41</v>
      </c>
      <c r="C2331" s="10" t="s">
        <v>180</v>
      </c>
      <c r="D2331" s="10" t="n">
        <v>11778.55</v>
      </c>
      <c r="F2331" s="3" t="s">
        <v>27</v>
      </c>
      <c r="G2331" s="3" t="s">
        <v>44</v>
      </c>
      <c r="H2331" s="3" t="s">
        <v>175</v>
      </c>
      <c r="I2331" s="3" t="n">
        <v>908250.090899871</v>
      </c>
      <c r="R2331" s="3"/>
    </row>
    <row r="2332" customFormat="false" ht="12.5" hidden="false" customHeight="false" outlineLevel="0" collapsed="false">
      <c r="A2332" s="10" t="s">
        <v>27</v>
      </c>
      <c r="B2332" s="10" t="s">
        <v>42</v>
      </c>
      <c r="C2332" s="10" t="s">
        <v>180</v>
      </c>
      <c r="D2332" s="10" t="n">
        <v>543950.023682826</v>
      </c>
      <c r="F2332" s="3" t="s">
        <v>27</v>
      </c>
      <c r="G2332" s="3" t="s">
        <v>44</v>
      </c>
      <c r="H2332" s="3" t="s">
        <v>176</v>
      </c>
      <c r="I2332" s="3" t="n">
        <v>85071.5998126821</v>
      </c>
      <c r="R2332" s="3"/>
    </row>
    <row r="2333" customFormat="false" ht="12.5" hidden="false" customHeight="false" outlineLevel="0" collapsed="false">
      <c r="A2333" s="10" t="s">
        <v>32</v>
      </c>
      <c r="B2333" s="10" t="s">
        <v>42</v>
      </c>
      <c r="C2333" s="10" t="s">
        <v>180</v>
      </c>
      <c r="D2333" s="10" t="n">
        <v>34002.25</v>
      </c>
      <c r="F2333" s="3" t="s">
        <v>27</v>
      </c>
      <c r="G2333" s="3" t="s">
        <v>44</v>
      </c>
      <c r="H2333" s="3" t="s">
        <v>177</v>
      </c>
      <c r="I2333" s="3" t="n">
        <v>97883.7952695445</v>
      </c>
      <c r="R2333" s="3"/>
    </row>
    <row r="2334" customFormat="false" ht="12.5" hidden="false" customHeight="false" outlineLevel="0" collapsed="false">
      <c r="A2334" s="10" t="s">
        <v>27</v>
      </c>
      <c r="B2334" s="10" t="s">
        <v>43</v>
      </c>
      <c r="C2334" s="10" t="s">
        <v>180</v>
      </c>
      <c r="D2334" s="10" t="n">
        <v>45626.2777584663</v>
      </c>
      <c r="F2334" s="3" t="s">
        <v>27</v>
      </c>
      <c r="G2334" s="3" t="s">
        <v>44</v>
      </c>
      <c r="H2334" s="3" t="s">
        <v>178</v>
      </c>
      <c r="I2334" s="3" t="n">
        <v>323147.90894843</v>
      </c>
      <c r="R2334" s="3"/>
    </row>
    <row r="2335" customFormat="false" ht="12.5" hidden="false" customHeight="false" outlineLevel="0" collapsed="false">
      <c r="A2335" s="10" t="s">
        <v>32</v>
      </c>
      <c r="B2335" s="10" t="s">
        <v>43</v>
      </c>
      <c r="C2335" s="10" t="s">
        <v>180</v>
      </c>
      <c r="D2335" s="10" t="n">
        <v>27822.24</v>
      </c>
      <c r="F2335" s="3" t="s">
        <v>27</v>
      </c>
      <c r="G2335" s="3" t="s">
        <v>44</v>
      </c>
      <c r="H2335" s="3" t="s">
        <v>179</v>
      </c>
      <c r="I2335" s="3" t="n">
        <v>850676.430358312</v>
      </c>
      <c r="R2335" s="3"/>
    </row>
    <row r="2336" customFormat="false" ht="12.5" hidden="false" customHeight="false" outlineLevel="0" collapsed="false">
      <c r="A2336" s="10" t="s">
        <v>27</v>
      </c>
      <c r="B2336" s="10" t="s">
        <v>44</v>
      </c>
      <c r="C2336" s="10" t="s">
        <v>180</v>
      </c>
      <c r="D2336" s="10" t="n">
        <v>13212.3758655306</v>
      </c>
      <c r="F2336" s="3" t="s">
        <v>27</v>
      </c>
      <c r="G2336" s="3" t="s">
        <v>44</v>
      </c>
      <c r="H2336" s="3" t="s">
        <v>180</v>
      </c>
      <c r="I2336" s="3" t="n">
        <v>13212.3758655306</v>
      </c>
      <c r="R2336" s="3"/>
    </row>
    <row r="2337" customFormat="false" ht="12.5" hidden="false" customHeight="false" outlineLevel="0" collapsed="false">
      <c r="A2337" s="10" t="s">
        <v>32</v>
      </c>
      <c r="B2337" s="10" t="s">
        <v>44</v>
      </c>
      <c r="C2337" s="10" t="s">
        <v>180</v>
      </c>
      <c r="D2337" s="10" t="n">
        <v>21827.67</v>
      </c>
      <c r="F2337" s="3" t="s">
        <v>27</v>
      </c>
      <c r="G2337" s="3" t="s">
        <v>44</v>
      </c>
      <c r="H2337" s="3" t="s">
        <v>181</v>
      </c>
      <c r="I2337" s="3" t="n">
        <v>5337.45098710731</v>
      </c>
      <c r="R2337" s="3"/>
    </row>
    <row r="2338" customFormat="false" ht="12.5" hidden="false" customHeight="false" outlineLevel="0" collapsed="false">
      <c r="A2338" s="10" t="s">
        <v>27</v>
      </c>
      <c r="B2338" s="10" t="s">
        <v>45</v>
      </c>
      <c r="C2338" s="10" t="s">
        <v>180</v>
      </c>
      <c r="D2338" s="10" t="n">
        <v>10966.9079938423</v>
      </c>
      <c r="F2338" s="3" t="s">
        <v>27</v>
      </c>
      <c r="G2338" s="3" t="s">
        <v>44</v>
      </c>
      <c r="H2338" s="3" t="s">
        <v>182</v>
      </c>
      <c r="I2338" s="3" t="n">
        <v>797929.827895244</v>
      </c>
      <c r="R2338" s="3"/>
    </row>
    <row r="2339" customFormat="false" ht="12.5" hidden="false" customHeight="false" outlineLevel="0" collapsed="false">
      <c r="A2339" s="10" t="s">
        <v>32</v>
      </c>
      <c r="B2339" s="10" t="s">
        <v>45</v>
      </c>
      <c r="C2339" s="10" t="s">
        <v>180</v>
      </c>
      <c r="D2339" s="10" t="n">
        <v>25770.66</v>
      </c>
      <c r="F2339" s="3" t="s">
        <v>27</v>
      </c>
      <c r="G2339" s="3" t="s">
        <v>44</v>
      </c>
      <c r="H2339" s="3" t="s">
        <v>183</v>
      </c>
      <c r="I2339" s="3" t="n">
        <v>2086121.0243142</v>
      </c>
      <c r="R2339" s="3"/>
    </row>
    <row r="2340" customFormat="false" ht="12.5" hidden="false" customHeight="false" outlineLevel="0" collapsed="false">
      <c r="A2340" s="10" t="s">
        <v>27</v>
      </c>
      <c r="B2340" s="10" t="s">
        <v>40</v>
      </c>
      <c r="C2340" s="10" t="s">
        <v>180</v>
      </c>
      <c r="D2340" s="10" t="n">
        <v>13419.7461274775</v>
      </c>
      <c r="F2340" s="3" t="s">
        <v>27</v>
      </c>
      <c r="G2340" s="3" t="s">
        <v>44</v>
      </c>
      <c r="H2340" s="3" t="s">
        <v>184</v>
      </c>
      <c r="I2340" s="3" t="n">
        <v>6422531.6036988</v>
      </c>
      <c r="R2340" s="3"/>
    </row>
    <row r="2341" customFormat="false" ht="12.5" hidden="false" customHeight="false" outlineLevel="0" collapsed="false">
      <c r="A2341" s="10" t="s">
        <v>32</v>
      </c>
      <c r="B2341" s="10" t="s">
        <v>40</v>
      </c>
      <c r="C2341" s="10" t="s">
        <v>180</v>
      </c>
      <c r="D2341" s="10" t="n">
        <v>13630.41</v>
      </c>
      <c r="F2341" s="3" t="s">
        <v>27</v>
      </c>
      <c r="G2341" s="3" t="s">
        <v>44</v>
      </c>
      <c r="H2341" s="3" t="s">
        <v>185</v>
      </c>
      <c r="I2341" s="3" t="n">
        <v>248424.714852837</v>
      </c>
      <c r="R2341" s="3"/>
    </row>
    <row r="2342" customFormat="false" ht="12.5" hidden="false" customHeight="false" outlineLevel="0" collapsed="false">
      <c r="A2342" s="10" t="s">
        <v>27</v>
      </c>
      <c r="B2342" s="10" t="s">
        <v>29</v>
      </c>
      <c r="C2342" s="10" t="s">
        <v>99</v>
      </c>
      <c r="D2342" s="10" t="n">
        <v>9441.39570419718</v>
      </c>
      <c r="F2342" s="3" t="s">
        <v>27</v>
      </c>
      <c r="G2342" s="3" t="s">
        <v>44</v>
      </c>
      <c r="H2342" s="3" t="s">
        <v>186</v>
      </c>
      <c r="I2342" s="3" t="n">
        <v>106431.063056495</v>
      </c>
      <c r="R2342" s="3"/>
    </row>
    <row r="2343" customFormat="false" ht="12.5" hidden="false" customHeight="false" outlineLevel="0" collapsed="false">
      <c r="A2343" s="10" t="s">
        <v>32</v>
      </c>
      <c r="B2343" s="10" t="s">
        <v>29</v>
      </c>
      <c r="C2343" s="10" t="s">
        <v>99</v>
      </c>
      <c r="D2343" s="10" t="n">
        <v>5453.88</v>
      </c>
      <c r="F2343" s="3" t="s">
        <v>27</v>
      </c>
      <c r="G2343" s="3" t="s">
        <v>44</v>
      </c>
      <c r="H2343" s="3" t="s">
        <v>187</v>
      </c>
      <c r="I2343" s="3" t="n">
        <v>34880.3182655757</v>
      </c>
      <c r="R2343" s="3"/>
    </row>
    <row r="2344" customFormat="false" ht="12.5" hidden="false" customHeight="false" outlineLevel="0" collapsed="false">
      <c r="A2344" s="10" t="s">
        <v>27</v>
      </c>
      <c r="B2344" s="10" t="s">
        <v>34</v>
      </c>
      <c r="C2344" s="10" t="s">
        <v>99</v>
      </c>
      <c r="D2344" s="10" t="n">
        <v>56347.8694846946</v>
      </c>
      <c r="F2344" s="3" t="s">
        <v>27</v>
      </c>
      <c r="G2344" s="3" t="s">
        <v>44</v>
      </c>
      <c r="H2344" s="3" t="s">
        <v>188</v>
      </c>
      <c r="I2344" s="3" t="n">
        <v>927682.790395776</v>
      </c>
      <c r="R2344" s="3"/>
    </row>
    <row r="2345" customFormat="false" ht="12.5" hidden="false" customHeight="false" outlineLevel="0" collapsed="false">
      <c r="A2345" s="10" t="s">
        <v>32</v>
      </c>
      <c r="B2345" s="10" t="s">
        <v>34</v>
      </c>
      <c r="C2345" s="10" t="s">
        <v>99</v>
      </c>
      <c r="D2345" s="10" t="n">
        <v>5602.32</v>
      </c>
      <c r="F2345" s="3" t="s">
        <v>27</v>
      </c>
      <c r="G2345" s="3" t="s">
        <v>44</v>
      </c>
      <c r="H2345" s="3" t="s">
        <v>189</v>
      </c>
      <c r="I2345" s="3" t="n">
        <v>88580.0660944877</v>
      </c>
      <c r="R2345" s="3"/>
    </row>
    <row r="2346" customFormat="false" ht="12.5" hidden="false" customHeight="false" outlineLevel="0" collapsed="false">
      <c r="A2346" s="10" t="s">
        <v>27</v>
      </c>
      <c r="B2346" s="10" t="s">
        <v>35</v>
      </c>
      <c r="C2346" s="10" t="s">
        <v>99</v>
      </c>
      <c r="D2346" s="10" t="n">
        <v>127147.492560983</v>
      </c>
      <c r="F2346" s="3" t="s">
        <v>27</v>
      </c>
      <c r="G2346" s="3" t="s">
        <v>44</v>
      </c>
      <c r="H2346" s="3" t="s">
        <v>30</v>
      </c>
      <c r="I2346" s="3" t="n">
        <v>1985.88246005424</v>
      </c>
      <c r="R2346" s="3"/>
    </row>
    <row r="2347" customFormat="false" ht="12.5" hidden="false" customHeight="false" outlineLevel="0" collapsed="false">
      <c r="A2347" s="10" t="s">
        <v>32</v>
      </c>
      <c r="B2347" s="10" t="s">
        <v>35</v>
      </c>
      <c r="C2347" s="10" t="s">
        <v>99</v>
      </c>
      <c r="D2347" s="10" t="n">
        <v>5669.83</v>
      </c>
      <c r="F2347" s="3" t="s">
        <v>27</v>
      </c>
      <c r="G2347" s="3" t="s">
        <v>44</v>
      </c>
      <c r="H2347" s="3" t="s">
        <v>190</v>
      </c>
      <c r="I2347" s="3" t="n">
        <v>20047.1712366793</v>
      </c>
      <c r="R2347" s="3"/>
    </row>
    <row r="2348" customFormat="false" ht="12.5" hidden="false" customHeight="false" outlineLevel="0" collapsed="false">
      <c r="A2348" s="10" t="s">
        <v>27</v>
      </c>
      <c r="B2348" s="10" t="s">
        <v>36</v>
      </c>
      <c r="C2348" s="10" t="s">
        <v>99</v>
      </c>
      <c r="D2348" s="10" t="n">
        <v>25349.3444683297</v>
      </c>
      <c r="F2348" s="3" t="s">
        <v>27</v>
      </c>
      <c r="G2348" s="3" t="s">
        <v>44</v>
      </c>
      <c r="H2348" s="3" t="s">
        <v>191</v>
      </c>
      <c r="I2348" s="3" t="n">
        <v>3701.13818384944</v>
      </c>
      <c r="R2348" s="3"/>
    </row>
    <row r="2349" customFormat="false" ht="12.5" hidden="false" customHeight="false" outlineLevel="0" collapsed="false">
      <c r="A2349" s="10" t="s">
        <v>32</v>
      </c>
      <c r="B2349" s="10" t="s">
        <v>36</v>
      </c>
      <c r="C2349" s="10" t="s">
        <v>99</v>
      </c>
      <c r="D2349" s="10" t="n">
        <v>5352.08</v>
      </c>
      <c r="F2349" s="3" t="s">
        <v>27</v>
      </c>
      <c r="G2349" s="3" t="s">
        <v>44</v>
      </c>
      <c r="H2349" s="3" t="s">
        <v>192</v>
      </c>
      <c r="I2349" s="3" t="n">
        <v>115516.387789402</v>
      </c>
      <c r="R2349" s="3"/>
    </row>
    <row r="2350" customFormat="false" ht="12.5" hidden="false" customHeight="false" outlineLevel="0" collapsed="false">
      <c r="A2350" s="10" t="s">
        <v>27</v>
      </c>
      <c r="B2350" s="10" t="s">
        <v>37</v>
      </c>
      <c r="C2350" s="10" t="s">
        <v>99</v>
      </c>
      <c r="D2350" s="10" t="n">
        <v>2029.23572718526</v>
      </c>
      <c r="F2350" s="3" t="s">
        <v>27</v>
      </c>
      <c r="G2350" s="3" t="s">
        <v>44</v>
      </c>
      <c r="H2350" s="3" t="s">
        <v>193</v>
      </c>
      <c r="I2350" s="3" t="n">
        <v>6226.98615331135</v>
      </c>
      <c r="R2350" s="3"/>
    </row>
    <row r="2351" customFormat="false" ht="12.5" hidden="false" customHeight="false" outlineLevel="0" collapsed="false">
      <c r="A2351" s="10" t="s">
        <v>32</v>
      </c>
      <c r="B2351" s="10" t="s">
        <v>37</v>
      </c>
      <c r="C2351" s="10" t="s">
        <v>99</v>
      </c>
      <c r="D2351" s="10" t="n">
        <v>11552.48</v>
      </c>
      <c r="F2351" s="3" t="s">
        <v>27</v>
      </c>
      <c r="G2351" s="3" t="s">
        <v>44</v>
      </c>
      <c r="H2351" s="3" t="s">
        <v>194</v>
      </c>
      <c r="I2351" s="3" t="n">
        <v>4009.57461718901</v>
      </c>
      <c r="R2351" s="3"/>
    </row>
    <row r="2352" customFormat="false" ht="12.5" hidden="false" customHeight="false" outlineLevel="0" collapsed="false">
      <c r="A2352" s="10" t="s">
        <v>27</v>
      </c>
      <c r="B2352" s="10" t="s">
        <v>38</v>
      </c>
      <c r="C2352" s="10" t="s">
        <v>99</v>
      </c>
      <c r="D2352" s="10" t="n">
        <v>566632.134069886</v>
      </c>
      <c r="F2352" s="3" t="s">
        <v>27</v>
      </c>
      <c r="G2352" s="3" t="s">
        <v>44</v>
      </c>
      <c r="H2352" s="3" t="s">
        <v>195</v>
      </c>
      <c r="I2352" s="3" t="n">
        <v>282358.157963196</v>
      </c>
      <c r="R2352" s="3"/>
    </row>
    <row r="2353" customFormat="false" ht="12.5" hidden="false" customHeight="false" outlineLevel="0" collapsed="false">
      <c r="A2353" s="10" t="s">
        <v>32</v>
      </c>
      <c r="B2353" s="10" t="s">
        <v>38</v>
      </c>
      <c r="C2353" s="10" t="s">
        <v>99</v>
      </c>
      <c r="D2353" s="10" t="n">
        <v>36344.31</v>
      </c>
      <c r="F2353" s="3" t="s">
        <v>27</v>
      </c>
      <c r="G2353" s="3" t="s">
        <v>44</v>
      </c>
      <c r="H2353" s="3" t="s">
        <v>196</v>
      </c>
      <c r="I2353" s="3" t="n">
        <v>618007.861985293</v>
      </c>
      <c r="R2353" s="3"/>
    </row>
    <row r="2354" customFormat="false" ht="12.5" hidden="false" customHeight="false" outlineLevel="0" collapsed="false">
      <c r="A2354" s="10" t="s">
        <v>27</v>
      </c>
      <c r="B2354" s="10" t="s">
        <v>39</v>
      </c>
      <c r="C2354" s="10" t="s">
        <v>99</v>
      </c>
      <c r="D2354" s="10" t="n">
        <v>32904.5594100835</v>
      </c>
      <c r="F2354" s="3" t="s">
        <v>27</v>
      </c>
      <c r="G2354" s="3" t="s">
        <v>44</v>
      </c>
      <c r="H2354" s="3" t="s">
        <v>197</v>
      </c>
      <c r="I2354" s="3" t="n">
        <v>244862.466597016</v>
      </c>
      <c r="R2354" s="3"/>
    </row>
    <row r="2355" customFormat="false" ht="12.5" hidden="false" customHeight="false" outlineLevel="0" collapsed="false">
      <c r="A2355" s="10" t="s">
        <v>32</v>
      </c>
      <c r="B2355" s="10" t="s">
        <v>39</v>
      </c>
      <c r="C2355" s="10" t="s">
        <v>99</v>
      </c>
      <c r="D2355" s="10" t="n">
        <v>32530.86</v>
      </c>
      <c r="F2355" s="3" t="s">
        <v>27</v>
      </c>
      <c r="G2355" s="3" t="s">
        <v>44</v>
      </c>
      <c r="H2355" s="3" t="s">
        <v>198</v>
      </c>
      <c r="I2355" s="3" t="n">
        <v>28593.5119418928</v>
      </c>
      <c r="R2355" s="3"/>
    </row>
    <row r="2356" customFormat="false" ht="12.5" hidden="false" customHeight="false" outlineLevel="0" collapsed="false">
      <c r="A2356" s="10" t="s">
        <v>27</v>
      </c>
      <c r="B2356" s="10" t="s">
        <v>41</v>
      </c>
      <c r="C2356" s="10" t="s">
        <v>99</v>
      </c>
      <c r="D2356" s="10" t="n">
        <v>132247.691566846</v>
      </c>
      <c r="F2356" s="3" t="s">
        <v>27</v>
      </c>
      <c r="G2356" s="3" t="s">
        <v>44</v>
      </c>
      <c r="H2356" s="3" t="s">
        <v>199</v>
      </c>
      <c r="I2356" s="3" t="n">
        <v>7204.784577951</v>
      </c>
      <c r="R2356" s="3"/>
    </row>
    <row r="2357" customFormat="false" ht="12.5" hidden="false" customHeight="false" outlineLevel="0" collapsed="false">
      <c r="A2357" s="10" t="s">
        <v>32</v>
      </c>
      <c r="B2357" s="10" t="s">
        <v>41</v>
      </c>
      <c r="C2357" s="10" t="s">
        <v>99</v>
      </c>
      <c r="D2357" s="10" t="n">
        <v>29810.22</v>
      </c>
      <c r="F2357" s="3" t="s">
        <v>27</v>
      </c>
      <c r="G2357" s="3" t="s">
        <v>44</v>
      </c>
      <c r="H2357" s="3" t="s">
        <v>200</v>
      </c>
      <c r="I2357" s="3" t="n">
        <v>2525.07684833953</v>
      </c>
      <c r="R2357" s="3"/>
    </row>
    <row r="2358" customFormat="false" ht="12.5" hidden="false" customHeight="false" outlineLevel="0" collapsed="false">
      <c r="A2358" s="10" t="s">
        <v>27</v>
      </c>
      <c r="B2358" s="10" t="s">
        <v>42</v>
      </c>
      <c r="C2358" s="10" t="s">
        <v>99</v>
      </c>
      <c r="D2358" s="10" t="n">
        <v>152311.992685124</v>
      </c>
      <c r="F2358" s="3" t="s">
        <v>27</v>
      </c>
      <c r="G2358" s="3" t="s">
        <v>44</v>
      </c>
      <c r="H2358" s="3" t="s">
        <v>201</v>
      </c>
      <c r="I2358" s="3" t="n">
        <v>14915.978544838</v>
      </c>
      <c r="R2358" s="3"/>
    </row>
    <row r="2359" customFormat="false" ht="12.5" hidden="false" customHeight="false" outlineLevel="0" collapsed="false">
      <c r="A2359" s="10" t="s">
        <v>32</v>
      </c>
      <c r="B2359" s="10" t="s">
        <v>42</v>
      </c>
      <c r="C2359" s="10" t="s">
        <v>99</v>
      </c>
      <c r="D2359" s="10" t="n">
        <v>36543.95</v>
      </c>
      <c r="F2359" s="3" t="s">
        <v>27</v>
      </c>
      <c r="G2359" s="3" t="s">
        <v>44</v>
      </c>
      <c r="H2359" s="3" t="s">
        <v>202</v>
      </c>
      <c r="I2359" s="3" t="n">
        <v>3483.33946331803</v>
      </c>
      <c r="R2359" s="3"/>
    </row>
    <row r="2360" customFormat="false" ht="12.5" hidden="false" customHeight="false" outlineLevel="0" collapsed="false">
      <c r="A2360" s="10" t="s">
        <v>27</v>
      </c>
      <c r="B2360" s="10" t="s">
        <v>43</v>
      </c>
      <c r="C2360" s="10" t="s">
        <v>99</v>
      </c>
      <c r="D2360" s="10" t="n">
        <v>6445525.7832758</v>
      </c>
      <c r="F2360" s="3" t="s">
        <v>27</v>
      </c>
      <c r="G2360" s="3" t="s">
        <v>44</v>
      </c>
      <c r="H2360" s="3" t="s">
        <v>203</v>
      </c>
      <c r="I2360" s="3" t="n">
        <v>1089.91141220213</v>
      </c>
      <c r="R2360" s="3"/>
    </row>
    <row r="2361" customFormat="false" ht="12.5" hidden="false" customHeight="false" outlineLevel="0" collapsed="false">
      <c r="A2361" s="10" t="s">
        <v>32</v>
      </c>
      <c r="B2361" s="10" t="s">
        <v>43</v>
      </c>
      <c r="C2361" s="10" t="s">
        <v>99</v>
      </c>
      <c r="D2361" s="10" t="n">
        <v>32112.95</v>
      </c>
      <c r="F2361" s="3" t="s">
        <v>27</v>
      </c>
      <c r="G2361" s="3" t="s">
        <v>44</v>
      </c>
      <c r="H2361" s="3" t="s">
        <v>204</v>
      </c>
      <c r="I2361" s="3" t="n">
        <v>701529.7935783</v>
      </c>
      <c r="R2361" s="3"/>
    </row>
    <row r="2362" customFormat="false" ht="12.5" hidden="false" customHeight="false" outlineLevel="0" collapsed="false">
      <c r="A2362" s="10" t="s">
        <v>27</v>
      </c>
      <c r="B2362" s="10" t="s">
        <v>44</v>
      </c>
      <c r="C2362" s="10" t="s">
        <v>99</v>
      </c>
      <c r="D2362" s="10" t="n">
        <v>651629.744449085</v>
      </c>
      <c r="F2362" s="3" t="s">
        <v>27</v>
      </c>
      <c r="G2362" s="3" t="s">
        <v>44</v>
      </c>
      <c r="H2362" s="3" t="s">
        <v>149</v>
      </c>
      <c r="I2362" s="3" t="n">
        <v>26188.7602596035</v>
      </c>
      <c r="R2362" s="3"/>
    </row>
    <row r="2363" customFormat="false" ht="12.5" hidden="false" customHeight="false" outlineLevel="0" collapsed="false">
      <c r="A2363" s="10" t="s">
        <v>32</v>
      </c>
      <c r="B2363" s="10" t="s">
        <v>44</v>
      </c>
      <c r="C2363" s="10" t="s">
        <v>99</v>
      </c>
      <c r="D2363" s="10" t="n">
        <v>44258.24</v>
      </c>
      <c r="F2363" s="3" t="s">
        <v>27</v>
      </c>
      <c r="G2363" s="3" t="s">
        <v>44</v>
      </c>
      <c r="H2363" s="3" t="s">
        <v>205</v>
      </c>
      <c r="I2363" s="3" t="n">
        <v>562657.872841999</v>
      </c>
      <c r="R2363" s="3"/>
    </row>
    <row r="2364" customFormat="false" ht="12.5" hidden="false" customHeight="false" outlineLevel="0" collapsed="false">
      <c r="A2364" s="10" t="s">
        <v>27</v>
      </c>
      <c r="B2364" s="10" t="s">
        <v>45</v>
      </c>
      <c r="C2364" s="10" t="s">
        <v>99</v>
      </c>
      <c r="D2364" s="10" t="n">
        <v>115.335233711382</v>
      </c>
      <c r="F2364" s="3" t="s">
        <v>27</v>
      </c>
      <c r="G2364" s="3" t="s">
        <v>44</v>
      </c>
      <c r="H2364" s="3" t="s">
        <v>206</v>
      </c>
      <c r="I2364" s="3" t="n">
        <v>1927859.58931839</v>
      </c>
      <c r="R2364" s="3"/>
    </row>
    <row r="2365" customFormat="false" ht="12.5" hidden="false" customHeight="false" outlineLevel="0" collapsed="false">
      <c r="A2365" s="10" t="s">
        <v>32</v>
      </c>
      <c r="B2365" s="10" t="s">
        <v>45</v>
      </c>
      <c r="C2365" s="10" t="s">
        <v>99</v>
      </c>
      <c r="D2365" s="10" t="n">
        <v>141.75</v>
      </c>
      <c r="F2365" s="3" t="s">
        <v>27</v>
      </c>
      <c r="G2365" s="3" t="s">
        <v>44</v>
      </c>
      <c r="H2365" s="3" t="s">
        <v>207</v>
      </c>
      <c r="I2365" s="3" t="n">
        <v>226729.066536734</v>
      </c>
      <c r="R2365" s="3"/>
    </row>
    <row r="2366" customFormat="false" ht="12.5" hidden="false" customHeight="false" outlineLevel="0" collapsed="false">
      <c r="A2366" s="10" t="s">
        <v>27</v>
      </c>
      <c r="B2366" s="10" t="s">
        <v>40</v>
      </c>
      <c r="C2366" s="10" t="s">
        <v>99</v>
      </c>
      <c r="D2366" s="10" t="n">
        <v>1783.31145809294</v>
      </c>
      <c r="F2366" s="3" t="s">
        <v>27</v>
      </c>
      <c r="G2366" s="3" t="s">
        <v>44</v>
      </c>
      <c r="H2366" s="3" t="s">
        <v>208</v>
      </c>
      <c r="I2366" s="3" t="n">
        <v>369974.251306119</v>
      </c>
      <c r="R2366" s="3"/>
    </row>
    <row r="2367" customFormat="false" ht="12.5" hidden="false" customHeight="false" outlineLevel="0" collapsed="false">
      <c r="A2367" s="10" t="s">
        <v>32</v>
      </c>
      <c r="B2367" s="10" t="s">
        <v>40</v>
      </c>
      <c r="C2367" s="10" t="s">
        <v>99</v>
      </c>
      <c r="D2367" s="10" t="n">
        <v>14892.84</v>
      </c>
      <c r="F2367" s="3" t="s">
        <v>27</v>
      </c>
      <c r="G2367" s="3" t="s">
        <v>44</v>
      </c>
      <c r="H2367" s="3" t="s">
        <v>209</v>
      </c>
      <c r="I2367" s="3" t="n">
        <v>13816.3809741439</v>
      </c>
      <c r="R2367" s="3"/>
    </row>
    <row r="2368" customFormat="false" ht="12.5" hidden="false" customHeight="false" outlineLevel="0" collapsed="false">
      <c r="A2368" s="10" t="s">
        <v>27</v>
      </c>
      <c r="B2368" s="10" t="s">
        <v>29</v>
      </c>
      <c r="C2368" s="10" t="s">
        <v>63</v>
      </c>
      <c r="D2368" s="10" t="n">
        <v>126660.500554574</v>
      </c>
      <c r="F2368" s="3" t="s">
        <v>27</v>
      </c>
      <c r="G2368" s="3" t="s">
        <v>44</v>
      </c>
      <c r="H2368" s="3" t="s">
        <v>210</v>
      </c>
      <c r="I2368" s="3" t="n">
        <v>283004.955359915</v>
      </c>
      <c r="R2368" s="3"/>
    </row>
    <row r="2369" customFormat="false" ht="12.5" hidden="false" customHeight="false" outlineLevel="0" collapsed="false">
      <c r="A2369" s="10" t="s">
        <v>32</v>
      </c>
      <c r="B2369" s="10" t="s">
        <v>29</v>
      </c>
      <c r="C2369" s="10" t="s">
        <v>63</v>
      </c>
      <c r="D2369" s="10" t="n">
        <v>5442.11</v>
      </c>
      <c r="F2369" s="3" t="s">
        <v>27</v>
      </c>
      <c r="G2369" s="3" t="s">
        <v>44</v>
      </c>
      <c r="H2369" s="3" t="s">
        <v>211</v>
      </c>
      <c r="I2369" s="3" t="n">
        <v>29154.8498427058</v>
      </c>
      <c r="R2369" s="3"/>
    </row>
    <row r="2370" customFormat="false" ht="12.5" hidden="false" customHeight="false" outlineLevel="0" collapsed="false">
      <c r="A2370" s="10" t="s">
        <v>27</v>
      </c>
      <c r="B2370" s="10" t="s">
        <v>34</v>
      </c>
      <c r="C2370" s="10" t="s">
        <v>63</v>
      </c>
      <c r="D2370" s="10" t="n">
        <v>2021.40297249509</v>
      </c>
      <c r="F2370" s="3" t="s">
        <v>27</v>
      </c>
      <c r="G2370" s="3" t="s">
        <v>44</v>
      </c>
      <c r="H2370" s="3" t="s">
        <v>212</v>
      </c>
      <c r="I2370" s="3" t="n">
        <v>118847.787170172</v>
      </c>
      <c r="R2370" s="3"/>
    </row>
    <row r="2371" customFormat="false" ht="12.5" hidden="false" customHeight="false" outlineLevel="0" collapsed="false">
      <c r="A2371" s="10" t="s">
        <v>32</v>
      </c>
      <c r="B2371" s="10" t="s">
        <v>34</v>
      </c>
      <c r="C2371" s="10" t="s">
        <v>63</v>
      </c>
      <c r="D2371" s="10" t="n">
        <v>5616.3</v>
      </c>
      <c r="F2371" s="3" t="s">
        <v>27</v>
      </c>
      <c r="G2371" s="3" t="s">
        <v>44</v>
      </c>
      <c r="H2371" s="3" t="s">
        <v>213</v>
      </c>
      <c r="I2371" s="3" t="n">
        <v>120214.387772492</v>
      </c>
      <c r="R2371" s="3"/>
    </row>
    <row r="2372" customFormat="false" ht="12.5" hidden="false" customHeight="false" outlineLevel="0" collapsed="false">
      <c r="A2372" s="10" t="s">
        <v>27</v>
      </c>
      <c r="B2372" s="10" t="s">
        <v>35</v>
      </c>
      <c r="C2372" s="10" t="s">
        <v>63</v>
      </c>
      <c r="D2372" s="10" t="n">
        <v>12561.3032412492</v>
      </c>
      <c r="F2372" s="3" t="s">
        <v>27</v>
      </c>
      <c r="G2372" s="3" t="s">
        <v>44</v>
      </c>
      <c r="H2372" s="3" t="s">
        <v>214</v>
      </c>
      <c r="I2372" s="3" t="n">
        <v>888978.996061108</v>
      </c>
      <c r="R2372" s="3"/>
    </row>
    <row r="2373" customFormat="false" ht="12.5" hidden="false" customHeight="false" outlineLevel="0" collapsed="false">
      <c r="A2373" s="10" t="s">
        <v>32</v>
      </c>
      <c r="B2373" s="10" t="s">
        <v>35</v>
      </c>
      <c r="C2373" s="10" t="s">
        <v>63</v>
      </c>
      <c r="D2373" s="10" t="n">
        <v>5632.75</v>
      </c>
      <c r="F2373" s="3" t="s">
        <v>27</v>
      </c>
      <c r="G2373" s="3" t="s">
        <v>44</v>
      </c>
      <c r="H2373" s="3" t="s">
        <v>215</v>
      </c>
      <c r="I2373" s="3" t="n">
        <v>258855.978597842</v>
      </c>
      <c r="R2373" s="3"/>
    </row>
    <row r="2374" customFormat="false" ht="12.5" hidden="false" customHeight="false" outlineLevel="0" collapsed="false">
      <c r="A2374" s="10" t="s">
        <v>27</v>
      </c>
      <c r="B2374" s="10" t="s">
        <v>36</v>
      </c>
      <c r="C2374" s="10" t="s">
        <v>63</v>
      </c>
      <c r="D2374" s="10" t="n">
        <v>166245.76471147</v>
      </c>
      <c r="F2374" s="3" t="s">
        <v>27</v>
      </c>
      <c r="G2374" s="3" t="s">
        <v>44</v>
      </c>
      <c r="H2374" s="3" t="s">
        <v>216</v>
      </c>
      <c r="I2374" s="3" t="n">
        <v>526677.42066939</v>
      </c>
      <c r="R2374" s="3"/>
    </row>
    <row r="2375" customFormat="false" ht="12.5" hidden="false" customHeight="false" outlineLevel="0" collapsed="false">
      <c r="A2375" s="10" t="s">
        <v>32</v>
      </c>
      <c r="B2375" s="10" t="s">
        <v>36</v>
      </c>
      <c r="C2375" s="10" t="s">
        <v>63</v>
      </c>
      <c r="D2375" s="10" t="n">
        <v>5396.71</v>
      </c>
      <c r="F2375" s="3" t="s">
        <v>27</v>
      </c>
      <c r="G2375" s="3" t="s">
        <v>44</v>
      </c>
      <c r="H2375" s="3" t="s">
        <v>217</v>
      </c>
      <c r="I2375" s="3" t="n">
        <v>3237.95418895821</v>
      </c>
      <c r="R2375" s="3"/>
    </row>
    <row r="2376" customFormat="false" ht="12.5" hidden="false" customHeight="false" outlineLevel="0" collapsed="false">
      <c r="A2376" s="10" t="s">
        <v>27</v>
      </c>
      <c r="B2376" s="10" t="s">
        <v>37</v>
      </c>
      <c r="C2376" s="10" t="s">
        <v>63</v>
      </c>
      <c r="D2376" s="10" t="n">
        <v>23483.974493047</v>
      </c>
      <c r="F2376" s="3" t="s">
        <v>27</v>
      </c>
      <c r="G2376" s="3" t="s">
        <v>44</v>
      </c>
      <c r="H2376" s="3" t="s">
        <v>218</v>
      </c>
      <c r="I2376" s="3" t="n">
        <v>26791.4858405001</v>
      </c>
      <c r="R2376" s="3"/>
    </row>
    <row r="2377" customFormat="false" ht="12.5" hidden="false" customHeight="false" outlineLevel="0" collapsed="false">
      <c r="A2377" s="10" t="s">
        <v>32</v>
      </c>
      <c r="B2377" s="10" t="s">
        <v>37</v>
      </c>
      <c r="C2377" s="10" t="s">
        <v>63</v>
      </c>
      <c r="D2377" s="10" t="n">
        <v>7689.74</v>
      </c>
      <c r="F2377" s="3" t="s">
        <v>27</v>
      </c>
      <c r="G2377" s="3" t="s">
        <v>44</v>
      </c>
      <c r="H2377" s="3" t="s">
        <v>219</v>
      </c>
      <c r="I2377" s="3" t="n">
        <v>6110.04797136653</v>
      </c>
      <c r="R2377" s="3"/>
    </row>
    <row r="2378" customFormat="false" ht="12.5" hidden="false" customHeight="false" outlineLevel="0" collapsed="false">
      <c r="A2378" s="10" t="s">
        <v>27</v>
      </c>
      <c r="B2378" s="10" t="s">
        <v>38</v>
      </c>
      <c r="C2378" s="10" t="s">
        <v>63</v>
      </c>
      <c r="D2378" s="10" t="n">
        <v>1252001.04106647</v>
      </c>
      <c r="F2378" s="3" t="s">
        <v>27</v>
      </c>
      <c r="G2378" s="3" t="s">
        <v>44</v>
      </c>
      <c r="H2378" s="3" t="s">
        <v>220</v>
      </c>
      <c r="I2378" s="3" t="n">
        <v>256868.766374111</v>
      </c>
      <c r="R2378" s="3"/>
    </row>
    <row r="2379" customFormat="false" ht="12.5" hidden="false" customHeight="false" outlineLevel="0" collapsed="false">
      <c r="A2379" s="10" t="s">
        <v>32</v>
      </c>
      <c r="B2379" s="10" t="s">
        <v>38</v>
      </c>
      <c r="C2379" s="10" t="s">
        <v>63</v>
      </c>
      <c r="D2379" s="10" t="n">
        <v>31307.25</v>
      </c>
      <c r="F2379" s="3" t="s">
        <v>27</v>
      </c>
      <c r="G2379" s="3" t="s">
        <v>44</v>
      </c>
      <c r="H2379" s="3" t="s">
        <v>221</v>
      </c>
      <c r="I2379" s="3" t="n">
        <v>28021.549069149</v>
      </c>
      <c r="R2379" s="3"/>
    </row>
    <row r="2380" customFormat="false" ht="12.5" hidden="false" customHeight="false" outlineLevel="0" collapsed="false">
      <c r="A2380" s="10" t="s">
        <v>27</v>
      </c>
      <c r="B2380" s="10" t="s">
        <v>39</v>
      </c>
      <c r="C2380" s="10" t="s">
        <v>63</v>
      </c>
      <c r="D2380" s="10" t="n">
        <v>153780.075574523</v>
      </c>
      <c r="F2380" s="3" t="s">
        <v>27</v>
      </c>
      <c r="G2380" s="3" t="s">
        <v>44</v>
      </c>
      <c r="H2380" s="3" t="s">
        <v>222</v>
      </c>
      <c r="I2380" s="3" t="n">
        <v>17425.8688043569</v>
      </c>
      <c r="R2380" s="3"/>
    </row>
    <row r="2381" customFormat="false" ht="12.5" hidden="false" customHeight="false" outlineLevel="0" collapsed="false">
      <c r="A2381" s="10" t="s">
        <v>32</v>
      </c>
      <c r="B2381" s="10" t="s">
        <v>39</v>
      </c>
      <c r="C2381" s="10" t="s">
        <v>63</v>
      </c>
      <c r="D2381" s="10" t="n">
        <v>33799.49</v>
      </c>
      <c r="F2381" s="3" t="s">
        <v>27</v>
      </c>
      <c r="G2381" s="3" t="s">
        <v>44</v>
      </c>
      <c r="H2381" s="3" t="s">
        <v>70</v>
      </c>
      <c r="I2381" s="3" t="n">
        <v>703799.315315332</v>
      </c>
      <c r="R2381" s="3"/>
    </row>
    <row r="2382" customFormat="false" ht="12.5" hidden="false" customHeight="false" outlineLevel="0" collapsed="false">
      <c r="A2382" s="10" t="s">
        <v>27</v>
      </c>
      <c r="B2382" s="10" t="s">
        <v>41</v>
      </c>
      <c r="C2382" s="10" t="s">
        <v>63</v>
      </c>
      <c r="D2382" s="10" t="n">
        <v>56157.1035730574</v>
      </c>
      <c r="F2382" s="3" t="s">
        <v>27</v>
      </c>
      <c r="G2382" s="3" t="s">
        <v>44</v>
      </c>
      <c r="H2382" s="3" t="s">
        <v>223</v>
      </c>
      <c r="I2382" s="3" t="n">
        <v>40245.8282035411</v>
      </c>
      <c r="R2382" s="3"/>
    </row>
    <row r="2383" customFormat="false" ht="12.5" hidden="false" customHeight="false" outlineLevel="0" collapsed="false">
      <c r="A2383" s="10" t="s">
        <v>32</v>
      </c>
      <c r="B2383" s="10" t="s">
        <v>41</v>
      </c>
      <c r="C2383" s="10" t="s">
        <v>63</v>
      </c>
      <c r="D2383" s="10" t="n">
        <v>23646.19</v>
      </c>
      <c r="F2383" s="3" t="s">
        <v>27</v>
      </c>
      <c r="G2383" s="3" t="s">
        <v>44</v>
      </c>
      <c r="H2383" s="3" t="s">
        <v>224</v>
      </c>
      <c r="I2383" s="3" t="n">
        <v>351270.403831944</v>
      </c>
      <c r="R2383" s="3"/>
    </row>
    <row r="2384" customFormat="false" ht="12.5" hidden="false" customHeight="false" outlineLevel="0" collapsed="false">
      <c r="A2384" s="10" t="s">
        <v>27</v>
      </c>
      <c r="B2384" s="10" t="s">
        <v>42</v>
      </c>
      <c r="C2384" s="10" t="s">
        <v>63</v>
      </c>
      <c r="D2384" s="10" t="n">
        <v>40268.3495634126</v>
      </c>
      <c r="F2384" s="3" t="s">
        <v>27</v>
      </c>
      <c r="G2384" s="3" t="s">
        <v>44</v>
      </c>
      <c r="H2384" s="3" t="s">
        <v>225</v>
      </c>
      <c r="I2384" s="3" t="n">
        <v>87322.2907188801</v>
      </c>
      <c r="R2384" s="3"/>
    </row>
    <row r="2385" customFormat="false" ht="12.5" hidden="false" customHeight="false" outlineLevel="0" collapsed="false">
      <c r="A2385" s="10" t="s">
        <v>32</v>
      </c>
      <c r="B2385" s="10" t="s">
        <v>42</v>
      </c>
      <c r="C2385" s="10" t="s">
        <v>63</v>
      </c>
      <c r="D2385" s="10" t="n">
        <v>25588.38</v>
      </c>
      <c r="F2385" s="3" t="s">
        <v>27</v>
      </c>
      <c r="G2385" s="3" t="s">
        <v>44</v>
      </c>
      <c r="H2385" s="3" t="s">
        <v>226</v>
      </c>
      <c r="I2385" s="3" t="n">
        <v>91158.7348127365</v>
      </c>
      <c r="R2385" s="3"/>
    </row>
    <row r="2386" customFormat="false" ht="12.5" hidden="false" customHeight="false" outlineLevel="0" collapsed="false">
      <c r="A2386" s="10" t="s">
        <v>27</v>
      </c>
      <c r="B2386" s="10" t="s">
        <v>43</v>
      </c>
      <c r="C2386" s="10" t="s">
        <v>63</v>
      </c>
      <c r="D2386" s="10" t="n">
        <v>1412108.83421451</v>
      </c>
      <c r="F2386" s="3" t="s">
        <v>27</v>
      </c>
      <c r="G2386" s="3" t="s">
        <v>44</v>
      </c>
      <c r="H2386" s="3" t="s">
        <v>227</v>
      </c>
      <c r="I2386" s="3" t="n">
        <v>57186.0763810746</v>
      </c>
      <c r="R2386" s="3"/>
    </row>
    <row r="2387" customFormat="false" ht="12.5" hidden="false" customHeight="false" outlineLevel="0" collapsed="false">
      <c r="A2387" s="10" t="s">
        <v>32</v>
      </c>
      <c r="B2387" s="10" t="s">
        <v>43</v>
      </c>
      <c r="C2387" s="10" t="s">
        <v>63</v>
      </c>
      <c r="D2387" s="10" t="n">
        <v>30470.18</v>
      </c>
      <c r="F2387" s="3" t="s">
        <v>27</v>
      </c>
      <c r="G2387" s="3" t="s">
        <v>44</v>
      </c>
      <c r="H2387" s="3" t="s">
        <v>228</v>
      </c>
      <c r="I2387" s="3" t="n">
        <v>93568.864682896</v>
      </c>
      <c r="R2387" s="3"/>
    </row>
    <row r="2388" customFormat="false" ht="12.5" hidden="false" customHeight="false" outlineLevel="0" collapsed="false">
      <c r="A2388" s="10" t="s">
        <v>27</v>
      </c>
      <c r="B2388" s="10" t="s">
        <v>44</v>
      </c>
      <c r="C2388" s="10" t="s">
        <v>63</v>
      </c>
      <c r="D2388" s="10" t="n">
        <v>307050.70579479</v>
      </c>
      <c r="F2388" s="3" t="s">
        <v>27</v>
      </c>
      <c r="G2388" s="3" t="s">
        <v>44</v>
      </c>
      <c r="H2388" s="3" t="s">
        <v>229</v>
      </c>
      <c r="I2388" s="3" t="n">
        <v>295836.189535741</v>
      </c>
      <c r="R2388" s="3"/>
    </row>
    <row r="2389" customFormat="false" ht="12.5" hidden="false" customHeight="false" outlineLevel="0" collapsed="false">
      <c r="A2389" s="10" t="s">
        <v>32</v>
      </c>
      <c r="B2389" s="10" t="s">
        <v>44</v>
      </c>
      <c r="C2389" s="10" t="s">
        <v>63</v>
      </c>
      <c r="D2389" s="10" t="n">
        <v>27148.27</v>
      </c>
      <c r="F2389" s="3" t="s">
        <v>27</v>
      </c>
      <c r="G2389" s="3" t="s">
        <v>44</v>
      </c>
      <c r="H2389" s="3" t="s">
        <v>230</v>
      </c>
      <c r="I2389" s="3" t="n">
        <v>12746.7098444013</v>
      </c>
      <c r="R2389" s="3"/>
    </row>
    <row r="2390" customFormat="false" ht="12.5" hidden="false" customHeight="false" outlineLevel="0" collapsed="false">
      <c r="A2390" s="10" t="s">
        <v>27</v>
      </c>
      <c r="B2390" s="10" t="s">
        <v>45</v>
      </c>
      <c r="C2390" s="10" t="s">
        <v>63</v>
      </c>
      <c r="D2390" s="10" t="n">
        <v>45030.5654039158</v>
      </c>
      <c r="F2390" s="3" t="s">
        <v>27</v>
      </c>
      <c r="G2390" s="3" t="s">
        <v>44</v>
      </c>
      <c r="H2390" s="3" t="s">
        <v>231</v>
      </c>
      <c r="I2390" s="3" t="n">
        <v>5363.30012086126</v>
      </c>
      <c r="R2390" s="3"/>
    </row>
    <row r="2391" customFormat="false" ht="12.5" hidden="false" customHeight="false" outlineLevel="0" collapsed="false">
      <c r="A2391" s="10" t="s">
        <v>32</v>
      </c>
      <c r="B2391" s="10" t="s">
        <v>45</v>
      </c>
      <c r="C2391" s="10" t="s">
        <v>63</v>
      </c>
      <c r="D2391" s="10" t="n">
        <v>7712.99</v>
      </c>
      <c r="F2391" s="3" t="s">
        <v>27</v>
      </c>
      <c r="G2391" s="3" t="s">
        <v>44</v>
      </c>
      <c r="H2391" s="3" t="s">
        <v>232</v>
      </c>
      <c r="I2391" s="3" t="n">
        <v>2148.42155015735</v>
      </c>
      <c r="R2391" s="3"/>
    </row>
    <row r="2392" customFormat="false" ht="12.5" hidden="false" customHeight="false" outlineLevel="0" collapsed="false">
      <c r="A2392" s="10" t="s">
        <v>27</v>
      </c>
      <c r="B2392" s="10" t="s">
        <v>40</v>
      </c>
      <c r="C2392" s="10" t="s">
        <v>63</v>
      </c>
      <c r="D2392" s="10" t="n">
        <v>40949.7448406358</v>
      </c>
      <c r="F2392" s="3" t="s">
        <v>27</v>
      </c>
      <c r="G2392" s="3" t="s">
        <v>44</v>
      </c>
      <c r="H2392" s="3" t="s">
        <v>233</v>
      </c>
      <c r="I2392" s="3" t="n">
        <v>3708.95872221083</v>
      </c>
      <c r="R2392" s="3"/>
    </row>
    <row r="2393" customFormat="false" ht="12.5" hidden="false" customHeight="false" outlineLevel="0" collapsed="false">
      <c r="A2393" s="10" t="s">
        <v>32</v>
      </c>
      <c r="B2393" s="10" t="s">
        <v>40</v>
      </c>
      <c r="C2393" s="10" t="s">
        <v>63</v>
      </c>
      <c r="D2393" s="10" t="n">
        <v>25033.62</v>
      </c>
      <c r="F2393" s="3" t="s">
        <v>27</v>
      </c>
      <c r="G2393" s="3" t="s">
        <v>44</v>
      </c>
      <c r="H2393" s="3" t="s">
        <v>234</v>
      </c>
      <c r="I2393" s="3" t="n">
        <v>11583.8519955789</v>
      </c>
      <c r="R2393" s="3"/>
    </row>
    <row r="2394" customFormat="false" ht="12.5" hidden="false" customHeight="false" outlineLevel="0" collapsed="false">
      <c r="A2394" s="10" t="s">
        <v>27</v>
      </c>
      <c r="B2394" s="10" t="s">
        <v>29</v>
      </c>
      <c r="C2394" s="10" t="s">
        <v>124</v>
      </c>
      <c r="D2394" s="10" t="n">
        <v>7770.24656453241</v>
      </c>
      <c r="F2394" s="3" t="s">
        <v>27</v>
      </c>
      <c r="G2394" s="3" t="s">
        <v>44</v>
      </c>
      <c r="H2394" s="3" t="s">
        <v>235</v>
      </c>
      <c r="I2394" s="3" t="n">
        <v>324945.749134652</v>
      </c>
      <c r="R2394" s="3"/>
    </row>
    <row r="2395" customFormat="false" ht="12.5" hidden="false" customHeight="false" outlineLevel="0" collapsed="false">
      <c r="A2395" s="10" t="s">
        <v>32</v>
      </c>
      <c r="B2395" s="10" t="s">
        <v>29</v>
      </c>
      <c r="C2395" s="10" t="s">
        <v>124</v>
      </c>
      <c r="D2395" s="10" t="n">
        <v>5453.42</v>
      </c>
      <c r="F2395" s="3" t="s">
        <v>27</v>
      </c>
      <c r="G2395" s="3" t="s">
        <v>44</v>
      </c>
      <c r="H2395" s="3" t="s">
        <v>236</v>
      </c>
      <c r="I2395" s="3" t="n">
        <v>10439.8005103646</v>
      </c>
      <c r="R2395" s="3"/>
    </row>
    <row r="2396" customFormat="false" ht="12.5" hidden="false" customHeight="false" outlineLevel="0" collapsed="false">
      <c r="A2396" s="10" t="s">
        <v>27</v>
      </c>
      <c r="B2396" s="10" t="s">
        <v>34</v>
      </c>
      <c r="C2396" s="10" t="s">
        <v>124</v>
      </c>
      <c r="D2396" s="10" t="n">
        <v>13933.4206929836</v>
      </c>
      <c r="F2396" s="3" t="s">
        <v>27</v>
      </c>
      <c r="G2396" s="3" t="s">
        <v>44</v>
      </c>
      <c r="H2396" s="3" t="s">
        <v>237</v>
      </c>
      <c r="I2396" s="3" t="n">
        <v>36762.4206405697</v>
      </c>
      <c r="R2396" s="3"/>
    </row>
    <row r="2397" customFormat="false" ht="12.5" hidden="false" customHeight="false" outlineLevel="0" collapsed="false">
      <c r="A2397" s="10" t="s">
        <v>32</v>
      </c>
      <c r="B2397" s="10" t="s">
        <v>34</v>
      </c>
      <c r="C2397" s="10" t="s">
        <v>124</v>
      </c>
      <c r="D2397" s="10" t="n">
        <v>5613.08</v>
      </c>
      <c r="F2397" s="3" t="s">
        <v>27</v>
      </c>
      <c r="G2397" s="3" t="s">
        <v>44</v>
      </c>
      <c r="H2397" s="3" t="s">
        <v>238</v>
      </c>
      <c r="I2397" s="3" t="n">
        <v>403590.839238818</v>
      </c>
      <c r="R2397" s="3"/>
    </row>
    <row r="2398" customFormat="false" ht="12.5" hidden="false" customHeight="false" outlineLevel="0" collapsed="false">
      <c r="A2398" s="10" t="s">
        <v>27</v>
      </c>
      <c r="B2398" s="10" t="s">
        <v>35</v>
      </c>
      <c r="C2398" s="10" t="s">
        <v>124</v>
      </c>
      <c r="D2398" s="10" t="n">
        <v>73687.0720146031</v>
      </c>
      <c r="F2398" s="3" t="s">
        <v>27</v>
      </c>
      <c r="G2398" s="3" t="s">
        <v>44</v>
      </c>
      <c r="H2398" s="3" t="s">
        <v>239</v>
      </c>
      <c r="I2398" s="3" t="n">
        <v>17525.5477317442</v>
      </c>
      <c r="R2398" s="3"/>
    </row>
    <row r="2399" customFormat="false" ht="12.5" hidden="false" customHeight="false" outlineLevel="0" collapsed="false">
      <c r="A2399" s="10" t="s">
        <v>32</v>
      </c>
      <c r="B2399" s="10" t="s">
        <v>35</v>
      </c>
      <c r="C2399" s="10" t="s">
        <v>124</v>
      </c>
      <c r="D2399" s="10" t="n">
        <v>5575.83</v>
      </c>
      <c r="F2399" s="3" t="s">
        <v>27</v>
      </c>
      <c r="G2399" s="3" t="s">
        <v>44</v>
      </c>
      <c r="H2399" s="3" t="s">
        <v>240</v>
      </c>
      <c r="I2399" s="3" t="n">
        <v>1984862.37803547</v>
      </c>
      <c r="R2399" s="3"/>
    </row>
    <row r="2400" customFormat="false" ht="12.5" hidden="false" customHeight="false" outlineLevel="0" collapsed="false">
      <c r="A2400" s="10" t="s">
        <v>27</v>
      </c>
      <c r="B2400" s="10" t="s">
        <v>36</v>
      </c>
      <c r="C2400" s="10" t="s">
        <v>124</v>
      </c>
      <c r="D2400" s="10" t="n">
        <v>18608.6944526164</v>
      </c>
      <c r="F2400" s="3" t="s">
        <v>27</v>
      </c>
      <c r="G2400" s="3" t="s">
        <v>44</v>
      </c>
      <c r="H2400" s="3" t="s">
        <v>241</v>
      </c>
      <c r="I2400" s="3" t="n">
        <v>450932.253624716</v>
      </c>
      <c r="R2400" s="3"/>
    </row>
    <row r="2401" customFormat="false" ht="12.5" hidden="false" customHeight="false" outlineLevel="0" collapsed="false">
      <c r="A2401" s="10" t="s">
        <v>32</v>
      </c>
      <c r="B2401" s="10" t="s">
        <v>36</v>
      </c>
      <c r="C2401" s="10" t="s">
        <v>124</v>
      </c>
      <c r="D2401" s="10" t="n">
        <v>5372.27</v>
      </c>
      <c r="F2401" s="3" t="s">
        <v>27</v>
      </c>
      <c r="G2401" s="3" t="s">
        <v>44</v>
      </c>
      <c r="H2401" s="3" t="s">
        <v>242</v>
      </c>
      <c r="I2401" s="3" t="n">
        <v>45669.7358825294</v>
      </c>
      <c r="R2401" s="3"/>
    </row>
    <row r="2402" customFormat="false" ht="12.5" hidden="false" customHeight="false" outlineLevel="0" collapsed="false">
      <c r="A2402" s="10" t="s">
        <v>27</v>
      </c>
      <c r="B2402" s="10" t="s">
        <v>37</v>
      </c>
      <c r="C2402" s="10" t="s">
        <v>124</v>
      </c>
      <c r="D2402" s="10" t="n">
        <v>13663.5893150105</v>
      </c>
      <c r="F2402" s="3" t="s">
        <v>27</v>
      </c>
      <c r="G2402" s="3" t="s">
        <v>45</v>
      </c>
      <c r="H2402" s="3" t="s">
        <v>31</v>
      </c>
      <c r="I2402" s="3" t="n">
        <v>163030.92776176</v>
      </c>
      <c r="R2402" s="3"/>
    </row>
    <row r="2403" customFormat="false" ht="12.5" hidden="false" customHeight="false" outlineLevel="0" collapsed="false">
      <c r="A2403" s="10" t="s">
        <v>32</v>
      </c>
      <c r="B2403" s="10" t="s">
        <v>37</v>
      </c>
      <c r="C2403" s="10" t="s">
        <v>124</v>
      </c>
      <c r="D2403" s="10" t="n">
        <v>9028.01</v>
      </c>
      <c r="F2403" s="3" t="s">
        <v>27</v>
      </c>
      <c r="G2403" s="3" t="s">
        <v>45</v>
      </c>
      <c r="H2403" s="3" t="s">
        <v>33</v>
      </c>
      <c r="I2403" s="3" t="n">
        <v>971490.862199193</v>
      </c>
      <c r="R2403" s="3"/>
    </row>
    <row r="2404" customFormat="false" ht="12.5" hidden="false" customHeight="false" outlineLevel="0" collapsed="false">
      <c r="A2404" s="10" t="s">
        <v>27</v>
      </c>
      <c r="B2404" s="10" t="s">
        <v>38</v>
      </c>
      <c r="C2404" s="10" t="s">
        <v>124</v>
      </c>
      <c r="D2404" s="10" t="n">
        <v>3774.83088750472</v>
      </c>
      <c r="F2404" s="3" t="s">
        <v>27</v>
      </c>
      <c r="G2404" s="3" t="s">
        <v>45</v>
      </c>
      <c r="H2404" s="3" t="s">
        <v>46</v>
      </c>
      <c r="I2404" s="3" t="n">
        <v>4886.60460588182</v>
      </c>
      <c r="R2404" s="3"/>
    </row>
    <row r="2405" customFormat="false" ht="12.5" hidden="false" customHeight="false" outlineLevel="0" collapsed="false">
      <c r="A2405" s="10" t="s">
        <v>32</v>
      </c>
      <c r="B2405" s="10" t="s">
        <v>38</v>
      </c>
      <c r="C2405" s="10" t="s">
        <v>124</v>
      </c>
      <c r="D2405" s="10" t="n">
        <v>25724.55</v>
      </c>
      <c r="F2405" s="3" t="s">
        <v>27</v>
      </c>
      <c r="G2405" s="3" t="s">
        <v>45</v>
      </c>
      <c r="H2405" s="3" t="s">
        <v>47</v>
      </c>
      <c r="I2405" s="3" t="n">
        <v>1281.92131860493</v>
      </c>
      <c r="R2405" s="3"/>
    </row>
    <row r="2406" customFormat="false" ht="12.5" hidden="false" customHeight="false" outlineLevel="0" collapsed="false">
      <c r="A2406" s="10" t="s">
        <v>27</v>
      </c>
      <c r="B2406" s="10" t="s">
        <v>39</v>
      </c>
      <c r="C2406" s="10" t="s">
        <v>124</v>
      </c>
      <c r="D2406" s="10" t="n">
        <v>22732.7376534011</v>
      </c>
      <c r="F2406" s="3" t="s">
        <v>27</v>
      </c>
      <c r="G2406" s="3" t="s">
        <v>45</v>
      </c>
      <c r="H2406" s="3" t="s">
        <v>48</v>
      </c>
      <c r="I2406" s="3" t="n">
        <v>7524.84831677684</v>
      </c>
      <c r="R2406" s="3"/>
    </row>
    <row r="2407" customFormat="false" ht="12.5" hidden="false" customHeight="false" outlineLevel="0" collapsed="false">
      <c r="A2407" s="10" t="s">
        <v>32</v>
      </c>
      <c r="B2407" s="10" t="s">
        <v>39</v>
      </c>
      <c r="C2407" s="10" t="s">
        <v>124</v>
      </c>
      <c r="D2407" s="22" t="n">
        <v>28799</v>
      </c>
      <c r="F2407" s="3" t="s">
        <v>27</v>
      </c>
      <c r="G2407" s="3" t="s">
        <v>45</v>
      </c>
      <c r="H2407" s="3" t="s">
        <v>49</v>
      </c>
      <c r="I2407" s="3" t="n">
        <v>3188.10634766941</v>
      </c>
      <c r="R2407" s="3"/>
    </row>
    <row r="2408" customFormat="false" ht="12.5" hidden="false" customHeight="false" outlineLevel="0" collapsed="false">
      <c r="A2408" s="10" t="s">
        <v>27</v>
      </c>
      <c r="B2408" s="10" t="s">
        <v>41</v>
      </c>
      <c r="C2408" s="10" t="s">
        <v>124</v>
      </c>
      <c r="D2408" s="10" t="n">
        <v>93042.7375632776</v>
      </c>
      <c r="F2408" s="3" t="s">
        <v>27</v>
      </c>
      <c r="G2408" s="3" t="s">
        <v>45</v>
      </c>
      <c r="H2408" s="3" t="s">
        <v>50</v>
      </c>
      <c r="I2408" s="3" t="n">
        <v>570.176481932787</v>
      </c>
      <c r="R2408" s="3"/>
    </row>
    <row r="2409" customFormat="false" ht="12.5" hidden="false" customHeight="false" outlineLevel="0" collapsed="false">
      <c r="A2409" s="10" t="s">
        <v>32</v>
      </c>
      <c r="B2409" s="10" t="s">
        <v>41</v>
      </c>
      <c r="C2409" s="10" t="s">
        <v>124</v>
      </c>
      <c r="D2409" s="10" t="n">
        <v>32817.32</v>
      </c>
      <c r="F2409" s="3" t="s">
        <v>27</v>
      </c>
      <c r="G2409" s="3" t="s">
        <v>45</v>
      </c>
      <c r="H2409" s="3" t="s">
        <v>51</v>
      </c>
      <c r="I2409" s="3" t="n">
        <v>165373.531224988</v>
      </c>
      <c r="R2409" s="3"/>
    </row>
    <row r="2410" customFormat="false" ht="12.5" hidden="false" customHeight="false" outlineLevel="0" collapsed="false">
      <c r="A2410" s="10" t="s">
        <v>27</v>
      </c>
      <c r="B2410" s="10" t="s">
        <v>42</v>
      </c>
      <c r="C2410" s="10" t="s">
        <v>124</v>
      </c>
      <c r="D2410" s="10" t="n">
        <v>156269.707767572</v>
      </c>
      <c r="F2410" s="3" t="s">
        <v>27</v>
      </c>
      <c r="G2410" s="3" t="s">
        <v>45</v>
      </c>
      <c r="H2410" s="3" t="s">
        <v>52</v>
      </c>
      <c r="I2410" s="3" t="n">
        <v>6340.0817824319</v>
      </c>
      <c r="R2410" s="3"/>
    </row>
    <row r="2411" customFormat="false" ht="12.5" hidden="false" customHeight="false" outlineLevel="0" collapsed="false">
      <c r="A2411" s="10" t="s">
        <v>32</v>
      </c>
      <c r="B2411" s="10" t="s">
        <v>42</v>
      </c>
      <c r="C2411" s="10" t="s">
        <v>124</v>
      </c>
      <c r="D2411" s="10" t="n">
        <v>37791.01</v>
      </c>
      <c r="F2411" s="3" t="s">
        <v>27</v>
      </c>
      <c r="G2411" s="3" t="s">
        <v>45</v>
      </c>
      <c r="H2411" s="3" t="s">
        <v>53</v>
      </c>
      <c r="I2411" s="3" t="n">
        <v>31334.4805830317</v>
      </c>
      <c r="R2411" s="3"/>
    </row>
    <row r="2412" customFormat="false" ht="12.5" hidden="false" customHeight="false" outlineLevel="0" collapsed="false">
      <c r="A2412" s="10" t="s">
        <v>27</v>
      </c>
      <c r="B2412" s="10" t="s">
        <v>43</v>
      </c>
      <c r="C2412" s="10" t="s">
        <v>124</v>
      </c>
      <c r="D2412" s="10" t="n">
        <v>32466.7487383619</v>
      </c>
      <c r="F2412" s="3" t="s">
        <v>27</v>
      </c>
      <c r="G2412" s="3" t="s">
        <v>45</v>
      </c>
      <c r="H2412" s="3" t="s">
        <v>54</v>
      </c>
      <c r="I2412" s="3" t="n">
        <v>1159391.41445023</v>
      </c>
      <c r="R2412" s="3"/>
    </row>
    <row r="2413" customFormat="false" ht="12.5" hidden="false" customHeight="false" outlineLevel="0" collapsed="false">
      <c r="A2413" s="10" t="s">
        <v>32</v>
      </c>
      <c r="B2413" s="10" t="s">
        <v>43</v>
      </c>
      <c r="C2413" s="10" t="s">
        <v>124</v>
      </c>
      <c r="D2413" s="10" t="n">
        <v>21654.54</v>
      </c>
      <c r="F2413" s="3" t="s">
        <v>27</v>
      </c>
      <c r="G2413" s="3" t="s">
        <v>45</v>
      </c>
      <c r="H2413" s="3" t="s">
        <v>55</v>
      </c>
      <c r="I2413" s="3" t="n">
        <v>661.324633619707</v>
      </c>
      <c r="R2413" s="3"/>
    </row>
    <row r="2414" customFormat="false" ht="12.5" hidden="false" customHeight="false" outlineLevel="0" collapsed="false">
      <c r="A2414" s="10" t="s">
        <v>27</v>
      </c>
      <c r="B2414" s="10" t="s">
        <v>44</v>
      </c>
      <c r="C2414" s="10" t="s">
        <v>124</v>
      </c>
      <c r="D2414" s="10" t="n">
        <v>23183.3045281925</v>
      </c>
      <c r="F2414" s="3" t="s">
        <v>27</v>
      </c>
      <c r="G2414" s="3" t="s">
        <v>45</v>
      </c>
      <c r="H2414" s="3" t="s">
        <v>56</v>
      </c>
      <c r="I2414" s="3" t="n">
        <v>37366.991221419</v>
      </c>
      <c r="R2414" s="3"/>
    </row>
    <row r="2415" customFormat="false" ht="12.5" hidden="false" customHeight="false" outlineLevel="0" collapsed="false">
      <c r="A2415" s="10" t="s">
        <v>32</v>
      </c>
      <c r="B2415" s="10" t="s">
        <v>44</v>
      </c>
      <c r="C2415" s="10" t="s">
        <v>124</v>
      </c>
      <c r="D2415" s="10" t="n">
        <v>41146.33</v>
      </c>
      <c r="F2415" s="3" t="s">
        <v>27</v>
      </c>
      <c r="G2415" s="3" t="s">
        <v>45</v>
      </c>
      <c r="H2415" s="3" t="s">
        <v>57</v>
      </c>
      <c r="I2415" s="3" t="n">
        <v>3956892.21201963</v>
      </c>
      <c r="R2415" s="3"/>
    </row>
    <row r="2416" customFormat="false" ht="12.5" hidden="false" customHeight="false" outlineLevel="0" collapsed="false">
      <c r="A2416" s="10" t="s">
        <v>27</v>
      </c>
      <c r="B2416" s="10" t="s">
        <v>45</v>
      </c>
      <c r="C2416" s="10" t="s">
        <v>124</v>
      </c>
      <c r="D2416" s="10" t="n">
        <v>1596.50543003291</v>
      </c>
      <c r="F2416" s="3" t="s">
        <v>27</v>
      </c>
      <c r="G2416" s="3" t="s">
        <v>45</v>
      </c>
      <c r="H2416" s="3" t="s">
        <v>58</v>
      </c>
      <c r="I2416" s="3" t="n">
        <v>94151.4038555996</v>
      </c>
      <c r="R2416" s="3"/>
    </row>
    <row r="2417" customFormat="false" ht="12.5" hidden="false" customHeight="false" outlineLevel="0" collapsed="false">
      <c r="A2417" s="10" t="s">
        <v>32</v>
      </c>
      <c r="B2417" s="10" t="s">
        <v>45</v>
      </c>
      <c r="C2417" s="10" t="s">
        <v>124</v>
      </c>
      <c r="D2417" s="10" t="n">
        <v>8607.49</v>
      </c>
      <c r="F2417" s="3" t="s">
        <v>27</v>
      </c>
      <c r="G2417" s="3" t="s">
        <v>45</v>
      </c>
      <c r="H2417" s="3" t="s">
        <v>59</v>
      </c>
      <c r="I2417" s="3" t="n">
        <v>189483.762610893</v>
      </c>
      <c r="R2417" s="3"/>
    </row>
    <row r="2418" customFormat="false" ht="12.5" hidden="false" customHeight="false" outlineLevel="0" collapsed="false">
      <c r="A2418" s="10" t="s">
        <v>27</v>
      </c>
      <c r="B2418" s="10" t="s">
        <v>40</v>
      </c>
      <c r="C2418" s="10" t="s">
        <v>124</v>
      </c>
      <c r="D2418" s="10" t="n">
        <v>4230.14252321613</v>
      </c>
      <c r="F2418" s="3" t="s">
        <v>27</v>
      </c>
      <c r="G2418" s="3" t="s">
        <v>45</v>
      </c>
      <c r="H2418" s="3" t="s">
        <v>60</v>
      </c>
      <c r="I2418" s="3" t="n">
        <v>103759.650447982</v>
      </c>
      <c r="R2418" s="3"/>
    </row>
    <row r="2419" customFormat="false" ht="12.5" hidden="false" customHeight="false" outlineLevel="0" collapsed="false">
      <c r="A2419" s="10" t="s">
        <v>32</v>
      </c>
      <c r="B2419" s="10" t="s">
        <v>40</v>
      </c>
      <c r="C2419" s="10" t="s">
        <v>124</v>
      </c>
      <c r="D2419" s="10" t="n">
        <v>8272.78</v>
      </c>
      <c r="F2419" s="3" t="s">
        <v>27</v>
      </c>
      <c r="G2419" s="3" t="s">
        <v>45</v>
      </c>
      <c r="H2419" s="3" t="s">
        <v>61</v>
      </c>
      <c r="I2419" s="3" t="n">
        <v>359272.992195473</v>
      </c>
      <c r="R2419" s="3"/>
    </row>
    <row r="2420" customFormat="false" ht="12.5" hidden="false" customHeight="false" outlineLevel="0" collapsed="false">
      <c r="A2420" s="10" t="s">
        <v>27</v>
      </c>
      <c r="B2420" s="10" t="s">
        <v>29</v>
      </c>
      <c r="C2420" s="10" t="s">
        <v>121</v>
      </c>
      <c r="D2420" s="10" t="n">
        <v>31743.7397544045</v>
      </c>
      <c r="F2420" s="3" t="s">
        <v>27</v>
      </c>
      <c r="G2420" s="3" t="s">
        <v>45</v>
      </c>
      <c r="H2420" s="3" t="s">
        <v>62</v>
      </c>
      <c r="I2420" s="3" t="n">
        <v>122805.319686212</v>
      </c>
      <c r="R2420" s="3"/>
    </row>
    <row r="2421" customFormat="false" ht="12.5" hidden="false" customHeight="false" outlineLevel="0" collapsed="false">
      <c r="A2421" s="10" t="s">
        <v>32</v>
      </c>
      <c r="B2421" s="10" t="s">
        <v>29</v>
      </c>
      <c r="C2421" s="10" t="s">
        <v>121</v>
      </c>
      <c r="D2421" s="10" t="n">
        <v>5446.63</v>
      </c>
      <c r="F2421" s="3" t="s">
        <v>27</v>
      </c>
      <c r="G2421" s="3" t="s">
        <v>45</v>
      </c>
      <c r="H2421" s="3" t="s">
        <v>63</v>
      </c>
      <c r="I2421" s="3" t="n">
        <v>45030.5654039158</v>
      </c>
      <c r="R2421" s="3"/>
    </row>
    <row r="2422" customFormat="false" ht="12.5" hidden="false" customHeight="false" outlineLevel="0" collapsed="false">
      <c r="A2422" s="10" t="s">
        <v>27</v>
      </c>
      <c r="B2422" s="10" t="s">
        <v>34</v>
      </c>
      <c r="C2422" s="10" t="s">
        <v>121</v>
      </c>
      <c r="D2422" s="10" t="n">
        <v>113.709225117274</v>
      </c>
      <c r="F2422" s="3" t="s">
        <v>27</v>
      </c>
      <c r="G2422" s="3" t="s">
        <v>45</v>
      </c>
      <c r="H2422" s="3" t="s">
        <v>64</v>
      </c>
      <c r="I2422" s="3" t="n">
        <v>54057.6298259707</v>
      </c>
      <c r="R2422" s="3"/>
    </row>
    <row r="2423" customFormat="false" ht="12.5" hidden="false" customHeight="false" outlineLevel="0" collapsed="false">
      <c r="A2423" s="10" t="s">
        <v>32</v>
      </c>
      <c r="B2423" s="10" t="s">
        <v>34</v>
      </c>
      <c r="C2423" s="10" t="s">
        <v>121</v>
      </c>
      <c r="D2423" s="10" t="n">
        <v>5612.82</v>
      </c>
      <c r="F2423" s="3" t="s">
        <v>27</v>
      </c>
      <c r="G2423" s="3" t="s">
        <v>45</v>
      </c>
      <c r="H2423" s="3" t="s">
        <v>65</v>
      </c>
      <c r="I2423" s="3" t="n">
        <v>972851.605606736</v>
      </c>
      <c r="R2423" s="3"/>
    </row>
    <row r="2424" customFormat="false" ht="12.5" hidden="false" customHeight="false" outlineLevel="0" collapsed="false">
      <c r="A2424" s="10" t="s">
        <v>27</v>
      </c>
      <c r="B2424" s="10" t="s">
        <v>35</v>
      </c>
      <c r="C2424" s="10" t="s">
        <v>121</v>
      </c>
      <c r="D2424" s="10" t="n">
        <v>14721.030076247</v>
      </c>
      <c r="F2424" s="3" t="s">
        <v>27</v>
      </c>
      <c r="G2424" s="3" t="s">
        <v>45</v>
      </c>
      <c r="H2424" s="3" t="s">
        <v>66</v>
      </c>
      <c r="I2424" s="3" t="n">
        <v>1174767.70763868</v>
      </c>
      <c r="R2424" s="3"/>
    </row>
    <row r="2425" customFormat="false" ht="12.5" hidden="false" customHeight="false" outlineLevel="0" collapsed="false">
      <c r="A2425" s="10" t="s">
        <v>32</v>
      </c>
      <c r="B2425" s="10" t="s">
        <v>35</v>
      </c>
      <c r="C2425" s="10" t="s">
        <v>121</v>
      </c>
      <c r="D2425" s="10" t="n">
        <v>5631.48</v>
      </c>
      <c r="F2425" s="3" t="s">
        <v>27</v>
      </c>
      <c r="G2425" s="3" t="s">
        <v>45</v>
      </c>
      <c r="H2425" s="3" t="s">
        <v>67</v>
      </c>
      <c r="I2425" s="3" t="n">
        <v>78442.711978491</v>
      </c>
      <c r="R2425" s="3"/>
    </row>
    <row r="2426" customFormat="false" ht="12.5" hidden="false" customHeight="false" outlineLevel="0" collapsed="false">
      <c r="A2426" s="10" t="s">
        <v>27</v>
      </c>
      <c r="B2426" s="10" t="s">
        <v>36</v>
      </c>
      <c r="C2426" s="10" t="s">
        <v>121</v>
      </c>
      <c r="D2426" s="10" t="n">
        <v>655.450652289502</v>
      </c>
      <c r="F2426" s="3" t="s">
        <v>27</v>
      </c>
      <c r="G2426" s="3" t="s">
        <v>45</v>
      </c>
      <c r="H2426" s="3" t="s">
        <v>68</v>
      </c>
      <c r="I2426" s="3" t="n">
        <v>855078.762416445</v>
      </c>
      <c r="R2426" s="3"/>
    </row>
    <row r="2427" customFormat="false" ht="12.5" hidden="false" customHeight="false" outlineLevel="0" collapsed="false">
      <c r="A2427" s="10" t="s">
        <v>32</v>
      </c>
      <c r="B2427" s="10" t="s">
        <v>36</v>
      </c>
      <c r="C2427" s="10" t="s">
        <v>121</v>
      </c>
      <c r="D2427" s="10" t="n">
        <v>5373.23</v>
      </c>
      <c r="F2427" s="3" t="s">
        <v>27</v>
      </c>
      <c r="G2427" s="3" t="s">
        <v>45</v>
      </c>
      <c r="H2427" s="3" t="s">
        <v>69</v>
      </c>
      <c r="I2427" s="3" t="n">
        <v>7444533.69611458</v>
      </c>
      <c r="R2427" s="3"/>
    </row>
    <row r="2428" customFormat="false" ht="12.5" hidden="false" customHeight="false" outlineLevel="0" collapsed="false">
      <c r="A2428" s="10" t="s">
        <v>27</v>
      </c>
      <c r="B2428" s="10" t="s">
        <v>37</v>
      </c>
      <c r="C2428" s="10" t="s">
        <v>121</v>
      </c>
      <c r="D2428" s="10" t="n">
        <v>163097.61487392</v>
      </c>
      <c r="F2428" s="3" t="s">
        <v>27</v>
      </c>
      <c r="G2428" s="3" t="s">
        <v>45</v>
      </c>
      <c r="H2428" s="3" t="s">
        <v>71</v>
      </c>
      <c r="I2428" s="3" t="n">
        <v>2233189.10292938</v>
      </c>
      <c r="R2428" s="3"/>
    </row>
    <row r="2429" customFormat="false" ht="12.5" hidden="false" customHeight="false" outlineLevel="0" collapsed="false">
      <c r="A2429" s="10" t="s">
        <v>32</v>
      </c>
      <c r="B2429" s="10" t="s">
        <v>37</v>
      </c>
      <c r="C2429" s="10" t="s">
        <v>121</v>
      </c>
      <c r="D2429" s="10" t="n">
        <v>6296.4</v>
      </c>
      <c r="F2429" s="3" t="s">
        <v>27</v>
      </c>
      <c r="G2429" s="3" t="s">
        <v>45</v>
      </c>
      <c r="H2429" s="3" t="s">
        <v>72</v>
      </c>
      <c r="I2429" s="3" t="n">
        <v>552856.729126172</v>
      </c>
      <c r="R2429" s="3"/>
    </row>
    <row r="2430" customFormat="false" ht="12.5" hidden="false" customHeight="false" outlineLevel="0" collapsed="false">
      <c r="A2430" s="10" t="s">
        <v>27</v>
      </c>
      <c r="B2430" s="10" t="s">
        <v>38</v>
      </c>
      <c r="C2430" s="10" t="s">
        <v>121</v>
      </c>
      <c r="D2430" s="10" t="n">
        <v>13338.8706155364</v>
      </c>
      <c r="F2430" s="3" t="s">
        <v>27</v>
      </c>
      <c r="G2430" s="3" t="s">
        <v>45</v>
      </c>
      <c r="H2430" s="3" t="s">
        <v>73</v>
      </c>
      <c r="I2430" s="3" t="n">
        <v>337637.689754675</v>
      </c>
      <c r="R2430" s="3"/>
    </row>
    <row r="2431" customFormat="false" ht="12.5" hidden="false" customHeight="false" outlineLevel="0" collapsed="false">
      <c r="A2431" s="10" t="s">
        <v>32</v>
      </c>
      <c r="B2431" s="10" t="s">
        <v>38</v>
      </c>
      <c r="C2431" s="10" t="s">
        <v>121</v>
      </c>
      <c r="D2431" s="10" t="n">
        <v>31308.49</v>
      </c>
      <c r="F2431" s="3" t="s">
        <v>27</v>
      </c>
      <c r="G2431" s="3" t="s">
        <v>45</v>
      </c>
      <c r="H2431" s="3" t="s">
        <v>74</v>
      </c>
      <c r="I2431" s="3" t="n">
        <v>59938.2280804419</v>
      </c>
      <c r="R2431" s="3"/>
    </row>
    <row r="2432" customFormat="false" ht="12.5" hidden="false" customHeight="false" outlineLevel="0" collapsed="false">
      <c r="A2432" s="10" t="s">
        <v>27</v>
      </c>
      <c r="B2432" s="10" t="s">
        <v>39</v>
      </c>
      <c r="C2432" s="10" t="s">
        <v>121</v>
      </c>
      <c r="D2432" s="10" t="n">
        <v>1716.60036289418</v>
      </c>
      <c r="F2432" s="3" t="s">
        <v>27</v>
      </c>
      <c r="G2432" s="3" t="s">
        <v>45</v>
      </c>
      <c r="H2432" s="3" t="s">
        <v>75</v>
      </c>
      <c r="I2432" s="3" t="n">
        <v>976217.300623002</v>
      </c>
      <c r="R2432" s="3"/>
    </row>
    <row r="2433" customFormat="false" ht="12.5" hidden="false" customHeight="false" outlineLevel="0" collapsed="false">
      <c r="A2433" s="10" t="s">
        <v>32</v>
      </c>
      <c r="B2433" s="10" t="s">
        <v>39</v>
      </c>
      <c r="C2433" s="10" t="s">
        <v>121</v>
      </c>
      <c r="D2433" s="10" t="n">
        <v>13331.09</v>
      </c>
      <c r="F2433" s="3" t="s">
        <v>27</v>
      </c>
      <c r="G2433" s="3" t="s">
        <v>45</v>
      </c>
      <c r="H2433" s="3" t="s">
        <v>76</v>
      </c>
      <c r="I2433" s="3" t="n">
        <v>148918.378928582</v>
      </c>
      <c r="R2433" s="3"/>
    </row>
    <row r="2434" customFormat="false" ht="12.5" hidden="false" customHeight="false" outlineLevel="0" collapsed="false">
      <c r="A2434" s="10" t="s">
        <v>27</v>
      </c>
      <c r="B2434" s="10" t="s">
        <v>41</v>
      </c>
      <c r="C2434" s="10" t="s">
        <v>121</v>
      </c>
      <c r="D2434" s="10" t="n">
        <v>85070.3324487763</v>
      </c>
      <c r="F2434" s="3" t="s">
        <v>27</v>
      </c>
      <c r="G2434" s="3" t="s">
        <v>45</v>
      </c>
      <c r="H2434" s="3" t="s">
        <v>77</v>
      </c>
      <c r="I2434" s="3" t="n">
        <v>1554195.25960424</v>
      </c>
      <c r="R2434" s="3"/>
    </row>
    <row r="2435" customFormat="false" ht="12.5" hidden="false" customHeight="false" outlineLevel="0" collapsed="false">
      <c r="A2435" s="10" t="s">
        <v>32</v>
      </c>
      <c r="B2435" s="10" t="s">
        <v>41</v>
      </c>
      <c r="C2435" s="10" t="s">
        <v>121</v>
      </c>
      <c r="D2435" s="10" t="n">
        <v>30687.65</v>
      </c>
      <c r="F2435" s="3" t="s">
        <v>27</v>
      </c>
      <c r="G2435" s="3" t="s">
        <v>45</v>
      </c>
      <c r="H2435" s="3" t="s">
        <v>78</v>
      </c>
      <c r="I2435" s="3" t="n">
        <v>98613.6196417894</v>
      </c>
      <c r="R2435" s="3"/>
    </row>
    <row r="2436" customFormat="false" ht="12.5" hidden="false" customHeight="false" outlineLevel="0" collapsed="false">
      <c r="A2436" s="10" t="s">
        <v>27</v>
      </c>
      <c r="B2436" s="10" t="s">
        <v>42</v>
      </c>
      <c r="C2436" s="10" t="s">
        <v>121</v>
      </c>
      <c r="D2436" s="10" t="n">
        <v>16035.0419336279</v>
      </c>
      <c r="F2436" s="3" t="s">
        <v>27</v>
      </c>
      <c r="G2436" s="3" t="s">
        <v>45</v>
      </c>
      <c r="H2436" s="3" t="s">
        <v>79</v>
      </c>
      <c r="I2436" s="3" t="n">
        <v>255064.254798811</v>
      </c>
      <c r="R2436" s="3"/>
    </row>
    <row r="2437" customFormat="false" ht="12.5" hidden="false" customHeight="false" outlineLevel="0" collapsed="false">
      <c r="A2437" s="10" t="s">
        <v>32</v>
      </c>
      <c r="B2437" s="10" t="s">
        <v>42</v>
      </c>
      <c r="C2437" s="10" t="s">
        <v>121</v>
      </c>
      <c r="D2437" s="10" t="n">
        <v>21646.31</v>
      </c>
      <c r="F2437" s="3" t="s">
        <v>27</v>
      </c>
      <c r="G2437" s="3" t="s">
        <v>45</v>
      </c>
      <c r="H2437" s="3" t="s">
        <v>80</v>
      </c>
      <c r="I2437" s="3" t="n">
        <v>18169.475890407</v>
      </c>
      <c r="R2437" s="3"/>
    </row>
    <row r="2438" customFormat="false" ht="12.5" hidden="false" customHeight="false" outlineLevel="0" collapsed="false">
      <c r="A2438" s="10" t="s">
        <v>27</v>
      </c>
      <c r="B2438" s="10" t="s">
        <v>43</v>
      </c>
      <c r="C2438" s="10" t="s">
        <v>121</v>
      </c>
      <c r="D2438" s="10" t="n">
        <v>12097.1258843631</v>
      </c>
      <c r="F2438" s="3" t="s">
        <v>27</v>
      </c>
      <c r="G2438" s="3" t="s">
        <v>45</v>
      </c>
      <c r="H2438" s="3" t="s">
        <v>81</v>
      </c>
      <c r="I2438" s="3" t="n">
        <v>23055.7720676703</v>
      </c>
      <c r="R2438" s="3"/>
    </row>
    <row r="2439" customFormat="false" ht="12.5" hidden="false" customHeight="false" outlineLevel="0" collapsed="false">
      <c r="A2439" s="10" t="s">
        <v>32</v>
      </c>
      <c r="B2439" s="10" t="s">
        <v>43</v>
      </c>
      <c r="C2439" s="10" t="s">
        <v>121</v>
      </c>
      <c r="D2439" s="10" t="n">
        <v>20964.22</v>
      </c>
      <c r="F2439" s="3" t="s">
        <v>27</v>
      </c>
      <c r="G2439" s="3" t="s">
        <v>45</v>
      </c>
      <c r="H2439" s="3" t="s">
        <v>82</v>
      </c>
      <c r="I2439" s="3" t="n">
        <v>212983.127480278</v>
      </c>
      <c r="R2439" s="3"/>
    </row>
    <row r="2440" customFormat="false" ht="12.5" hidden="false" customHeight="false" outlineLevel="0" collapsed="false">
      <c r="A2440" s="10" t="s">
        <v>27</v>
      </c>
      <c r="B2440" s="10" t="s">
        <v>44</v>
      </c>
      <c r="C2440" s="10" t="s">
        <v>121</v>
      </c>
      <c r="D2440" s="10" t="n">
        <v>10504.4602018656</v>
      </c>
      <c r="F2440" s="3" t="s">
        <v>27</v>
      </c>
      <c r="G2440" s="3" t="s">
        <v>45</v>
      </c>
      <c r="H2440" s="3" t="s">
        <v>83</v>
      </c>
      <c r="I2440" s="3" t="n">
        <v>705855.202459127</v>
      </c>
      <c r="R2440" s="3"/>
    </row>
    <row r="2441" customFormat="false" ht="12.5" hidden="false" customHeight="false" outlineLevel="0" collapsed="false">
      <c r="A2441" s="10" t="s">
        <v>32</v>
      </c>
      <c r="B2441" s="10" t="s">
        <v>44</v>
      </c>
      <c r="C2441" s="10" t="s">
        <v>121</v>
      </c>
      <c r="D2441" s="10" t="n">
        <v>34620.38</v>
      </c>
      <c r="F2441" s="3" t="s">
        <v>27</v>
      </c>
      <c r="G2441" s="3" t="s">
        <v>45</v>
      </c>
      <c r="H2441" s="3" t="s">
        <v>84</v>
      </c>
      <c r="I2441" s="3" t="n">
        <v>17570.5113160955</v>
      </c>
      <c r="R2441" s="3"/>
    </row>
    <row r="2442" customFormat="false" ht="12.5" hidden="false" customHeight="false" outlineLevel="0" collapsed="false">
      <c r="A2442" s="10" t="s">
        <v>27</v>
      </c>
      <c r="B2442" s="10" t="s">
        <v>45</v>
      </c>
      <c r="C2442" s="10" t="s">
        <v>121</v>
      </c>
      <c r="D2442" s="10" t="n">
        <v>1125.73197019835</v>
      </c>
      <c r="F2442" s="3" t="s">
        <v>27</v>
      </c>
      <c r="G2442" s="3" t="s">
        <v>45</v>
      </c>
      <c r="H2442" s="3" t="s">
        <v>85</v>
      </c>
      <c r="I2442" s="3" t="n">
        <v>69047.628984203</v>
      </c>
      <c r="R2442" s="3"/>
    </row>
    <row r="2443" customFormat="false" ht="12.5" hidden="false" customHeight="false" outlineLevel="0" collapsed="false">
      <c r="A2443" s="10" t="s">
        <v>32</v>
      </c>
      <c r="B2443" s="10" t="s">
        <v>45</v>
      </c>
      <c r="C2443" s="10" t="s">
        <v>121</v>
      </c>
      <c r="D2443" s="10" t="n">
        <v>4367.31</v>
      </c>
      <c r="F2443" s="3" t="s">
        <v>27</v>
      </c>
      <c r="G2443" s="3" t="s">
        <v>45</v>
      </c>
      <c r="H2443" s="3" t="s">
        <v>86</v>
      </c>
      <c r="I2443" s="3" t="n">
        <v>834473.596957102</v>
      </c>
      <c r="R2443" s="3"/>
    </row>
    <row r="2444" customFormat="false" ht="12.5" hidden="false" customHeight="false" outlineLevel="0" collapsed="false">
      <c r="A2444" s="10" t="s">
        <v>27</v>
      </c>
      <c r="B2444" s="10" t="s">
        <v>40</v>
      </c>
      <c r="C2444" s="10" t="s">
        <v>121</v>
      </c>
      <c r="D2444" s="10" t="n">
        <v>952.237411426063</v>
      </c>
      <c r="F2444" s="3" t="s">
        <v>27</v>
      </c>
      <c r="G2444" s="3" t="s">
        <v>45</v>
      </c>
      <c r="H2444" s="3" t="s">
        <v>87</v>
      </c>
      <c r="I2444" s="3" t="n">
        <v>8937.00703909182</v>
      </c>
      <c r="R2444" s="3"/>
    </row>
    <row r="2445" customFormat="false" ht="12.5" hidden="false" customHeight="false" outlineLevel="0" collapsed="false">
      <c r="A2445" s="10" t="s">
        <v>32</v>
      </c>
      <c r="B2445" s="10" t="s">
        <v>40</v>
      </c>
      <c r="C2445" s="10" t="s">
        <v>121</v>
      </c>
      <c r="D2445" s="10" t="n">
        <v>1642.4</v>
      </c>
      <c r="F2445" s="3" t="s">
        <v>27</v>
      </c>
      <c r="G2445" s="3" t="s">
        <v>45</v>
      </c>
      <c r="H2445" s="3" t="s">
        <v>88</v>
      </c>
      <c r="I2445" s="3" t="n">
        <v>138742.197854484</v>
      </c>
      <c r="R2445" s="3"/>
    </row>
    <row r="2446" customFormat="false" ht="12.5" hidden="false" customHeight="false" outlineLevel="0" collapsed="false">
      <c r="A2446" s="10" t="s">
        <v>27</v>
      </c>
      <c r="B2446" s="10" t="s">
        <v>29</v>
      </c>
      <c r="C2446" s="10" t="s">
        <v>72</v>
      </c>
      <c r="D2446" s="10" t="n">
        <v>293588.047033079</v>
      </c>
      <c r="F2446" s="3" t="s">
        <v>27</v>
      </c>
      <c r="G2446" s="3" t="s">
        <v>45</v>
      </c>
      <c r="H2446" s="3" t="s">
        <v>89</v>
      </c>
      <c r="I2446" s="3" t="n">
        <v>69207.9842221347</v>
      </c>
      <c r="R2446" s="3"/>
    </row>
    <row r="2447" customFormat="false" ht="12.5" hidden="false" customHeight="false" outlineLevel="0" collapsed="false">
      <c r="A2447" s="10" t="s">
        <v>32</v>
      </c>
      <c r="B2447" s="10" t="s">
        <v>29</v>
      </c>
      <c r="C2447" s="10" t="s">
        <v>72</v>
      </c>
      <c r="D2447" s="10" t="n">
        <v>5435.3</v>
      </c>
      <c r="F2447" s="3" t="s">
        <v>27</v>
      </c>
      <c r="G2447" s="3" t="s">
        <v>45</v>
      </c>
      <c r="H2447" s="3" t="s">
        <v>90</v>
      </c>
      <c r="I2447" s="3" t="n">
        <v>1027605.61818319</v>
      </c>
      <c r="R2447" s="3"/>
    </row>
    <row r="2448" customFormat="false" ht="12.5" hidden="false" customHeight="false" outlineLevel="0" collapsed="false">
      <c r="A2448" s="10" t="s">
        <v>27</v>
      </c>
      <c r="B2448" s="10" t="s">
        <v>34</v>
      </c>
      <c r="C2448" s="10" t="s">
        <v>72</v>
      </c>
      <c r="D2448" s="10" t="n">
        <v>13691.6913395106</v>
      </c>
      <c r="F2448" s="3" t="s">
        <v>27</v>
      </c>
      <c r="G2448" s="3" t="s">
        <v>45</v>
      </c>
      <c r="H2448" s="3" t="s">
        <v>91</v>
      </c>
      <c r="I2448" s="3" t="n">
        <v>48198.2533294818</v>
      </c>
      <c r="R2448" s="3"/>
    </row>
    <row r="2449" customFormat="false" ht="12.5" hidden="false" customHeight="false" outlineLevel="0" collapsed="false">
      <c r="A2449" s="10" t="s">
        <v>32</v>
      </c>
      <c r="B2449" s="10" t="s">
        <v>34</v>
      </c>
      <c r="C2449" s="10" t="s">
        <v>72</v>
      </c>
      <c r="D2449" s="10" t="n">
        <v>5588.2</v>
      </c>
      <c r="F2449" s="3" t="s">
        <v>27</v>
      </c>
      <c r="G2449" s="3" t="s">
        <v>45</v>
      </c>
      <c r="H2449" s="3" t="s">
        <v>92</v>
      </c>
      <c r="I2449" s="3" t="n">
        <v>81126.2683987955</v>
      </c>
      <c r="R2449" s="3"/>
    </row>
    <row r="2450" customFormat="false" ht="12.5" hidden="false" customHeight="false" outlineLevel="0" collapsed="false">
      <c r="A2450" s="10" t="s">
        <v>27</v>
      </c>
      <c r="B2450" s="10" t="s">
        <v>35</v>
      </c>
      <c r="C2450" s="10" t="s">
        <v>72</v>
      </c>
      <c r="D2450" s="10" t="n">
        <v>521382.247706482</v>
      </c>
      <c r="F2450" s="3" t="s">
        <v>27</v>
      </c>
      <c r="G2450" s="3" t="s">
        <v>45</v>
      </c>
      <c r="H2450" s="3" t="s">
        <v>93</v>
      </c>
      <c r="I2450" s="3" t="n">
        <v>167038.314847657</v>
      </c>
      <c r="R2450" s="3"/>
    </row>
    <row r="2451" customFormat="false" ht="12.5" hidden="false" customHeight="false" outlineLevel="0" collapsed="false">
      <c r="A2451" s="10" t="s">
        <v>32</v>
      </c>
      <c r="B2451" s="10" t="s">
        <v>35</v>
      </c>
      <c r="C2451" s="10" t="s">
        <v>72</v>
      </c>
      <c r="D2451" s="10" t="n">
        <v>5635.28</v>
      </c>
      <c r="F2451" s="3" t="s">
        <v>27</v>
      </c>
      <c r="G2451" s="3" t="s">
        <v>45</v>
      </c>
      <c r="H2451" s="3" t="s">
        <v>94</v>
      </c>
      <c r="I2451" s="3" t="n">
        <v>409001.103734133</v>
      </c>
      <c r="R2451" s="3"/>
    </row>
    <row r="2452" customFormat="false" ht="12.5" hidden="false" customHeight="false" outlineLevel="0" collapsed="false">
      <c r="A2452" s="10" t="s">
        <v>27</v>
      </c>
      <c r="B2452" s="10" t="s">
        <v>36</v>
      </c>
      <c r="C2452" s="10" t="s">
        <v>72</v>
      </c>
      <c r="D2452" s="10" t="n">
        <v>141243.591128505</v>
      </c>
      <c r="F2452" s="3" t="s">
        <v>27</v>
      </c>
      <c r="G2452" s="3" t="s">
        <v>45</v>
      </c>
      <c r="H2452" s="3" t="s">
        <v>95</v>
      </c>
      <c r="I2452" s="3" t="n">
        <v>423179.382003401</v>
      </c>
      <c r="R2452" s="3"/>
    </row>
    <row r="2453" customFormat="false" ht="12.5" hidden="false" customHeight="false" outlineLevel="0" collapsed="false">
      <c r="A2453" s="10" t="s">
        <v>32</v>
      </c>
      <c r="B2453" s="10" t="s">
        <v>36</v>
      </c>
      <c r="C2453" s="10" t="s">
        <v>72</v>
      </c>
      <c r="D2453" s="10" t="n">
        <v>5413.77</v>
      </c>
      <c r="F2453" s="3" t="s">
        <v>27</v>
      </c>
      <c r="G2453" s="3" t="s">
        <v>45</v>
      </c>
      <c r="H2453" s="3" t="s">
        <v>96</v>
      </c>
      <c r="I2453" s="3" t="n">
        <v>38945.3489977171</v>
      </c>
      <c r="R2453" s="3"/>
    </row>
    <row r="2454" customFormat="false" ht="12.5" hidden="false" customHeight="false" outlineLevel="0" collapsed="false">
      <c r="A2454" s="10" t="s">
        <v>27</v>
      </c>
      <c r="B2454" s="10" t="s">
        <v>37</v>
      </c>
      <c r="C2454" s="10" t="s">
        <v>72</v>
      </c>
      <c r="D2454" s="10" t="n">
        <v>64335.4140000574</v>
      </c>
      <c r="F2454" s="3" t="s">
        <v>27</v>
      </c>
      <c r="G2454" s="3" t="s">
        <v>45</v>
      </c>
      <c r="H2454" s="3" t="s">
        <v>98</v>
      </c>
      <c r="I2454" s="3" t="n">
        <v>192677.63190494</v>
      </c>
      <c r="R2454" s="3"/>
    </row>
    <row r="2455" customFormat="false" ht="12.5" hidden="false" customHeight="false" outlineLevel="0" collapsed="false">
      <c r="A2455" s="10" t="s">
        <v>32</v>
      </c>
      <c r="B2455" s="10" t="s">
        <v>37</v>
      </c>
      <c r="C2455" s="10" t="s">
        <v>72</v>
      </c>
      <c r="D2455" s="10" t="n">
        <v>11958.49</v>
      </c>
      <c r="F2455" s="3" t="s">
        <v>27</v>
      </c>
      <c r="G2455" s="3" t="s">
        <v>45</v>
      </c>
      <c r="H2455" s="3" t="s">
        <v>99</v>
      </c>
      <c r="I2455" s="3" t="n">
        <v>115.335233711382</v>
      </c>
      <c r="R2455" s="3"/>
    </row>
    <row r="2456" customFormat="false" ht="12.5" hidden="false" customHeight="false" outlineLevel="0" collapsed="false">
      <c r="A2456" s="10" t="s">
        <v>27</v>
      </c>
      <c r="B2456" s="10" t="s">
        <v>38</v>
      </c>
      <c r="C2456" s="10" t="s">
        <v>72</v>
      </c>
      <c r="D2456" s="10" t="n">
        <v>1631730.64517221</v>
      </c>
      <c r="F2456" s="3" t="s">
        <v>27</v>
      </c>
      <c r="G2456" s="3" t="s">
        <v>45</v>
      </c>
      <c r="H2456" s="3" t="s">
        <v>100</v>
      </c>
      <c r="I2456" s="3" t="n">
        <v>337799.420346852</v>
      </c>
      <c r="R2456" s="3"/>
    </row>
    <row r="2457" customFormat="false" ht="12.5" hidden="false" customHeight="false" outlineLevel="0" collapsed="false">
      <c r="A2457" s="10" t="s">
        <v>32</v>
      </c>
      <c r="B2457" s="10" t="s">
        <v>38</v>
      </c>
      <c r="C2457" s="10" t="s">
        <v>72</v>
      </c>
      <c r="D2457" s="10" t="n">
        <v>36992.91</v>
      </c>
      <c r="F2457" s="3" t="s">
        <v>27</v>
      </c>
      <c r="G2457" s="3" t="s">
        <v>45</v>
      </c>
      <c r="H2457" s="3" t="s">
        <v>101</v>
      </c>
      <c r="I2457" s="3" t="n">
        <v>28210.3191851314</v>
      </c>
      <c r="R2457" s="3"/>
    </row>
    <row r="2458" customFormat="false" ht="12.5" hidden="false" customHeight="false" outlineLevel="0" collapsed="false">
      <c r="A2458" s="10" t="s">
        <v>27</v>
      </c>
      <c r="B2458" s="10" t="s">
        <v>39</v>
      </c>
      <c r="C2458" s="10" t="s">
        <v>72</v>
      </c>
      <c r="D2458" s="10" t="n">
        <v>411510.006295026</v>
      </c>
      <c r="F2458" s="3" t="s">
        <v>27</v>
      </c>
      <c r="G2458" s="3" t="s">
        <v>45</v>
      </c>
      <c r="H2458" s="3" t="s">
        <v>102</v>
      </c>
      <c r="I2458" s="3" t="n">
        <v>546.864938413673</v>
      </c>
      <c r="R2458" s="3"/>
    </row>
    <row r="2459" customFormat="false" ht="12.5" hidden="false" customHeight="false" outlineLevel="0" collapsed="false">
      <c r="A2459" s="10" t="s">
        <v>32</v>
      </c>
      <c r="B2459" s="10" t="s">
        <v>39</v>
      </c>
      <c r="C2459" s="10" t="s">
        <v>72</v>
      </c>
      <c r="D2459" s="10" t="n">
        <v>33988.82</v>
      </c>
      <c r="F2459" s="3" t="s">
        <v>27</v>
      </c>
      <c r="G2459" s="3" t="s">
        <v>45</v>
      </c>
      <c r="H2459" s="3" t="s">
        <v>103</v>
      </c>
      <c r="I2459" s="3" t="n">
        <v>30926.2149438298</v>
      </c>
      <c r="R2459" s="3"/>
    </row>
    <row r="2460" customFormat="false" ht="12.5" hidden="false" customHeight="false" outlineLevel="0" collapsed="false">
      <c r="A2460" s="10" t="s">
        <v>27</v>
      </c>
      <c r="B2460" s="10" t="s">
        <v>41</v>
      </c>
      <c r="C2460" s="10" t="s">
        <v>72</v>
      </c>
      <c r="D2460" s="10" t="n">
        <v>10121.0141025164</v>
      </c>
      <c r="F2460" s="3" t="s">
        <v>27</v>
      </c>
      <c r="G2460" s="3" t="s">
        <v>45</v>
      </c>
      <c r="H2460" s="3" t="s">
        <v>104</v>
      </c>
      <c r="I2460" s="3" t="n">
        <v>55490.0479376823</v>
      </c>
      <c r="R2460" s="3"/>
    </row>
    <row r="2461" customFormat="false" ht="12.5" hidden="false" customHeight="false" outlineLevel="0" collapsed="false">
      <c r="A2461" s="10" t="s">
        <v>32</v>
      </c>
      <c r="B2461" s="10" t="s">
        <v>41</v>
      </c>
      <c r="C2461" s="10" t="s">
        <v>72</v>
      </c>
      <c r="D2461" s="10" t="n">
        <v>26085.67</v>
      </c>
      <c r="F2461" s="3" t="s">
        <v>27</v>
      </c>
      <c r="G2461" s="3" t="s">
        <v>45</v>
      </c>
      <c r="H2461" s="3" t="s">
        <v>105</v>
      </c>
      <c r="I2461" s="3" t="n">
        <v>302822.680928661</v>
      </c>
      <c r="R2461" s="3"/>
    </row>
    <row r="2462" customFormat="false" ht="12.5" hidden="false" customHeight="false" outlineLevel="0" collapsed="false">
      <c r="A2462" s="10" t="s">
        <v>27</v>
      </c>
      <c r="B2462" s="10" t="s">
        <v>42</v>
      </c>
      <c r="C2462" s="10" t="s">
        <v>72</v>
      </c>
      <c r="D2462" s="10" t="n">
        <v>73230.7530301522</v>
      </c>
      <c r="F2462" s="3" t="s">
        <v>27</v>
      </c>
      <c r="G2462" s="3" t="s">
        <v>45</v>
      </c>
      <c r="H2462" s="3" t="s">
        <v>106</v>
      </c>
      <c r="I2462" s="3" t="n">
        <v>7721.64622313903</v>
      </c>
      <c r="R2462" s="3"/>
    </row>
    <row r="2463" customFormat="false" ht="12.5" hidden="false" customHeight="false" outlineLevel="0" collapsed="false">
      <c r="A2463" s="10" t="s">
        <v>32</v>
      </c>
      <c r="B2463" s="10" t="s">
        <v>42</v>
      </c>
      <c r="C2463" s="10" t="s">
        <v>72</v>
      </c>
      <c r="D2463" s="10" t="n">
        <v>35680.52</v>
      </c>
      <c r="F2463" s="3" t="s">
        <v>27</v>
      </c>
      <c r="G2463" s="3" t="s">
        <v>45</v>
      </c>
      <c r="H2463" s="3" t="s">
        <v>107</v>
      </c>
      <c r="I2463" s="3" t="n">
        <v>184982.01249363</v>
      </c>
      <c r="R2463" s="3"/>
    </row>
    <row r="2464" customFormat="false" ht="12.5" hidden="false" customHeight="false" outlineLevel="0" collapsed="false">
      <c r="A2464" s="10" t="s">
        <v>27</v>
      </c>
      <c r="B2464" s="10" t="s">
        <v>43</v>
      </c>
      <c r="C2464" s="10" t="s">
        <v>72</v>
      </c>
      <c r="D2464" s="10" t="n">
        <v>89692.6591731452</v>
      </c>
      <c r="F2464" s="3" t="s">
        <v>27</v>
      </c>
      <c r="G2464" s="3" t="s">
        <v>45</v>
      </c>
      <c r="H2464" s="3" t="s">
        <v>108</v>
      </c>
      <c r="I2464" s="3" t="n">
        <v>42520.5525991555</v>
      </c>
      <c r="R2464" s="3"/>
    </row>
    <row r="2465" customFormat="false" ht="12.5" hidden="false" customHeight="false" outlineLevel="0" collapsed="false">
      <c r="A2465" s="10" t="s">
        <v>32</v>
      </c>
      <c r="B2465" s="10" t="s">
        <v>43</v>
      </c>
      <c r="C2465" s="10" t="s">
        <v>72</v>
      </c>
      <c r="D2465" s="10" t="n">
        <v>25108.02</v>
      </c>
      <c r="F2465" s="3" t="s">
        <v>27</v>
      </c>
      <c r="G2465" s="3" t="s">
        <v>45</v>
      </c>
      <c r="H2465" s="3" t="s">
        <v>109</v>
      </c>
      <c r="I2465" s="3" t="n">
        <v>3058775.97227844</v>
      </c>
      <c r="R2465" s="3"/>
    </row>
    <row r="2466" customFormat="false" ht="12.5" hidden="false" customHeight="false" outlineLevel="0" collapsed="false">
      <c r="A2466" s="10" t="s">
        <v>27</v>
      </c>
      <c r="B2466" s="10" t="s">
        <v>44</v>
      </c>
      <c r="C2466" s="10" t="s">
        <v>72</v>
      </c>
      <c r="D2466" s="10" t="n">
        <v>87124.5804985211</v>
      </c>
      <c r="F2466" s="3" t="s">
        <v>27</v>
      </c>
      <c r="G2466" s="3" t="s">
        <v>45</v>
      </c>
      <c r="H2466" s="3" t="s">
        <v>110</v>
      </c>
      <c r="I2466" s="3" t="n">
        <v>51274.6022356168</v>
      </c>
      <c r="R2466" s="3"/>
    </row>
    <row r="2467" customFormat="false" ht="12.5" hidden="false" customHeight="false" outlineLevel="0" collapsed="false">
      <c r="A2467" s="10" t="s">
        <v>32</v>
      </c>
      <c r="B2467" s="10" t="s">
        <v>44</v>
      </c>
      <c r="C2467" s="10" t="s">
        <v>72</v>
      </c>
      <c r="D2467" s="10" t="n">
        <v>31448.45</v>
      </c>
      <c r="F2467" s="3" t="s">
        <v>27</v>
      </c>
      <c r="G2467" s="3" t="s">
        <v>45</v>
      </c>
      <c r="H2467" s="3" t="s">
        <v>111</v>
      </c>
      <c r="I2467" s="3" t="n">
        <v>363670.622550303</v>
      </c>
      <c r="R2467" s="3"/>
    </row>
    <row r="2468" customFormat="false" ht="12.5" hidden="false" customHeight="false" outlineLevel="0" collapsed="false">
      <c r="A2468" s="10" t="s">
        <v>27</v>
      </c>
      <c r="B2468" s="10" t="s">
        <v>45</v>
      </c>
      <c r="C2468" s="10" t="s">
        <v>72</v>
      </c>
      <c r="D2468" s="10" t="n">
        <v>552856.729126172</v>
      </c>
      <c r="F2468" s="3" t="s">
        <v>27</v>
      </c>
      <c r="G2468" s="3" t="s">
        <v>45</v>
      </c>
      <c r="H2468" s="3" t="s">
        <v>112</v>
      </c>
      <c r="I2468" s="3" t="n">
        <v>8800018.80080815</v>
      </c>
      <c r="R2468" s="3"/>
    </row>
    <row r="2469" customFormat="false" ht="12.5" hidden="false" customHeight="false" outlineLevel="0" collapsed="false">
      <c r="A2469" s="10" t="s">
        <v>32</v>
      </c>
      <c r="B2469" s="10" t="s">
        <v>45</v>
      </c>
      <c r="C2469" s="10" t="s">
        <v>72</v>
      </c>
      <c r="D2469" s="10" t="n">
        <v>34886.59</v>
      </c>
      <c r="F2469" s="3" t="s">
        <v>27</v>
      </c>
      <c r="G2469" s="3" t="s">
        <v>45</v>
      </c>
      <c r="H2469" s="3" t="s">
        <v>113</v>
      </c>
      <c r="I2469" s="3" t="n">
        <v>163946.700226526</v>
      </c>
      <c r="R2469" s="3"/>
    </row>
    <row r="2470" customFormat="false" ht="12.5" hidden="false" customHeight="false" outlineLevel="0" collapsed="false">
      <c r="A2470" s="10" t="s">
        <v>27</v>
      </c>
      <c r="B2470" s="10" t="s">
        <v>40</v>
      </c>
      <c r="C2470" s="10" t="s">
        <v>72</v>
      </c>
      <c r="D2470" s="10" t="n">
        <v>14333.1847889838</v>
      </c>
      <c r="F2470" s="3" t="s">
        <v>27</v>
      </c>
      <c r="G2470" s="3" t="s">
        <v>45</v>
      </c>
      <c r="H2470" s="3" t="s">
        <v>114</v>
      </c>
      <c r="I2470" s="3" t="n">
        <v>247734.721605047</v>
      </c>
      <c r="R2470" s="3"/>
    </row>
    <row r="2471" customFormat="false" ht="12.5" hidden="false" customHeight="false" outlineLevel="0" collapsed="false">
      <c r="A2471" s="10" t="s">
        <v>32</v>
      </c>
      <c r="B2471" s="10" t="s">
        <v>40</v>
      </c>
      <c r="C2471" s="10" t="s">
        <v>72</v>
      </c>
      <c r="D2471" s="10" t="n">
        <v>32436.63</v>
      </c>
      <c r="F2471" s="3" t="s">
        <v>27</v>
      </c>
      <c r="G2471" s="3" t="s">
        <v>45</v>
      </c>
      <c r="H2471" s="3" t="s">
        <v>115</v>
      </c>
      <c r="I2471" s="3" t="n">
        <v>451116.893568777</v>
      </c>
      <c r="R2471" s="3"/>
    </row>
    <row r="2472" customFormat="false" ht="12.5" hidden="false" customHeight="false" outlineLevel="0" collapsed="false">
      <c r="A2472" s="10" t="s">
        <v>27</v>
      </c>
      <c r="B2472" s="10" t="s">
        <v>29</v>
      </c>
      <c r="C2472" s="10" t="s">
        <v>86</v>
      </c>
      <c r="D2472" s="10" t="n">
        <v>59133.9241629871</v>
      </c>
      <c r="F2472" s="3" t="s">
        <v>27</v>
      </c>
      <c r="G2472" s="3" t="s">
        <v>45</v>
      </c>
      <c r="H2472" s="3" t="s">
        <v>116</v>
      </c>
      <c r="I2472" s="3" t="n">
        <v>9183465.52546676</v>
      </c>
      <c r="R2472" s="3"/>
    </row>
    <row r="2473" customFormat="false" ht="12.5" hidden="false" customHeight="false" outlineLevel="0" collapsed="false">
      <c r="A2473" s="10" t="s">
        <v>32</v>
      </c>
      <c r="B2473" s="10" t="s">
        <v>29</v>
      </c>
      <c r="C2473" s="10" t="s">
        <v>86</v>
      </c>
      <c r="D2473" s="10" t="n">
        <v>5449.6</v>
      </c>
      <c r="F2473" s="3" t="s">
        <v>27</v>
      </c>
      <c r="G2473" s="3" t="s">
        <v>45</v>
      </c>
      <c r="H2473" s="3" t="s">
        <v>117</v>
      </c>
      <c r="I2473" s="3" t="n">
        <v>13900.3712656459</v>
      </c>
      <c r="R2473" s="3"/>
    </row>
    <row r="2474" customFormat="false" ht="12.5" hidden="false" customHeight="false" outlineLevel="0" collapsed="false">
      <c r="A2474" s="10" t="s">
        <v>27</v>
      </c>
      <c r="B2474" s="10" t="s">
        <v>34</v>
      </c>
      <c r="C2474" s="10" t="s">
        <v>86</v>
      </c>
      <c r="D2474" s="10" t="n">
        <v>58730.094547658</v>
      </c>
      <c r="F2474" s="3" t="s">
        <v>27</v>
      </c>
      <c r="G2474" s="3" t="s">
        <v>45</v>
      </c>
      <c r="H2474" s="3" t="s">
        <v>118</v>
      </c>
      <c r="I2474" s="3" t="n">
        <v>2299011.79813533</v>
      </c>
      <c r="R2474" s="3"/>
    </row>
    <row r="2475" customFormat="false" ht="12.5" hidden="false" customHeight="false" outlineLevel="0" collapsed="false">
      <c r="A2475" s="10" t="s">
        <v>32</v>
      </c>
      <c r="B2475" s="10" t="s">
        <v>34</v>
      </c>
      <c r="C2475" s="10" t="s">
        <v>86</v>
      </c>
      <c r="D2475" s="10" t="n">
        <v>5560.55</v>
      </c>
      <c r="F2475" s="3" t="s">
        <v>27</v>
      </c>
      <c r="G2475" s="3" t="s">
        <v>45</v>
      </c>
      <c r="H2475" s="3" t="s">
        <v>119</v>
      </c>
      <c r="I2475" s="3" t="n">
        <v>3804.70676844035</v>
      </c>
      <c r="R2475" s="3"/>
    </row>
    <row r="2476" customFormat="false" ht="12.5" hidden="false" customHeight="false" outlineLevel="0" collapsed="false">
      <c r="A2476" s="10" t="s">
        <v>27</v>
      </c>
      <c r="B2476" s="10" t="s">
        <v>35</v>
      </c>
      <c r="C2476" s="10" t="s">
        <v>86</v>
      </c>
      <c r="D2476" s="10" t="n">
        <v>30162.6364787196</v>
      </c>
      <c r="F2476" s="3" t="s">
        <v>27</v>
      </c>
      <c r="G2476" s="3" t="s">
        <v>45</v>
      </c>
      <c r="H2476" s="3" t="s">
        <v>120</v>
      </c>
      <c r="I2476" s="3" t="n">
        <v>910.174366115685</v>
      </c>
      <c r="R2476" s="3"/>
    </row>
    <row r="2477" customFormat="false" ht="12.5" hidden="false" customHeight="false" outlineLevel="0" collapsed="false">
      <c r="A2477" s="10" t="s">
        <v>32</v>
      </c>
      <c r="B2477" s="10" t="s">
        <v>35</v>
      </c>
      <c r="C2477" s="10" t="s">
        <v>86</v>
      </c>
      <c r="D2477" s="10" t="n">
        <v>5656.83</v>
      </c>
      <c r="F2477" s="3" t="s">
        <v>27</v>
      </c>
      <c r="G2477" s="3" t="s">
        <v>45</v>
      </c>
      <c r="H2477" s="3" t="s">
        <v>121</v>
      </c>
      <c r="I2477" s="3" t="n">
        <v>1125.73197019835</v>
      </c>
      <c r="R2477" s="3"/>
    </row>
    <row r="2478" customFormat="false" ht="12.5" hidden="false" customHeight="false" outlineLevel="0" collapsed="false">
      <c r="A2478" s="10" t="s">
        <v>27</v>
      </c>
      <c r="B2478" s="10" t="s">
        <v>36</v>
      </c>
      <c r="C2478" s="10" t="s">
        <v>86</v>
      </c>
      <c r="D2478" s="10" t="n">
        <v>205518.726427083</v>
      </c>
      <c r="F2478" s="3" t="s">
        <v>27</v>
      </c>
      <c r="G2478" s="3" t="s">
        <v>45</v>
      </c>
      <c r="H2478" s="3" t="s">
        <v>122</v>
      </c>
      <c r="I2478" s="3" t="n">
        <v>69490.8621724046</v>
      </c>
      <c r="R2478" s="3"/>
    </row>
    <row r="2479" customFormat="false" ht="12.5" hidden="false" customHeight="false" outlineLevel="0" collapsed="false">
      <c r="A2479" s="10" t="s">
        <v>32</v>
      </c>
      <c r="B2479" s="10" t="s">
        <v>36</v>
      </c>
      <c r="C2479" s="10" t="s">
        <v>86</v>
      </c>
      <c r="D2479" s="10" t="n">
        <v>5442.28</v>
      </c>
      <c r="F2479" s="3" t="s">
        <v>27</v>
      </c>
      <c r="G2479" s="3" t="s">
        <v>45</v>
      </c>
      <c r="H2479" s="3" t="s">
        <v>123</v>
      </c>
      <c r="I2479" s="3" t="n">
        <v>154029.487358471</v>
      </c>
      <c r="R2479" s="3"/>
    </row>
    <row r="2480" customFormat="false" ht="12.5" hidden="false" customHeight="false" outlineLevel="0" collapsed="false">
      <c r="A2480" s="10" t="s">
        <v>27</v>
      </c>
      <c r="B2480" s="10" t="s">
        <v>37</v>
      </c>
      <c r="C2480" s="10" t="s">
        <v>86</v>
      </c>
      <c r="D2480" s="10" t="n">
        <v>515501.10434662</v>
      </c>
      <c r="F2480" s="3" t="s">
        <v>27</v>
      </c>
      <c r="G2480" s="3" t="s">
        <v>45</v>
      </c>
      <c r="H2480" s="3" t="s">
        <v>97</v>
      </c>
      <c r="I2480" s="3" t="n">
        <v>144041.687286214</v>
      </c>
      <c r="R2480" s="3"/>
    </row>
    <row r="2481" customFormat="false" ht="12.5" hidden="false" customHeight="false" outlineLevel="0" collapsed="false">
      <c r="A2481" s="10" t="s">
        <v>32</v>
      </c>
      <c r="B2481" s="10" t="s">
        <v>37</v>
      </c>
      <c r="C2481" s="10" t="s">
        <v>86</v>
      </c>
      <c r="D2481" s="10" t="n">
        <v>11934.63</v>
      </c>
      <c r="F2481" s="3" t="s">
        <v>27</v>
      </c>
      <c r="G2481" s="3" t="s">
        <v>45</v>
      </c>
      <c r="H2481" s="3" t="s">
        <v>124</v>
      </c>
      <c r="I2481" s="3" t="n">
        <v>1596.50543003291</v>
      </c>
      <c r="R2481" s="3"/>
    </row>
    <row r="2482" customFormat="false" ht="12.5" hidden="false" customHeight="false" outlineLevel="0" collapsed="false">
      <c r="A2482" s="10" t="s">
        <v>27</v>
      </c>
      <c r="B2482" s="10" t="s">
        <v>38</v>
      </c>
      <c r="C2482" s="10" t="s">
        <v>86</v>
      </c>
      <c r="D2482" s="10" t="n">
        <v>9092301.11347397</v>
      </c>
      <c r="F2482" s="3" t="s">
        <v>27</v>
      </c>
      <c r="G2482" s="3" t="s">
        <v>45</v>
      </c>
      <c r="H2482" s="3" t="s">
        <v>125</v>
      </c>
      <c r="I2482" s="3" t="n">
        <v>704.238039767663</v>
      </c>
      <c r="R2482" s="3"/>
    </row>
    <row r="2483" customFormat="false" ht="12.5" hidden="false" customHeight="false" outlineLevel="0" collapsed="false">
      <c r="A2483" s="10" t="s">
        <v>32</v>
      </c>
      <c r="B2483" s="10" t="s">
        <v>38</v>
      </c>
      <c r="C2483" s="10" t="s">
        <v>86</v>
      </c>
      <c r="D2483" s="10" t="n">
        <v>36996.38</v>
      </c>
      <c r="F2483" s="3" t="s">
        <v>27</v>
      </c>
      <c r="G2483" s="3" t="s">
        <v>45</v>
      </c>
      <c r="H2483" s="3" t="s">
        <v>126</v>
      </c>
      <c r="I2483" s="3" t="n">
        <v>898181.281645635</v>
      </c>
      <c r="R2483" s="3"/>
    </row>
    <row r="2484" customFormat="false" ht="12.5" hidden="false" customHeight="false" outlineLevel="0" collapsed="false">
      <c r="A2484" s="10" t="s">
        <v>27</v>
      </c>
      <c r="B2484" s="10" t="s">
        <v>39</v>
      </c>
      <c r="C2484" s="10" t="s">
        <v>86</v>
      </c>
      <c r="D2484" s="10" t="n">
        <v>1974366.16568535</v>
      </c>
      <c r="F2484" s="3" t="s">
        <v>27</v>
      </c>
      <c r="G2484" s="3" t="s">
        <v>45</v>
      </c>
      <c r="H2484" s="3" t="s">
        <v>127</v>
      </c>
      <c r="I2484" s="3" t="n">
        <v>1085888.91556521</v>
      </c>
      <c r="R2484" s="3"/>
    </row>
    <row r="2485" customFormat="false" ht="12.5" hidden="false" customHeight="false" outlineLevel="0" collapsed="false">
      <c r="A2485" s="10" t="s">
        <v>32</v>
      </c>
      <c r="B2485" s="10" t="s">
        <v>39</v>
      </c>
      <c r="C2485" s="10" t="s">
        <v>86</v>
      </c>
      <c r="D2485" s="10" t="n">
        <v>37127.84</v>
      </c>
      <c r="F2485" s="3" t="s">
        <v>27</v>
      </c>
      <c r="G2485" s="3" t="s">
        <v>45</v>
      </c>
      <c r="H2485" s="3" t="s">
        <v>128</v>
      </c>
      <c r="I2485" s="3" t="n">
        <v>40435.3475209797</v>
      </c>
      <c r="R2485" s="3"/>
    </row>
    <row r="2486" customFormat="false" ht="12.5" hidden="false" customHeight="false" outlineLevel="0" collapsed="false">
      <c r="A2486" s="10" t="s">
        <v>27</v>
      </c>
      <c r="B2486" s="10" t="s">
        <v>41</v>
      </c>
      <c r="C2486" s="10" t="s">
        <v>86</v>
      </c>
      <c r="D2486" s="10" t="n">
        <v>76196.531059345</v>
      </c>
      <c r="F2486" s="3" t="s">
        <v>27</v>
      </c>
      <c r="G2486" s="3" t="s">
        <v>45</v>
      </c>
      <c r="H2486" s="3" t="s">
        <v>129</v>
      </c>
      <c r="I2486" s="3" t="n">
        <v>5764.65206674873</v>
      </c>
      <c r="R2486" s="3"/>
    </row>
    <row r="2487" customFormat="false" ht="12.5" hidden="false" customHeight="false" outlineLevel="0" collapsed="false">
      <c r="A2487" s="10" t="s">
        <v>32</v>
      </c>
      <c r="B2487" s="10" t="s">
        <v>41</v>
      </c>
      <c r="C2487" s="10" t="s">
        <v>86</v>
      </c>
      <c r="D2487" s="10" t="n">
        <v>25160.35</v>
      </c>
      <c r="F2487" s="3" t="s">
        <v>27</v>
      </c>
      <c r="G2487" s="3" t="s">
        <v>45</v>
      </c>
      <c r="H2487" s="3" t="s">
        <v>130</v>
      </c>
      <c r="I2487" s="3" t="n">
        <v>16394.7002227787</v>
      </c>
      <c r="R2487" s="3"/>
    </row>
    <row r="2488" customFormat="false" ht="12.5" hidden="false" customHeight="false" outlineLevel="0" collapsed="false">
      <c r="A2488" s="10" t="s">
        <v>27</v>
      </c>
      <c r="B2488" s="10" t="s">
        <v>42</v>
      </c>
      <c r="C2488" s="10" t="s">
        <v>86</v>
      </c>
      <c r="D2488" s="10" t="n">
        <v>97949.33684531</v>
      </c>
      <c r="F2488" s="3" t="s">
        <v>27</v>
      </c>
      <c r="G2488" s="3" t="s">
        <v>45</v>
      </c>
      <c r="H2488" s="3" t="s">
        <v>131</v>
      </c>
      <c r="I2488" s="3" t="n">
        <v>8127.73434019924</v>
      </c>
      <c r="R2488" s="3"/>
    </row>
    <row r="2489" customFormat="false" ht="12.5" hidden="false" customHeight="false" outlineLevel="0" collapsed="false">
      <c r="A2489" s="10" t="s">
        <v>32</v>
      </c>
      <c r="B2489" s="10" t="s">
        <v>42</v>
      </c>
      <c r="C2489" s="10" t="s">
        <v>86</v>
      </c>
      <c r="D2489" s="10" t="n">
        <v>32670.21</v>
      </c>
      <c r="F2489" s="3" t="s">
        <v>27</v>
      </c>
      <c r="G2489" s="3" t="s">
        <v>45</v>
      </c>
      <c r="H2489" s="3" t="s">
        <v>132</v>
      </c>
      <c r="I2489" s="3" t="n">
        <v>3443.20674180114</v>
      </c>
      <c r="R2489" s="3"/>
    </row>
    <row r="2490" customFormat="false" ht="12.5" hidden="false" customHeight="false" outlineLevel="0" collapsed="false">
      <c r="A2490" s="10" t="s">
        <v>27</v>
      </c>
      <c r="B2490" s="10" t="s">
        <v>43</v>
      </c>
      <c r="C2490" s="10" t="s">
        <v>86</v>
      </c>
      <c r="D2490" s="10" t="n">
        <v>66050.9243911502</v>
      </c>
      <c r="F2490" s="3" t="s">
        <v>27</v>
      </c>
      <c r="G2490" s="3" t="s">
        <v>45</v>
      </c>
      <c r="H2490" s="3" t="s">
        <v>133</v>
      </c>
      <c r="I2490" s="3" t="n">
        <v>8300.63084773411</v>
      </c>
      <c r="R2490" s="3"/>
    </row>
    <row r="2491" customFormat="false" ht="12.5" hidden="false" customHeight="false" outlineLevel="0" collapsed="false">
      <c r="A2491" s="10" t="s">
        <v>32</v>
      </c>
      <c r="B2491" s="10" t="s">
        <v>43</v>
      </c>
      <c r="C2491" s="10" t="s">
        <v>86</v>
      </c>
      <c r="D2491" s="10" t="n">
        <v>28490.51</v>
      </c>
      <c r="F2491" s="3" t="s">
        <v>27</v>
      </c>
      <c r="G2491" s="3" t="s">
        <v>45</v>
      </c>
      <c r="H2491" s="3" t="s">
        <v>134</v>
      </c>
      <c r="I2491" s="3" t="n">
        <v>67222.3978703067</v>
      </c>
      <c r="R2491" s="3"/>
    </row>
    <row r="2492" customFormat="false" ht="12.5" hidden="false" customHeight="false" outlineLevel="0" collapsed="false">
      <c r="A2492" s="10" t="s">
        <v>27</v>
      </c>
      <c r="B2492" s="10" t="s">
        <v>44</v>
      </c>
      <c r="C2492" s="10" t="s">
        <v>86</v>
      </c>
      <c r="D2492" s="10" t="n">
        <v>11154.1420240881</v>
      </c>
      <c r="F2492" s="3" t="s">
        <v>27</v>
      </c>
      <c r="G2492" s="3" t="s">
        <v>45</v>
      </c>
      <c r="H2492" s="3" t="s">
        <v>135</v>
      </c>
      <c r="I2492" s="3" t="n">
        <v>39712.1563797351</v>
      </c>
      <c r="R2492" s="3"/>
    </row>
    <row r="2493" customFormat="false" ht="12.5" hidden="false" customHeight="false" outlineLevel="0" collapsed="false">
      <c r="A2493" s="10" t="s">
        <v>32</v>
      </c>
      <c r="B2493" s="10" t="s">
        <v>44</v>
      </c>
      <c r="C2493" s="10" t="s">
        <v>86</v>
      </c>
      <c r="D2493" s="10" t="n">
        <v>16941.56</v>
      </c>
      <c r="F2493" s="3" t="s">
        <v>27</v>
      </c>
      <c r="G2493" s="3" t="s">
        <v>45</v>
      </c>
      <c r="H2493" s="3" t="s">
        <v>136</v>
      </c>
      <c r="I2493" s="3" t="n">
        <v>2797182.48388438</v>
      </c>
      <c r="R2493" s="3"/>
    </row>
    <row r="2494" customFormat="false" ht="12.5" hidden="false" customHeight="false" outlineLevel="0" collapsed="false">
      <c r="A2494" s="10" t="s">
        <v>27</v>
      </c>
      <c r="B2494" s="10" t="s">
        <v>45</v>
      </c>
      <c r="C2494" s="10" t="s">
        <v>86</v>
      </c>
      <c r="D2494" s="10" t="n">
        <v>834473.596957102</v>
      </c>
      <c r="F2494" s="3" t="s">
        <v>27</v>
      </c>
      <c r="G2494" s="3" t="s">
        <v>45</v>
      </c>
      <c r="H2494" s="3" t="s">
        <v>137</v>
      </c>
      <c r="I2494" s="3" t="n">
        <v>197859.770045262</v>
      </c>
      <c r="R2494" s="3"/>
    </row>
    <row r="2495" customFormat="false" ht="12.5" hidden="false" customHeight="false" outlineLevel="0" collapsed="false">
      <c r="A2495" s="10" t="s">
        <v>32</v>
      </c>
      <c r="B2495" s="10" t="s">
        <v>45</v>
      </c>
      <c r="C2495" s="10" t="s">
        <v>86</v>
      </c>
      <c r="D2495" s="10" t="n">
        <v>35884.01</v>
      </c>
      <c r="F2495" s="3" t="s">
        <v>27</v>
      </c>
      <c r="G2495" s="3" t="s">
        <v>45</v>
      </c>
      <c r="H2495" s="3" t="s">
        <v>138</v>
      </c>
      <c r="I2495" s="3" t="n">
        <v>3410171.88847678</v>
      </c>
      <c r="R2495" s="3"/>
    </row>
    <row r="2496" customFormat="false" ht="12.5" hidden="false" customHeight="false" outlineLevel="0" collapsed="false">
      <c r="A2496" s="10" t="s">
        <v>27</v>
      </c>
      <c r="B2496" s="10" t="s">
        <v>40</v>
      </c>
      <c r="C2496" s="10" t="s">
        <v>86</v>
      </c>
      <c r="D2496" s="10" t="n">
        <v>411710.174736087</v>
      </c>
      <c r="F2496" s="3" t="s">
        <v>27</v>
      </c>
      <c r="G2496" s="3" t="s">
        <v>45</v>
      </c>
      <c r="H2496" s="3" t="s">
        <v>139</v>
      </c>
      <c r="I2496" s="3" t="n">
        <v>103619.67361577</v>
      </c>
      <c r="R2496" s="3"/>
    </row>
    <row r="2497" customFormat="false" ht="12.5" hidden="false" customHeight="false" outlineLevel="0" collapsed="false">
      <c r="A2497" s="10" t="s">
        <v>32</v>
      </c>
      <c r="B2497" s="10" t="s">
        <v>40</v>
      </c>
      <c r="C2497" s="10" t="s">
        <v>86</v>
      </c>
      <c r="D2497" s="10" t="n">
        <v>35442.62</v>
      </c>
      <c r="F2497" s="3" t="s">
        <v>27</v>
      </c>
      <c r="G2497" s="3" t="s">
        <v>45</v>
      </c>
      <c r="H2497" s="3" t="s">
        <v>140</v>
      </c>
      <c r="I2497" s="3" t="n">
        <v>23844.5483123131</v>
      </c>
      <c r="R2497" s="3"/>
    </row>
    <row r="2498" customFormat="false" ht="12.5" hidden="false" customHeight="false" outlineLevel="0" collapsed="false">
      <c r="A2498" s="10" t="s">
        <v>27</v>
      </c>
      <c r="B2498" s="10" t="s">
        <v>29</v>
      </c>
      <c r="C2498" s="10" t="s">
        <v>84</v>
      </c>
      <c r="D2498" s="10" t="n">
        <v>75181.2409585842</v>
      </c>
      <c r="F2498" s="3" t="s">
        <v>27</v>
      </c>
      <c r="G2498" s="3" t="s">
        <v>45</v>
      </c>
      <c r="H2498" s="3" t="s">
        <v>141</v>
      </c>
      <c r="I2498" s="3" t="n">
        <v>512874.964601411</v>
      </c>
      <c r="R2498" s="3"/>
    </row>
    <row r="2499" customFormat="false" ht="12.5" hidden="false" customHeight="false" outlineLevel="0" collapsed="false">
      <c r="A2499" s="10" t="s">
        <v>32</v>
      </c>
      <c r="B2499" s="10" t="s">
        <v>29</v>
      </c>
      <c r="C2499" s="10" t="s">
        <v>84</v>
      </c>
      <c r="D2499" s="10" t="n">
        <v>5467.94</v>
      </c>
      <c r="F2499" s="3" t="s">
        <v>27</v>
      </c>
      <c r="G2499" s="3" t="s">
        <v>45</v>
      </c>
      <c r="H2499" s="3" t="s">
        <v>142</v>
      </c>
      <c r="I2499" s="3" t="n">
        <v>1293713.17211753</v>
      </c>
      <c r="R2499" s="3"/>
    </row>
    <row r="2500" customFormat="false" ht="12.5" hidden="false" customHeight="false" outlineLevel="0" collapsed="false">
      <c r="A2500" s="10" t="s">
        <v>27</v>
      </c>
      <c r="B2500" s="10" t="s">
        <v>34</v>
      </c>
      <c r="C2500" s="10" t="s">
        <v>84</v>
      </c>
      <c r="D2500" s="10" t="n">
        <v>1116.13698648756</v>
      </c>
      <c r="F2500" s="3" t="s">
        <v>27</v>
      </c>
      <c r="G2500" s="3" t="s">
        <v>45</v>
      </c>
      <c r="H2500" s="3" t="s">
        <v>143</v>
      </c>
      <c r="I2500" s="3" t="n">
        <v>52300.0013406607</v>
      </c>
      <c r="R2500" s="3"/>
    </row>
    <row r="2501" customFormat="false" ht="12.5" hidden="false" customHeight="false" outlineLevel="0" collapsed="false">
      <c r="A2501" s="10" t="s">
        <v>32</v>
      </c>
      <c r="B2501" s="10" t="s">
        <v>34</v>
      </c>
      <c r="C2501" s="10" t="s">
        <v>84</v>
      </c>
      <c r="D2501" s="10" t="n">
        <v>5547.24</v>
      </c>
      <c r="F2501" s="3" t="s">
        <v>27</v>
      </c>
      <c r="G2501" s="3" t="s">
        <v>45</v>
      </c>
      <c r="H2501" s="3" t="s">
        <v>144</v>
      </c>
      <c r="I2501" s="3" t="n">
        <v>504.335919136703</v>
      </c>
      <c r="R2501" s="3"/>
    </row>
    <row r="2502" customFormat="false" ht="12.5" hidden="false" customHeight="false" outlineLevel="0" collapsed="false">
      <c r="A2502" s="10" t="s">
        <v>27</v>
      </c>
      <c r="B2502" s="10" t="s">
        <v>35</v>
      </c>
      <c r="C2502" s="10" t="s">
        <v>84</v>
      </c>
      <c r="D2502" s="10" t="n">
        <v>410544.085640868</v>
      </c>
      <c r="F2502" s="3" t="s">
        <v>27</v>
      </c>
      <c r="G2502" s="3" t="s">
        <v>45</v>
      </c>
      <c r="H2502" s="3" t="s">
        <v>145</v>
      </c>
      <c r="I2502" s="3" t="n">
        <v>16269.6983151446</v>
      </c>
      <c r="R2502" s="3"/>
    </row>
    <row r="2503" customFormat="false" ht="12.5" hidden="false" customHeight="false" outlineLevel="0" collapsed="false">
      <c r="A2503" s="10" t="s">
        <v>32</v>
      </c>
      <c r="B2503" s="10" t="s">
        <v>35</v>
      </c>
      <c r="C2503" s="10" t="s">
        <v>84</v>
      </c>
      <c r="D2503" s="10" t="n">
        <v>5652.67</v>
      </c>
      <c r="F2503" s="3" t="s">
        <v>27</v>
      </c>
      <c r="G2503" s="3" t="s">
        <v>45</v>
      </c>
      <c r="H2503" s="3" t="s">
        <v>146</v>
      </c>
      <c r="I2503" s="3" t="n">
        <v>16957.1163477587</v>
      </c>
      <c r="R2503" s="3"/>
    </row>
    <row r="2504" customFormat="false" ht="12.5" hidden="false" customHeight="false" outlineLevel="0" collapsed="false">
      <c r="A2504" s="10" t="s">
        <v>27</v>
      </c>
      <c r="B2504" s="10" t="s">
        <v>36</v>
      </c>
      <c r="C2504" s="10" t="s">
        <v>84</v>
      </c>
      <c r="D2504" s="10" t="n">
        <v>290308.131136052</v>
      </c>
      <c r="F2504" s="3" t="s">
        <v>27</v>
      </c>
      <c r="G2504" s="3" t="s">
        <v>45</v>
      </c>
      <c r="H2504" s="3" t="s">
        <v>147</v>
      </c>
      <c r="I2504" s="3" t="n">
        <v>1291.5160273056</v>
      </c>
      <c r="R2504" s="3"/>
    </row>
    <row r="2505" customFormat="false" ht="12.5" hidden="false" customHeight="false" outlineLevel="0" collapsed="false">
      <c r="A2505" s="10" t="s">
        <v>32</v>
      </c>
      <c r="B2505" s="10" t="s">
        <v>36</v>
      </c>
      <c r="C2505" s="10" t="s">
        <v>84</v>
      </c>
      <c r="D2505" s="10" t="n">
        <v>5402.14</v>
      </c>
      <c r="F2505" s="3" t="s">
        <v>27</v>
      </c>
      <c r="G2505" s="3" t="s">
        <v>45</v>
      </c>
      <c r="H2505" s="3" t="s">
        <v>148</v>
      </c>
      <c r="I2505" s="3" t="n">
        <v>85.4264777147402</v>
      </c>
      <c r="R2505" s="3"/>
    </row>
    <row r="2506" customFormat="false" ht="12.5" hidden="false" customHeight="false" outlineLevel="0" collapsed="false">
      <c r="A2506" s="10" t="s">
        <v>27</v>
      </c>
      <c r="B2506" s="10" t="s">
        <v>37</v>
      </c>
      <c r="C2506" s="10" t="s">
        <v>84</v>
      </c>
      <c r="D2506" s="10" t="n">
        <v>152930.180106811</v>
      </c>
      <c r="F2506" s="3" t="s">
        <v>27</v>
      </c>
      <c r="G2506" s="3" t="s">
        <v>45</v>
      </c>
      <c r="H2506" s="3" t="s">
        <v>150</v>
      </c>
      <c r="I2506" s="3" t="n">
        <v>150723.857305727</v>
      </c>
      <c r="R2506" s="3"/>
    </row>
    <row r="2507" customFormat="false" ht="12.5" hidden="false" customHeight="false" outlineLevel="0" collapsed="false">
      <c r="A2507" s="10" t="s">
        <v>32</v>
      </c>
      <c r="B2507" s="10" t="s">
        <v>37</v>
      </c>
      <c r="C2507" s="10" t="s">
        <v>84</v>
      </c>
      <c r="D2507" s="10" t="n">
        <v>10648.17</v>
      </c>
      <c r="F2507" s="3" t="s">
        <v>27</v>
      </c>
      <c r="G2507" s="3" t="s">
        <v>45</v>
      </c>
      <c r="H2507" s="3" t="s">
        <v>151</v>
      </c>
      <c r="I2507" s="3" t="n">
        <v>7537.91090565697</v>
      </c>
      <c r="R2507" s="3"/>
    </row>
    <row r="2508" customFormat="false" ht="12.5" hidden="false" customHeight="false" outlineLevel="0" collapsed="false">
      <c r="A2508" s="10" t="s">
        <v>27</v>
      </c>
      <c r="B2508" s="10" t="s">
        <v>38</v>
      </c>
      <c r="C2508" s="10" t="s">
        <v>84</v>
      </c>
      <c r="D2508" s="10" t="n">
        <v>28745.4161269558</v>
      </c>
      <c r="F2508" s="3" t="s">
        <v>27</v>
      </c>
      <c r="G2508" s="3" t="s">
        <v>45</v>
      </c>
      <c r="H2508" s="3" t="s">
        <v>152</v>
      </c>
      <c r="I2508" s="3" t="n">
        <v>5244.2598187481</v>
      </c>
      <c r="R2508" s="3"/>
    </row>
    <row r="2509" customFormat="false" ht="12.5" hidden="false" customHeight="false" outlineLevel="0" collapsed="false">
      <c r="A2509" s="10" t="s">
        <v>32</v>
      </c>
      <c r="B2509" s="10" t="s">
        <v>38</v>
      </c>
      <c r="C2509" s="10" t="s">
        <v>84</v>
      </c>
      <c r="D2509" s="10" t="n">
        <v>31901.04</v>
      </c>
      <c r="F2509" s="3" t="s">
        <v>27</v>
      </c>
      <c r="G2509" s="3" t="s">
        <v>45</v>
      </c>
      <c r="H2509" s="3" t="s">
        <v>153</v>
      </c>
      <c r="I2509" s="3" t="n">
        <v>44052.7272280917</v>
      </c>
      <c r="R2509" s="3"/>
    </row>
    <row r="2510" customFormat="false" ht="12.5" hidden="false" customHeight="false" outlineLevel="0" collapsed="false">
      <c r="A2510" s="10" t="s">
        <v>27</v>
      </c>
      <c r="B2510" s="10" t="s">
        <v>39</v>
      </c>
      <c r="C2510" s="10" t="s">
        <v>84</v>
      </c>
      <c r="D2510" s="10" t="n">
        <v>22068.5398849696</v>
      </c>
      <c r="F2510" s="3" t="s">
        <v>27</v>
      </c>
      <c r="G2510" s="3" t="s">
        <v>45</v>
      </c>
      <c r="H2510" s="3" t="s">
        <v>154</v>
      </c>
      <c r="I2510" s="3" t="n">
        <v>831.848082781493</v>
      </c>
      <c r="R2510" s="3"/>
    </row>
    <row r="2511" customFormat="false" ht="12.5" hidden="false" customHeight="false" outlineLevel="0" collapsed="false">
      <c r="A2511" s="10" t="s">
        <v>32</v>
      </c>
      <c r="B2511" s="10" t="s">
        <v>39</v>
      </c>
      <c r="C2511" s="10" t="s">
        <v>84</v>
      </c>
      <c r="D2511" s="10" t="n">
        <v>26181.77</v>
      </c>
      <c r="F2511" s="3" t="s">
        <v>27</v>
      </c>
      <c r="G2511" s="3" t="s">
        <v>45</v>
      </c>
      <c r="H2511" s="3" t="s">
        <v>155</v>
      </c>
      <c r="I2511" s="3" t="n">
        <v>256914.076373768</v>
      </c>
      <c r="R2511" s="3"/>
    </row>
    <row r="2512" customFormat="false" ht="12.5" hidden="false" customHeight="false" outlineLevel="0" collapsed="false">
      <c r="A2512" s="10" t="s">
        <v>27</v>
      </c>
      <c r="B2512" s="10" t="s">
        <v>41</v>
      </c>
      <c r="C2512" s="10" t="s">
        <v>84</v>
      </c>
      <c r="D2512" s="10" t="n">
        <v>223688.789849679</v>
      </c>
      <c r="F2512" s="3" t="s">
        <v>27</v>
      </c>
      <c r="G2512" s="3" t="s">
        <v>45</v>
      </c>
      <c r="H2512" s="3" t="s">
        <v>156</v>
      </c>
      <c r="I2512" s="3" t="n">
        <v>27126.3774218373</v>
      </c>
      <c r="R2512" s="3"/>
    </row>
    <row r="2513" customFormat="false" ht="12.5" hidden="false" customHeight="false" outlineLevel="0" collapsed="false">
      <c r="A2513" s="10" t="s">
        <v>32</v>
      </c>
      <c r="B2513" s="10" t="s">
        <v>41</v>
      </c>
      <c r="C2513" s="10" t="s">
        <v>84</v>
      </c>
      <c r="D2513" s="10" t="n">
        <v>31277.93</v>
      </c>
      <c r="F2513" s="3" t="s">
        <v>27</v>
      </c>
      <c r="G2513" s="3" t="s">
        <v>45</v>
      </c>
      <c r="H2513" s="3" t="s">
        <v>157</v>
      </c>
      <c r="I2513" s="3" t="n">
        <v>591934.56419447</v>
      </c>
      <c r="R2513" s="3"/>
    </row>
    <row r="2514" customFormat="false" ht="12.5" hidden="false" customHeight="false" outlineLevel="0" collapsed="false">
      <c r="A2514" s="10" t="s">
        <v>27</v>
      </c>
      <c r="B2514" s="10" t="s">
        <v>42</v>
      </c>
      <c r="C2514" s="10" t="s">
        <v>84</v>
      </c>
      <c r="D2514" s="10" t="n">
        <v>89211.0806117032</v>
      </c>
      <c r="F2514" s="3" t="s">
        <v>27</v>
      </c>
      <c r="G2514" s="3" t="s">
        <v>45</v>
      </c>
      <c r="H2514" s="3" t="s">
        <v>158</v>
      </c>
      <c r="I2514" s="3" t="n">
        <v>568830.926087172</v>
      </c>
      <c r="R2514" s="3"/>
    </row>
    <row r="2515" customFormat="false" ht="12.5" hidden="false" customHeight="false" outlineLevel="0" collapsed="false">
      <c r="A2515" s="10" t="s">
        <v>32</v>
      </c>
      <c r="B2515" s="10" t="s">
        <v>42</v>
      </c>
      <c r="C2515" s="10" t="s">
        <v>84</v>
      </c>
      <c r="D2515" s="10" t="n">
        <v>35319.35</v>
      </c>
      <c r="F2515" s="3" t="s">
        <v>27</v>
      </c>
      <c r="G2515" s="3" t="s">
        <v>45</v>
      </c>
      <c r="H2515" s="3" t="s">
        <v>159</v>
      </c>
      <c r="I2515" s="3" t="n">
        <v>730.380046415604</v>
      </c>
      <c r="R2515" s="3"/>
    </row>
    <row r="2516" customFormat="false" ht="12.5" hidden="false" customHeight="false" outlineLevel="0" collapsed="false">
      <c r="A2516" s="10" t="s">
        <v>27</v>
      </c>
      <c r="B2516" s="10" t="s">
        <v>43</v>
      </c>
      <c r="C2516" s="10" t="s">
        <v>84</v>
      </c>
      <c r="D2516" s="10" t="n">
        <v>43083.5121921927</v>
      </c>
      <c r="F2516" s="3" t="s">
        <v>27</v>
      </c>
      <c r="G2516" s="3" t="s">
        <v>45</v>
      </c>
      <c r="H2516" s="3" t="s">
        <v>160</v>
      </c>
      <c r="I2516" s="3" t="n">
        <v>310455.029507584</v>
      </c>
      <c r="R2516" s="3"/>
    </row>
    <row r="2517" customFormat="false" ht="12.5" hidden="false" customHeight="false" outlineLevel="0" collapsed="false">
      <c r="A2517" s="10" t="s">
        <v>32</v>
      </c>
      <c r="B2517" s="10" t="s">
        <v>43</v>
      </c>
      <c r="C2517" s="10" t="s">
        <v>84</v>
      </c>
      <c r="D2517" s="10" t="n">
        <v>26617.99</v>
      </c>
      <c r="F2517" s="3" t="s">
        <v>27</v>
      </c>
      <c r="G2517" s="3" t="s">
        <v>45</v>
      </c>
      <c r="H2517" s="3" t="s">
        <v>161</v>
      </c>
      <c r="I2517" s="3" t="n">
        <v>346463.66884954</v>
      </c>
      <c r="R2517" s="3"/>
    </row>
    <row r="2518" customFormat="false" ht="12.5" hidden="false" customHeight="false" outlineLevel="0" collapsed="false">
      <c r="A2518" s="10" t="s">
        <v>27</v>
      </c>
      <c r="B2518" s="10" t="s">
        <v>44</v>
      </c>
      <c r="C2518" s="10" t="s">
        <v>84</v>
      </c>
      <c r="D2518" s="10" t="n">
        <v>20676.6291765994</v>
      </c>
      <c r="F2518" s="3" t="s">
        <v>27</v>
      </c>
      <c r="G2518" s="3" t="s">
        <v>45</v>
      </c>
      <c r="H2518" s="3" t="s">
        <v>162</v>
      </c>
      <c r="I2518" s="3" t="n">
        <v>228310.602431962</v>
      </c>
      <c r="R2518" s="3"/>
    </row>
    <row r="2519" customFormat="false" ht="12.5" hidden="false" customHeight="false" outlineLevel="0" collapsed="false">
      <c r="A2519" s="10" t="s">
        <v>32</v>
      </c>
      <c r="B2519" s="10" t="s">
        <v>44</v>
      </c>
      <c r="C2519" s="10" t="s">
        <v>84</v>
      </c>
      <c r="D2519" s="10" t="n">
        <v>29536.51</v>
      </c>
      <c r="F2519" s="3" t="s">
        <v>27</v>
      </c>
      <c r="G2519" s="3" t="s">
        <v>45</v>
      </c>
      <c r="H2519" s="3" t="s">
        <v>163</v>
      </c>
      <c r="I2519" s="3" t="n">
        <v>27558.4634891795</v>
      </c>
      <c r="R2519" s="3"/>
    </row>
    <row r="2520" customFormat="false" ht="12.5" hidden="false" customHeight="false" outlineLevel="0" collapsed="false">
      <c r="A2520" s="10" t="s">
        <v>27</v>
      </c>
      <c r="B2520" s="10" t="s">
        <v>45</v>
      </c>
      <c r="C2520" s="10" t="s">
        <v>84</v>
      </c>
      <c r="D2520" s="10" t="n">
        <v>17570.5113160955</v>
      </c>
      <c r="F2520" s="3" t="s">
        <v>27</v>
      </c>
      <c r="G2520" s="3" t="s">
        <v>45</v>
      </c>
      <c r="H2520" s="3" t="s">
        <v>164</v>
      </c>
      <c r="I2520" s="3" t="n">
        <v>3327.48112012639</v>
      </c>
      <c r="R2520" s="3"/>
    </row>
    <row r="2521" customFormat="false" ht="12.5" hidden="false" customHeight="false" outlineLevel="0" collapsed="false">
      <c r="A2521" s="10" t="s">
        <v>32</v>
      </c>
      <c r="B2521" s="10" t="s">
        <v>45</v>
      </c>
      <c r="C2521" s="10" t="s">
        <v>84</v>
      </c>
      <c r="D2521" s="10" t="n">
        <v>16086.48</v>
      </c>
      <c r="F2521" s="3" t="s">
        <v>27</v>
      </c>
      <c r="G2521" s="3" t="s">
        <v>45</v>
      </c>
      <c r="H2521" s="3" t="s">
        <v>165</v>
      </c>
      <c r="I2521" s="3" t="n">
        <v>31359.1570417682</v>
      </c>
      <c r="R2521" s="3"/>
    </row>
    <row r="2522" customFormat="false" ht="12.5" hidden="false" customHeight="false" outlineLevel="0" collapsed="false">
      <c r="A2522" s="10" t="s">
        <v>27</v>
      </c>
      <c r="B2522" s="10" t="s">
        <v>40</v>
      </c>
      <c r="C2522" s="10" t="s">
        <v>84</v>
      </c>
      <c r="D2522" s="10" t="n">
        <v>15741.5103769775</v>
      </c>
      <c r="F2522" s="3" t="s">
        <v>27</v>
      </c>
      <c r="G2522" s="3" t="s">
        <v>45</v>
      </c>
      <c r="H2522" s="3" t="s">
        <v>166</v>
      </c>
      <c r="I2522" s="3" t="n">
        <v>21246.4952233145</v>
      </c>
      <c r="R2522" s="3"/>
    </row>
    <row r="2523" customFormat="false" ht="12.5" hidden="false" customHeight="false" outlineLevel="0" collapsed="false">
      <c r="A2523" s="10" t="s">
        <v>32</v>
      </c>
      <c r="B2523" s="10" t="s">
        <v>40</v>
      </c>
      <c r="C2523" s="10" t="s">
        <v>84</v>
      </c>
      <c r="D2523" s="10" t="n">
        <v>17499.71</v>
      </c>
      <c r="F2523" s="3" t="s">
        <v>27</v>
      </c>
      <c r="G2523" s="3" t="s">
        <v>45</v>
      </c>
      <c r="H2523" s="3" t="s">
        <v>167</v>
      </c>
      <c r="I2523" s="3" t="n">
        <v>382434.355813021</v>
      </c>
      <c r="R2523" s="3"/>
    </row>
    <row r="2524" customFormat="false" ht="12.5" hidden="false" customHeight="false" outlineLevel="0" collapsed="false">
      <c r="A2524" s="10" t="s">
        <v>27</v>
      </c>
      <c r="B2524" s="10" t="s">
        <v>29</v>
      </c>
      <c r="C2524" s="10" t="s">
        <v>213</v>
      </c>
      <c r="D2524" s="10" t="n">
        <v>103887.166226683</v>
      </c>
      <c r="F2524" s="3" t="s">
        <v>27</v>
      </c>
      <c r="G2524" s="3" t="s">
        <v>45</v>
      </c>
      <c r="H2524" s="3" t="s">
        <v>168</v>
      </c>
      <c r="I2524" s="3" t="n">
        <v>629.751484609255</v>
      </c>
      <c r="R2524" s="3"/>
    </row>
    <row r="2525" customFormat="false" ht="12.5" hidden="false" customHeight="false" outlineLevel="0" collapsed="false">
      <c r="A2525" s="10" t="s">
        <v>32</v>
      </c>
      <c r="B2525" s="10" t="s">
        <v>29</v>
      </c>
      <c r="C2525" s="10" t="s">
        <v>213</v>
      </c>
      <c r="D2525" s="10" t="n">
        <v>5449.22</v>
      </c>
      <c r="F2525" s="3" t="s">
        <v>27</v>
      </c>
      <c r="G2525" s="3" t="s">
        <v>45</v>
      </c>
      <c r="H2525" s="3" t="s">
        <v>169</v>
      </c>
      <c r="I2525" s="3" t="n">
        <v>17403321.7727344</v>
      </c>
      <c r="R2525" s="3"/>
    </row>
    <row r="2526" customFormat="false" ht="12.5" hidden="false" customHeight="false" outlineLevel="0" collapsed="false">
      <c r="A2526" s="10" t="s">
        <v>27</v>
      </c>
      <c r="B2526" s="10" t="s">
        <v>34</v>
      </c>
      <c r="C2526" s="10" t="s">
        <v>213</v>
      </c>
      <c r="D2526" s="10" t="n">
        <v>31030.5733435124</v>
      </c>
      <c r="F2526" s="3" t="s">
        <v>27</v>
      </c>
      <c r="G2526" s="3" t="s">
        <v>45</v>
      </c>
      <c r="H2526" s="3" t="s">
        <v>170</v>
      </c>
      <c r="I2526" s="3" t="n">
        <v>1350096.46456538</v>
      </c>
      <c r="R2526" s="3"/>
    </row>
    <row r="2527" customFormat="false" ht="12.5" hidden="false" customHeight="false" outlineLevel="0" collapsed="false">
      <c r="A2527" s="10" t="s">
        <v>32</v>
      </c>
      <c r="B2527" s="10" t="s">
        <v>34</v>
      </c>
      <c r="C2527" s="10" t="s">
        <v>213</v>
      </c>
      <c r="D2527" s="10" t="n">
        <v>5647.7</v>
      </c>
      <c r="F2527" s="3" t="s">
        <v>27</v>
      </c>
      <c r="G2527" s="3" t="s">
        <v>45</v>
      </c>
      <c r="H2527" s="3" t="s">
        <v>171</v>
      </c>
      <c r="I2527" s="3" t="n">
        <v>2635086.64537488</v>
      </c>
      <c r="R2527" s="3"/>
    </row>
    <row r="2528" customFormat="false" ht="12.5" hidden="false" customHeight="false" outlineLevel="0" collapsed="false">
      <c r="A2528" s="10" t="s">
        <v>27</v>
      </c>
      <c r="B2528" s="10" t="s">
        <v>35</v>
      </c>
      <c r="C2528" s="10" t="s">
        <v>213</v>
      </c>
      <c r="D2528" s="10" t="n">
        <v>163316.250272384</v>
      </c>
      <c r="F2528" s="3" t="s">
        <v>27</v>
      </c>
      <c r="G2528" s="3" t="s">
        <v>45</v>
      </c>
      <c r="H2528" s="3" t="s">
        <v>172</v>
      </c>
      <c r="I2528" s="3" t="n">
        <v>202033.589523043</v>
      </c>
      <c r="R2528" s="3"/>
    </row>
    <row r="2529" customFormat="false" ht="12.5" hidden="false" customHeight="false" outlineLevel="0" collapsed="false">
      <c r="A2529" s="10" t="s">
        <v>32</v>
      </c>
      <c r="B2529" s="10" t="s">
        <v>35</v>
      </c>
      <c r="C2529" s="10" t="s">
        <v>213</v>
      </c>
      <c r="D2529" s="10" t="n">
        <v>5661.69</v>
      </c>
      <c r="F2529" s="3" t="s">
        <v>27</v>
      </c>
      <c r="G2529" s="3" t="s">
        <v>45</v>
      </c>
      <c r="H2529" s="3" t="s">
        <v>173</v>
      </c>
      <c r="I2529" s="3" t="n">
        <v>7945115.22504349</v>
      </c>
      <c r="R2529" s="3"/>
    </row>
    <row r="2530" customFormat="false" ht="12.5" hidden="false" customHeight="false" outlineLevel="0" collapsed="false">
      <c r="A2530" s="10" t="s">
        <v>27</v>
      </c>
      <c r="B2530" s="10" t="s">
        <v>36</v>
      </c>
      <c r="C2530" s="10" t="s">
        <v>213</v>
      </c>
      <c r="D2530" s="10" t="n">
        <v>47351.359227164</v>
      </c>
      <c r="F2530" s="3" t="s">
        <v>27</v>
      </c>
      <c r="G2530" s="3" t="s">
        <v>45</v>
      </c>
      <c r="H2530" s="3" t="s">
        <v>174</v>
      </c>
      <c r="I2530" s="3" t="n">
        <v>751158.351215675</v>
      </c>
      <c r="R2530" s="3"/>
    </row>
    <row r="2531" customFormat="false" ht="12.5" hidden="false" customHeight="false" outlineLevel="0" collapsed="false">
      <c r="A2531" s="10" t="s">
        <v>32</v>
      </c>
      <c r="B2531" s="10" t="s">
        <v>36</v>
      </c>
      <c r="C2531" s="10" t="s">
        <v>213</v>
      </c>
      <c r="D2531" s="10" t="n">
        <v>5429.61</v>
      </c>
      <c r="F2531" s="3" t="s">
        <v>27</v>
      </c>
      <c r="G2531" s="3" t="s">
        <v>45</v>
      </c>
      <c r="H2531" s="3" t="s">
        <v>175</v>
      </c>
      <c r="I2531" s="3" t="n">
        <v>44999.304348621</v>
      </c>
      <c r="R2531" s="3"/>
    </row>
    <row r="2532" customFormat="false" ht="12.5" hidden="false" customHeight="false" outlineLevel="0" collapsed="false">
      <c r="A2532" s="10" t="s">
        <v>27</v>
      </c>
      <c r="B2532" s="10" t="s">
        <v>37</v>
      </c>
      <c r="C2532" s="10" t="s">
        <v>213</v>
      </c>
      <c r="D2532" s="10" t="n">
        <v>12043.579950066</v>
      </c>
      <c r="F2532" s="3" t="s">
        <v>27</v>
      </c>
      <c r="G2532" s="3" t="s">
        <v>45</v>
      </c>
      <c r="H2532" s="3" t="s">
        <v>176</v>
      </c>
      <c r="I2532" s="3" t="n">
        <v>1189061.78051193</v>
      </c>
      <c r="R2532" s="3"/>
    </row>
    <row r="2533" customFormat="false" ht="12.5" hidden="false" customHeight="false" outlineLevel="0" collapsed="false">
      <c r="A2533" s="10" t="s">
        <v>32</v>
      </c>
      <c r="B2533" s="10" t="s">
        <v>37</v>
      </c>
      <c r="C2533" s="10" t="s">
        <v>213</v>
      </c>
      <c r="D2533" s="10" t="n">
        <v>11461.99</v>
      </c>
      <c r="F2533" s="3" t="s">
        <v>27</v>
      </c>
      <c r="G2533" s="3" t="s">
        <v>45</v>
      </c>
      <c r="H2533" s="3" t="s">
        <v>177</v>
      </c>
      <c r="I2533" s="3" t="n">
        <v>9772554.47517825</v>
      </c>
      <c r="R2533" s="3"/>
    </row>
    <row r="2534" customFormat="false" ht="12.5" hidden="false" customHeight="false" outlineLevel="0" collapsed="false">
      <c r="A2534" s="10" t="s">
        <v>27</v>
      </c>
      <c r="B2534" s="10" t="s">
        <v>38</v>
      </c>
      <c r="C2534" s="10" t="s">
        <v>213</v>
      </c>
      <c r="D2534" s="10" t="n">
        <v>267949.160060476</v>
      </c>
      <c r="F2534" s="3" t="s">
        <v>27</v>
      </c>
      <c r="G2534" s="3" t="s">
        <v>45</v>
      </c>
      <c r="H2534" s="3" t="s">
        <v>178</v>
      </c>
      <c r="I2534" s="3" t="n">
        <v>6845.0921646807</v>
      </c>
      <c r="R2534" s="3"/>
    </row>
    <row r="2535" customFormat="false" ht="12.5" hidden="false" customHeight="false" outlineLevel="0" collapsed="false">
      <c r="A2535" s="10" t="s">
        <v>32</v>
      </c>
      <c r="B2535" s="10" t="s">
        <v>38</v>
      </c>
      <c r="C2535" s="10" t="s">
        <v>213</v>
      </c>
      <c r="D2535" s="10" t="n">
        <v>26317.5</v>
      </c>
      <c r="F2535" s="3" t="s">
        <v>27</v>
      </c>
      <c r="G2535" s="3" t="s">
        <v>45</v>
      </c>
      <c r="H2535" s="3" t="s">
        <v>179</v>
      </c>
      <c r="I2535" s="3" t="n">
        <v>55764.0489817367</v>
      </c>
      <c r="R2535" s="3"/>
    </row>
    <row r="2536" customFormat="false" ht="12.5" hidden="false" customHeight="false" outlineLevel="0" collapsed="false">
      <c r="A2536" s="10" t="s">
        <v>27</v>
      </c>
      <c r="B2536" s="10" t="s">
        <v>39</v>
      </c>
      <c r="C2536" s="10" t="s">
        <v>213</v>
      </c>
      <c r="D2536" s="10" t="n">
        <v>813265.782321189</v>
      </c>
      <c r="F2536" s="3" t="s">
        <v>27</v>
      </c>
      <c r="G2536" s="3" t="s">
        <v>45</v>
      </c>
      <c r="H2536" s="3" t="s">
        <v>180</v>
      </c>
      <c r="I2536" s="3" t="n">
        <v>10966.9079938423</v>
      </c>
      <c r="R2536" s="3"/>
    </row>
    <row r="2537" customFormat="false" ht="12.5" hidden="false" customHeight="false" outlineLevel="0" collapsed="false">
      <c r="A2537" s="10" t="s">
        <v>32</v>
      </c>
      <c r="B2537" s="10" t="s">
        <v>39</v>
      </c>
      <c r="C2537" s="10" t="s">
        <v>213</v>
      </c>
      <c r="D2537" s="10" t="n">
        <v>35611.51</v>
      </c>
      <c r="F2537" s="3" t="s">
        <v>27</v>
      </c>
      <c r="G2537" s="3" t="s">
        <v>45</v>
      </c>
      <c r="H2537" s="3" t="s">
        <v>181</v>
      </c>
      <c r="I2537" s="3" t="n">
        <v>206622.384899877</v>
      </c>
      <c r="R2537" s="3"/>
    </row>
    <row r="2538" customFormat="false" ht="12.5" hidden="false" customHeight="false" outlineLevel="0" collapsed="false">
      <c r="A2538" s="10" t="s">
        <v>27</v>
      </c>
      <c r="B2538" s="10" t="s">
        <v>41</v>
      </c>
      <c r="C2538" s="10" t="s">
        <v>213</v>
      </c>
      <c r="D2538" s="10" t="n">
        <v>124943.221650154</v>
      </c>
      <c r="F2538" s="3" t="s">
        <v>27</v>
      </c>
      <c r="G2538" s="3" t="s">
        <v>45</v>
      </c>
      <c r="H2538" s="3" t="s">
        <v>182</v>
      </c>
      <c r="I2538" s="3" t="n">
        <v>821016.622426301</v>
      </c>
      <c r="R2538" s="3"/>
    </row>
    <row r="2539" customFormat="false" ht="12.5" hidden="false" customHeight="false" outlineLevel="0" collapsed="false">
      <c r="A2539" s="10" t="s">
        <v>32</v>
      </c>
      <c r="B2539" s="10" t="s">
        <v>41</v>
      </c>
      <c r="C2539" s="10" t="s">
        <v>213</v>
      </c>
      <c r="D2539" s="10" t="n">
        <v>32114.89</v>
      </c>
      <c r="F2539" s="3" t="s">
        <v>27</v>
      </c>
      <c r="G2539" s="3" t="s">
        <v>45</v>
      </c>
      <c r="H2539" s="3" t="s">
        <v>183</v>
      </c>
      <c r="I2539" s="3" t="n">
        <v>6494864.57514188</v>
      </c>
      <c r="R2539" s="3"/>
    </row>
    <row r="2540" customFormat="false" ht="12.5" hidden="false" customHeight="false" outlineLevel="0" collapsed="false">
      <c r="A2540" s="10" t="s">
        <v>27</v>
      </c>
      <c r="B2540" s="10" t="s">
        <v>42</v>
      </c>
      <c r="C2540" s="10" t="s">
        <v>213</v>
      </c>
      <c r="D2540" s="10" t="n">
        <v>120019.026558335</v>
      </c>
      <c r="F2540" s="3" t="s">
        <v>27</v>
      </c>
      <c r="G2540" s="3" t="s">
        <v>45</v>
      </c>
      <c r="H2540" s="3" t="s">
        <v>184</v>
      </c>
      <c r="I2540" s="3" t="n">
        <v>10780226.8531375</v>
      </c>
      <c r="R2540" s="3"/>
    </row>
    <row r="2541" customFormat="false" ht="12.5" hidden="false" customHeight="false" outlineLevel="0" collapsed="false">
      <c r="A2541" s="10" t="s">
        <v>32</v>
      </c>
      <c r="B2541" s="10" t="s">
        <v>42</v>
      </c>
      <c r="C2541" s="10" t="s">
        <v>213</v>
      </c>
      <c r="D2541" s="10" t="n">
        <v>38190.05</v>
      </c>
      <c r="F2541" s="3" t="s">
        <v>27</v>
      </c>
      <c r="G2541" s="3" t="s">
        <v>45</v>
      </c>
      <c r="H2541" s="3" t="s">
        <v>185</v>
      </c>
      <c r="I2541" s="3" t="n">
        <v>411279.412042499</v>
      </c>
      <c r="R2541" s="3"/>
    </row>
    <row r="2542" customFormat="false" ht="12.5" hidden="false" customHeight="false" outlineLevel="0" collapsed="false">
      <c r="A2542" s="10" t="s">
        <v>27</v>
      </c>
      <c r="B2542" s="10" t="s">
        <v>43</v>
      </c>
      <c r="C2542" s="10" t="s">
        <v>213</v>
      </c>
      <c r="D2542" s="10" t="n">
        <v>25395.0551315559</v>
      </c>
      <c r="F2542" s="3" t="s">
        <v>27</v>
      </c>
      <c r="G2542" s="3" t="s">
        <v>45</v>
      </c>
      <c r="H2542" s="3" t="s">
        <v>186</v>
      </c>
      <c r="I2542" s="3" t="n">
        <v>161575.348008732</v>
      </c>
      <c r="R2542" s="3"/>
    </row>
    <row r="2543" customFormat="false" ht="12.5" hidden="false" customHeight="false" outlineLevel="0" collapsed="false">
      <c r="A2543" s="10" t="s">
        <v>32</v>
      </c>
      <c r="B2543" s="10" t="s">
        <v>43</v>
      </c>
      <c r="C2543" s="10" t="s">
        <v>213</v>
      </c>
      <c r="D2543" s="10" t="n">
        <v>17908.07</v>
      </c>
      <c r="F2543" s="3" t="s">
        <v>27</v>
      </c>
      <c r="G2543" s="3" t="s">
        <v>45</v>
      </c>
      <c r="H2543" s="3" t="s">
        <v>187</v>
      </c>
      <c r="I2543" s="3" t="n">
        <v>612911.965645971</v>
      </c>
      <c r="R2543" s="3"/>
    </row>
    <row r="2544" customFormat="false" ht="12.5" hidden="false" customHeight="false" outlineLevel="0" collapsed="false">
      <c r="A2544" s="10" t="s">
        <v>27</v>
      </c>
      <c r="B2544" s="10" t="s">
        <v>44</v>
      </c>
      <c r="C2544" s="10" t="s">
        <v>213</v>
      </c>
      <c r="D2544" s="10" t="n">
        <v>120214.387772492</v>
      </c>
      <c r="F2544" s="3" t="s">
        <v>27</v>
      </c>
      <c r="G2544" s="3" t="s">
        <v>45</v>
      </c>
      <c r="H2544" s="3" t="s">
        <v>188</v>
      </c>
      <c r="I2544" s="3" t="n">
        <v>106385.441440079</v>
      </c>
      <c r="R2544" s="3"/>
    </row>
    <row r="2545" customFormat="false" ht="12.5" hidden="false" customHeight="false" outlineLevel="0" collapsed="false">
      <c r="A2545" s="10" t="s">
        <v>32</v>
      </c>
      <c r="B2545" s="10" t="s">
        <v>44</v>
      </c>
      <c r="C2545" s="10" t="s">
        <v>213</v>
      </c>
      <c r="D2545" s="10" t="n">
        <v>36736.94</v>
      </c>
      <c r="F2545" s="3" t="s">
        <v>27</v>
      </c>
      <c r="G2545" s="3" t="s">
        <v>45</v>
      </c>
      <c r="H2545" s="3" t="s">
        <v>189</v>
      </c>
      <c r="I2545" s="3" t="n">
        <v>167503.119675055</v>
      </c>
      <c r="R2545" s="3"/>
    </row>
    <row r="2546" customFormat="false" ht="12.5" hidden="false" customHeight="false" outlineLevel="0" collapsed="false">
      <c r="A2546" s="10" t="s">
        <v>27</v>
      </c>
      <c r="B2546" s="10" t="s">
        <v>45</v>
      </c>
      <c r="C2546" s="10" t="s">
        <v>213</v>
      </c>
      <c r="D2546" s="10" t="n">
        <v>1875.614795734</v>
      </c>
      <c r="F2546" s="3" t="s">
        <v>27</v>
      </c>
      <c r="G2546" s="3" t="s">
        <v>45</v>
      </c>
      <c r="H2546" s="3" t="s">
        <v>30</v>
      </c>
      <c r="I2546" s="3" t="n">
        <v>6192.03011677506</v>
      </c>
      <c r="R2546" s="3"/>
    </row>
    <row r="2547" customFormat="false" ht="12.5" hidden="false" customHeight="false" outlineLevel="0" collapsed="false">
      <c r="A2547" s="10" t="s">
        <v>32</v>
      </c>
      <c r="B2547" s="10" t="s">
        <v>45</v>
      </c>
      <c r="C2547" s="10" t="s">
        <v>213</v>
      </c>
      <c r="D2547" s="10" t="n">
        <v>5671.58</v>
      </c>
      <c r="F2547" s="3" t="s">
        <v>27</v>
      </c>
      <c r="G2547" s="3" t="s">
        <v>45</v>
      </c>
      <c r="H2547" s="3" t="s">
        <v>190</v>
      </c>
      <c r="I2547" s="3" t="n">
        <v>58474.2822888897</v>
      </c>
      <c r="R2547" s="3"/>
    </row>
    <row r="2548" customFormat="false" ht="12.5" hidden="false" customHeight="false" outlineLevel="0" collapsed="false">
      <c r="A2548" s="10" t="s">
        <v>27</v>
      </c>
      <c r="B2548" s="10" t="s">
        <v>40</v>
      </c>
      <c r="C2548" s="10" t="s">
        <v>213</v>
      </c>
      <c r="D2548" s="10" t="n">
        <v>28537.8551978471</v>
      </c>
      <c r="F2548" s="3" t="s">
        <v>27</v>
      </c>
      <c r="G2548" s="3" t="s">
        <v>45</v>
      </c>
      <c r="H2548" s="3" t="s">
        <v>191</v>
      </c>
      <c r="I2548" s="3" t="n">
        <v>1159.71346600803</v>
      </c>
      <c r="R2548" s="3"/>
    </row>
    <row r="2549" customFormat="false" ht="12.5" hidden="false" customHeight="false" outlineLevel="0" collapsed="false">
      <c r="A2549" s="10" t="s">
        <v>32</v>
      </c>
      <c r="B2549" s="10" t="s">
        <v>40</v>
      </c>
      <c r="C2549" s="10" t="s">
        <v>213</v>
      </c>
      <c r="D2549" s="10" t="n">
        <v>27989.72</v>
      </c>
      <c r="F2549" s="3" t="s">
        <v>27</v>
      </c>
      <c r="G2549" s="3" t="s">
        <v>45</v>
      </c>
      <c r="H2549" s="3" t="s">
        <v>192</v>
      </c>
      <c r="I2549" s="3" t="n">
        <v>26.7251037582206</v>
      </c>
      <c r="R2549" s="3"/>
    </row>
    <row r="2550" customFormat="false" ht="12.5" hidden="false" customHeight="false" outlineLevel="0" collapsed="false">
      <c r="A2550" s="10" t="s">
        <v>27</v>
      </c>
      <c r="B2550" s="10" t="s">
        <v>29</v>
      </c>
      <c r="C2550" s="10" t="s">
        <v>125</v>
      </c>
      <c r="D2550" s="10" t="n">
        <v>141041.818878862</v>
      </c>
      <c r="F2550" s="3" t="s">
        <v>27</v>
      </c>
      <c r="G2550" s="3" t="s">
        <v>45</v>
      </c>
      <c r="H2550" s="3" t="s">
        <v>193</v>
      </c>
      <c r="I2550" s="3" t="n">
        <v>773652.618880778</v>
      </c>
      <c r="R2550" s="3"/>
    </row>
    <row r="2551" customFormat="false" ht="12.5" hidden="false" customHeight="false" outlineLevel="0" collapsed="false">
      <c r="A2551" s="10" t="s">
        <v>32</v>
      </c>
      <c r="B2551" s="10" t="s">
        <v>29</v>
      </c>
      <c r="C2551" s="10" t="s">
        <v>125</v>
      </c>
      <c r="D2551" s="10" t="n">
        <v>5467.86</v>
      </c>
      <c r="F2551" s="3" t="s">
        <v>27</v>
      </c>
      <c r="G2551" s="3" t="s">
        <v>45</v>
      </c>
      <c r="H2551" s="3" t="s">
        <v>194</v>
      </c>
      <c r="I2551" s="3" t="n">
        <v>23361.3373014875</v>
      </c>
      <c r="R2551" s="3"/>
    </row>
    <row r="2552" customFormat="false" ht="12.5" hidden="false" customHeight="false" outlineLevel="0" collapsed="false">
      <c r="A2552" s="10" t="s">
        <v>27</v>
      </c>
      <c r="B2552" s="10" t="s">
        <v>34</v>
      </c>
      <c r="C2552" s="10" t="s">
        <v>125</v>
      </c>
      <c r="D2552" s="10" t="n">
        <v>1424.98535174053</v>
      </c>
      <c r="F2552" s="3" t="s">
        <v>27</v>
      </c>
      <c r="G2552" s="3" t="s">
        <v>45</v>
      </c>
      <c r="H2552" s="3" t="s">
        <v>195</v>
      </c>
      <c r="I2552" s="3" t="n">
        <v>124097.147811429</v>
      </c>
      <c r="R2552" s="3"/>
    </row>
    <row r="2553" customFormat="false" ht="12.5" hidden="false" customHeight="false" outlineLevel="0" collapsed="false">
      <c r="A2553" s="10" t="s">
        <v>32</v>
      </c>
      <c r="B2553" s="10" t="s">
        <v>34</v>
      </c>
      <c r="C2553" s="10" t="s">
        <v>125</v>
      </c>
      <c r="D2553" s="10" t="n">
        <v>4549.17</v>
      </c>
      <c r="F2553" s="3" t="s">
        <v>27</v>
      </c>
      <c r="G2553" s="3" t="s">
        <v>45</v>
      </c>
      <c r="H2553" s="3" t="s">
        <v>196</v>
      </c>
      <c r="I2553" s="3" t="n">
        <v>87705.6034449894</v>
      </c>
      <c r="R2553" s="3"/>
    </row>
    <row r="2554" customFormat="false" ht="12.5" hidden="false" customHeight="false" outlineLevel="0" collapsed="false">
      <c r="A2554" s="10" t="s">
        <v>27</v>
      </c>
      <c r="B2554" s="10" t="s">
        <v>35</v>
      </c>
      <c r="C2554" s="10" t="s">
        <v>125</v>
      </c>
      <c r="D2554" s="10" t="n">
        <v>25615.7632093247</v>
      </c>
      <c r="F2554" s="3" t="s">
        <v>27</v>
      </c>
      <c r="G2554" s="3" t="s">
        <v>45</v>
      </c>
      <c r="H2554" s="3" t="s">
        <v>197</v>
      </c>
      <c r="I2554" s="3" t="n">
        <v>135081.943360769</v>
      </c>
      <c r="R2554" s="3"/>
    </row>
    <row r="2555" customFormat="false" ht="12.5" hidden="false" customHeight="false" outlineLevel="0" collapsed="false">
      <c r="A2555" s="10" t="s">
        <v>32</v>
      </c>
      <c r="B2555" s="10" t="s">
        <v>35</v>
      </c>
      <c r="C2555" s="10" t="s">
        <v>125</v>
      </c>
      <c r="D2555" s="10" t="n">
        <v>5594.45</v>
      </c>
      <c r="F2555" s="3" t="s">
        <v>27</v>
      </c>
      <c r="G2555" s="3" t="s">
        <v>45</v>
      </c>
      <c r="H2555" s="3" t="s">
        <v>198</v>
      </c>
      <c r="I2555" s="3" t="n">
        <v>402467.077388455</v>
      </c>
      <c r="R2555" s="3"/>
    </row>
    <row r="2556" customFormat="false" ht="12.5" hidden="false" customHeight="false" outlineLevel="0" collapsed="false">
      <c r="A2556" s="10" t="s">
        <v>27</v>
      </c>
      <c r="B2556" s="10" t="s">
        <v>36</v>
      </c>
      <c r="C2556" s="10" t="s">
        <v>125</v>
      </c>
      <c r="D2556" s="10" t="n">
        <v>43452.4749626388</v>
      </c>
      <c r="F2556" s="3" t="s">
        <v>27</v>
      </c>
      <c r="G2556" s="3" t="s">
        <v>45</v>
      </c>
      <c r="H2556" s="3" t="s">
        <v>199</v>
      </c>
      <c r="I2556" s="3" t="n">
        <v>31.3373090027475</v>
      </c>
      <c r="R2556" s="3"/>
    </row>
    <row r="2557" customFormat="false" ht="12.5" hidden="false" customHeight="false" outlineLevel="0" collapsed="false">
      <c r="A2557" s="10" t="s">
        <v>32</v>
      </c>
      <c r="B2557" s="10" t="s">
        <v>36</v>
      </c>
      <c r="C2557" s="10" t="s">
        <v>125</v>
      </c>
      <c r="D2557" s="10" t="n">
        <v>5387.56</v>
      </c>
      <c r="F2557" s="3" t="s">
        <v>27</v>
      </c>
      <c r="G2557" s="3" t="s">
        <v>45</v>
      </c>
      <c r="H2557" s="3" t="s">
        <v>200</v>
      </c>
      <c r="I2557" s="3" t="n">
        <v>6916.48246130261</v>
      </c>
      <c r="R2557" s="3"/>
    </row>
    <row r="2558" customFormat="false" ht="12.5" hidden="false" customHeight="false" outlineLevel="0" collapsed="false">
      <c r="A2558" s="10" t="s">
        <v>27</v>
      </c>
      <c r="B2558" s="10" t="s">
        <v>37</v>
      </c>
      <c r="C2558" s="10" t="s">
        <v>125</v>
      </c>
      <c r="D2558" s="10" t="n">
        <v>132379.51938124</v>
      </c>
      <c r="F2558" s="3" t="s">
        <v>27</v>
      </c>
      <c r="G2558" s="3" t="s">
        <v>45</v>
      </c>
      <c r="H2558" s="3" t="s">
        <v>201</v>
      </c>
      <c r="I2558" s="3" t="n">
        <v>1496.01896808275</v>
      </c>
      <c r="R2558" s="3"/>
    </row>
    <row r="2559" customFormat="false" ht="12.5" hidden="false" customHeight="false" outlineLevel="0" collapsed="false">
      <c r="A2559" s="10" t="s">
        <v>32</v>
      </c>
      <c r="B2559" s="10" t="s">
        <v>37</v>
      </c>
      <c r="C2559" s="10" t="s">
        <v>125</v>
      </c>
      <c r="D2559" s="10" t="n">
        <v>9931.47</v>
      </c>
      <c r="F2559" s="3" t="s">
        <v>27</v>
      </c>
      <c r="G2559" s="3" t="s">
        <v>45</v>
      </c>
      <c r="H2559" s="3" t="s">
        <v>202</v>
      </c>
      <c r="I2559" s="3" t="n">
        <v>350568.588476951</v>
      </c>
      <c r="R2559" s="3"/>
    </row>
    <row r="2560" customFormat="false" ht="12.5" hidden="false" customHeight="false" outlineLevel="0" collapsed="false">
      <c r="A2560" s="10" t="s">
        <v>27</v>
      </c>
      <c r="B2560" s="10" t="s">
        <v>38</v>
      </c>
      <c r="C2560" s="10" t="s">
        <v>125</v>
      </c>
      <c r="D2560" s="10" t="n">
        <v>755.130131494282</v>
      </c>
      <c r="F2560" s="3" t="s">
        <v>27</v>
      </c>
      <c r="G2560" s="3" t="s">
        <v>45</v>
      </c>
      <c r="H2560" s="3" t="s">
        <v>203</v>
      </c>
      <c r="I2560" s="3" t="n">
        <v>4026.38593211521</v>
      </c>
      <c r="R2560" s="3"/>
    </row>
    <row r="2561" customFormat="false" ht="12.5" hidden="false" customHeight="false" outlineLevel="0" collapsed="false">
      <c r="A2561" s="10" t="s">
        <v>32</v>
      </c>
      <c r="B2561" s="10" t="s">
        <v>38</v>
      </c>
      <c r="C2561" s="10" t="s">
        <v>125</v>
      </c>
      <c r="D2561" s="10" t="n">
        <v>1020.95</v>
      </c>
      <c r="F2561" s="3" t="s">
        <v>27</v>
      </c>
      <c r="G2561" s="3" t="s">
        <v>45</v>
      </c>
      <c r="H2561" s="3" t="s">
        <v>204</v>
      </c>
      <c r="I2561" s="3" t="n">
        <v>2931223.27189045</v>
      </c>
      <c r="R2561" s="3"/>
    </row>
    <row r="2562" customFormat="false" ht="12.5" hidden="false" customHeight="false" outlineLevel="0" collapsed="false">
      <c r="A2562" s="10" t="s">
        <v>27</v>
      </c>
      <c r="B2562" s="10" t="s">
        <v>39</v>
      </c>
      <c r="C2562" s="10" t="s">
        <v>125</v>
      </c>
      <c r="D2562" s="10" t="n">
        <v>11188.0320033492</v>
      </c>
      <c r="F2562" s="3" t="s">
        <v>27</v>
      </c>
      <c r="G2562" s="3" t="s">
        <v>45</v>
      </c>
      <c r="H2562" s="3" t="s">
        <v>149</v>
      </c>
      <c r="I2562" s="3" t="n">
        <v>66539.9392456459</v>
      </c>
      <c r="R2562" s="3"/>
    </row>
    <row r="2563" customFormat="false" ht="12.5" hidden="false" customHeight="false" outlineLevel="0" collapsed="false">
      <c r="A2563" s="10" t="s">
        <v>32</v>
      </c>
      <c r="B2563" s="10" t="s">
        <v>39</v>
      </c>
      <c r="C2563" s="10" t="s">
        <v>125</v>
      </c>
      <c r="D2563" s="10" t="n">
        <v>24108.42</v>
      </c>
      <c r="F2563" s="3" t="s">
        <v>27</v>
      </c>
      <c r="G2563" s="3" t="s">
        <v>45</v>
      </c>
      <c r="H2563" s="3" t="s">
        <v>205</v>
      </c>
      <c r="I2563" s="3" t="n">
        <v>1220837.60998725</v>
      </c>
      <c r="R2563" s="3"/>
    </row>
    <row r="2564" customFormat="false" ht="12.5" hidden="false" customHeight="false" outlineLevel="0" collapsed="false">
      <c r="A2564" s="10" t="s">
        <v>27</v>
      </c>
      <c r="B2564" s="10" t="s">
        <v>41</v>
      </c>
      <c r="C2564" s="10" t="s">
        <v>125</v>
      </c>
      <c r="D2564" s="10" t="n">
        <v>393986.735032249</v>
      </c>
      <c r="F2564" s="3" t="s">
        <v>27</v>
      </c>
      <c r="G2564" s="3" t="s">
        <v>45</v>
      </c>
      <c r="H2564" s="3" t="s">
        <v>206</v>
      </c>
      <c r="I2564" s="3" t="n">
        <v>54161.8612145702</v>
      </c>
      <c r="R2564" s="3"/>
    </row>
    <row r="2565" customFormat="false" ht="12.5" hidden="false" customHeight="false" outlineLevel="0" collapsed="false">
      <c r="A2565" s="10" t="s">
        <v>32</v>
      </c>
      <c r="B2565" s="10" t="s">
        <v>41</v>
      </c>
      <c r="C2565" s="10" t="s">
        <v>125</v>
      </c>
      <c r="D2565" s="10" t="n">
        <v>27242.6</v>
      </c>
      <c r="F2565" s="3" t="s">
        <v>27</v>
      </c>
      <c r="G2565" s="3" t="s">
        <v>45</v>
      </c>
      <c r="H2565" s="3" t="s">
        <v>207</v>
      </c>
      <c r="I2565" s="3" t="n">
        <v>588540.90129597</v>
      </c>
      <c r="R2565" s="3"/>
    </row>
    <row r="2566" customFormat="false" ht="12.5" hidden="false" customHeight="false" outlineLevel="0" collapsed="false">
      <c r="A2566" s="10" t="s">
        <v>27</v>
      </c>
      <c r="B2566" s="10" t="s">
        <v>42</v>
      </c>
      <c r="C2566" s="10" t="s">
        <v>125</v>
      </c>
      <c r="D2566" s="10" t="n">
        <v>50959.1435060575</v>
      </c>
      <c r="F2566" s="3" t="s">
        <v>27</v>
      </c>
      <c r="G2566" s="3" t="s">
        <v>45</v>
      </c>
      <c r="H2566" s="3" t="s">
        <v>208</v>
      </c>
      <c r="I2566" s="3" t="n">
        <v>385821.388817256</v>
      </c>
      <c r="R2566" s="3"/>
    </row>
    <row r="2567" customFormat="false" ht="12.5" hidden="false" customHeight="false" outlineLevel="0" collapsed="false">
      <c r="A2567" s="10" t="s">
        <v>32</v>
      </c>
      <c r="B2567" s="10" t="s">
        <v>42</v>
      </c>
      <c r="C2567" s="10" t="s">
        <v>125</v>
      </c>
      <c r="D2567" s="10" t="n">
        <v>28679.32</v>
      </c>
      <c r="F2567" s="3" t="s">
        <v>27</v>
      </c>
      <c r="G2567" s="3" t="s">
        <v>45</v>
      </c>
      <c r="H2567" s="3" t="s">
        <v>209</v>
      </c>
      <c r="I2567" s="3" t="n">
        <v>12807.7042651708</v>
      </c>
      <c r="R2567" s="3"/>
    </row>
    <row r="2568" customFormat="false" ht="12.5" hidden="false" customHeight="false" outlineLevel="0" collapsed="false">
      <c r="A2568" s="10" t="s">
        <v>27</v>
      </c>
      <c r="B2568" s="10" t="s">
        <v>43</v>
      </c>
      <c r="C2568" s="10" t="s">
        <v>125</v>
      </c>
      <c r="D2568" s="10" t="n">
        <v>31184.1851270411</v>
      </c>
      <c r="F2568" s="3" t="s">
        <v>27</v>
      </c>
      <c r="G2568" s="3" t="s">
        <v>45</v>
      </c>
      <c r="H2568" s="3" t="s">
        <v>210</v>
      </c>
      <c r="I2568" s="3" t="n">
        <v>87719.4903978578</v>
      </c>
      <c r="R2568" s="3"/>
    </row>
    <row r="2569" customFormat="false" ht="12.5" hidden="false" customHeight="false" outlineLevel="0" collapsed="false">
      <c r="A2569" s="10" t="s">
        <v>32</v>
      </c>
      <c r="B2569" s="10" t="s">
        <v>43</v>
      </c>
      <c r="C2569" s="10" t="s">
        <v>125</v>
      </c>
      <c r="D2569" s="10" t="n">
        <v>26370.09</v>
      </c>
      <c r="F2569" s="3" t="s">
        <v>27</v>
      </c>
      <c r="G2569" s="3" t="s">
        <v>45</v>
      </c>
      <c r="H2569" s="3" t="s">
        <v>211</v>
      </c>
      <c r="I2569" s="3" t="n">
        <v>320730.823979567</v>
      </c>
      <c r="R2569" s="3"/>
    </row>
    <row r="2570" customFormat="false" ht="12.5" hidden="false" customHeight="false" outlineLevel="0" collapsed="false">
      <c r="A2570" s="10" t="s">
        <v>27</v>
      </c>
      <c r="B2570" s="10" t="s">
        <v>44</v>
      </c>
      <c r="C2570" s="10" t="s">
        <v>125</v>
      </c>
      <c r="D2570" s="10" t="n">
        <v>18046.3094424377</v>
      </c>
      <c r="F2570" s="3" t="s">
        <v>27</v>
      </c>
      <c r="G2570" s="3" t="s">
        <v>45</v>
      </c>
      <c r="H2570" s="3" t="s">
        <v>212</v>
      </c>
      <c r="I2570" s="3" t="n">
        <v>11895.3602734221</v>
      </c>
      <c r="R2570" s="3"/>
    </row>
    <row r="2571" customFormat="false" ht="12.5" hidden="false" customHeight="false" outlineLevel="0" collapsed="false">
      <c r="A2571" s="10" t="s">
        <v>32</v>
      </c>
      <c r="B2571" s="10" t="s">
        <v>44</v>
      </c>
      <c r="C2571" s="10" t="s">
        <v>125</v>
      </c>
      <c r="D2571" s="10" t="n">
        <v>13743.22</v>
      </c>
      <c r="F2571" s="3" t="s">
        <v>27</v>
      </c>
      <c r="G2571" s="3" t="s">
        <v>45</v>
      </c>
      <c r="H2571" s="3" t="s">
        <v>213</v>
      </c>
      <c r="I2571" s="3" t="n">
        <v>1875.614795734</v>
      </c>
      <c r="R2571" s="3"/>
    </row>
    <row r="2572" customFormat="false" ht="12.5" hidden="false" customHeight="false" outlineLevel="0" collapsed="false">
      <c r="A2572" s="10" t="s">
        <v>27</v>
      </c>
      <c r="B2572" s="10" t="s">
        <v>45</v>
      </c>
      <c r="C2572" s="10" t="s">
        <v>125</v>
      </c>
      <c r="D2572" s="10" t="n">
        <v>704.238039767663</v>
      </c>
      <c r="F2572" s="3" t="s">
        <v>27</v>
      </c>
      <c r="G2572" s="3" t="s">
        <v>45</v>
      </c>
      <c r="H2572" s="3" t="s">
        <v>214</v>
      </c>
      <c r="I2572" s="3" t="n">
        <v>133217.475676571</v>
      </c>
      <c r="R2572" s="3"/>
    </row>
    <row r="2573" customFormat="false" ht="12.5" hidden="false" customHeight="false" outlineLevel="0" collapsed="false">
      <c r="A2573" s="10" t="s">
        <v>32</v>
      </c>
      <c r="B2573" s="10" t="s">
        <v>45</v>
      </c>
      <c r="C2573" s="10" t="s">
        <v>125</v>
      </c>
      <c r="D2573" s="10" t="n">
        <v>916.21</v>
      </c>
      <c r="F2573" s="3" t="s">
        <v>27</v>
      </c>
      <c r="G2573" s="3" t="s">
        <v>45</v>
      </c>
      <c r="H2573" s="3" t="s">
        <v>215</v>
      </c>
      <c r="I2573" s="3" t="n">
        <v>664496.656383774</v>
      </c>
      <c r="R2573" s="3"/>
    </row>
    <row r="2574" customFormat="false" ht="12.5" hidden="false" customHeight="false" outlineLevel="0" collapsed="false">
      <c r="A2574" s="10" t="s">
        <v>27</v>
      </c>
      <c r="B2574" s="10" t="s">
        <v>40</v>
      </c>
      <c r="C2574" s="10" t="s">
        <v>125</v>
      </c>
      <c r="D2574" s="10" t="n">
        <v>3447.24618781764</v>
      </c>
      <c r="F2574" s="3" t="s">
        <v>27</v>
      </c>
      <c r="G2574" s="3" t="s">
        <v>45</v>
      </c>
      <c r="H2574" s="3" t="s">
        <v>216</v>
      </c>
      <c r="I2574" s="3" t="n">
        <v>3582193.9824358</v>
      </c>
      <c r="R2574" s="3"/>
    </row>
    <row r="2575" customFormat="false" ht="12.5" hidden="false" customHeight="false" outlineLevel="0" collapsed="false">
      <c r="A2575" s="10" t="s">
        <v>32</v>
      </c>
      <c r="B2575" s="10" t="s">
        <v>40</v>
      </c>
      <c r="C2575" s="10" t="s">
        <v>125</v>
      </c>
      <c r="D2575" s="10" t="n">
        <v>8041.23</v>
      </c>
      <c r="F2575" s="3" t="s">
        <v>27</v>
      </c>
      <c r="G2575" s="3" t="s">
        <v>45</v>
      </c>
      <c r="H2575" s="3" t="s">
        <v>217</v>
      </c>
      <c r="I2575" s="3" t="n">
        <v>961088.985334294</v>
      </c>
      <c r="R2575" s="3"/>
    </row>
    <row r="2576" customFormat="false" ht="12.5" hidden="false" customHeight="false" outlineLevel="0" collapsed="false">
      <c r="A2576" s="10" t="s">
        <v>27</v>
      </c>
      <c r="B2576" s="10" t="s">
        <v>29</v>
      </c>
      <c r="C2576" s="10" t="s">
        <v>189</v>
      </c>
      <c r="D2576" s="10" t="n">
        <v>275111.408264974</v>
      </c>
      <c r="F2576" s="3" t="s">
        <v>27</v>
      </c>
      <c r="G2576" s="3" t="s">
        <v>45</v>
      </c>
      <c r="H2576" s="3" t="s">
        <v>218</v>
      </c>
      <c r="I2576" s="3" t="n">
        <v>927986.802755759</v>
      </c>
      <c r="R2576" s="3"/>
    </row>
    <row r="2577" customFormat="false" ht="12.5" hidden="false" customHeight="false" outlineLevel="0" collapsed="false">
      <c r="A2577" s="10" t="s">
        <v>32</v>
      </c>
      <c r="B2577" s="10" t="s">
        <v>29</v>
      </c>
      <c r="C2577" s="10" t="s">
        <v>189</v>
      </c>
      <c r="D2577" s="10" t="n">
        <v>5462.72</v>
      </c>
      <c r="F2577" s="3" t="s">
        <v>27</v>
      </c>
      <c r="G2577" s="3" t="s">
        <v>45</v>
      </c>
      <c r="H2577" s="3" t="s">
        <v>219</v>
      </c>
      <c r="I2577" s="3" t="n">
        <v>1958480.71751377</v>
      </c>
      <c r="R2577" s="3"/>
    </row>
    <row r="2578" customFormat="false" ht="12.5" hidden="false" customHeight="false" outlineLevel="0" collapsed="false">
      <c r="A2578" s="10" t="s">
        <v>27</v>
      </c>
      <c r="B2578" s="10" t="s">
        <v>34</v>
      </c>
      <c r="C2578" s="10" t="s">
        <v>189</v>
      </c>
      <c r="D2578" s="10" t="n">
        <v>2341727.19753834</v>
      </c>
      <c r="F2578" s="3" t="s">
        <v>27</v>
      </c>
      <c r="G2578" s="3" t="s">
        <v>45</v>
      </c>
      <c r="H2578" s="3" t="s">
        <v>220</v>
      </c>
      <c r="I2578" s="3" t="n">
        <v>51316.5912186183</v>
      </c>
      <c r="R2578" s="3"/>
    </row>
    <row r="2579" customFormat="false" ht="12.5" hidden="false" customHeight="false" outlineLevel="0" collapsed="false">
      <c r="A2579" s="10" t="s">
        <v>32</v>
      </c>
      <c r="B2579" s="10" t="s">
        <v>34</v>
      </c>
      <c r="C2579" s="10" t="s">
        <v>189</v>
      </c>
      <c r="D2579" s="10" t="n">
        <v>5600.76</v>
      </c>
      <c r="F2579" s="3" t="s">
        <v>27</v>
      </c>
      <c r="G2579" s="3" t="s">
        <v>45</v>
      </c>
      <c r="H2579" s="3" t="s">
        <v>221</v>
      </c>
      <c r="I2579" s="3" t="n">
        <v>341.397942949774</v>
      </c>
      <c r="R2579" s="3"/>
    </row>
    <row r="2580" customFormat="false" ht="12.5" hidden="false" customHeight="false" outlineLevel="0" collapsed="false">
      <c r="A2580" s="10" t="s">
        <v>27</v>
      </c>
      <c r="B2580" s="10" t="s">
        <v>35</v>
      </c>
      <c r="C2580" s="10" t="s">
        <v>189</v>
      </c>
      <c r="D2580" s="10" t="n">
        <v>91810.9962523705</v>
      </c>
      <c r="F2580" s="3" t="s">
        <v>27</v>
      </c>
      <c r="G2580" s="3" t="s">
        <v>45</v>
      </c>
      <c r="H2580" s="3" t="s">
        <v>222</v>
      </c>
      <c r="I2580" s="3" t="n">
        <v>1102.16039234953</v>
      </c>
      <c r="R2580" s="3"/>
    </row>
    <row r="2581" customFormat="false" ht="12.5" hidden="false" customHeight="false" outlineLevel="0" collapsed="false">
      <c r="A2581" s="10" t="s">
        <v>32</v>
      </c>
      <c r="B2581" s="10" t="s">
        <v>35</v>
      </c>
      <c r="C2581" s="10" t="s">
        <v>189</v>
      </c>
      <c r="D2581" s="10" t="n">
        <v>5621.9</v>
      </c>
      <c r="F2581" s="3" t="s">
        <v>27</v>
      </c>
      <c r="G2581" s="3" t="s">
        <v>45</v>
      </c>
      <c r="H2581" s="3" t="s">
        <v>70</v>
      </c>
      <c r="I2581" s="3" t="n">
        <v>672516.122010875</v>
      </c>
      <c r="R2581" s="3"/>
    </row>
    <row r="2582" customFormat="false" ht="12.5" hidden="false" customHeight="false" outlineLevel="0" collapsed="false">
      <c r="A2582" s="10" t="s">
        <v>27</v>
      </c>
      <c r="B2582" s="10" t="s">
        <v>36</v>
      </c>
      <c r="C2582" s="10" t="s">
        <v>189</v>
      </c>
      <c r="D2582" s="10" t="n">
        <v>70874.1625006834</v>
      </c>
      <c r="F2582" s="3" t="s">
        <v>27</v>
      </c>
      <c r="G2582" s="3" t="s">
        <v>45</v>
      </c>
      <c r="H2582" s="3" t="s">
        <v>223</v>
      </c>
      <c r="I2582" s="3" t="n">
        <v>7874.43314263737</v>
      </c>
      <c r="R2582" s="3"/>
    </row>
    <row r="2583" customFormat="false" ht="12.5" hidden="false" customHeight="false" outlineLevel="0" collapsed="false">
      <c r="A2583" s="10" t="s">
        <v>32</v>
      </c>
      <c r="B2583" s="10" t="s">
        <v>36</v>
      </c>
      <c r="C2583" s="10" t="s">
        <v>189</v>
      </c>
      <c r="D2583" s="10" t="n">
        <v>5391.97</v>
      </c>
      <c r="F2583" s="3" t="s">
        <v>27</v>
      </c>
      <c r="G2583" s="3" t="s">
        <v>45</v>
      </c>
      <c r="H2583" s="3" t="s">
        <v>224</v>
      </c>
      <c r="I2583" s="3" t="n">
        <v>15210.3497350448</v>
      </c>
      <c r="R2583" s="3"/>
    </row>
    <row r="2584" customFormat="false" ht="12.5" hidden="false" customHeight="false" outlineLevel="0" collapsed="false">
      <c r="A2584" s="10" t="s">
        <v>27</v>
      </c>
      <c r="B2584" s="10" t="s">
        <v>37</v>
      </c>
      <c r="C2584" s="10" t="s">
        <v>189</v>
      </c>
      <c r="D2584" s="10" t="n">
        <v>3723300.59725447</v>
      </c>
      <c r="F2584" s="3" t="s">
        <v>27</v>
      </c>
      <c r="G2584" s="3" t="s">
        <v>45</v>
      </c>
      <c r="H2584" s="3" t="s">
        <v>225</v>
      </c>
      <c r="I2584" s="3" t="n">
        <v>102654.111876517</v>
      </c>
      <c r="R2584" s="3"/>
    </row>
    <row r="2585" customFormat="false" ht="12.5" hidden="false" customHeight="false" outlineLevel="0" collapsed="false">
      <c r="A2585" s="10" t="s">
        <v>32</v>
      </c>
      <c r="B2585" s="10" t="s">
        <v>37</v>
      </c>
      <c r="C2585" s="10" t="s">
        <v>189</v>
      </c>
      <c r="D2585" s="10" t="n">
        <v>12840.25</v>
      </c>
      <c r="F2585" s="3" t="s">
        <v>27</v>
      </c>
      <c r="G2585" s="3" t="s">
        <v>45</v>
      </c>
      <c r="H2585" s="3" t="s">
        <v>226</v>
      </c>
      <c r="I2585" s="3" t="n">
        <v>1952538.29310799</v>
      </c>
      <c r="R2585" s="3"/>
    </row>
    <row r="2586" customFormat="false" ht="12.5" hidden="false" customHeight="false" outlineLevel="0" collapsed="false">
      <c r="A2586" s="10" t="s">
        <v>27</v>
      </c>
      <c r="B2586" s="10" t="s">
        <v>38</v>
      </c>
      <c r="C2586" s="10" t="s">
        <v>189</v>
      </c>
      <c r="D2586" s="10" t="n">
        <v>2626523.01090913</v>
      </c>
      <c r="F2586" s="3" t="s">
        <v>27</v>
      </c>
      <c r="G2586" s="3" t="s">
        <v>45</v>
      </c>
      <c r="H2586" s="3" t="s">
        <v>227</v>
      </c>
      <c r="I2586" s="3" t="n">
        <v>2523529.98814289</v>
      </c>
      <c r="R2586" s="3"/>
    </row>
    <row r="2587" customFormat="false" ht="12.5" hidden="false" customHeight="false" outlineLevel="0" collapsed="false">
      <c r="A2587" s="10" t="s">
        <v>32</v>
      </c>
      <c r="B2587" s="10" t="s">
        <v>38</v>
      </c>
      <c r="C2587" s="10" t="s">
        <v>189</v>
      </c>
      <c r="D2587" s="10" t="n">
        <v>35232.26</v>
      </c>
      <c r="F2587" s="3" t="s">
        <v>27</v>
      </c>
      <c r="G2587" s="3" t="s">
        <v>45</v>
      </c>
      <c r="H2587" s="3" t="s">
        <v>228</v>
      </c>
      <c r="I2587" s="3" t="n">
        <v>2728523.50885463</v>
      </c>
      <c r="R2587" s="3"/>
    </row>
    <row r="2588" customFormat="false" ht="12.5" hidden="false" customHeight="false" outlineLevel="0" collapsed="false">
      <c r="A2588" s="10" t="s">
        <v>27</v>
      </c>
      <c r="B2588" s="10" t="s">
        <v>39</v>
      </c>
      <c r="C2588" s="10" t="s">
        <v>189</v>
      </c>
      <c r="D2588" s="10" t="n">
        <v>938041.775443145</v>
      </c>
      <c r="F2588" s="3" t="s">
        <v>27</v>
      </c>
      <c r="G2588" s="3" t="s">
        <v>45</v>
      </c>
      <c r="H2588" s="3" t="s">
        <v>229</v>
      </c>
      <c r="I2588" s="3" t="n">
        <v>48579.1766679654</v>
      </c>
      <c r="R2588" s="3"/>
    </row>
    <row r="2589" customFormat="false" ht="12.5" hidden="false" customHeight="false" outlineLevel="0" collapsed="false">
      <c r="A2589" s="10" t="s">
        <v>32</v>
      </c>
      <c r="B2589" s="10" t="s">
        <v>39</v>
      </c>
      <c r="C2589" s="10" t="s">
        <v>189</v>
      </c>
      <c r="D2589" s="10" t="n">
        <v>38822.31</v>
      </c>
      <c r="F2589" s="3" t="s">
        <v>27</v>
      </c>
      <c r="G2589" s="3" t="s">
        <v>45</v>
      </c>
      <c r="H2589" s="3" t="s">
        <v>230</v>
      </c>
      <c r="I2589" s="3" t="n">
        <v>378988.140495612</v>
      </c>
      <c r="R2589" s="3"/>
    </row>
    <row r="2590" customFormat="false" ht="12.5" hidden="false" customHeight="false" outlineLevel="0" collapsed="false">
      <c r="A2590" s="10" t="s">
        <v>27</v>
      </c>
      <c r="B2590" s="10" t="s">
        <v>41</v>
      </c>
      <c r="C2590" s="10" t="s">
        <v>189</v>
      </c>
      <c r="D2590" s="10" t="n">
        <v>150290.925891506</v>
      </c>
      <c r="F2590" s="3" t="s">
        <v>27</v>
      </c>
      <c r="G2590" s="3" t="s">
        <v>45</v>
      </c>
      <c r="H2590" s="3" t="s">
        <v>231</v>
      </c>
      <c r="I2590" s="3" t="n">
        <v>9311.5440045613</v>
      </c>
      <c r="R2590" s="3"/>
    </row>
    <row r="2591" customFormat="false" ht="12.5" hidden="false" customHeight="false" outlineLevel="0" collapsed="false">
      <c r="A2591" s="10" t="s">
        <v>32</v>
      </c>
      <c r="B2591" s="10" t="s">
        <v>41</v>
      </c>
      <c r="C2591" s="10" t="s">
        <v>189</v>
      </c>
      <c r="D2591" s="10" t="n">
        <v>26893.55</v>
      </c>
      <c r="F2591" s="3" t="s">
        <v>27</v>
      </c>
      <c r="G2591" s="3" t="s">
        <v>45</v>
      </c>
      <c r="H2591" s="3" t="s">
        <v>232</v>
      </c>
      <c r="I2591" s="3" t="n">
        <v>47423.8927719029</v>
      </c>
      <c r="R2591" s="3"/>
    </row>
    <row r="2592" customFormat="false" ht="12.5" hidden="false" customHeight="false" outlineLevel="0" collapsed="false">
      <c r="A2592" s="10" t="s">
        <v>27</v>
      </c>
      <c r="B2592" s="10" t="s">
        <v>42</v>
      </c>
      <c r="C2592" s="10" t="s">
        <v>189</v>
      </c>
      <c r="D2592" s="10" t="n">
        <v>26680.6250727737</v>
      </c>
      <c r="F2592" s="3" t="s">
        <v>27</v>
      </c>
      <c r="G2592" s="3" t="s">
        <v>45</v>
      </c>
      <c r="H2592" s="3" t="s">
        <v>233</v>
      </c>
      <c r="I2592" s="3" t="n">
        <v>499723.381416348</v>
      </c>
      <c r="R2592" s="3"/>
    </row>
    <row r="2593" customFormat="false" ht="12.5" hidden="false" customHeight="false" outlineLevel="0" collapsed="false">
      <c r="A2593" s="10" t="s">
        <v>32</v>
      </c>
      <c r="B2593" s="10" t="s">
        <v>42</v>
      </c>
      <c r="C2593" s="10" t="s">
        <v>189</v>
      </c>
      <c r="D2593" s="10" t="n">
        <v>31260.72</v>
      </c>
      <c r="F2593" s="3" t="s">
        <v>27</v>
      </c>
      <c r="G2593" s="3" t="s">
        <v>45</v>
      </c>
      <c r="H2593" s="3" t="s">
        <v>234</v>
      </c>
      <c r="I2593" s="3" t="n">
        <v>2757146.73615448</v>
      </c>
      <c r="R2593" s="3"/>
    </row>
    <row r="2594" customFormat="false" ht="12.5" hidden="false" customHeight="false" outlineLevel="0" collapsed="false">
      <c r="A2594" s="10" t="s">
        <v>27</v>
      </c>
      <c r="B2594" s="10" t="s">
        <v>43</v>
      </c>
      <c r="C2594" s="10" t="s">
        <v>189</v>
      </c>
      <c r="D2594" s="10" t="n">
        <v>371575.52493092</v>
      </c>
      <c r="F2594" s="3" t="s">
        <v>27</v>
      </c>
      <c r="G2594" s="3" t="s">
        <v>45</v>
      </c>
      <c r="H2594" s="3" t="s">
        <v>235</v>
      </c>
      <c r="I2594" s="3" t="n">
        <v>473547.338424324</v>
      </c>
      <c r="R2594" s="3"/>
    </row>
    <row r="2595" customFormat="false" ht="12.5" hidden="false" customHeight="false" outlineLevel="0" collapsed="false">
      <c r="A2595" s="10" t="s">
        <v>32</v>
      </c>
      <c r="B2595" s="10" t="s">
        <v>43</v>
      </c>
      <c r="C2595" s="10" t="s">
        <v>189</v>
      </c>
      <c r="D2595" s="10" t="n">
        <v>31029.39</v>
      </c>
      <c r="F2595" s="3" t="s">
        <v>27</v>
      </c>
      <c r="G2595" s="3" t="s">
        <v>45</v>
      </c>
      <c r="H2595" s="3" t="s">
        <v>236</v>
      </c>
      <c r="I2595" s="3" t="n">
        <v>262457.616210069</v>
      </c>
      <c r="R2595" s="3"/>
    </row>
    <row r="2596" customFormat="false" ht="12.5" hidden="false" customHeight="false" outlineLevel="0" collapsed="false">
      <c r="A2596" s="10" t="s">
        <v>27</v>
      </c>
      <c r="B2596" s="10" t="s">
        <v>44</v>
      </c>
      <c r="C2596" s="10" t="s">
        <v>189</v>
      </c>
      <c r="D2596" s="10" t="n">
        <v>88580.0660944877</v>
      </c>
      <c r="F2596" s="3" t="s">
        <v>27</v>
      </c>
      <c r="G2596" s="3" t="s">
        <v>45</v>
      </c>
      <c r="H2596" s="3" t="s">
        <v>237</v>
      </c>
      <c r="I2596" s="3" t="n">
        <v>642.946890097343</v>
      </c>
      <c r="R2596" s="3"/>
    </row>
    <row r="2597" customFormat="false" ht="12.5" hidden="false" customHeight="false" outlineLevel="0" collapsed="false">
      <c r="A2597" s="10" t="s">
        <v>32</v>
      </c>
      <c r="B2597" s="10" t="s">
        <v>44</v>
      </c>
      <c r="C2597" s="10" t="s">
        <v>189</v>
      </c>
      <c r="D2597" s="10" t="n">
        <v>29795.51</v>
      </c>
      <c r="F2597" s="3" t="s">
        <v>27</v>
      </c>
      <c r="G2597" s="3" t="s">
        <v>45</v>
      </c>
      <c r="H2597" s="3" t="s">
        <v>238</v>
      </c>
      <c r="I2597" s="3" t="n">
        <v>622868.689195245</v>
      </c>
      <c r="R2597" s="3"/>
    </row>
    <row r="2598" customFormat="false" ht="12.5" hidden="false" customHeight="false" outlineLevel="0" collapsed="false">
      <c r="A2598" s="10" t="s">
        <v>27</v>
      </c>
      <c r="B2598" s="10" t="s">
        <v>45</v>
      </c>
      <c r="C2598" s="10" t="s">
        <v>189</v>
      </c>
      <c r="D2598" s="10" t="n">
        <v>167503.119675055</v>
      </c>
      <c r="F2598" s="3" t="s">
        <v>27</v>
      </c>
      <c r="G2598" s="3" t="s">
        <v>45</v>
      </c>
      <c r="H2598" s="3" t="s">
        <v>239</v>
      </c>
      <c r="I2598" s="3" t="n">
        <v>47878.0076729608</v>
      </c>
      <c r="R2598" s="3"/>
    </row>
    <row r="2599" customFormat="false" ht="12.5" hidden="false" customHeight="false" outlineLevel="0" collapsed="false">
      <c r="A2599" s="10" t="s">
        <v>32</v>
      </c>
      <c r="B2599" s="10" t="s">
        <v>45</v>
      </c>
      <c r="C2599" s="10" t="s">
        <v>189</v>
      </c>
      <c r="D2599" s="10" t="n">
        <v>33758.9</v>
      </c>
      <c r="F2599" s="3" t="s">
        <v>27</v>
      </c>
      <c r="G2599" s="3" t="s">
        <v>45</v>
      </c>
      <c r="H2599" s="3" t="s">
        <v>240</v>
      </c>
      <c r="I2599" s="3" t="n">
        <v>1934895.61327437</v>
      </c>
      <c r="R2599" s="3"/>
    </row>
    <row r="2600" customFormat="false" ht="12.5" hidden="false" customHeight="false" outlineLevel="0" collapsed="false">
      <c r="A2600" s="10" t="s">
        <v>27</v>
      </c>
      <c r="B2600" s="10" t="s">
        <v>40</v>
      </c>
      <c r="C2600" s="10" t="s">
        <v>189</v>
      </c>
      <c r="D2600" s="10" t="n">
        <v>494266.071857545</v>
      </c>
      <c r="F2600" s="3" t="s">
        <v>27</v>
      </c>
      <c r="G2600" s="3" t="s">
        <v>45</v>
      </c>
      <c r="H2600" s="3" t="s">
        <v>241</v>
      </c>
      <c r="I2600" s="3" t="n">
        <v>163208.472441324</v>
      </c>
      <c r="R2600" s="3"/>
    </row>
    <row r="2601" customFormat="false" ht="12.5" hidden="false" customHeight="false" outlineLevel="0" collapsed="false">
      <c r="A2601" s="10" t="s">
        <v>32</v>
      </c>
      <c r="B2601" s="10" t="s">
        <v>40</v>
      </c>
      <c r="C2601" s="10" t="s">
        <v>189</v>
      </c>
      <c r="D2601" s="10" t="n">
        <v>32408.59</v>
      </c>
      <c r="F2601" s="3" t="s">
        <v>27</v>
      </c>
      <c r="G2601" s="3" t="s">
        <v>45</v>
      </c>
      <c r="H2601" s="3" t="s">
        <v>242</v>
      </c>
      <c r="I2601" s="3" t="n">
        <v>67775.3860484526</v>
      </c>
      <c r="R2601" s="3"/>
    </row>
    <row r="2602" customFormat="false" ht="12.5" hidden="false" customHeight="false" outlineLevel="0" collapsed="false">
      <c r="A2602" s="10" t="s">
        <v>27</v>
      </c>
      <c r="B2602" s="10" t="s">
        <v>29</v>
      </c>
      <c r="C2602" s="10" t="s">
        <v>206</v>
      </c>
      <c r="D2602" s="10" t="n">
        <v>136266.154474476</v>
      </c>
      <c r="F2602" s="3" t="s">
        <v>32</v>
      </c>
      <c r="G2602" s="3" t="s">
        <v>29</v>
      </c>
      <c r="H2602" s="3" t="s">
        <v>31</v>
      </c>
      <c r="I2602" s="3" t="n">
        <v>5450.89</v>
      </c>
      <c r="R2602" s="3"/>
    </row>
    <row r="2603" customFormat="false" ht="12.5" hidden="false" customHeight="false" outlineLevel="0" collapsed="false">
      <c r="A2603" s="10" t="s">
        <v>32</v>
      </c>
      <c r="B2603" s="10" t="s">
        <v>29</v>
      </c>
      <c r="C2603" s="10" t="s">
        <v>206</v>
      </c>
      <c r="D2603" s="10" t="n">
        <v>5455.17</v>
      </c>
      <c r="F2603" s="3" t="s">
        <v>32</v>
      </c>
      <c r="G2603" s="3" t="s">
        <v>29</v>
      </c>
      <c r="H2603" s="3" t="s">
        <v>33</v>
      </c>
      <c r="I2603" s="3" t="n">
        <v>5451.3</v>
      </c>
      <c r="R2603" s="3"/>
    </row>
    <row r="2604" customFormat="false" ht="12.5" hidden="false" customHeight="false" outlineLevel="0" collapsed="false">
      <c r="A2604" s="10" t="s">
        <v>27</v>
      </c>
      <c r="B2604" s="10" t="s">
        <v>34</v>
      </c>
      <c r="C2604" s="10" t="s">
        <v>206</v>
      </c>
      <c r="D2604" s="10" t="n">
        <v>19205.3124027789</v>
      </c>
      <c r="F2604" s="3" t="s">
        <v>32</v>
      </c>
      <c r="G2604" s="3" t="s">
        <v>29</v>
      </c>
      <c r="H2604" s="3" t="s">
        <v>46</v>
      </c>
      <c r="I2604" s="3" t="n">
        <v>5351.39</v>
      </c>
      <c r="R2604" s="3"/>
    </row>
    <row r="2605" customFormat="false" ht="12.5" hidden="false" customHeight="false" outlineLevel="0" collapsed="false">
      <c r="A2605" s="10" t="s">
        <v>32</v>
      </c>
      <c r="B2605" s="10" t="s">
        <v>34</v>
      </c>
      <c r="C2605" s="10" t="s">
        <v>206</v>
      </c>
      <c r="D2605" s="10" t="n">
        <v>5715.03</v>
      </c>
      <c r="F2605" s="3" t="s">
        <v>32</v>
      </c>
      <c r="G2605" s="3" t="s">
        <v>29</v>
      </c>
      <c r="H2605" s="3" t="s">
        <v>47</v>
      </c>
      <c r="I2605" s="3" t="n">
        <v>5437.82</v>
      </c>
      <c r="R2605" s="3"/>
    </row>
    <row r="2606" customFormat="false" ht="12.5" hidden="false" customHeight="false" outlineLevel="0" collapsed="false">
      <c r="A2606" s="10" t="s">
        <v>27</v>
      </c>
      <c r="B2606" s="10" t="s">
        <v>35</v>
      </c>
      <c r="C2606" s="10" t="s">
        <v>206</v>
      </c>
      <c r="D2606" s="10" t="n">
        <v>47280.9985453479</v>
      </c>
      <c r="F2606" s="3" t="s">
        <v>32</v>
      </c>
      <c r="G2606" s="3" t="s">
        <v>29</v>
      </c>
      <c r="H2606" s="3" t="s">
        <v>48</v>
      </c>
      <c r="I2606" s="3" t="n">
        <v>5465.09</v>
      </c>
      <c r="R2606" s="3"/>
    </row>
    <row r="2607" customFormat="false" ht="12.5" hidden="false" customHeight="false" outlineLevel="0" collapsed="false">
      <c r="A2607" s="10" t="s">
        <v>32</v>
      </c>
      <c r="B2607" s="10" t="s">
        <v>35</v>
      </c>
      <c r="C2607" s="10" t="s">
        <v>206</v>
      </c>
      <c r="D2607" s="10" t="n">
        <v>5658.47</v>
      </c>
      <c r="F2607" s="3" t="s">
        <v>32</v>
      </c>
      <c r="G2607" s="3" t="s">
        <v>29</v>
      </c>
      <c r="H2607" s="3" t="s">
        <v>49</v>
      </c>
      <c r="I2607" s="3" t="n">
        <v>5500.67</v>
      </c>
      <c r="R2607" s="3"/>
    </row>
    <row r="2608" customFormat="false" ht="12.5" hidden="false" customHeight="false" outlineLevel="0" collapsed="false">
      <c r="A2608" s="10" t="s">
        <v>27</v>
      </c>
      <c r="B2608" s="10" t="s">
        <v>36</v>
      </c>
      <c r="C2608" s="10" t="s">
        <v>206</v>
      </c>
      <c r="D2608" s="10" t="n">
        <v>126687.016920414</v>
      </c>
      <c r="F2608" s="3" t="s">
        <v>32</v>
      </c>
      <c r="G2608" s="3" t="s">
        <v>29</v>
      </c>
      <c r="H2608" s="3" t="s">
        <v>50</v>
      </c>
      <c r="I2608" s="3" t="n">
        <v>5478.01</v>
      </c>
      <c r="R2608" s="3"/>
    </row>
    <row r="2609" customFormat="false" ht="12.5" hidden="false" customHeight="false" outlineLevel="0" collapsed="false">
      <c r="A2609" s="10" t="s">
        <v>32</v>
      </c>
      <c r="B2609" s="10" t="s">
        <v>36</v>
      </c>
      <c r="C2609" s="10" t="s">
        <v>206</v>
      </c>
      <c r="D2609" s="10" t="n">
        <v>5368.78</v>
      </c>
      <c r="F2609" s="3" t="s">
        <v>32</v>
      </c>
      <c r="G2609" s="3" t="s">
        <v>29</v>
      </c>
      <c r="H2609" s="3" t="s">
        <v>51</v>
      </c>
      <c r="I2609" s="3" t="n">
        <v>5449.19</v>
      </c>
      <c r="R2609" s="3"/>
    </row>
    <row r="2610" customFormat="false" ht="12.5" hidden="false" customHeight="false" outlineLevel="0" collapsed="false">
      <c r="A2610" s="10" t="s">
        <v>27</v>
      </c>
      <c r="B2610" s="10" t="s">
        <v>37</v>
      </c>
      <c r="C2610" s="10" t="s">
        <v>206</v>
      </c>
      <c r="D2610" s="10" t="n">
        <v>212897.861944843</v>
      </c>
      <c r="F2610" s="3" t="s">
        <v>32</v>
      </c>
      <c r="G2610" s="3" t="s">
        <v>29</v>
      </c>
      <c r="H2610" s="3" t="s">
        <v>52</v>
      </c>
      <c r="I2610" s="3" t="n">
        <v>5444.45</v>
      </c>
      <c r="R2610" s="3"/>
    </row>
    <row r="2611" customFormat="false" ht="12.5" hidden="false" customHeight="false" outlineLevel="0" collapsed="false">
      <c r="A2611" s="10" t="s">
        <v>32</v>
      </c>
      <c r="B2611" s="10" t="s">
        <v>37</v>
      </c>
      <c r="C2611" s="10" t="s">
        <v>206</v>
      </c>
      <c r="D2611" s="10" t="n">
        <v>11435.85</v>
      </c>
      <c r="F2611" s="3" t="s">
        <v>32</v>
      </c>
      <c r="G2611" s="3" t="s">
        <v>29</v>
      </c>
      <c r="H2611" s="3" t="s">
        <v>53</v>
      </c>
      <c r="I2611" s="3" t="n">
        <v>5456.51</v>
      </c>
      <c r="R2611" s="3"/>
    </row>
    <row r="2612" customFormat="false" ht="12.5" hidden="false" customHeight="false" outlineLevel="0" collapsed="false">
      <c r="A2612" s="10" t="s">
        <v>27</v>
      </c>
      <c r="B2612" s="10" t="s">
        <v>38</v>
      </c>
      <c r="C2612" s="10" t="s">
        <v>206</v>
      </c>
      <c r="D2612" s="10" t="n">
        <v>457360.44314249</v>
      </c>
      <c r="F2612" s="3" t="s">
        <v>32</v>
      </c>
      <c r="G2612" s="3" t="s">
        <v>29</v>
      </c>
      <c r="H2612" s="3" t="s">
        <v>54</v>
      </c>
      <c r="I2612" s="3" t="n">
        <v>5423.96</v>
      </c>
      <c r="R2612" s="3"/>
    </row>
    <row r="2613" customFormat="false" ht="12.5" hidden="false" customHeight="false" outlineLevel="0" collapsed="false">
      <c r="A2613" s="10" t="s">
        <v>32</v>
      </c>
      <c r="B2613" s="10" t="s">
        <v>38</v>
      </c>
      <c r="C2613" s="10" t="s">
        <v>206</v>
      </c>
      <c r="D2613" s="10" t="n">
        <v>30491.33</v>
      </c>
      <c r="F2613" s="3" t="s">
        <v>32</v>
      </c>
      <c r="G2613" s="3" t="s">
        <v>29</v>
      </c>
      <c r="H2613" s="3" t="s">
        <v>55</v>
      </c>
      <c r="I2613" s="3" t="n">
        <v>5443.35</v>
      </c>
      <c r="R2613" s="3"/>
    </row>
    <row r="2614" customFormat="false" ht="12.5" hidden="false" customHeight="false" outlineLevel="0" collapsed="false">
      <c r="A2614" s="10" t="s">
        <v>27</v>
      </c>
      <c r="B2614" s="10" t="s">
        <v>39</v>
      </c>
      <c r="C2614" s="10" t="s">
        <v>206</v>
      </c>
      <c r="D2614" s="10" t="n">
        <v>178513.71990486</v>
      </c>
      <c r="F2614" s="3" t="s">
        <v>32</v>
      </c>
      <c r="G2614" s="3" t="s">
        <v>29</v>
      </c>
      <c r="H2614" s="3" t="s">
        <v>56</v>
      </c>
      <c r="I2614" s="3" t="n">
        <v>5436.55</v>
      </c>
      <c r="R2614" s="3"/>
    </row>
    <row r="2615" customFormat="false" ht="12.5" hidden="false" customHeight="false" outlineLevel="0" collapsed="false">
      <c r="A2615" s="10" t="s">
        <v>32</v>
      </c>
      <c r="B2615" s="10" t="s">
        <v>39</v>
      </c>
      <c r="C2615" s="10" t="s">
        <v>206</v>
      </c>
      <c r="D2615" s="10" t="n">
        <v>21977.27</v>
      </c>
      <c r="F2615" s="3" t="s">
        <v>32</v>
      </c>
      <c r="G2615" s="3" t="s">
        <v>29</v>
      </c>
      <c r="H2615" s="3" t="s">
        <v>57</v>
      </c>
      <c r="I2615" s="3" t="n">
        <v>5458.01</v>
      </c>
      <c r="R2615" s="3"/>
    </row>
    <row r="2616" customFormat="false" ht="12.5" hidden="false" customHeight="false" outlineLevel="0" collapsed="false">
      <c r="A2616" s="10" t="s">
        <v>27</v>
      </c>
      <c r="B2616" s="10" t="s">
        <v>41</v>
      </c>
      <c r="C2616" s="10" t="s">
        <v>206</v>
      </c>
      <c r="D2616" s="10" t="n">
        <v>536544.812109164</v>
      </c>
      <c r="F2616" s="3" t="s">
        <v>32</v>
      </c>
      <c r="G2616" s="3" t="s">
        <v>29</v>
      </c>
      <c r="H2616" s="3" t="s">
        <v>58</v>
      </c>
      <c r="I2616" s="3" t="n">
        <v>5439.1</v>
      </c>
      <c r="R2616" s="3"/>
    </row>
    <row r="2617" customFormat="false" ht="12.5" hidden="false" customHeight="false" outlineLevel="0" collapsed="false">
      <c r="A2617" s="10" t="s">
        <v>32</v>
      </c>
      <c r="B2617" s="10" t="s">
        <v>41</v>
      </c>
      <c r="C2617" s="10" t="s">
        <v>206</v>
      </c>
      <c r="D2617" s="10" t="n">
        <v>30268.31</v>
      </c>
      <c r="F2617" s="3" t="s">
        <v>32</v>
      </c>
      <c r="G2617" s="3" t="s">
        <v>29</v>
      </c>
      <c r="H2617" s="3" t="s">
        <v>59</v>
      </c>
      <c r="I2617" s="3" t="n">
        <v>5452.15</v>
      </c>
      <c r="R2617" s="3"/>
    </row>
    <row r="2618" customFormat="false" ht="12.5" hidden="false" customHeight="false" outlineLevel="0" collapsed="false">
      <c r="A2618" s="10" t="s">
        <v>27</v>
      </c>
      <c r="B2618" s="10" t="s">
        <v>42</v>
      </c>
      <c r="C2618" s="10" t="s">
        <v>206</v>
      </c>
      <c r="D2618" s="10" t="n">
        <v>289739.629208389</v>
      </c>
      <c r="F2618" s="3" t="s">
        <v>32</v>
      </c>
      <c r="G2618" s="3" t="s">
        <v>29</v>
      </c>
      <c r="H2618" s="3" t="s">
        <v>60</v>
      </c>
      <c r="I2618" s="3" t="n">
        <v>5437.76</v>
      </c>
      <c r="R2618" s="3"/>
    </row>
    <row r="2619" customFormat="false" ht="12.5" hidden="false" customHeight="false" outlineLevel="0" collapsed="false">
      <c r="A2619" s="10" t="s">
        <v>32</v>
      </c>
      <c r="B2619" s="10" t="s">
        <v>42</v>
      </c>
      <c r="C2619" s="10" t="s">
        <v>206</v>
      </c>
      <c r="D2619" s="10" t="n">
        <v>35243.79</v>
      </c>
      <c r="F2619" s="3" t="s">
        <v>32</v>
      </c>
      <c r="G2619" s="3" t="s">
        <v>29</v>
      </c>
      <c r="H2619" s="3" t="s">
        <v>61</v>
      </c>
      <c r="I2619" s="3" t="n">
        <v>5434.79</v>
      </c>
      <c r="R2619" s="3"/>
    </row>
    <row r="2620" customFormat="false" ht="12.5" hidden="false" customHeight="false" outlineLevel="0" collapsed="false">
      <c r="A2620" s="10" t="s">
        <v>27</v>
      </c>
      <c r="B2620" s="10" t="s">
        <v>43</v>
      </c>
      <c r="C2620" s="10" t="s">
        <v>206</v>
      </c>
      <c r="D2620" s="10" t="n">
        <v>120911.998643112</v>
      </c>
      <c r="F2620" s="3" t="s">
        <v>32</v>
      </c>
      <c r="G2620" s="3" t="s">
        <v>29</v>
      </c>
      <c r="H2620" s="3" t="s">
        <v>62</v>
      </c>
      <c r="I2620" s="3" t="n">
        <v>5441.44</v>
      </c>
      <c r="R2620" s="3"/>
    </row>
    <row r="2621" customFormat="false" ht="12.5" hidden="false" customHeight="false" outlineLevel="0" collapsed="false">
      <c r="A2621" s="10" t="s">
        <v>32</v>
      </c>
      <c r="B2621" s="10" t="s">
        <v>43</v>
      </c>
      <c r="C2621" s="10" t="s">
        <v>206</v>
      </c>
      <c r="D2621" s="10" t="n">
        <v>31265.7</v>
      </c>
      <c r="F2621" s="3" t="s">
        <v>32</v>
      </c>
      <c r="G2621" s="3" t="s">
        <v>29</v>
      </c>
      <c r="H2621" s="3" t="s">
        <v>63</v>
      </c>
      <c r="I2621" s="3" t="n">
        <v>5442.11</v>
      </c>
      <c r="R2621" s="3"/>
    </row>
    <row r="2622" customFormat="false" ht="12.5" hidden="false" customHeight="false" outlineLevel="0" collapsed="false">
      <c r="A2622" s="10" t="s">
        <v>27</v>
      </c>
      <c r="B2622" s="10" t="s">
        <v>44</v>
      </c>
      <c r="C2622" s="10" t="s">
        <v>206</v>
      </c>
      <c r="D2622" s="10" t="n">
        <v>1927859.58931839</v>
      </c>
      <c r="F2622" s="3" t="s">
        <v>32</v>
      </c>
      <c r="G2622" s="3" t="s">
        <v>29</v>
      </c>
      <c r="H2622" s="3" t="s">
        <v>64</v>
      </c>
      <c r="I2622" s="3" t="n">
        <v>5462.07</v>
      </c>
      <c r="R2622" s="3"/>
    </row>
    <row r="2623" customFormat="false" ht="12.5" hidden="false" customHeight="false" outlineLevel="0" collapsed="false">
      <c r="A2623" s="10" t="s">
        <v>32</v>
      </c>
      <c r="B2623" s="10" t="s">
        <v>44</v>
      </c>
      <c r="C2623" s="10" t="s">
        <v>206</v>
      </c>
      <c r="D2623" s="10" t="n">
        <v>41806.03</v>
      </c>
      <c r="F2623" s="3" t="s">
        <v>32</v>
      </c>
      <c r="G2623" s="3" t="s">
        <v>29</v>
      </c>
      <c r="H2623" s="3" t="s">
        <v>65</v>
      </c>
      <c r="I2623" s="3" t="n">
        <v>5459.21</v>
      </c>
      <c r="R2623" s="3"/>
    </row>
    <row r="2624" customFormat="false" ht="12.5" hidden="false" customHeight="false" outlineLevel="0" collapsed="false">
      <c r="A2624" s="10" t="s">
        <v>27</v>
      </c>
      <c r="B2624" s="10" t="s">
        <v>45</v>
      </c>
      <c r="C2624" s="10" t="s">
        <v>206</v>
      </c>
      <c r="D2624" s="10" t="n">
        <v>54161.8612145702</v>
      </c>
      <c r="F2624" s="3" t="s">
        <v>32</v>
      </c>
      <c r="G2624" s="3" t="s">
        <v>29</v>
      </c>
      <c r="H2624" s="3" t="s">
        <v>66</v>
      </c>
      <c r="I2624" s="3" t="n">
        <v>5438.88</v>
      </c>
      <c r="R2624" s="3"/>
    </row>
    <row r="2625" customFormat="false" ht="12.5" hidden="false" customHeight="false" outlineLevel="0" collapsed="false">
      <c r="A2625" s="10" t="s">
        <v>32</v>
      </c>
      <c r="B2625" s="10" t="s">
        <v>45</v>
      </c>
      <c r="C2625" s="10" t="s">
        <v>206</v>
      </c>
      <c r="D2625" s="10" t="n">
        <v>32645.6</v>
      </c>
      <c r="F2625" s="3" t="s">
        <v>32</v>
      </c>
      <c r="G2625" s="3" t="s">
        <v>29</v>
      </c>
      <c r="H2625" s="3" t="s">
        <v>67</v>
      </c>
      <c r="I2625" s="3" t="n">
        <v>5452.82</v>
      </c>
      <c r="R2625" s="3"/>
    </row>
    <row r="2626" customFormat="false" ht="12.5" hidden="false" customHeight="false" outlineLevel="0" collapsed="false">
      <c r="A2626" s="10" t="s">
        <v>27</v>
      </c>
      <c r="B2626" s="10" t="s">
        <v>40</v>
      </c>
      <c r="C2626" s="10" t="s">
        <v>206</v>
      </c>
      <c r="D2626" s="10" t="n">
        <v>6021.25652568386</v>
      </c>
      <c r="F2626" s="3" t="s">
        <v>32</v>
      </c>
      <c r="G2626" s="3" t="s">
        <v>29</v>
      </c>
      <c r="H2626" s="3" t="s">
        <v>68</v>
      </c>
      <c r="I2626" s="3" t="n">
        <v>5457.29</v>
      </c>
      <c r="R2626" s="3"/>
    </row>
    <row r="2627" customFormat="false" ht="12.5" hidden="false" customHeight="false" outlineLevel="0" collapsed="false">
      <c r="A2627" s="10" t="s">
        <v>32</v>
      </c>
      <c r="B2627" s="10" t="s">
        <v>40</v>
      </c>
      <c r="C2627" s="10" t="s">
        <v>206</v>
      </c>
      <c r="D2627" s="10" t="n">
        <v>14702.76</v>
      </c>
      <c r="F2627" s="3" t="s">
        <v>32</v>
      </c>
      <c r="G2627" s="3" t="s">
        <v>29</v>
      </c>
      <c r="H2627" s="3" t="s">
        <v>69</v>
      </c>
      <c r="I2627" s="3" t="n">
        <v>5441.33</v>
      </c>
      <c r="R2627" s="3"/>
    </row>
    <row r="2628" customFormat="false" ht="12.5" hidden="false" customHeight="false" outlineLevel="0" collapsed="false">
      <c r="A2628" s="10" t="s">
        <v>27</v>
      </c>
      <c r="B2628" s="10" t="s">
        <v>29</v>
      </c>
      <c r="C2628" s="10" t="s">
        <v>169</v>
      </c>
      <c r="D2628" s="10" t="n">
        <v>276670.40128931</v>
      </c>
      <c r="F2628" s="3" t="s">
        <v>32</v>
      </c>
      <c r="G2628" s="3" t="s">
        <v>29</v>
      </c>
      <c r="H2628" s="3" t="s">
        <v>71</v>
      </c>
      <c r="I2628" s="3" t="n">
        <v>5437.82</v>
      </c>
      <c r="R2628" s="3"/>
    </row>
    <row r="2629" customFormat="false" ht="12.5" hidden="false" customHeight="false" outlineLevel="0" collapsed="false">
      <c r="A2629" s="10" t="s">
        <v>32</v>
      </c>
      <c r="B2629" s="10" t="s">
        <v>29</v>
      </c>
      <c r="C2629" s="10" t="s">
        <v>169</v>
      </c>
      <c r="D2629" s="10" t="n">
        <v>5439.08</v>
      </c>
      <c r="F2629" s="3" t="s">
        <v>32</v>
      </c>
      <c r="G2629" s="3" t="s">
        <v>29</v>
      </c>
      <c r="H2629" s="3" t="s">
        <v>72</v>
      </c>
      <c r="I2629" s="3" t="n">
        <v>5435.3</v>
      </c>
      <c r="R2629" s="3"/>
    </row>
    <row r="2630" customFormat="false" ht="12.5" hidden="false" customHeight="false" outlineLevel="0" collapsed="false">
      <c r="A2630" s="10" t="s">
        <v>27</v>
      </c>
      <c r="B2630" s="10" t="s">
        <v>34</v>
      </c>
      <c r="C2630" s="10" t="s">
        <v>169</v>
      </c>
      <c r="D2630" s="10" t="n">
        <v>4343101.70886091</v>
      </c>
      <c r="F2630" s="3" t="s">
        <v>32</v>
      </c>
      <c r="G2630" s="3" t="s">
        <v>29</v>
      </c>
      <c r="H2630" s="3" t="s">
        <v>73</v>
      </c>
      <c r="I2630" s="3" t="n">
        <v>5448.97</v>
      </c>
      <c r="R2630" s="3"/>
    </row>
    <row r="2631" customFormat="false" ht="12.5" hidden="false" customHeight="false" outlineLevel="0" collapsed="false">
      <c r="A2631" s="10" t="s">
        <v>32</v>
      </c>
      <c r="B2631" s="10" t="s">
        <v>34</v>
      </c>
      <c r="C2631" s="10" t="s">
        <v>169</v>
      </c>
      <c r="D2631" s="10" t="n">
        <v>5610.63</v>
      </c>
      <c r="F2631" s="3" t="s">
        <v>32</v>
      </c>
      <c r="G2631" s="3" t="s">
        <v>29</v>
      </c>
      <c r="H2631" s="3" t="s">
        <v>74</v>
      </c>
      <c r="I2631" s="3" t="n">
        <v>5467.33</v>
      </c>
      <c r="R2631" s="3"/>
    </row>
    <row r="2632" customFormat="false" ht="12.5" hidden="false" customHeight="false" outlineLevel="0" collapsed="false">
      <c r="A2632" s="10" t="s">
        <v>27</v>
      </c>
      <c r="B2632" s="10" t="s">
        <v>35</v>
      </c>
      <c r="C2632" s="10" t="s">
        <v>169</v>
      </c>
      <c r="D2632" s="10" t="n">
        <v>7740129.02024721</v>
      </c>
      <c r="F2632" s="3" t="s">
        <v>32</v>
      </c>
      <c r="G2632" s="3" t="s">
        <v>29</v>
      </c>
      <c r="H2632" s="3" t="s">
        <v>75</v>
      </c>
      <c r="I2632" s="3" t="n">
        <v>5438.85</v>
      </c>
      <c r="R2632" s="3"/>
    </row>
    <row r="2633" customFormat="false" ht="12.5" hidden="false" customHeight="false" outlineLevel="0" collapsed="false">
      <c r="A2633" s="10" t="s">
        <v>32</v>
      </c>
      <c r="B2633" s="10" t="s">
        <v>35</v>
      </c>
      <c r="C2633" s="10" t="s">
        <v>169</v>
      </c>
      <c r="D2633" s="10" t="n">
        <v>5626.19</v>
      </c>
      <c r="F2633" s="3" t="s">
        <v>32</v>
      </c>
      <c r="G2633" s="3" t="s">
        <v>29</v>
      </c>
      <c r="H2633" s="3" t="s">
        <v>76</v>
      </c>
      <c r="I2633" s="3" t="n">
        <v>5494.2</v>
      </c>
      <c r="R2633" s="3"/>
    </row>
    <row r="2634" customFormat="false" ht="12.5" hidden="false" customHeight="false" outlineLevel="0" collapsed="false">
      <c r="A2634" s="10" t="s">
        <v>27</v>
      </c>
      <c r="B2634" s="10" t="s">
        <v>36</v>
      </c>
      <c r="C2634" s="10" t="s">
        <v>169</v>
      </c>
      <c r="D2634" s="10" t="n">
        <v>244800.164325609</v>
      </c>
      <c r="F2634" s="3" t="s">
        <v>32</v>
      </c>
      <c r="G2634" s="3" t="s">
        <v>29</v>
      </c>
      <c r="H2634" s="3" t="s">
        <v>77</v>
      </c>
      <c r="I2634" s="3" t="n">
        <v>5422.07</v>
      </c>
      <c r="R2634" s="3"/>
    </row>
    <row r="2635" customFormat="false" ht="12.5" hidden="false" customHeight="false" outlineLevel="0" collapsed="false">
      <c r="A2635" s="10" t="s">
        <v>32</v>
      </c>
      <c r="B2635" s="10" t="s">
        <v>36</v>
      </c>
      <c r="C2635" s="10" t="s">
        <v>169</v>
      </c>
      <c r="D2635" s="10" t="n">
        <v>5408.42</v>
      </c>
      <c r="F2635" s="3" t="s">
        <v>32</v>
      </c>
      <c r="G2635" s="3" t="s">
        <v>29</v>
      </c>
      <c r="H2635" s="3" t="s">
        <v>78</v>
      </c>
      <c r="I2635" s="3" t="n">
        <v>5452.05</v>
      </c>
      <c r="R2635" s="3"/>
    </row>
    <row r="2636" customFormat="false" ht="12.5" hidden="false" customHeight="false" outlineLevel="0" collapsed="false">
      <c r="A2636" s="10" t="s">
        <v>27</v>
      </c>
      <c r="B2636" s="10" t="s">
        <v>37</v>
      </c>
      <c r="C2636" s="10" t="s">
        <v>169</v>
      </c>
      <c r="D2636" s="10" t="n">
        <v>10952531.2250222</v>
      </c>
      <c r="F2636" s="3" t="s">
        <v>32</v>
      </c>
      <c r="G2636" s="3" t="s">
        <v>29</v>
      </c>
      <c r="H2636" s="3" t="s">
        <v>79</v>
      </c>
      <c r="I2636" s="3" t="n">
        <v>5442.1</v>
      </c>
      <c r="R2636" s="3"/>
    </row>
    <row r="2637" customFormat="false" ht="12.5" hidden="false" customHeight="false" outlineLevel="0" collapsed="false">
      <c r="A2637" s="10" t="s">
        <v>32</v>
      </c>
      <c r="B2637" s="10" t="s">
        <v>37</v>
      </c>
      <c r="C2637" s="10" t="s">
        <v>169</v>
      </c>
      <c r="D2637" s="10" t="n">
        <v>10072.48</v>
      </c>
      <c r="F2637" s="3" t="s">
        <v>32</v>
      </c>
      <c r="G2637" s="3" t="s">
        <v>29</v>
      </c>
      <c r="H2637" s="3" t="s">
        <v>80</v>
      </c>
      <c r="I2637" s="3" t="n">
        <v>5443.76</v>
      </c>
      <c r="R2637" s="3"/>
    </row>
    <row r="2638" customFormat="false" ht="12.5" hidden="false" customHeight="false" outlineLevel="0" collapsed="false">
      <c r="A2638" s="10" t="s">
        <v>27</v>
      </c>
      <c r="B2638" s="10" t="s">
        <v>38</v>
      </c>
      <c r="C2638" s="10" t="s">
        <v>169</v>
      </c>
      <c r="D2638" s="10" t="n">
        <v>26356497.70579</v>
      </c>
      <c r="F2638" s="3" t="s">
        <v>32</v>
      </c>
      <c r="G2638" s="3" t="s">
        <v>29</v>
      </c>
      <c r="H2638" s="3" t="s">
        <v>81</v>
      </c>
      <c r="I2638" s="3" t="n">
        <v>5451.62</v>
      </c>
      <c r="R2638" s="3"/>
    </row>
    <row r="2639" customFormat="false" ht="12.5" hidden="false" customHeight="false" outlineLevel="0" collapsed="false">
      <c r="A2639" s="10" t="s">
        <v>32</v>
      </c>
      <c r="B2639" s="10" t="s">
        <v>38</v>
      </c>
      <c r="C2639" s="10" t="s">
        <v>169</v>
      </c>
      <c r="D2639" s="10" t="n">
        <v>34785.29</v>
      </c>
      <c r="F2639" s="3" t="s">
        <v>32</v>
      </c>
      <c r="G2639" s="3" t="s">
        <v>29</v>
      </c>
      <c r="H2639" s="3" t="s">
        <v>82</v>
      </c>
      <c r="I2639" s="3" t="n">
        <v>5445.88</v>
      </c>
      <c r="R2639" s="3"/>
    </row>
    <row r="2640" customFormat="false" ht="12.5" hidden="false" customHeight="false" outlineLevel="0" collapsed="false">
      <c r="A2640" s="10" t="s">
        <v>27</v>
      </c>
      <c r="B2640" s="10" t="s">
        <v>39</v>
      </c>
      <c r="C2640" s="10" t="s">
        <v>169</v>
      </c>
      <c r="D2640" s="10" t="n">
        <v>6305649.6917787</v>
      </c>
      <c r="F2640" s="3" t="s">
        <v>32</v>
      </c>
      <c r="G2640" s="3" t="s">
        <v>29</v>
      </c>
      <c r="H2640" s="3" t="s">
        <v>83</v>
      </c>
      <c r="I2640" s="3" t="n">
        <v>5448.03</v>
      </c>
      <c r="R2640" s="3"/>
    </row>
    <row r="2641" customFormat="false" ht="12.5" hidden="false" customHeight="false" outlineLevel="0" collapsed="false">
      <c r="A2641" s="10" t="s">
        <v>32</v>
      </c>
      <c r="B2641" s="10" t="s">
        <v>39</v>
      </c>
      <c r="C2641" s="10" t="s">
        <v>169</v>
      </c>
      <c r="D2641" s="10" t="n">
        <v>31979.89</v>
      </c>
      <c r="F2641" s="3" t="s">
        <v>32</v>
      </c>
      <c r="G2641" s="3" t="s">
        <v>29</v>
      </c>
      <c r="H2641" s="3" t="s">
        <v>84</v>
      </c>
      <c r="I2641" s="3" t="n">
        <v>5467.94</v>
      </c>
      <c r="R2641" s="3"/>
    </row>
    <row r="2642" customFormat="false" ht="12.5" hidden="false" customHeight="false" outlineLevel="0" collapsed="false">
      <c r="A2642" s="10" t="s">
        <v>27</v>
      </c>
      <c r="B2642" s="10" t="s">
        <v>41</v>
      </c>
      <c r="C2642" s="10" t="s">
        <v>169</v>
      </c>
      <c r="D2642" s="10" t="n">
        <v>493222.40894491</v>
      </c>
      <c r="F2642" s="3" t="s">
        <v>32</v>
      </c>
      <c r="G2642" s="3" t="s">
        <v>29</v>
      </c>
      <c r="H2642" s="3" t="s">
        <v>85</v>
      </c>
      <c r="I2642" s="3" t="n">
        <v>5442.41</v>
      </c>
      <c r="R2642" s="3"/>
    </row>
    <row r="2643" customFormat="false" ht="12.5" hidden="false" customHeight="false" outlineLevel="0" collapsed="false">
      <c r="A2643" s="10" t="s">
        <v>32</v>
      </c>
      <c r="B2643" s="10" t="s">
        <v>41</v>
      </c>
      <c r="C2643" s="10" t="s">
        <v>169</v>
      </c>
      <c r="D2643" s="10" t="n">
        <v>23352.12</v>
      </c>
      <c r="F2643" s="3" t="s">
        <v>32</v>
      </c>
      <c r="G2643" s="3" t="s">
        <v>29</v>
      </c>
      <c r="H2643" s="3" t="s">
        <v>86</v>
      </c>
      <c r="I2643" s="3" t="n">
        <v>5449.6</v>
      </c>
      <c r="R2643" s="3"/>
    </row>
    <row r="2644" customFormat="false" ht="12.5" hidden="false" customHeight="false" outlineLevel="0" collapsed="false">
      <c r="A2644" s="10" t="s">
        <v>27</v>
      </c>
      <c r="B2644" s="10" t="s">
        <v>42</v>
      </c>
      <c r="C2644" s="10" t="s">
        <v>169</v>
      </c>
      <c r="D2644" s="10" t="n">
        <v>662518.637435719</v>
      </c>
      <c r="F2644" s="3" t="s">
        <v>32</v>
      </c>
      <c r="G2644" s="3" t="s">
        <v>29</v>
      </c>
      <c r="H2644" s="3" t="s">
        <v>87</v>
      </c>
      <c r="I2644" s="3" t="n">
        <v>5443.7</v>
      </c>
      <c r="R2644" s="3"/>
    </row>
    <row r="2645" customFormat="false" ht="12.5" hidden="false" customHeight="false" outlineLevel="0" collapsed="false">
      <c r="A2645" s="10" t="s">
        <v>32</v>
      </c>
      <c r="B2645" s="10" t="s">
        <v>42</v>
      </c>
      <c r="C2645" s="10" t="s">
        <v>169</v>
      </c>
      <c r="D2645" s="10" t="n">
        <v>36546.34</v>
      </c>
      <c r="F2645" s="3" t="s">
        <v>32</v>
      </c>
      <c r="G2645" s="3" t="s">
        <v>29</v>
      </c>
      <c r="H2645" s="3" t="s">
        <v>88</v>
      </c>
      <c r="I2645" s="3" t="n">
        <v>5446.06</v>
      </c>
      <c r="R2645" s="3"/>
    </row>
    <row r="2646" customFormat="false" ht="12.5" hidden="false" customHeight="false" outlineLevel="0" collapsed="false">
      <c r="A2646" s="10" t="s">
        <v>27</v>
      </c>
      <c r="B2646" s="10" t="s">
        <v>43</v>
      </c>
      <c r="C2646" s="10" t="s">
        <v>169</v>
      </c>
      <c r="D2646" s="10" t="n">
        <v>17989295.6756043</v>
      </c>
      <c r="F2646" s="3" t="s">
        <v>32</v>
      </c>
      <c r="G2646" s="3" t="s">
        <v>29</v>
      </c>
      <c r="H2646" s="3" t="s">
        <v>89</v>
      </c>
      <c r="I2646" s="3" t="n">
        <v>5483.12</v>
      </c>
      <c r="R2646" s="3"/>
    </row>
    <row r="2647" customFormat="false" ht="12.5" hidden="false" customHeight="false" outlineLevel="0" collapsed="false">
      <c r="A2647" s="10" t="s">
        <v>32</v>
      </c>
      <c r="B2647" s="10" t="s">
        <v>43</v>
      </c>
      <c r="C2647" s="10" t="s">
        <v>169</v>
      </c>
      <c r="D2647" s="10" t="n">
        <v>29096.67</v>
      </c>
      <c r="F2647" s="3" t="s">
        <v>32</v>
      </c>
      <c r="G2647" s="3" t="s">
        <v>29</v>
      </c>
      <c r="H2647" s="3" t="s">
        <v>90</v>
      </c>
      <c r="I2647" s="3" t="n">
        <v>5434.29</v>
      </c>
      <c r="R2647" s="3"/>
    </row>
    <row r="2648" customFormat="false" ht="12.5" hidden="false" customHeight="false" outlineLevel="0" collapsed="false">
      <c r="A2648" s="10" t="s">
        <v>27</v>
      </c>
      <c r="B2648" s="10" t="s">
        <v>44</v>
      </c>
      <c r="C2648" s="10" t="s">
        <v>169</v>
      </c>
      <c r="D2648" s="10" t="n">
        <v>16942.4495069581</v>
      </c>
      <c r="F2648" s="3" t="s">
        <v>32</v>
      </c>
      <c r="G2648" s="3" t="s">
        <v>29</v>
      </c>
      <c r="H2648" s="3" t="s">
        <v>91</v>
      </c>
      <c r="I2648" s="3" t="n">
        <v>5505.11</v>
      </c>
      <c r="R2648" s="3"/>
    </row>
    <row r="2649" customFormat="false" ht="12.5" hidden="false" customHeight="false" outlineLevel="0" collapsed="false">
      <c r="A2649" s="10" t="s">
        <v>32</v>
      </c>
      <c r="B2649" s="10" t="s">
        <v>44</v>
      </c>
      <c r="C2649" s="10" t="s">
        <v>169</v>
      </c>
      <c r="D2649" s="10" t="n">
        <v>7471.82</v>
      </c>
      <c r="F2649" s="3" t="s">
        <v>32</v>
      </c>
      <c r="G2649" s="3" t="s">
        <v>29</v>
      </c>
      <c r="H2649" s="3" t="s">
        <v>92</v>
      </c>
      <c r="I2649" s="3" t="n">
        <v>5464.11</v>
      </c>
      <c r="R2649" s="3"/>
    </row>
    <row r="2650" customFormat="false" ht="12.5" hidden="false" customHeight="false" outlineLevel="0" collapsed="false">
      <c r="A2650" s="10" t="s">
        <v>27</v>
      </c>
      <c r="B2650" s="10" t="s">
        <v>45</v>
      </c>
      <c r="C2650" s="10" t="s">
        <v>169</v>
      </c>
      <c r="D2650" s="10" t="n">
        <v>17403321.7727344</v>
      </c>
      <c r="F2650" s="3" t="s">
        <v>32</v>
      </c>
      <c r="G2650" s="3" t="s">
        <v>29</v>
      </c>
      <c r="H2650" s="3" t="s">
        <v>93</v>
      </c>
      <c r="I2650" s="3" t="n">
        <v>5484.29</v>
      </c>
      <c r="R2650" s="3"/>
    </row>
    <row r="2651" customFormat="false" ht="12.5" hidden="false" customHeight="false" outlineLevel="0" collapsed="false">
      <c r="A2651" s="10" t="s">
        <v>32</v>
      </c>
      <c r="B2651" s="10" t="s">
        <v>45</v>
      </c>
      <c r="C2651" s="10" t="s">
        <v>169</v>
      </c>
      <c r="D2651" s="10" t="n">
        <v>34102.33</v>
      </c>
      <c r="F2651" s="3" t="s">
        <v>32</v>
      </c>
      <c r="G2651" s="3" t="s">
        <v>29</v>
      </c>
      <c r="H2651" s="3" t="s">
        <v>94</v>
      </c>
      <c r="I2651" s="3" t="n">
        <v>5436.19</v>
      </c>
      <c r="R2651" s="3"/>
    </row>
    <row r="2652" customFormat="false" ht="12.5" hidden="false" customHeight="false" outlineLevel="0" collapsed="false">
      <c r="A2652" s="10" t="s">
        <v>27</v>
      </c>
      <c r="B2652" s="10" t="s">
        <v>40</v>
      </c>
      <c r="C2652" s="10" t="s">
        <v>169</v>
      </c>
      <c r="D2652" s="10" t="n">
        <v>8858381.29766077</v>
      </c>
      <c r="F2652" s="3" t="s">
        <v>32</v>
      </c>
      <c r="G2652" s="3" t="s">
        <v>29</v>
      </c>
      <c r="H2652" s="3" t="s">
        <v>95</v>
      </c>
      <c r="I2652" s="3" t="n">
        <v>5444.59</v>
      </c>
      <c r="R2652" s="3"/>
    </row>
    <row r="2653" customFormat="false" ht="12.5" hidden="false" customHeight="false" outlineLevel="0" collapsed="false">
      <c r="A2653" s="10" t="s">
        <v>32</v>
      </c>
      <c r="B2653" s="10" t="s">
        <v>40</v>
      </c>
      <c r="C2653" s="10" t="s">
        <v>169</v>
      </c>
      <c r="D2653" s="10" t="n">
        <v>30924.48</v>
      </c>
      <c r="F2653" s="3" t="s">
        <v>32</v>
      </c>
      <c r="G2653" s="3" t="s">
        <v>29</v>
      </c>
      <c r="H2653" s="3" t="s">
        <v>96</v>
      </c>
      <c r="I2653" s="3" t="n">
        <v>5453.54</v>
      </c>
      <c r="R2653" s="3"/>
    </row>
    <row r="2654" customFormat="false" ht="12.5" hidden="false" customHeight="false" outlineLevel="0" collapsed="false">
      <c r="A2654" s="10" t="s">
        <v>27</v>
      </c>
      <c r="B2654" s="10" t="s">
        <v>29</v>
      </c>
      <c r="C2654" s="10" t="s">
        <v>117</v>
      </c>
      <c r="D2654" s="10" t="n">
        <v>549758.433090209</v>
      </c>
      <c r="F2654" s="3" t="s">
        <v>32</v>
      </c>
      <c r="G2654" s="3" t="s">
        <v>29</v>
      </c>
      <c r="H2654" s="3" t="s">
        <v>98</v>
      </c>
      <c r="I2654" s="3" t="n">
        <v>5450.09</v>
      </c>
      <c r="R2654" s="3"/>
    </row>
    <row r="2655" customFormat="false" ht="12.5" hidden="false" customHeight="false" outlineLevel="0" collapsed="false">
      <c r="A2655" s="10" t="s">
        <v>32</v>
      </c>
      <c r="B2655" s="10" t="s">
        <v>29</v>
      </c>
      <c r="C2655" s="10" t="s">
        <v>117</v>
      </c>
      <c r="D2655" s="10" t="n">
        <v>5449.49</v>
      </c>
      <c r="F2655" s="3" t="s">
        <v>32</v>
      </c>
      <c r="G2655" s="3" t="s">
        <v>29</v>
      </c>
      <c r="H2655" s="3" t="s">
        <v>99</v>
      </c>
      <c r="I2655" s="3" t="n">
        <v>5453.88</v>
      </c>
      <c r="R2655" s="3"/>
    </row>
    <row r="2656" customFormat="false" ht="12.5" hidden="false" customHeight="false" outlineLevel="0" collapsed="false">
      <c r="A2656" s="10" t="s">
        <v>27</v>
      </c>
      <c r="B2656" s="10" t="s">
        <v>34</v>
      </c>
      <c r="C2656" s="10" t="s">
        <v>117</v>
      </c>
      <c r="D2656" s="10" t="n">
        <v>289474.425040623</v>
      </c>
      <c r="F2656" s="3" t="s">
        <v>32</v>
      </c>
      <c r="G2656" s="3" t="s">
        <v>29</v>
      </c>
      <c r="H2656" s="3" t="s">
        <v>100</v>
      </c>
      <c r="I2656" s="3" t="n">
        <v>5467.25</v>
      </c>
      <c r="R2656" s="3"/>
    </row>
    <row r="2657" customFormat="false" ht="12.5" hidden="false" customHeight="false" outlineLevel="0" collapsed="false">
      <c r="A2657" s="10" t="s">
        <v>32</v>
      </c>
      <c r="B2657" s="10" t="s">
        <v>34</v>
      </c>
      <c r="C2657" s="10" t="s">
        <v>117</v>
      </c>
      <c r="D2657" s="10" t="n">
        <v>5600.13</v>
      </c>
      <c r="F2657" s="3" t="s">
        <v>32</v>
      </c>
      <c r="G2657" s="3" t="s">
        <v>29</v>
      </c>
      <c r="H2657" s="3" t="s">
        <v>101</v>
      </c>
      <c r="I2657" s="3" t="n">
        <v>5475.96</v>
      </c>
      <c r="R2657" s="3"/>
    </row>
    <row r="2658" customFormat="false" ht="12.5" hidden="false" customHeight="false" outlineLevel="0" collapsed="false">
      <c r="A2658" s="10" t="s">
        <v>27</v>
      </c>
      <c r="B2658" s="10" t="s">
        <v>35</v>
      </c>
      <c r="C2658" s="10" t="s">
        <v>117</v>
      </c>
      <c r="D2658" s="10" t="n">
        <v>94570.0677140743</v>
      </c>
      <c r="F2658" s="3" t="s">
        <v>32</v>
      </c>
      <c r="G2658" s="3" t="s">
        <v>29</v>
      </c>
      <c r="H2658" s="3" t="s">
        <v>102</v>
      </c>
      <c r="I2658" s="3" t="n">
        <v>5452.21</v>
      </c>
      <c r="R2658" s="3"/>
    </row>
    <row r="2659" customFormat="false" ht="12.5" hidden="false" customHeight="false" outlineLevel="0" collapsed="false">
      <c r="A2659" s="10" t="s">
        <v>32</v>
      </c>
      <c r="B2659" s="10" t="s">
        <v>35</v>
      </c>
      <c r="C2659" s="10" t="s">
        <v>117</v>
      </c>
      <c r="D2659" s="10" t="n">
        <v>5609.81</v>
      </c>
      <c r="F2659" s="3" t="s">
        <v>32</v>
      </c>
      <c r="G2659" s="3" t="s">
        <v>29</v>
      </c>
      <c r="H2659" s="3" t="s">
        <v>103</v>
      </c>
      <c r="I2659" s="3" t="n">
        <v>5446.6</v>
      </c>
      <c r="R2659" s="3"/>
    </row>
    <row r="2660" customFormat="false" ht="12.5" hidden="false" customHeight="false" outlineLevel="0" collapsed="false">
      <c r="A2660" s="10" t="s">
        <v>27</v>
      </c>
      <c r="B2660" s="10" t="s">
        <v>36</v>
      </c>
      <c r="C2660" s="10" t="s">
        <v>117</v>
      </c>
      <c r="D2660" s="10" t="n">
        <v>14265.5329097906</v>
      </c>
      <c r="F2660" s="3" t="s">
        <v>32</v>
      </c>
      <c r="G2660" s="3" t="s">
        <v>29</v>
      </c>
      <c r="H2660" s="3" t="s">
        <v>104</v>
      </c>
      <c r="I2660" s="3" t="n">
        <v>5454.43</v>
      </c>
      <c r="R2660" s="3"/>
    </row>
    <row r="2661" customFormat="false" ht="12.5" hidden="false" customHeight="false" outlineLevel="0" collapsed="false">
      <c r="A2661" s="10" t="s">
        <v>32</v>
      </c>
      <c r="B2661" s="10" t="s">
        <v>36</v>
      </c>
      <c r="C2661" s="10" t="s">
        <v>117</v>
      </c>
      <c r="D2661" s="10" t="n">
        <v>5443.39</v>
      </c>
      <c r="F2661" s="3" t="s">
        <v>32</v>
      </c>
      <c r="G2661" s="3" t="s">
        <v>29</v>
      </c>
      <c r="H2661" s="3" t="s">
        <v>105</v>
      </c>
      <c r="I2661" s="3" t="n">
        <v>5486.4</v>
      </c>
      <c r="R2661" s="3"/>
    </row>
    <row r="2662" customFormat="false" ht="12.5" hidden="false" customHeight="false" outlineLevel="0" collapsed="false">
      <c r="A2662" s="10" t="s">
        <v>27</v>
      </c>
      <c r="B2662" s="10" t="s">
        <v>37</v>
      </c>
      <c r="C2662" s="10" t="s">
        <v>117</v>
      </c>
      <c r="D2662" s="10" t="n">
        <v>2119362.76517566</v>
      </c>
      <c r="F2662" s="3" t="s">
        <v>32</v>
      </c>
      <c r="G2662" s="3" t="s">
        <v>29</v>
      </c>
      <c r="H2662" s="3" t="s">
        <v>106</v>
      </c>
      <c r="I2662" s="3" t="n">
        <v>5457.15</v>
      </c>
      <c r="R2662" s="3"/>
    </row>
    <row r="2663" customFormat="false" ht="12.5" hidden="false" customHeight="false" outlineLevel="0" collapsed="false">
      <c r="A2663" s="10" t="s">
        <v>32</v>
      </c>
      <c r="B2663" s="10" t="s">
        <v>37</v>
      </c>
      <c r="C2663" s="10" t="s">
        <v>117</v>
      </c>
      <c r="D2663" s="10" t="n">
        <v>11875.94</v>
      </c>
      <c r="F2663" s="3" t="s">
        <v>32</v>
      </c>
      <c r="G2663" s="3" t="s">
        <v>29</v>
      </c>
      <c r="H2663" s="3" t="s">
        <v>107</v>
      </c>
      <c r="I2663" s="3" t="n">
        <v>5438.29</v>
      </c>
      <c r="R2663" s="3"/>
    </row>
    <row r="2664" customFormat="false" ht="12.5" hidden="false" customHeight="false" outlineLevel="0" collapsed="false">
      <c r="A2664" s="10" t="s">
        <v>27</v>
      </c>
      <c r="B2664" s="10" t="s">
        <v>38</v>
      </c>
      <c r="C2664" s="10" t="s">
        <v>117</v>
      </c>
      <c r="D2664" s="10" t="n">
        <v>607331.769998764</v>
      </c>
      <c r="F2664" s="3" t="s">
        <v>32</v>
      </c>
      <c r="G2664" s="3" t="s">
        <v>29</v>
      </c>
      <c r="H2664" s="3" t="s">
        <v>108</v>
      </c>
      <c r="I2664" s="3" t="n">
        <v>5466.33</v>
      </c>
      <c r="R2664" s="3"/>
    </row>
    <row r="2665" customFormat="false" ht="12.5" hidden="false" customHeight="false" outlineLevel="0" collapsed="false">
      <c r="A2665" s="10" t="s">
        <v>32</v>
      </c>
      <c r="B2665" s="10" t="s">
        <v>38</v>
      </c>
      <c r="C2665" s="10" t="s">
        <v>117</v>
      </c>
      <c r="D2665" s="10" t="n">
        <v>15934.06</v>
      </c>
      <c r="F2665" s="3" t="s">
        <v>32</v>
      </c>
      <c r="G2665" s="3" t="s">
        <v>29</v>
      </c>
      <c r="H2665" s="3" t="s">
        <v>109</v>
      </c>
      <c r="I2665" s="3" t="n">
        <v>5421.7</v>
      </c>
      <c r="R2665" s="3"/>
    </row>
    <row r="2666" customFormat="false" ht="12.5" hidden="false" customHeight="false" outlineLevel="0" collapsed="false">
      <c r="A2666" s="10" t="s">
        <v>27</v>
      </c>
      <c r="B2666" s="10" t="s">
        <v>39</v>
      </c>
      <c r="C2666" s="10" t="s">
        <v>117</v>
      </c>
      <c r="D2666" s="10" t="n">
        <v>23647.683273091</v>
      </c>
      <c r="F2666" s="3" t="s">
        <v>32</v>
      </c>
      <c r="G2666" s="3" t="s">
        <v>29</v>
      </c>
      <c r="H2666" s="3" t="s">
        <v>110</v>
      </c>
      <c r="I2666" s="3" t="n">
        <v>5439.2</v>
      </c>
      <c r="R2666" s="3"/>
    </row>
    <row r="2667" customFormat="false" ht="12.5" hidden="false" customHeight="false" outlineLevel="0" collapsed="false">
      <c r="A2667" s="10" t="s">
        <v>32</v>
      </c>
      <c r="B2667" s="10" t="s">
        <v>39</v>
      </c>
      <c r="C2667" s="10" t="s">
        <v>117</v>
      </c>
      <c r="D2667" s="10" t="n">
        <v>16938.78</v>
      </c>
      <c r="F2667" s="3" t="s">
        <v>32</v>
      </c>
      <c r="G2667" s="3" t="s">
        <v>29</v>
      </c>
      <c r="H2667" s="3" t="s">
        <v>111</v>
      </c>
      <c r="I2667" s="3" t="n">
        <v>5440.53</v>
      </c>
      <c r="R2667" s="3"/>
    </row>
    <row r="2668" customFormat="false" ht="12.5" hidden="false" customHeight="false" outlineLevel="0" collapsed="false">
      <c r="A2668" s="10" t="s">
        <v>27</v>
      </c>
      <c r="B2668" s="10" t="s">
        <v>41</v>
      </c>
      <c r="C2668" s="10" t="s">
        <v>117</v>
      </c>
      <c r="D2668" s="10" t="n">
        <v>407839.98297888</v>
      </c>
      <c r="F2668" s="3" t="s">
        <v>32</v>
      </c>
      <c r="G2668" s="3" t="s">
        <v>29</v>
      </c>
      <c r="H2668" s="3" t="s">
        <v>112</v>
      </c>
      <c r="I2668" s="3" t="n">
        <v>5467.02</v>
      </c>
      <c r="R2668" s="3"/>
    </row>
    <row r="2669" customFormat="false" ht="12.5" hidden="false" customHeight="false" outlineLevel="0" collapsed="false">
      <c r="A2669" s="10" t="s">
        <v>32</v>
      </c>
      <c r="B2669" s="10" t="s">
        <v>41</v>
      </c>
      <c r="C2669" s="10" t="s">
        <v>117</v>
      </c>
      <c r="D2669" s="10" t="n">
        <v>29101.02</v>
      </c>
      <c r="F2669" s="3" t="s">
        <v>32</v>
      </c>
      <c r="G2669" s="3" t="s">
        <v>29</v>
      </c>
      <c r="H2669" s="3" t="s">
        <v>113</v>
      </c>
      <c r="I2669" s="3" t="n">
        <v>5440.53</v>
      </c>
      <c r="R2669" s="3"/>
    </row>
    <row r="2670" customFormat="false" ht="12.5" hidden="false" customHeight="false" outlineLevel="0" collapsed="false">
      <c r="A2670" s="10" t="s">
        <v>27</v>
      </c>
      <c r="B2670" s="10" t="s">
        <v>42</v>
      </c>
      <c r="C2670" s="10" t="s">
        <v>117</v>
      </c>
      <c r="D2670" s="10" t="n">
        <v>211163.144208568</v>
      </c>
      <c r="F2670" s="3" t="s">
        <v>32</v>
      </c>
      <c r="G2670" s="3" t="s">
        <v>29</v>
      </c>
      <c r="H2670" s="3" t="s">
        <v>114</v>
      </c>
      <c r="I2670" s="3" t="n">
        <v>5434.06</v>
      </c>
      <c r="R2670" s="3"/>
    </row>
    <row r="2671" customFormat="false" ht="12.5" hidden="false" customHeight="false" outlineLevel="0" collapsed="false">
      <c r="A2671" s="10" t="s">
        <v>32</v>
      </c>
      <c r="B2671" s="10" t="s">
        <v>42</v>
      </c>
      <c r="C2671" s="10" t="s">
        <v>117</v>
      </c>
      <c r="D2671" s="10" t="n">
        <v>37620.21</v>
      </c>
      <c r="F2671" s="3" t="s">
        <v>32</v>
      </c>
      <c r="G2671" s="3" t="s">
        <v>29</v>
      </c>
      <c r="H2671" s="3" t="s">
        <v>115</v>
      </c>
      <c r="I2671" s="3" t="n">
        <v>5454.55</v>
      </c>
      <c r="R2671" s="3"/>
    </row>
    <row r="2672" customFormat="false" ht="12.5" hidden="false" customHeight="false" outlineLevel="0" collapsed="false">
      <c r="A2672" s="10" t="s">
        <v>27</v>
      </c>
      <c r="B2672" s="10" t="s">
        <v>43</v>
      </c>
      <c r="C2672" s="10" t="s">
        <v>117</v>
      </c>
      <c r="D2672" s="10" t="n">
        <v>6197625.07391147</v>
      </c>
      <c r="F2672" s="3" t="s">
        <v>32</v>
      </c>
      <c r="G2672" s="3" t="s">
        <v>29</v>
      </c>
      <c r="H2672" s="3" t="s">
        <v>116</v>
      </c>
      <c r="I2672" s="3" t="n">
        <v>5445.44</v>
      </c>
      <c r="R2672" s="3"/>
    </row>
    <row r="2673" customFormat="false" ht="12.5" hidden="false" customHeight="false" outlineLevel="0" collapsed="false">
      <c r="A2673" s="10" t="s">
        <v>32</v>
      </c>
      <c r="B2673" s="10" t="s">
        <v>43</v>
      </c>
      <c r="C2673" s="10" t="s">
        <v>117</v>
      </c>
      <c r="D2673" s="10" t="n">
        <v>29316.44</v>
      </c>
      <c r="F2673" s="3" t="s">
        <v>32</v>
      </c>
      <c r="G2673" s="3" t="s">
        <v>29</v>
      </c>
      <c r="H2673" s="3" t="s">
        <v>117</v>
      </c>
      <c r="I2673" s="3" t="n">
        <v>5449.49</v>
      </c>
      <c r="R2673" s="3"/>
    </row>
    <row r="2674" customFormat="false" ht="12.5" hidden="false" customHeight="false" outlineLevel="0" collapsed="false">
      <c r="A2674" s="10" t="s">
        <v>27</v>
      </c>
      <c r="B2674" s="10" t="s">
        <v>44</v>
      </c>
      <c r="C2674" s="10" t="s">
        <v>117</v>
      </c>
      <c r="D2674" s="10" t="n">
        <v>583606.204007686</v>
      </c>
      <c r="F2674" s="3" t="s">
        <v>32</v>
      </c>
      <c r="G2674" s="3" t="s">
        <v>29</v>
      </c>
      <c r="H2674" s="3" t="s">
        <v>118</v>
      </c>
      <c r="I2674" s="3" t="n">
        <v>5475.6</v>
      </c>
      <c r="R2674" s="3"/>
    </row>
    <row r="2675" customFormat="false" ht="12.5" hidden="false" customHeight="false" outlineLevel="0" collapsed="false">
      <c r="A2675" s="10" t="s">
        <v>32</v>
      </c>
      <c r="B2675" s="10" t="s">
        <v>44</v>
      </c>
      <c r="C2675" s="10" t="s">
        <v>117</v>
      </c>
      <c r="D2675" s="10" t="n">
        <v>39533.23</v>
      </c>
      <c r="F2675" s="3" t="s">
        <v>32</v>
      </c>
      <c r="G2675" s="3" t="s">
        <v>29</v>
      </c>
      <c r="H2675" s="3" t="s">
        <v>119</v>
      </c>
      <c r="I2675" s="3" t="n">
        <v>5456.85</v>
      </c>
      <c r="R2675" s="3"/>
    </row>
    <row r="2676" customFormat="false" ht="12.5" hidden="false" customHeight="false" outlineLevel="0" collapsed="false">
      <c r="A2676" s="10" t="s">
        <v>27</v>
      </c>
      <c r="B2676" s="10" t="s">
        <v>45</v>
      </c>
      <c r="C2676" s="10" t="s">
        <v>117</v>
      </c>
      <c r="D2676" s="10" t="n">
        <v>13900.3712656459</v>
      </c>
      <c r="F2676" s="3" t="s">
        <v>32</v>
      </c>
      <c r="G2676" s="3" t="s">
        <v>29</v>
      </c>
      <c r="H2676" s="3" t="s">
        <v>120</v>
      </c>
      <c r="I2676" s="3" t="n">
        <v>5424</v>
      </c>
      <c r="R2676" s="3"/>
    </row>
    <row r="2677" customFormat="false" ht="12.5" hidden="false" customHeight="false" outlineLevel="0" collapsed="false">
      <c r="A2677" s="10" t="s">
        <v>32</v>
      </c>
      <c r="B2677" s="10" t="s">
        <v>45</v>
      </c>
      <c r="C2677" s="10" t="s">
        <v>117</v>
      </c>
      <c r="D2677" s="10" t="n">
        <v>18301.43</v>
      </c>
      <c r="F2677" s="3" t="s">
        <v>32</v>
      </c>
      <c r="G2677" s="3" t="s">
        <v>29</v>
      </c>
      <c r="H2677" s="3" t="s">
        <v>121</v>
      </c>
      <c r="I2677" s="3" t="n">
        <v>5446.63</v>
      </c>
      <c r="R2677" s="3"/>
    </row>
    <row r="2678" customFormat="false" ht="12.5" hidden="false" customHeight="false" outlineLevel="0" collapsed="false">
      <c r="A2678" s="10" t="s">
        <v>27</v>
      </c>
      <c r="B2678" s="10" t="s">
        <v>40</v>
      </c>
      <c r="C2678" s="10" t="s">
        <v>117</v>
      </c>
      <c r="D2678" s="10" t="n">
        <v>364539.337523587</v>
      </c>
      <c r="F2678" s="3" t="s">
        <v>32</v>
      </c>
      <c r="G2678" s="3" t="s">
        <v>29</v>
      </c>
      <c r="H2678" s="3" t="s">
        <v>122</v>
      </c>
      <c r="I2678" s="3" t="n">
        <v>5454.34</v>
      </c>
      <c r="R2678" s="3"/>
    </row>
    <row r="2679" customFormat="false" ht="12.5" hidden="false" customHeight="false" outlineLevel="0" collapsed="false">
      <c r="A2679" s="10" t="s">
        <v>32</v>
      </c>
      <c r="B2679" s="10" t="s">
        <v>40</v>
      </c>
      <c r="C2679" s="10" t="s">
        <v>117</v>
      </c>
      <c r="D2679" s="10" t="n">
        <v>33763.38</v>
      </c>
      <c r="F2679" s="3" t="s">
        <v>32</v>
      </c>
      <c r="G2679" s="3" t="s">
        <v>29</v>
      </c>
      <c r="H2679" s="3" t="s">
        <v>123</v>
      </c>
      <c r="I2679" s="3" t="n">
        <v>5451.7</v>
      </c>
      <c r="R2679" s="3"/>
    </row>
    <row r="2680" customFormat="false" ht="12.5" hidden="false" customHeight="false" outlineLevel="0" collapsed="false">
      <c r="A2680" s="10" t="s">
        <v>27</v>
      </c>
      <c r="B2680" s="10" t="s">
        <v>29</v>
      </c>
      <c r="C2680" s="10" t="s">
        <v>188</v>
      </c>
      <c r="D2680" s="10" t="n">
        <v>154449.426491919</v>
      </c>
      <c r="F2680" s="3" t="s">
        <v>32</v>
      </c>
      <c r="G2680" s="3" t="s">
        <v>29</v>
      </c>
      <c r="H2680" s="3" t="s">
        <v>97</v>
      </c>
      <c r="I2680" s="3" t="n">
        <v>5445.45</v>
      </c>
      <c r="R2680" s="3"/>
    </row>
    <row r="2681" customFormat="false" ht="12.5" hidden="false" customHeight="false" outlineLevel="0" collapsed="false">
      <c r="A2681" s="10" t="s">
        <v>32</v>
      </c>
      <c r="B2681" s="10" t="s">
        <v>29</v>
      </c>
      <c r="C2681" s="10" t="s">
        <v>188</v>
      </c>
      <c r="D2681" s="10" t="n">
        <v>5467.59</v>
      </c>
      <c r="F2681" s="3" t="s">
        <v>32</v>
      </c>
      <c r="G2681" s="3" t="s">
        <v>29</v>
      </c>
      <c r="H2681" s="3" t="s">
        <v>124</v>
      </c>
      <c r="I2681" s="3" t="n">
        <v>5453.42</v>
      </c>
      <c r="R2681" s="3"/>
    </row>
    <row r="2682" customFormat="false" ht="12.5" hidden="false" customHeight="false" outlineLevel="0" collapsed="false">
      <c r="A2682" s="10" t="s">
        <v>27</v>
      </c>
      <c r="B2682" s="10" t="s">
        <v>34</v>
      </c>
      <c r="C2682" s="10" t="s">
        <v>188</v>
      </c>
      <c r="D2682" s="10" t="n">
        <v>665587.259179623</v>
      </c>
      <c r="F2682" s="3" t="s">
        <v>32</v>
      </c>
      <c r="G2682" s="3" t="s">
        <v>29</v>
      </c>
      <c r="H2682" s="3" t="s">
        <v>125</v>
      </c>
      <c r="I2682" s="3" t="n">
        <v>5467.86</v>
      </c>
      <c r="R2682" s="3"/>
    </row>
    <row r="2683" customFormat="false" ht="12.5" hidden="false" customHeight="false" outlineLevel="0" collapsed="false">
      <c r="A2683" s="10" t="s">
        <v>32</v>
      </c>
      <c r="B2683" s="10" t="s">
        <v>34</v>
      </c>
      <c r="C2683" s="10" t="s">
        <v>188</v>
      </c>
      <c r="D2683" s="10" t="n">
        <v>5588.93</v>
      </c>
      <c r="F2683" s="3" t="s">
        <v>32</v>
      </c>
      <c r="G2683" s="3" t="s">
        <v>29</v>
      </c>
      <c r="H2683" s="3" t="s">
        <v>126</v>
      </c>
      <c r="I2683" s="3" t="n">
        <v>5439.35</v>
      </c>
      <c r="R2683" s="3"/>
    </row>
    <row r="2684" customFormat="false" ht="12.5" hidden="false" customHeight="false" outlineLevel="0" collapsed="false">
      <c r="A2684" s="10" t="s">
        <v>27</v>
      </c>
      <c r="B2684" s="10" t="s">
        <v>35</v>
      </c>
      <c r="C2684" s="10" t="s">
        <v>188</v>
      </c>
      <c r="D2684" s="10" t="n">
        <v>690420.121651754</v>
      </c>
      <c r="F2684" s="3" t="s">
        <v>32</v>
      </c>
      <c r="G2684" s="3" t="s">
        <v>29</v>
      </c>
      <c r="H2684" s="3" t="s">
        <v>127</v>
      </c>
      <c r="I2684" s="3" t="n">
        <v>5473.82</v>
      </c>
      <c r="R2684" s="3"/>
    </row>
    <row r="2685" customFormat="false" ht="12.5" hidden="false" customHeight="false" outlineLevel="0" collapsed="false">
      <c r="A2685" s="10" t="s">
        <v>32</v>
      </c>
      <c r="B2685" s="10" t="s">
        <v>35</v>
      </c>
      <c r="C2685" s="10" t="s">
        <v>188</v>
      </c>
      <c r="D2685" s="10" t="n">
        <v>5638.62</v>
      </c>
      <c r="F2685" s="3" t="s">
        <v>32</v>
      </c>
      <c r="G2685" s="3" t="s">
        <v>29</v>
      </c>
      <c r="H2685" s="3" t="s">
        <v>128</v>
      </c>
      <c r="I2685" s="3" t="n">
        <v>5450.79</v>
      </c>
      <c r="R2685" s="3"/>
    </row>
    <row r="2686" customFormat="false" ht="12.5" hidden="false" customHeight="false" outlineLevel="0" collapsed="false">
      <c r="A2686" s="10" t="s">
        <v>27</v>
      </c>
      <c r="B2686" s="10" t="s">
        <v>36</v>
      </c>
      <c r="C2686" s="10" t="s">
        <v>188</v>
      </c>
      <c r="D2686" s="10" t="n">
        <v>186840.245818238</v>
      </c>
      <c r="F2686" s="3" t="s">
        <v>32</v>
      </c>
      <c r="G2686" s="3" t="s">
        <v>29</v>
      </c>
      <c r="H2686" s="3" t="s">
        <v>129</v>
      </c>
      <c r="I2686" s="3" t="n">
        <v>5425.93</v>
      </c>
      <c r="R2686" s="3"/>
    </row>
    <row r="2687" customFormat="false" ht="12.5" hidden="false" customHeight="false" outlineLevel="0" collapsed="false">
      <c r="A2687" s="10" t="s">
        <v>32</v>
      </c>
      <c r="B2687" s="10" t="s">
        <v>36</v>
      </c>
      <c r="C2687" s="10" t="s">
        <v>188</v>
      </c>
      <c r="D2687" s="22" t="n">
        <v>5393</v>
      </c>
      <c r="F2687" s="3" t="s">
        <v>32</v>
      </c>
      <c r="G2687" s="3" t="s">
        <v>29</v>
      </c>
      <c r="H2687" s="3" t="s">
        <v>130</v>
      </c>
      <c r="I2687" s="3" t="n">
        <v>5461.32</v>
      </c>
      <c r="R2687" s="3"/>
    </row>
    <row r="2688" customFormat="false" ht="12.5" hidden="false" customHeight="false" outlineLevel="0" collapsed="false">
      <c r="A2688" s="10" t="s">
        <v>27</v>
      </c>
      <c r="B2688" s="10" t="s">
        <v>37</v>
      </c>
      <c r="C2688" s="10" t="s">
        <v>188</v>
      </c>
      <c r="D2688" s="10" t="n">
        <v>13742843.4718681</v>
      </c>
      <c r="F2688" s="3" t="s">
        <v>32</v>
      </c>
      <c r="G2688" s="3" t="s">
        <v>29</v>
      </c>
      <c r="H2688" s="3" t="s">
        <v>131</v>
      </c>
      <c r="I2688" s="3" t="n">
        <v>5449.63</v>
      </c>
      <c r="R2688" s="3"/>
    </row>
    <row r="2689" customFormat="false" ht="12.5" hidden="false" customHeight="false" outlineLevel="0" collapsed="false">
      <c r="A2689" s="10" t="s">
        <v>32</v>
      </c>
      <c r="B2689" s="10" t="s">
        <v>37</v>
      </c>
      <c r="C2689" s="10" t="s">
        <v>188</v>
      </c>
      <c r="D2689" s="10" t="n">
        <v>12311.85</v>
      </c>
      <c r="F2689" s="3" t="s">
        <v>32</v>
      </c>
      <c r="G2689" s="3" t="s">
        <v>29</v>
      </c>
      <c r="H2689" s="3" t="s">
        <v>132</v>
      </c>
      <c r="I2689" s="3" t="n">
        <v>5459.62</v>
      </c>
      <c r="R2689" s="3"/>
    </row>
    <row r="2690" customFormat="false" ht="12.5" hidden="false" customHeight="false" outlineLevel="0" collapsed="false">
      <c r="A2690" s="10" t="s">
        <v>27</v>
      </c>
      <c r="B2690" s="10" t="s">
        <v>38</v>
      </c>
      <c r="C2690" s="10" t="s">
        <v>188</v>
      </c>
      <c r="D2690" s="10" t="n">
        <v>8873723.65874033</v>
      </c>
      <c r="F2690" s="3" t="s">
        <v>32</v>
      </c>
      <c r="G2690" s="3" t="s">
        <v>29</v>
      </c>
      <c r="H2690" s="3" t="s">
        <v>133</v>
      </c>
      <c r="I2690" s="3" t="n">
        <v>5439.8</v>
      </c>
      <c r="R2690" s="3"/>
    </row>
    <row r="2691" customFormat="false" ht="12.5" hidden="false" customHeight="false" outlineLevel="0" collapsed="false">
      <c r="A2691" s="10" t="s">
        <v>32</v>
      </c>
      <c r="B2691" s="10" t="s">
        <v>38</v>
      </c>
      <c r="C2691" s="10" t="s">
        <v>188</v>
      </c>
      <c r="D2691" s="10" t="n">
        <v>33971.99</v>
      </c>
      <c r="F2691" s="3" t="s">
        <v>32</v>
      </c>
      <c r="G2691" s="3" t="s">
        <v>29</v>
      </c>
      <c r="H2691" s="3" t="s">
        <v>134</v>
      </c>
      <c r="I2691" s="3" t="n">
        <v>5489.24</v>
      </c>
      <c r="R2691" s="3"/>
    </row>
    <row r="2692" customFormat="false" ht="12.5" hidden="false" customHeight="false" outlineLevel="0" collapsed="false">
      <c r="A2692" s="10" t="s">
        <v>27</v>
      </c>
      <c r="B2692" s="10" t="s">
        <v>39</v>
      </c>
      <c r="C2692" s="10" t="s">
        <v>188</v>
      </c>
      <c r="D2692" s="10" t="n">
        <v>747671.282435014</v>
      </c>
      <c r="F2692" s="3" t="s">
        <v>32</v>
      </c>
      <c r="G2692" s="3" t="s">
        <v>29</v>
      </c>
      <c r="H2692" s="3" t="s">
        <v>135</v>
      </c>
      <c r="I2692" s="3" t="n">
        <v>5545.67</v>
      </c>
      <c r="R2692" s="3"/>
    </row>
    <row r="2693" customFormat="false" ht="12.5" hidden="false" customHeight="false" outlineLevel="0" collapsed="false">
      <c r="A2693" s="10" t="s">
        <v>32</v>
      </c>
      <c r="B2693" s="10" t="s">
        <v>39</v>
      </c>
      <c r="C2693" s="10" t="s">
        <v>188</v>
      </c>
      <c r="D2693" s="10" t="n">
        <v>37623.78</v>
      </c>
      <c r="F2693" s="3" t="s">
        <v>32</v>
      </c>
      <c r="G2693" s="3" t="s">
        <v>29</v>
      </c>
      <c r="H2693" s="3" t="s">
        <v>136</v>
      </c>
      <c r="I2693" s="3" t="n">
        <v>5448.99</v>
      </c>
      <c r="R2693" s="3"/>
    </row>
    <row r="2694" customFormat="false" ht="12.5" hidden="false" customHeight="false" outlineLevel="0" collapsed="false">
      <c r="A2694" s="10" t="s">
        <v>27</v>
      </c>
      <c r="B2694" s="10" t="s">
        <v>41</v>
      </c>
      <c r="C2694" s="10" t="s">
        <v>188</v>
      </c>
      <c r="D2694" s="10" t="n">
        <v>814633.18952991</v>
      </c>
      <c r="F2694" s="3" t="s">
        <v>32</v>
      </c>
      <c r="G2694" s="3" t="s">
        <v>29</v>
      </c>
      <c r="H2694" s="3" t="s">
        <v>137</v>
      </c>
      <c r="I2694" s="3" t="n">
        <v>5449.59</v>
      </c>
      <c r="R2694" s="3"/>
    </row>
    <row r="2695" customFormat="false" ht="12.5" hidden="false" customHeight="false" outlineLevel="0" collapsed="false">
      <c r="A2695" s="10" t="s">
        <v>32</v>
      </c>
      <c r="B2695" s="10" t="s">
        <v>41</v>
      </c>
      <c r="C2695" s="10" t="s">
        <v>188</v>
      </c>
      <c r="D2695" s="10" t="n">
        <v>26812.71</v>
      </c>
      <c r="F2695" s="3" t="s">
        <v>32</v>
      </c>
      <c r="G2695" s="3" t="s">
        <v>29</v>
      </c>
      <c r="H2695" s="3" t="s">
        <v>138</v>
      </c>
      <c r="I2695" s="3" t="n">
        <v>5418.58</v>
      </c>
      <c r="R2695" s="3"/>
    </row>
    <row r="2696" customFormat="false" ht="12.5" hidden="false" customHeight="false" outlineLevel="0" collapsed="false">
      <c r="A2696" s="10" t="s">
        <v>27</v>
      </c>
      <c r="B2696" s="10" t="s">
        <v>42</v>
      </c>
      <c r="C2696" s="10" t="s">
        <v>188</v>
      </c>
      <c r="D2696" s="10" t="n">
        <v>423911.989607477</v>
      </c>
      <c r="F2696" s="3" t="s">
        <v>32</v>
      </c>
      <c r="G2696" s="3" t="s">
        <v>29</v>
      </c>
      <c r="H2696" s="3" t="s">
        <v>139</v>
      </c>
      <c r="I2696" s="3" t="n">
        <v>5463.6</v>
      </c>
      <c r="R2696" s="3"/>
    </row>
    <row r="2697" customFormat="false" ht="12.5" hidden="false" customHeight="false" outlineLevel="0" collapsed="false">
      <c r="A2697" s="10" t="s">
        <v>32</v>
      </c>
      <c r="B2697" s="10" t="s">
        <v>42</v>
      </c>
      <c r="C2697" s="10" t="s">
        <v>188</v>
      </c>
      <c r="D2697" s="10" t="n">
        <v>31255.22</v>
      </c>
      <c r="F2697" s="3" t="s">
        <v>32</v>
      </c>
      <c r="G2697" s="3" t="s">
        <v>29</v>
      </c>
      <c r="H2697" s="3" t="s">
        <v>140</v>
      </c>
      <c r="I2697" s="3" t="n">
        <v>5447.75</v>
      </c>
      <c r="R2697" s="3"/>
    </row>
    <row r="2698" customFormat="false" ht="12.5" hidden="false" customHeight="false" outlineLevel="0" collapsed="false">
      <c r="A2698" s="10" t="s">
        <v>27</v>
      </c>
      <c r="B2698" s="10" t="s">
        <v>43</v>
      </c>
      <c r="C2698" s="10" t="s">
        <v>188</v>
      </c>
      <c r="D2698" s="10" t="n">
        <v>1276843.58828447</v>
      </c>
      <c r="F2698" s="3" t="s">
        <v>32</v>
      </c>
      <c r="G2698" s="3" t="s">
        <v>29</v>
      </c>
      <c r="H2698" s="3" t="s">
        <v>141</v>
      </c>
      <c r="I2698" s="3" t="n">
        <v>5466.23</v>
      </c>
      <c r="R2698" s="3"/>
    </row>
    <row r="2699" customFormat="false" ht="12.5" hidden="false" customHeight="false" outlineLevel="0" collapsed="false">
      <c r="A2699" s="10" t="s">
        <v>32</v>
      </c>
      <c r="B2699" s="10" t="s">
        <v>43</v>
      </c>
      <c r="C2699" s="10" t="s">
        <v>188</v>
      </c>
      <c r="D2699" s="10" t="n">
        <v>30539.69</v>
      </c>
      <c r="F2699" s="3" t="s">
        <v>32</v>
      </c>
      <c r="G2699" s="3" t="s">
        <v>29</v>
      </c>
      <c r="H2699" s="3" t="s">
        <v>142</v>
      </c>
      <c r="I2699" s="3" t="n">
        <v>5442.26</v>
      </c>
      <c r="R2699" s="3"/>
    </row>
    <row r="2700" customFormat="false" ht="12.5" hidden="false" customHeight="false" outlineLevel="0" collapsed="false">
      <c r="A2700" s="10" t="s">
        <v>27</v>
      </c>
      <c r="B2700" s="10" t="s">
        <v>44</v>
      </c>
      <c r="C2700" s="10" t="s">
        <v>188</v>
      </c>
      <c r="D2700" s="10" t="n">
        <v>927682.790395776</v>
      </c>
      <c r="F2700" s="3" t="s">
        <v>32</v>
      </c>
      <c r="G2700" s="3" t="s">
        <v>29</v>
      </c>
      <c r="H2700" s="3" t="s">
        <v>143</v>
      </c>
      <c r="I2700" s="3" t="n">
        <v>5429.94</v>
      </c>
      <c r="R2700" s="3"/>
    </row>
    <row r="2701" customFormat="false" ht="12.5" hidden="false" customHeight="false" outlineLevel="0" collapsed="false">
      <c r="A2701" s="10" t="s">
        <v>32</v>
      </c>
      <c r="B2701" s="10" t="s">
        <v>44</v>
      </c>
      <c r="C2701" s="10" t="s">
        <v>188</v>
      </c>
      <c r="D2701" s="10" t="n">
        <v>29466.9</v>
      </c>
      <c r="F2701" s="3" t="s">
        <v>32</v>
      </c>
      <c r="G2701" s="3" t="s">
        <v>29</v>
      </c>
      <c r="H2701" s="3" t="s">
        <v>144</v>
      </c>
      <c r="I2701" s="3" t="n">
        <v>5450.46</v>
      </c>
      <c r="R2701" s="3"/>
    </row>
    <row r="2702" customFormat="false" ht="12.5" hidden="false" customHeight="false" outlineLevel="0" collapsed="false">
      <c r="A2702" s="10" t="s">
        <v>27</v>
      </c>
      <c r="B2702" s="10" t="s">
        <v>45</v>
      </c>
      <c r="C2702" s="10" t="s">
        <v>188</v>
      </c>
      <c r="D2702" s="10" t="n">
        <v>106385.441440079</v>
      </c>
      <c r="F2702" s="3" t="s">
        <v>32</v>
      </c>
      <c r="G2702" s="3" t="s">
        <v>29</v>
      </c>
      <c r="H2702" s="3" t="s">
        <v>145</v>
      </c>
      <c r="I2702" s="3" t="n">
        <v>5479.67</v>
      </c>
      <c r="R2702" s="3"/>
    </row>
    <row r="2703" customFormat="false" ht="12.5" hidden="false" customHeight="false" outlineLevel="0" collapsed="false">
      <c r="A2703" s="10" t="s">
        <v>32</v>
      </c>
      <c r="B2703" s="10" t="s">
        <v>45</v>
      </c>
      <c r="C2703" s="10" t="s">
        <v>188</v>
      </c>
      <c r="D2703" s="10" t="n">
        <v>24094.9</v>
      </c>
      <c r="F2703" s="3" t="s">
        <v>32</v>
      </c>
      <c r="G2703" s="3" t="s">
        <v>29</v>
      </c>
      <c r="H2703" s="3" t="s">
        <v>146</v>
      </c>
      <c r="I2703" s="3" t="n">
        <v>5449.17</v>
      </c>
      <c r="R2703" s="3"/>
    </row>
    <row r="2704" customFormat="false" ht="12.5" hidden="false" customHeight="false" outlineLevel="0" collapsed="false">
      <c r="A2704" s="10" t="s">
        <v>27</v>
      </c>
      <c r="B2704" s="10" t="s">
        <v>40</v>
      </c>
      <c r="C2704" s="10" t="s">
        <v>188</v>
      </c>
      <c r="D2704" s="10" t="n">
        <v>1912745.10846585</v>
      </c>
      <c r="F2704" s="3" t="s">
        <v>32</v>
      </c>
      <c r="G2704" s="3" t="s">
        <v>29</v>
      </c>
      <c r="H2704" s="3" t="s">
        <v>147</v>
      </c>
      <c r="I2704" s="3" t="n">
        <v>5448.5</v>
      </c>
      <c r="R2704" s="3"/>
    </row>
    <row r="2705" customFormat="false" ht="12.5" hidden="false" customHeight="false" outlineLevel="0" collapsed="false">
      <c r="A2705" s="10" t="s">
        <v>32</v>
      </c>
      <c r="B2705" s="10" t="s">
        <v>40</v>
      </c>
      <c r="C2705" s="10" t="s">
        <v>188</v>
      </c>
      <c r="D2705" s="10" t="n">
        <v>37355.08</v>
      </c>
      <c r="F2705" s="3" t="s">
        <v>32</v>
      </c>
      <c r="G2705" s="3" t="s">
        <v>29</v>
      </c>
      <c r="H2705" s="3" t="s">
        <v>148</v>
      </c>
      <c r="I2705" s="3" t="n">
        <v>5450.8</v>
      </c>
      <c r="R2705" s="3"/>
    </row>
    <row r="2706" customFormat="false" ht="12.5" hidden="false" customHeight="false" outlineLevel="0" collapsed="false">
      <c r="A2706" s="10" t="s">
        <v>27</v>
      </c>
      <c r="B2706" s="10" t="s">
        <v>29</v>
      </c>
      <c r="C2706" s="10" t="s">
        <v>144</v>
      </c>
      <c r="D2706" s="10" t="n">
        <v>13575.4801794758</v>
      </c>
      <c r="F2706" s="3" t="s">
        <v>32</v>
      </c>
      <c r="G2706" s="3" t="s">
        <v>29</v>
      </c>
      <c r="H2706" s="3" t="s">
        <v>150</v>
      </c>
      <c r="I2706" s="3" t="n">
        <v>5460.36</v>
      </c>
      <c r="R2706" s="3"/>
    </row>
    <row r="2707" customFormat="false" ht="12.5" hidden="false" customHeight="false" outlineLevel="0" collapsed="false">
      <c r="A2707" s="10" t="s">
        <v>32</v>
      </c>
      <c r="B2707" s="10" t="s">
        <v>29</v>
      </c>
      <c r="C2707" s="10" t="s">
        <v>144</v>
      </c>
      <c r="D2707" s="10" t="n">
        <v>5450.46</v>
      </c>
      <c r="F2707" s="3" t="s">
        <v>32</v>
      </c>
      <c r="G2707" s="3" t="s">
        <v>29</v>
      </c>
      <c r="H2707" s="3" t="s">
        <v>151</v>
      </c>
      <c r="I2707" s="3" t="n">
        <v>5441.77</v>
      </c>
      <c r="R2707" s="3"/>
    </row>
    <row r="2708" customFormat="false" ht="12.5" hidden="false" customHeight="false" outlineLevel="0" collapsed="false">
      <c r="A2708" s="10" t="s">
        <v>27</v>
      </c>
      <c r="B2708" s="10" t="s">
        <v>34</v>
      </c>
      <c r="C2708" s="10" t="s">
        <v>144</v>
      </c>
      <c r="D2708" s="10" t="n">
        <v>7115.16539672369</v>
      </c>
      <c r="F2708" s="3" t="s">
        <v>32</v>
      </c>
      <c r="G2708" s="3" t="s">
        <v>29</v>
      </c>
      <c r="H2708" s="3" t="s">
        <v>152</v>
      </c>
      <c r="I2708" s="3" t="n">
        <v>5432.97</v>
      </c>
      <c r="R2708" s="3"/>
    </row>
    <row r="2709" customFormat="false" ht="12.5" hidden="false" customHeight="false" outlineLevel="0" collapsed="false">
      <c r="A2709" s="10" t="s">
        <v>32</v>
      </c>
      <c r="B2709" s="10" t="s">
        <v>34</v>
      </c>
      <c r="C2709" s="10" t="s">
        <v>144</v>
      </c>
      <c r="D2709" s="10" t="n">
        <v>5598.31</v>
      </c>
      <c r="F2709" s="3" t="s">
        <v>32</v>
      </c>
      <c r="G2709" s="3" t="s">
        <v>29</v>
      </c>
      <c r="H2709" s="3" t="s">
        <v>153</v>
      </c>
      <c r="I2709" s="3" t="n">
        <v>5474.23</v>
      </c>
      <c r="R2709" s="3"/>
    </row>
    <row r="2710" customFormat="false" ht="12.5" hidden="false" customHeight="false" outlineLevel="0" collapsed="false">
      <c r="A2710" s="10" t="s">
        <v>27</v>
      </c>
      <c r="B2710" s="10" t="s">
        <v>35</v>
      </c>
      <c r="C2710" s="10" t="s">
        <v>144</v>
      </c>
      <c r="D2710" s="10" t="n">
        <v>15352.5174612099</v>
      </c>
      <c r="F2710" s="3" t="s">
        <v>32</v>
      </c>
      <c r="G2710" s="3" t="s">
        <v>29</v>
      </c>
      <c r="H2710" s="3" t="s">
        <v>154</v>
      </c>
      <c r="I2710" s="3" t="n">
        <v>5444.08</v>
      </c>
      <c r="R2710" s="3"/>
    </row>
    <row r="2711" customFormat="false" ht="12.5" hidden="false" customHeight="false" outlineLevel="0" collapsed="false">
      <c r="A2711" s="10" t="s">
        <v>32</v>
      </c>
      <c r="B2711" s="10" t="s">
        <v>35</v>
      </c>
      <c r="C2711" s="10" t="s">
        <v>144</v>
      </c>
      <c r="D2711" s="10" t="n">
        <v>5593.73</v>
      </c>
      <c r="F2711" s="3" t="s">
        <v>32</v>
      </c>
      <c r="G2711" s="3" t="s">
        <v>29</v>
      </c>
      <c r="H2711" s="3" t="s">
        <v>155</v>
      </c>
      <c r="I2711" s="3" t="n">
        <v>5451.37</v>
      </c>
      <c r="R2711" s="3"/>
    </row>
    <row r="2712" customFormat="false" ht="12.5" hidden="false" customHeight="false" outlineLevel="0" collapsed="false">
      <c r="A2712" s="10" t="s">
        <v>27</v>
      </c>
      <c r="B2712" s="10" t="s">
        <v>36</v>
      </c>
      <c r="C2712" s="10" t="s">
        <v>144</v>
      </c>
      <c r="D2712" s="10" t="n">
        <v>26447.827277804</v>
      </c>
      <c r="F2712" s="3" t="s">
        <v>32</v>
      </c>
      <c r="G2712" s="3" t="s">
        <v>29</v>
      </c>
      <c r="H2712" s="3" t="s">
        <v>156</v>
      </c>
      <c r="I2712" s="3" t="n">
        <v>5444.04</v>
      </c>
      <c r="R2712" s="3"/>
    </row>
    <row r="2713" customFormat="false" ht="12.5" hidden="false" customHeight="false" outlineLevel="0" collapsed="false">
      <c r="A2713" s="10" t="s">
        <v>32</v>
      </c>
      <c r="B2713" s="10" t="s">
        <v>36</v>
      </c>
      <c r="C2713" s="10" t="s">
        <v>144</v>
      </c>
      <c r="D2713" s="10" t="n">
        <v>5349.68</v>
      </c>
      <c r="F2713" s="3" t="s">
        <v>32</v>
      </c>
      <c r="G2713" s="3" t="s">
        <v>29</v>
      </c>
      <c r="H2713" s="3" t="s">
        <v>157</v>
      </c>
      <c r="I2713" s="3" t="n">
        <v>5421.12</v>
      </c>
      <c r="R2713" s="3"/>
    </row>
    <row r="2714" customFormat="false" ht="12.5" hidden="false" customHeight="false" outlineLevel="0" collapsed="false">
      <c r="A2714" s="10" t="s">
        <v>27</v>
      </c>
      <c r="B2714" s="10" t="s">
        <v>37</v>
      </c>
      <c r="C2714" s="10" t="s">
        <v>144</v>
      </c>
      <c r="D2714" s="10" t="n">
        <v>63850.793678098</v>
      </c>
      <c r="F2714" s="3" t="s">
        <v>32</v>
      </c>
      <c r="G2714" s="3" t="s">
        <v>29</v>
      </c>
      <c r="H2714" s="3" t="s">
        <v>158</v>
      </c>
      <c r="I2714" s="3" t="n">
        <v>5434.36</v>
      </c>
      <c r="R2714" s="3"/>
    </row>
    <row r="2715" customFormat="false" ht="12.5" hidden="false" customHeight="false" outlineLevel="0" collapsed="false">
      <c r="A2715" s="10" t="s">
        <v>32</v>
      </c>
      <c r="B2715" s="10" t="s">
        <v>37</v>
      </c>
      <c r="C2715" s="10" t="s">
        <v>144</v>
      </c>
      <c r="D2715" s="10" t="n">
        <v>10402.86</v>
      </c>
      <c r="F2715" s="3" t="s">
        <v>32</v>
      </c>
      <c r="G2715" s="3" t="s">
        <v>29</v>
      </c>
      <c r="H2715" s="3" t="s">
        <v>159</v>
      </c>
      <c r="I2715" s="3" t="n">
        <v>5453.36</v>
      </c>
      <c r="R2715" s="3"/>
    </row>
    <row r="2716" customFormat="false" ht="12.5" hidden="false" customHeight="false" outlineLevel="0" collapsed="false">
      <c r="A2716" s="10" t="s">
        <v>27</v>
      </c>
      <c r="B2716" s="10" t="s">
        <v>38</v>
      </c>
      <c r="C2716" s="10" t="s">
        <v>144</v>
      </c>
      <c r="D2716" s="10" t="n">
        <v>417.369741154303</v>
      </c>
      <c r="F2716" s="3" t="s">
        <v>32</v>
      </c>
      <c r="G2716" s="3" t="s">
        <v>29</v>
      </c>
      <c r="H2716" s="3" t="s">
        <v>160</v>
      </c>
      <c r="I2716" s="3" t="n">
        <v>5441.57</v>
      </c>
      <c r="R2716" s="3"/>
    </row>
    <row r="2717" customFormat="false" ht="12.5" hidden="false" customHeight="false" outlineLevel="0" collapsed="false">
      <c r="A2717" s="10" t="s">
        <v>32</v>
      </c>
      <c r="B2717" s="10" t="s">
        <v>38</v>
      </c>
      <c r="C2717" s="10" t="s">
        <v>144</v>
      </c>
      <c r="D2717" s="10" t="n">
        <v>285.56</v>
      </c>
      <c r="F2717" s="3" t="s">
        <v>32</v>
      </c>
      <c r="G2717" s="3" t="s">
        <v>29</v>
      </c>
      <c r="H2717" s="3" t="s">
        <v>161</v>
      </c>
      <c r="I2717" s="3" t="n">
        <v>5460.88</v>
      </c>
      <c r="R2717" s="3"/>
    </row>
    <row r="2718" customFormat="false" ht="12.5" hidden="false" customHeight="false" outlineLevel="0" collapsed="false">
      <c r="A2718" s="10" t="s">
        <v>27</v>
      </c>
      <c r="B2718" s="10" t="s">
        <v>39</v>
      </c>
      <c r="C2718" s="10" t="s">
        <v>144</v>
      </c>
      <c r="D2718" s="10" t="n">
        <v>378.230110839015</v>
      </c>
      <c r="F2718" s="3" t="s">
        <v>32</v>
      </c>
      <c r="G2718" s="3" t="s">
        <v>29</v>
      </c>
      <c r="H2718" s="3" t="s">
        <v>162</v>
      </c>
      <c r="I2718" s="3" t="n">
        <v>5453.81</v>
      </c>
      <c r="R2718" s="3"/>
    </row>
    <row r="2719" customFormat="false" ht="12.5" hidden="false" customHeight="false" outlineLevel="0" collapsed="false">
      <c r="A2719" s="10" t="s">
        <v>32</v>
      </c>
      <c r="B2719" s="10" t="s">
        <v>39</v>
      </c>
      <c r="C2719" s="10" t="s">
        <v>144</v>
      </c>
      <c r="D2719" s="10" t="n">
        <v>82.12</v>
      </c>
      <c r="F2719" s="3" t="s">
        <v>32</v>
      </c>
      <c r="G2719" s="3" t="s">
        <v>29</v>
      </c>
      <c r="H2719" s="3" t="s">
        <v>163</v>
      </c>
      <c r="I2719" s="3" t="n">
        <v>5444.18</v>
      </c>
      <c r="R2719" s="3"/>
    </row>
    <row r="2720" customFormat="false" ht="12.5" hidden="false" customHeight="false" outlineLevel="0" collapsed="false">
      <c r="A2720" s="10" t="s">
        <v>27</v>
      </c>
      <c r="B2720" s="10" t="s">
        <v>41</v>
      </c>
      <c r="C2720" s="10" t="s">
        <v>144</v>
      </c>
      <c r="D2720" s="10" t="n">
        <v>67371.2026413726</v>
      </c>
      <c r="F2720" s="3" t="s">
        <v>32</v>
      </c>
      <c r="G2720" s="3" t="s">
        <v>29</v>
      </c>
      <c r="H2720" s="3" t="s">
        <v>164</v>
      </c>
      <c r="I2720" s="3" t="n">
        <v>5453.13</v>
      </c>
      <c r="R2720" s="3"/>
    </row>
    <row r="2721" customFormat="false" ht="12.5" hidden="false" customHeight="false" outlineLevel="0" collapsed="false">
      <c r="A2721" s="10" t="s">
        <v>32</v>
      </c>
      <c r="B2721" s="10" t="s">
        <v>41</v>
      </c>
      <c r="C2721" s="10" t="s">
        <v>144</v>
      </c>
      <c r="D2721" s="10" t="n">
        <v>26702.23</v>
      </c>
      <c r="F2721" s="3" t="s">
        <v>32</v>
      </c>
      <c r="G2721" s="3" t="s">
        <v>29</v>
      </c>
      <c r="H2721" s="3" t="s">
        <v>165</v>
      </c>
      <c r="I2721" s="3" t="n">
        <v>5448.47</v>
      </c>
      <c r="R2721" s="3"/>
    </row>
    <row r="2722" customFormat="false" ht="12.5" hidden="false" customHeight="false" outlineLevel="0" collapsed="false">
      <c r="A2722" s="10" t="s">
        <v>27</v>
      </c>
      <c r="B2722" s="10" t="s">
        <v>42</v>
      </c>
      <c r="C2722" s="10" t="s">
        <v>144</v>
      </c>
      <c r="D2722" s="10" t="n">
        <v>53741.9004346746</v>
      </c>
      <c r="F2722" s="3" t="s">
        <v>32</v>
      </c>
      <c r="G2722" s="3" t="s">
        <v>29</v>
      </c>
      <c r="H2722" s="3" t="s">
        <v>166</v>
      </c>
      <c r="I2722" s="3" t="n">
        <v>5448.74</v>
      </c>
      <c r="R2722" s="3"/>
    </row>
    <row r="2723" customFormat="false" ht="12.5" hidden="false" customHeight="false" outlineLevel="0" collapsed="false">
      <c r="A2723" s="10" t="s">
        <v>32</v>
      </c>
      <c r="B2723" s="10" t="s">
        <v>42</v>
      </c>
      <c r="C2723" s="10" t="s">
        <v>144</v>
      </c>
      <c r="D2723" s="10" t="n">
        <v>35200.43</v>
      </c>
      <c r="F2723" s="3" t="s">
        <v>32</v>
      </c>
      <c r="G2723" s="3" t="s">
        <v>29</v>
      </c>
      <c r="H2723" s="3" t="s">
        <v>167</v>
      </c>
      <c r="I2723" s="3" t="n">
        <v>5441.02</v>
      </c>
      <c r="R2723" s="3"/>
    </row>
    <row r="2724" customFormat="false" ht="12.5" hidden="false" customHeight="false" outlineLevel="0" collapsed="false">
      <c r="A2724" s="10" t="s">
        <v>27</v>
      </c>
      <c r="B2724" s="10" t="s">
        <v>43</v>
      </c>
      <c r="C2724" s="10" t="s">
        <v>144</v>
      </c>
      <c r="D2724" s="10" t="n">
        <v>1665.21532863744</v>
      </c>
      <c r="F2724" s="3" t="s">
        <v>32</v>
      </c>
      <c r="G2724" s="3" t="s">
        <v>29</v>
      </c>
      <c r="H2724" s="3" t="s">
        <v>168</v>
      </c>
      <c r="I2724" s="3" t="n">
        <v>5429.39</v>
      </c>
      <c r="R2724" s="3"/>
    </row>
    <row r="2725" customFormat="false" ht="12.5" hidden="false" customHeight="false" outlineLevel="0" collapsed="false">
      <c r="A2725" s="10" t="s">
        <v>32</v>
      </c>
      <c r="B2725" s="10" t="s">
        <v>43</v>
      </c>
      <c r="C2725" s="10" t="s">
        <v>144</v>
      </c>
      <c r="D2725" s="10" t="n">
        <v>2861.71</v>
      </c>
      <c r="F2725" s="3" t="s">
        <v>32</v>
      </c>
      <c r="G2725" s="3" t="s">
        <v>29</v>
      </c>
      <c r="H2725" s="3" t="s">
        <v>169</v>
      </c>
      <c r="I2725" s="3" t="n">
        <v>5439.08</v>
      </c>
      <c r="R2725" s="3"/>
    </row>
    <row r="2726" customFormat="false" ht="12.5" hidden="false" customHeight="false" outlineLevel="0" collapsed="false">
      <c r="A2726" s="10" t="s">
        <v>27</v>
      </c>
      <c r="B2726" s="10" t="s">
        <v>44</v>
      </c>
      <c r="C2726" s="10" t="s">
        <v>144</v>
      </c>
      <c r="D2726" s="10" t="n">
        <v>128549.058442244</v>
      </c>
      <c r="F2726" s="3" t="s">
        <v>32</v>
      </c>
      <c r="G2726" s="3" t="s">
        <v>29</v>
      </c>
      <c r="H2726" s="3" t="s">
        <v>170</v>
      </c>
      <c r="I2726" s="3" t="n">
        <v>5458.78</v>
      </c>
      <c r="R2726" s="3"/>
    </row>
    <row r="2727" customFormat="false" ht="12.5" hidden="false" customHeight="false" outlineLevel="0" collapsed="false">
      <c r="A2727" s="10" t="s">
        <v>32</v>
      </c>
      <c r="B2727" s="10" t="s">
        <v>44</v>
      </c>
      <c r="C2727" s="10" t="s">
        <v>144</v>
      </c>
      <c r="D2727" s="10" t="n">
        <v>32659.66</v>
      </c>
      <c r="F2727" s="3" t="s">
        <v>32</v>
      </c>
      <c r="G2727" s="3" t="s">
        <v>29</v>
      </c>
      <c r="H2727" s="3" t="s">
        <v>171</v>
      </c>
      <c r="I2727" s="3" t="n">
        <v>5439.05</v>
      </c>
      <c r="R2727" s="3"/>
    </row>
    <row r="2728" customFormat="false" ht="12.5" hidden="false" customHeight="false" outlineLevel="0" collapsed="false">
      <c r="A2728" s="10" t="s">
        <v>27</v>
      </c>
      <c r="B2728" s="10" t="s">
        <v>45</v>
      </c>
      <c r="C2728" s="10" t="s">
        <v>144</v>
      </c>
      <c r="D2728" s="10" t="n">
        <v>504.335919136703</v>
      </c>
      <c r="F2728" s="3" t="s">
        <v>32</v>
      </c>
      <c r="G2728" s="3" t="s">
        <v>29</v>
      </c>
      <c r="H2728" s="3" t="s">
        <v>172</v>
      </c>
      <c r="I2728" s="3" t="n">
        <v>5434.29</v>
      </c>
      <c r="R2728" s="3"/>
    </row>
    <row r="2729" customFormat="false" ht="12.5" hidden="false" customHeight="false" outlineLevel="0" collapsed="false">
      <c r="A2729" s="10" t="s">
        <v>32</v>
      </c>
      <c r="B2729" s="10" t="s">
        <v>45</v>
      </c>
      <c r="C2729" s="10" t="s">
        <v>144</v>
      </c>
      <c r="D2729" s="10" t="n">
        <v>467.34</v>
      </c>
      <c r="F2729" s="3" t="s">
        <v>32</v>
      </c>
      <c r="G2729" s="3" t="s">
        <v>29</v>
      </c>
      <c r="H2729" s="3" t="s">
        <v>173</v>
      </c>
      <c r="I2729" s="3" t="n">
        <v>5439.45</v>
      </c>
      <c r="R2729" s="3"/>
    </row>
    <row r="2730" customFormat="false" ht="12.5" hidden="false" customHeight="false" outlineLevel="0" collapsed="false">
      <c r="A2730" s="10" t="s">
        <v>27</v>
      </c>
      <c r="B2730" s="10" t="s">
        <v>40</v>
      </c>
      <c r="C2730" s="10" t="s">
        <v>144</v>
      </c>
      <c r="D2730" s="10" t="n">
        <v>2224.55424327546</v>
      </c>
      <c r="F2730" s="3" t="s">
        <v>32</v>
      </c>
      <c r="G2730" s="3" t="s">
        <v>29</v>
      </c>
      <c r="H2730" s="3" t="s">
        <v>174</v>
      </c>
      <c r="I2730" s="3" t="n">
        <v>5452.53</v>
      </c>
      <c r="R2730" s="3"/>
    </row>
    <row r="2731" customFormat="false" ht="12.5" hidden="false" customHeight="false" outlineLevel="0" collapsed="false">
      <c r="A2731" s="10" t="s">
        <v>32</v>
      </c>
      <c r="B2731" s="10" t="s">
        <v>40</v>
      </c>
      <c r="C2731" s="10" t="s">
        <v>144</v>
      </c>
      <c r="D2731" s="10" t="n">
        <v>17487.71</v>
      </c>
      <c r="F2731" s="3" t="s">
        <v>32</v>
      </c>
      <c r="G2731" s="3" t="s">
        <v>29</v>
      </c>
      <c r="H2731" s="3" t="s">
        <v>175</v>
      </c>
      <c r="I2731" s="3" t="n">
        <v>5463.14</v>
      </c>
      <c r="R2731" s="3"/>
    </row>
    <row r="2732" customFormat="false" ht="12.5" hidden="false" customHeight="false" outlineLevel="0" collapsed="false">
      <c r="A2732" s="10" t="s">
        <v>27</v>
      </c>
      <c r="B2732" s="10" t="s">
        <v>29</v>
      </c>
      <c r="C2732" s="10" t="s">
        <v>191</v>
      </c>
      <c r="D2732" s="10" t="n">
        <v>17011.5270473017</v>
      </c>
      <c r="F2732" s="3" t="s">
        <v>32</v>
      </c>
      <c r="G2732" s="3" t="s">
        <v>29</v>
      </c>
      <c r="H2732" s="3" t="s">
        <v>176</v>
      </c>
      <c r="I2732" s="3" t="n">
        <v>5450.47</v>
      </c>
      <c r="R2732" s="3"/>
    </row>
    <row r="2733" customFormat="false" ht="12.5" hidden="false" customHeight="false" outlineLevel="0" collapsed="false">
      <c r="A2733" s="10" t="s">
        <v>32</v>
      </c>
      <c r="B2733" s="10" t="s">
        <v>29</v>
      </c>
      <c r="C2733" s="10" t="s">
        <v>191</v>
      </c>
      <c r="D2733" s="10" t="n">
        <v>5454.02</v>
      </c>
      <c r="F2733" s="3" t="s">
        <v>32</v>
      </c>
      <c r="G2733" s="3" t="s">
        <v>29</v>
      </c>
      <c r="H2733" s="3" t="s">
        <v>177</v>
      </c>
      <c r="I2733" s="3" t="n">
        <v>5431.16</v>
      </c>
      <c r="R2733" s="3"/>
    </row>
    <row r="2734" customFormat="false" ht="12.5" hidden="false" customHeight="false" outlineLevel="0" collapsed="false">
      <c r="A2734" s="10" t="s">
        <v>27</v>
      </c>
      <c r="B2734" s="10" t="s">
        <v>34</v>
      </c>
      <c r="C2734" s="10" t="s">
        <v>191</v>
      </c>
      <c r="D2734" s="10" t="n">
        <v>513134.435109702</v>
      </c>
      <c r="F2734" s="3" t="s">
        <v>32</v>
      </c>
      <c r="G2734" s="3" t="s">
        <v>29</v>
      </c>
      <c r="H2734" s="3" t="s">
        <v>178</v>
      </c>
      <c r="I2734" s="3" t="n">
        <v>5445.08</v>
      </c>
      <c r="R2734" s="3"/>
    </row>
    <row r="2735" customFormat="false" ht="12.5" hidden="false" customHeight="false" outlineLevel="0" collapsed="false">
      <c r="A2735" s="10" t="s">
        <v>32</v>
      </c>
      <c r="B2735" s="10" t="s">
        <v>34</v>
      </c>
      <c r="C2735" s="10" t="s">
        <v>191</v>
      </c>
      <c r="D2735" s="10" t="n">
        <v>5609.08</v>
      </c>
      <c r="F2735" s="3" t="s">
        <v>32</v>
      </c>
      <c r="G2735" s="3" t="s">
        <v>29</v>
      </c>
      <c r="H2735" s="3" t="s">
        <v>179</v>
      </c>
      <c r="I2735" s="3" t="n">
        <v>5461.02</v>
      </c>
      <c r="R2735" s="3"/>
    </row>
    <row r="2736" customFormat="false" ht="12.5" hidden="false" customHeight="false" outlineLevel="0" collapsed="false">
      <c r="A2736" s="10" t="s">
        <v>27</v>
      </c>
      <c r="B2736" s="10" t="s">
        <v>35</v>
      </c>
      <c r="C2736" s="10" t="s">
        <v>191</v>
      </c>
      <c r="D2736" s="10" t="n">
        <v>21378.3606852179</v>
      </c>
      <c r="F2736" s="3" t="s">
        <v>32</v>
      </c>
      <c r="G2736" s="3" t="s">
        <v>29</v>
      </c>
      <c r="H2736" s="3" t="s">
        <v>180</v>
      </c>
      <c r="I2736" s="3" t="n">
        <v>5455.47</v>
      </c>
      <c r="R2736" s="3"/>
    </row>
    <row r="2737" customFormat="false" ht="12.5" hidden="false" customHeight="false" outlineLevel="0" collapsed="false">
      <c r="A2737" s="10" t="s">
        <v>32</v>
      </c>
      <c r="B2737" s="10" t="s">
        <v>35</v>
      </c>
      <c r="C2737" s="10" t="s">
        <v>191</v>
      </c>
      <c r="D2737" s="10" t="n">
        <v>5614.98</v>
      </c>
      <c r="F2737" s="3" t="s">
        <v>32</v>
      </c>
      <c r="G2737" s="3" t="s">
        <v>29</v>
      </c>
      <c r="H2737" s="3" t="s">
        <v>181</v>
      </c>
      <c r="I2737" s="3" t="n">
        <v>5447.89</v>
      </c>
      <c r="R2737" s="3"/>
    </row>
    <row r="2738" customFormat="false" ht="12.5" hidden="false" customHeight="false" outlineLevel="0" collapsed="false">
      <c r="A2738" s="10" t="s">
        <v>27</v>
      </c>
      <c r="B2738" s="10" t="s">
        <v>36</v>
      </c>
      <c r="C2738" s="10" t="s">
        <v>191</v>
      </c>
      <c r="D2738" s="10" t="n">
        <v>5749.31971392869</v>
      </c>
      <c r="F2738" s="3" t="s">
        <v>32</v>
      </c>
      <c r="G2738" s="3" t="s">
        <v>29</v>
      </c>
      <c r="H2738" s="3" t="s">
        <v>182</v>
      </c>
      <c r="I2738" s="3" t="n">
        <v>5429.94</v>
      </c>
      <c r="R2738" s="3"/>
    </row>
    <row r="2739" customFormat="false" ht="12.5" hidden="false" customHeight="false" outlineLevel="0" collapsed="false">
      <c r="A2739" s="10" t="s">
        <v>32</v>
      </c>
      <c r="B2739" s="10" t="s">
        <v>36</v>
      </c>
      <c r="C2739" s="10" t="s">
        <v>191</v>
      </c>
      <c r="D2739" s="22" t="n">
        <v>5292</v>
      </c>
      <c r="F2739" s="3" t="s">
        <v>32</v>
      </c>
      <c r="G2739" s="3" t="s">
        <v>29</v>
      </c>
      <c r="H2739" s="3" t="s">
        <v>183</v>
      </c>
      <c r="I2739" s="3" t="n">
        <v>5444.17</v>
      </c>
      <c r="R2739" s="3"/>
    </row>
    <row r="2740" customFormat="false" ht="12.5" hidden="false" customHeight="false" outlineLevel="0" collapsed="false">
      <c r="A2740" s="10" t="s">
        <v>27</v>
      </c>
      <c r="B2740" s="10" t="s">
        <v>37</v>
      </c>
      <c r="C2740" s="10" t="s">
        <v>191</v>
      </c>
      <c r="D2740" s="10" t="n">
        <v>196034.847873965</v>
      </c>
      <c r="F2740" s="3" t="s">
        <v>32</v>
      </c>
      <c r="G2740" s="3" t="s">
        <v>29</v>
      </c>
      <c r="H2740" s="3" t="s">
        <v>184</v>
      </c>
      <c r="I2740" s="3" t="n">
        <v>5447.35</v>
      </c>
      <c r="R2740" s="3"/>
    </row>
    <row r="2741" customFormat="false" ht="12.5" hidden="false" customHeight="false" outlineLevel="0" collapsed="false">
      <c r="A2741" s="10" t="s">
        <v>32</v>
      </c>
      <c r="B2741" s="10" t="s">
        <v>37</v>
      </c>
      <c r="C2741" s="10" t="s">
        <v>191</v>
      </c>
      <c r="D2741" s="10" t="n">
        <v>9128.36</v>
      </c>
      <c r="F2741" s="3" t="s">
        <v>32</v>
      </c>
      <c r="G2741" s="3" t="s">
        <v>29</v>
      </c>
      <c r="H2741" s="3" t="s">
        <v>185</v>
      </c>
      <c r="I2741" s="3" t="n">
        <v>5431.18</v>
      </c>
      <c r="R2741" s="3"/>
    </row>
    <row r="2742" customFormat="false" ht="12.5" hidden="false" customHeight="false" outlineLevel="0" collapsed="false">
      <c r="A2742" s="10" t="s">
        <v>27</v>
      </c>
      <c r="B2742" s="10" t="s">
        <v>38</v>
      </c>
      <c r="C2742" s="10" t="s">
        <v>191</v>
      </c>
      <c r="D2742" s="10" t="n">
        <v>6471.76590941839</v>
      </c>
      <c r="F2742" s="3" t="s">
        <v>32</v>
      </c>
      <c r="G2742" s="3" t="s">
        <v>29</v>
      </c>
      <c r="H2742" s="3" t="s">
        <v>186</v>
      </c>
      <c r="I2742" s="3" t="n">
        <v>5435.38</v>
      </c>
      <c r="R2742" s="3"/>
    </row>
    <row r="2743" customFormat="false" ht="12.5" hidden="false" customHeight="false" outlineLevel="0" collapsed="false">
      <c r="A2743" s="10" t="s">
        <v>32</v>
      </c>
      <c r="B2743" s="10" t="s">
        <v>38</v>
      </c>
      <c r="C2743" s="10" t="s">
        <v>191</v>
      </c>
      <c r="D2743" s="10" t="n">
        <v>6072.28</v>
      </c>
      <c r="F2743" s="3" t="s">
        <v>32</v>
      </c>
      <c r="G2743" s="3" t="s">
        <v>29</v>
      </c>
      <c r="H2743" s="3" t="s">
        <v>187</v>
      </c>
      <c r="I2743" s="3" t="n">
        <v>5440.59</v>
      </c>
      <c r="R2743" s="3"/>
    </row>
    <row r="2744" customFormat="false" ht="12.5" hidden="false" customHeight="false" outlineLevel="0" collapsed="false">
      <c r="A2744" s="10" t="s">
        <v>27</v>
      </c>
      <c r="B2744" s="10" t="s">
        <v>39</v>
      </c>
      <c r="C2744" s="10" t="s">
        <v>191</v>
      </c>
      <c r="D2744" s="10" t="n">
        <v>20112.0249913624</v>
      </c>
      <c r="F2744" s="3" t="s">
        <v>32</v>
      </c>
      <c r="G2744" s="3" t="s">
        <v>29</v>
      </c>
      <c r="H2744" s="3" t="s">
        <v>188</v>
      </c>
      <c r="I2744" s="3" t="n">
        <v>5467.59</v>
      </c>
      <c r="R2744" s="3"/>
    </row>
    <row r="2745" customFormat="false" ht="12.5" hidden="false" customHeight="false" outlineLevel="0" collapsed="false">
      <c r="A2745" s="10" t="s">
        <v>32</v>
      </c>
      <c r="B2745" s="10" t="s">
        <v>39</v>
      </c>
      <c r="C2745" s="10" t="s">
        <v>191</v>
      </c>
      <c r="D2745" s="10" t="n">
        <v>20761.4</v>
      </c>
      <c r="F2745" s="3" t="s">
        <v>32</v>
      </c>
      <c r="G2745" s="3" t="s">
        <v>29</v>
      </c>
      <c r="H2745" s="3" t="s">
        <v>189</v>
      </c>
      <c r="I2745" s="3" t="n">
        <v>5462.72</v>
      </c>
      <c r="R2745" s="3"/>
    </row>
    <row r="2746" customFormat="false" ht="12.5" hidden="false" customHeight="false" outlineLevel="0" collapsed="false">
      <c r="A2746" s="10" t="s">
        <v>27</v>
      </c>
      <c r="B2746" s="10" t="s">
        <v>41</v>
      </c>
      <c r="C2746" s="10" t="s">
        <v>191</v>
      </c>
      <c r="D2746" s="10" t="n">
        <v>5652.47694961404</v>
      </c>
      <c r="F2746" s="3" t="s">
        <v>32</v>
      </c>
      <c r="G2746" s="3" t="s">
        <v>29</v>
      </c>
      <c r="H2746" s="3" t="s">
        <v>30</v>
      </c>
      <c r="I2746" s="3" t="n">
        <v>5447.16</v>
      </c>
      <c r="R2746" s="3"/>
    </row>
    <row r="2747" customFormat="false" ht="12.5" hidden="false" customHeight="false" outlineLevel="0" collapsed="false">
      <c r="A2747" s="10" t="s">
        <v>32</v>
      </c>
      <c r="B2747" s="10" t="s">
        <v>41</v>
      </c>
      <c r="C2747" s="10" t="s">
        <v>191</v>
      </c>
      <c r="D2747" s="10" t="n">
        <v>13898.95</v>
      </c>
      <c r="F2747" s="3" t="s">
        <v>32</v>
      </c>
      <c r="G2747" s="3" t="s">
        <v>29</v>
      </c>
      <c r="H2747" s="3" t="s">
        <v>190</v>
      </c>
      <c r="I2747" s="3" t="n">
        <v>5457.26</v>
      </c>
      <c r="R2747" s="3"/>
    </row>
    <row r="2748" customFormat="false" ht="12.5" hidden="false" customHeight="false" outlineLevel="0" collapsed="false">
      <c r="A2748" s="10" t="s">
        <v>27</v>
      </c>
      <c r="B2748" s="10" t="s">
        <v>42</v>
      </c>
      <c r="C2748" s="10" t="s">
        <v>191</v>
      </c>
      <c r="D2748" s="10" t="n">
        <v>13897.2445542009</v>
      </c>
      <c r="F2748" s="3" t="s">
        <v>32</v>
      </c>
      <c r="G2748" s="3" t="s">
        <v>29</v>
      </c>
      <c r="H2748" s="3" t="s">
        <v>191</v>
      </c>
      <c r="I2748" s="3" t="n">
        <v>5454.02</v>
      </c>
      <c r="R2748" s="3"/>
    </row>
    <row r="2749" customFormat="false" ht="12.5" hidden="false" customHeight="false" outlineLevel="0" collapsed="false">
      <c r="A2749" s="10" t="s">
        <v>32</v>
      </c>
      <c r="B2749" s="10" t="s">
        <v>42</v>
      </c>
      <c r="C2749" s="10" t="s">
        <v>191</v>
      </c>
      <c r="D2749" s="10" t="n">
        <v>8799.21</v>
      </c>
      <c r="F2749" s="3" t="s">
        <v>32</v>
      </c>
      <c r="G2749" s="3" t="s">
        <v>29</v>
      </c>
      <c r="H2749" s="3" t="s">
        <v>192</v>
      </c>
      <c r="I2749" s="3" t="n">
        <v>5446.76</v>
      </c>
      <c r="R2749" s="3"/>
    </row>
    <row r="2750" customFormat="false" ht="12.5" hidden="false" customHeight="false" outlineLevel="0" collapsed="false">
      <c r="A2750" s="10" t="s">
        <v>27</v>
      </c>
      <c r="B2750" s="10" t="s">
        <v>43</v>
      </c>
      <c r="C2750" s="10" t="s">
        <v>191</v>
      </c>
      <c r="D2750" s="10" t="n">
        <v>30445.7614322744</v>
      </c>
      <c r="F2750" s="3" t="s">
        <v>32</v>
      </c>
      <c r="G2750" s="3" t="s">
        <v>29</v>
      </c>
      <c r="H2750" s="3" t="s">
        <v>193</v>
      </c>
      <c r="I2750" s="3" t="n">
        <v>5450.19</v>
      </c>
      <c r="R2750" s="3"/>
    </row>
    <row r="2751" customFormat="false" ht="12.5" hidden="false" customHeight="false" outlineLevel="0" collapsed="false">
      <c r="A2751" s="10" t="s">
        <v>32</v>
      </c>
      <c r="B2751" s="10" t="s">
        <v>43</v>
      </c>
      <c r="C2751" s="10" t="s">
        <v>191</v>
      </c>
      <c r="D2751" s="10" t="n">
        <v>22689.25</v>
      </c>
      <c r="F2751" s="3" t="s">
        <v>32</v>
      </c>
      <c r="G2751" s="3" t="s">
        <v>29</v>
      </c>
      <c r="H2751" s="3" t="s">
        <v>194</v>
      </c>
      <c r="I2751" s="3" t="n">
        <v>5445.34</v>
      </c>
      <c r="R2751" s="3"/>
    </row>
    <row r="2752" customFormat="false" ht="12.5" hidden="false" customHeight="false" outlineLevel="0" collapsed="false">
      <c r="A2752" s="10" t="s">
        <v>27</v>
      </c>
      <c r="B2752" s="10" t="s">
        <v>44</v>
      </c>
      <c r="C2752" s="10" t="s">
        <v>191</v>
      </c>
      <c r="D2752" s="10" t="n">
        <v>3701.13818384944</v>
      </c>
      <c r="F2752" s="3" t="s">
        <v>32</v>
      </c>
      <c r="G2752" s="3" t="s">
        <v>29</v>
      </c>
      <c r="H2752" s="3" t="s">
        <v>195</v>
      </c>
      <c r="I2752" s="3" t="n">
        <v>5430.96</v>
      </c>
      <c r="R2752" s="3"/>
    </row>
    <row r="2753" customFormat="false" ht="12.5" hidden="false" customHeight="false" outlineLevel="0" collapsed="false">
      <c r="A2753" s="10" t="s">
        <v>32</v>
      </c>
      <c r="B2753" s="10" t="s">
        <v>44</v>
      </c>
      <c r="C2753" s="10" t="s">
        <v>191</v>
      </c>
      <c r="D2753" s="10" t="n">
        <v>20017.83</v>
      </c>
      <c r="F2753" s="3" t="s">
        <v>32</v>
      </c>
      <c r="G2753" s="3" t="s">
        <v>29</v>
      </c>
      <c r="H2753" s="3" t="s">
        <v>196</v>
      </c>
      <c r="I2753" s="3" t="n">
        <v>5435.79</v>
      </c>
      <c r="R2753" s="3"/>
    </row>
    <row r="2754" customFormat="false" ht="12.5" hidden="false" customHeight="false" outlineLevel="0" collapsed="false">
      <c r="A2754" s="10" t="s">
        <v>27</v>
      </c>
      <c r="B2754" s="10" t="s">
        <v>45</v>
      </c>
      <c r="C2754" s="10" t="s">
        <v>191</v>
      </c>
      <c r="D2754" s="10" t="n">
        <v>1159.71346600803</v>
      </c>
      <c r="F2754" s="3" t="s">
        <v>32</v>
      </c>
      <c r="G2754" s="3" t="s">
        <v>29</v>
      </c>
      <c r="H2754" s="3" t="s">
        <v>197</v>
      </c>
      <c r="I2754" s="3" t="n">
        <v>5419.54</v>
      </c>
      <c r="R2754" s="3"/>
    </row>
    <row r="2755" customFormat="false" ht="12.5" hidden="false" customHeight="false" outlineLevel="0" collapsed="false">
      <c r="A2755" s="10" t="s">
        <v>32</v>
      </c>
      <c r="B2755" s="10" t="s">
        <v>45</v>
      </c>
      <c r="C2755" s="10" t="s">
        <v>191</v>
      </c>
      <c r="D2755" s="10" t="n">
        <v>2242.66</v>
      </c>
      <c r="F2755" s="3" t="s">
        <v>32</v>
      </c>
      <c r="G2755" s="3" t="s">
        <v>29</v>
      </c>
      <c r="H2755" s="3" t="s">
        <v>198</v>
      </c>
      <c r="I2755" s="3" t="n">
        <v>5451.99</v>
      </c>
      <c r="R2755" s="3"/>
    </row>
    <row r="2756" customFormat="false" ht="12.5" hidden="false" customHeight="false" outlineLevel="0" collapsed="false">
      <c r="A2756" s="10" t="s">
        <v>27</v>
      </c>
      <c r="B2756" s="10" t="s">
        <v>40</v>
      </c>
      <c r="C2756" s="10" t="s">
        <v>191</v>
      </c>
      <c r="D2756" s="10" t="n">
        <v>322.323150983677</v>
      </c>
      <c r="F2756" s="3" t="s">
        <v>32</v>
      </c>
      <c r="G2756" s="3" t="s">
        <v>29</v>
      </c>
      <c r="H2756" s="3" t="s">
        <v>199</v>
      </c>
      <c r="I2756" s="3" t="n">
        <v>5475.05</v>
      </c>
      <c r="R2756" s="3"/>
    </row>
    <row r="2757" customFormat="false" ht="12.5" hidden="false" customHeight="false" outlineLevel="0" collapsed="false">
      <c r="A2757" s="10" t="s">
        <v>32</v>
      </c>
      <c r="B2757" s="10" t="s">
        <v>40</v>
      </c>
      <c r="C2757" s="10" t="s">
        <v>191</v>
      </c>
      <c r="D2757" s="10" t="n">
        <v>65.03</v>
      </c>
      <c r="F2757" s="3" t="s">
        <v>32</v>
      </c>
      <c r="G2757" s="3" t="s">
        <v>29</v>
      </c>
      <c r="H2757" s="3" t="s">
        <v>200</v>
      </c>
      <c r="I2757" s="3" t="n">
        <v>5459.87</v>
      </c>
      <c r="R2757" s="3"/>
    </row>
    <row r="2758" customFormat="false" ht="12.5" hidden="false" customHeight="false" outlineLevel="0" collapsed="false">
      <c r="A2758" s="10" t="s">
        <v>27</v>
      </c>
      <c r="B2758" s="10" t="s">
        <v>29</v>
      </c>
      <c r="C2758" s="10" t="s">
        <v>48</v>
      </c>
      <c r="D2758" s="10" t="n">
        <v>24343.5269441553</v>
      </c>
      <c r="F2758" s="3" t="s">
        <v>32</v>
      </c>
      <c r="G2758" s="3" t="s">
        <v>29</v>
      </c>
      <c r="H2758" s="3" t="s">
        <v>201</v>
      </c>
      <c r="I2758" s="3" t="n">
        <v>5455.7</v>
      </c>
      <c r="R2758" s="3"/>
    </row>
    <row r="2759" customFormat="false" ht="12.5" hidden="false" customHeight="false" outlineLevel="0" collapsed="false">
      <c r="A2759" s="10" t="s">
        <v>32</v>
      </c>
      <c r="B2759" s="10" t="s">
        <v>29</v>
      </c>
      <c r="C2759" s="10" t="s">
        <v>48</v>
      </c>
      <c r="D2759" s="10" t="n">
        <v>5465.09</v>
      </c>
      <c r="F2759" s="3" t="s">
        <v>32</v>
      </c>
      <c r="G2759" s="3" t="s">
        <v>29</v>
      </c>
      <c r="H2759" s="3" t="s">
        <v>202</v>
      </c>
      <c r="I2759" s="3" t="n">
        <v>5428.02</v>
      </c>
      <c r="R2759" s="3"/>
    </row>
    <row r="2760" customFormat="false" ht="12.5" hidden="false" customHeight="false" outlineLevel="0" collapsed="false">
      <c r="A2760" s="10" t="s">
        <v>27</v>
      </c>
      <c r="B2760" s="10" t="s">
        <v>34</v>
      </c>
      <c r="C2760" s="10" t="s">
        <v>48</v>
      </c>
      <c r="D2760" s="10" t="n">
        <v>47.2977520237096</v>
      </c>
      <c r="F2760" s="3" t="s">
        <v>32</v>
      </c>
      <c r="G2760" s="3" t="s">
        <v>29</v>
      </c>
      <c r="H2760" s="3" t="s">
        <v>203</v>
      </c>
      <c r="I2760" s="3" t="n">
        <v>5447.69</v>
      </c>
      <c r="R2760" s="3"/>
    </row>
    <row r="2761" customFormat="false" ht="12.5" hidden="false" customHeight="false" outlineLevel="0" collapsed="false">
      <c r="A2761" s="10" t="s">
        <v>32</v>
      </c>
      <c r="B2761" s="10" t="s">
        <v>34</v>
      </c>
      <c r="C2761" s="10" t="s">
        <v>48</v>
      </c>
      <c r="D2761" s="10" t="n">
        <v>4122.46</v>
      </c>
      <c r="F2761" s="3" t="s">
        <v>32</v>
      </c>
      <c r="G2761" s="3" t="s">
        <v>29</v>
      </c>
      <c r="H2761" s="3" t="s">
        <v>204</v>
      </c>
      <c r="I2761" s="3" t="n">
        <v>5421.32</v>
      </c>
      <c r="R2761" s="3"/>
    </row>
    <row r="2762" customFormat="false" ht="12.5" hidden="false" customHeight="false" outlineLevel="0" collapsed="false">
      <c r="A2762" s="10" t="s">
        <v>27</v>
      </c>
      <c r="B2762" s="10" t="s">
        <v>35</v>
      </c>
      <c r="C2762" s="10" t="s">
        <v>48</v>
      </c>
      <c r="D2762" s="10" t="n">
        <v>22919.1707419061</v>
      </c>
      <c r="F2762" s="3" t="s">
        <v>32</v>
      </c>
      <c r="G2762" s="3" t="s">
        <v>29</v>
      </c>
      <c r="H2762" s="3" t="s">
        <v>149</v>
      </c>
      <c r="I2762" s="3" t="n">
        <v>5419.73</v>
      </c>
      <c r="R2762" s="3"/>
    </row>
    <row r="2763" customFormat="false" ht="12.5" hidden="false" customHeight="false" outlineLevel="0" collapsed="false">
      <c r="A2763" s="10" t="s">
        <v>32</v>
      </c>
      <c r="B2763" s="10" t="s">
        <v>35</v>
      </c>
      <c r="C2763" s="10" t="s">
        <v>48</v>
      </c>
      <c r="D2763" s="10" t="n">
        <v>5581.12</v>
      </c>
      <c r="F2763" s="3" t="s">
        <v>32</v>
      </c>
      <c r="G2763" s="3" t="s">
        <v>29</v>
      </c>
      <c r="H2763" s="3" t="s">
        <v>205</v>
      </c>
      <c r="I2763" s="3" t="n">
        <v>5444.53</v>
      </c>
      <c r="R2763" s="3"/>
    </row>
    <row r="2764" customFormat="false" ht="12.5" hidden="false" customHeight="false" outlineLevel="0" collapsed="false">
      <c r="A2764" s="10" t="s">
        <v>27</v>
      </c>
      <c r="B2764" s="10" t="s">
        <v>36</v>
      </c>
      <c r="C2764" s="10" t="s">
        <v>48</v>
      </c>
      <c r="D2764" s="10" t="n">
        <v>8139.32706094779</v>
      </c>
      <c r="F2764" s="3" t="s">
        <v>32</v>
      </c>
      <c r="G2764" s="3" t="s">
        <v>29</v>
      </c>
      <c r="H2764" s="3" t="s">
        <v>206</v>
      </c>
      <c r="I2764" s="3" t="n">
        <v>5455.17</v>
      </c>
      <c r="R2764" s="3"/>
    </row>
    <row r="2765" customFormat="false" ht="12.5" hidden="false" customHeight="false" outlineLevel="0" collapsed="false">
      <c r="A2765" s="10" t="s">
        <v>32</v>
      </c>
      <c r="B2765" s="10" t="s">
        <v>36</v>
      </c>
      <c r="C2765" s="10" t="s">
        <v>48</v>
      </c>
      <c r="D2765" s="10" t="n">
        <v>5280.68</v>
      </c>
      <c r="F2765" s="3" t="s">
        <v>32</v>
      </c>
      <c r="G2765" s="3" t="s">
        <v>29</v>
      </c>
      <c r="H2765" s="3" t="s">
        <v>207</v>
      </c>
      <c r="I2765" s="3" t="n">
        <v>5459.6</v>
      </c>
      <c r="R2765" s="3"/>
    </row>
    <row r="2766" customFormat="false" ht="12.5" hidden="false" customHeight="false" outlineLevel="0" collapsed="false">
      <c r="A2766" s="10" t="s">
        <v>27</v>
      </c>
      <c r="B2766" s="10" t="s">
        <v>37</v>
      </c>
      <c r="C2766" s="10" t="s">
        <v>48</v>
      </c>
      <c r="D2766" s="10" t="n">
        <v>125162.722150338</v>
      </c>
      <c r="F2766" s="3" t="s">
        <v>32</v>
      </c>
      <c r="G2766" s="3" t="s">
        <v>29</v>
      </c>
      <c r="H2766" s="3" t="s">
        <v>208</v>
      </c>
      <c r="I2766" s="3" t="n">
        <v>5454.2</v>
      </c>
      <c r="R2766" s="3"/>
    </row>
    <row r="2767" customFormat="false" ht="12.5" hidden="false" customHeight="false" outlineLevel="0" collapsed="false">
      <c r="A2767" s="10" t="s">
        <v>32</v>
      </c>
      <c r="B2767" s="10" t="s">
        <v>37</v>
      </c>
      <c r="C2767" s="10" t="s">
        <v>48</v>
      </c>
      <c r="D2767" s="10" t="n">
        <v>5627.14</v>
      </c>
      <c r="F2767" s="3" t="s">
        <v>32</v>
      </c>
      <c r="G2767" s="3" t="s">
        <v>29</v>
      </c>
      <c r="H2767" s="3" t="s">
        <v>209</v>
      </c>
      <c r="I2767" s="3" t="n">
        <v>5446.22</v>
      </c>
      <c r="R2767" s="3"/>
    </row>
    <row r="2768" customFormat="false" ht="12.5" hidden="false" customHeight="false" outlineLevel="0" collapsed="false">
      <c r="A2768" s="10" t="s">
        <v>27</v>
      </c>
      <c r="B2768" s="10" t="s">
        <v>38</v>
      </c>
      <c r="C2768" s="10" t="s">
        <v>48</v>
      </c>
      <c r="D2768" s="10" t="n">
        <v>5838.10094522148</v>
      </c>
      <c r="F2768" s="3" t="s">
        <v>32</v>
      </c>
      <c r="G2768" s="3" t="s">
        <v>29</v>
      </c>
      <c r="H2768" s="3" t="s">
        <v>210</v>
      </c>
      <c r="I2768" s="3" t="n">
        <v>5455.71</v>
      </c>
      <c r="R2768" s="3"/>
    </row>
    <row r="2769" customFormat="false" ht="12.5" hidden="false" customHeight="false" outlineLevel="0" collapsed="false">
      <c r="A2769" s="10" t="s">
        <v>32</v>
      </c>
      <c r="B2769" s="10" t="s">
        <v>38</v>
      </c>
      <c r="C2769" s="10" t="s">
        <v>48</v>
      </c>
      <c r="D2769" s="10" t="n">
        <v>28217.23</v>
      </c>
      <c r="F2769" s="3" t="s">
        <v>32</v>
      </c>
      <c r="G2769" s="3" t="s">
        <v>29</v>
      </c>
      <c r="H2769" s="3" t="s">
        <v>211</v>
      </c>
      <c r="I2769" s="3" t="n">
        <v>5452.3</v>
      </c>
      <c r="R2769" s="3"/>
    </row>
    <row r="2770" customFormat="false" ht="12.5" hidden="false" customHeight="false" outlineLevel="0" collapsed="false">
      <c r="A2770" s="10" t="s">
        <v>27</v>
      </c>
      <c r="B2770" s="10" t="s">
        <v>39</v>
      </c>
      <c r="C2770" s="10" t="s">
        <v>48</v>
      </c>
      <c r="D2770" s="10" t="n">
        <v>12088.185058134</v>
      </c>
      <c r="F2770" s="3" t="s">
        <v>32</v>
      </c>
      <c r="G2770" s="3" t="s">
        <v>29</v>
      </c>
      <c r="H2770" s="3" t="s">
        <v>212</v>
      </c>
      <c r="I2770" s="3" t="n">
        <v>5438.11</v>
      </c>
      <c r="R2770" s="3"/>
    </row>
    <row r="2771" customFormat="false" ht="12.5" hidden="false" customHeight="false" outlineLevel="0" collapsed="false">
      <c r="A2771" s="10" t="s">
        <v>32</v>
      </c>
      <c r="B2771" s="10" t="s">
        <v>39</v>
      </c>
      <c r="C2771" s="10" t="s">
        <v>48</v>
      </c>
      <c r="D2771" s="10" t="n">
        <v>3648.18</v>
      </c>
      <c r="F2771" s="3" t="s">
        <v>32</v>
      </c>
      <c r="G2771" s="3" t="s">
        <v>29</v>
      </c>
      <c r="H2771" s="3" t="s">
        <v>213</v>
      </c>
      <c r="I2771" s="3" t="n">
        <v>5449.22</v>
      </c>
      <c r="R2771" s="3"/>
    </row>
    <row r="2772" customFormat="false" ht="12.5" hidden="false" customHeight="false" outlineLevel="0" collapsed="false">
      <c r="A2772" s="10" t="s">
        <v>27</v>
      </c>
      <c r="B2772" s="10" t="s">
        <v>41</v>
      </c>
      <c r="C2772" s="10" t="s">
        <v>48</v>
      </c>
      <c r="D2772" s="10" t="n">
        <v>1200794.25104445</v>
      </c>
      <c r="F2772" s="3" t="s">
        <v>32</v>
      </c>
      <c r="G2772" s="3" t="s">
        <v>29</v>
      </c>
      <c r="H2772" s="3" t="s">
        <v>214</v>
      </c>
      <c r="I2772" s="3" t="n">
        <v>5468.14</v>
      </c>
      <c r="R2772" s="3"/>
    </row>
    <row r="2773" customFormat="false" ht="12.5" hidden="false" customHeight="false" outlineLevel="0" collapsed="false">
      <c r="A2773" s="10" t="s">
        <v>32</v>
      </c>
      <c r="B2773" s="10" t="s">
        <v>41</v>
      </c>
      <c r="C2773" s="10" t="s">
        <v>48</v>
      </c>
      <c r="D2773" s="10" t="n">
        <v>31864.82</v>
      </c>
      <c r="F2773" s="3" t="s">
        <v>32</v>
      </c>
      <c r="G2773" s="3" t="s">
        <v>29</v>
      </c>
      <c r="H2773" s="3" t="s">
        <v>215</v>
      </c>
      <c r="I2773" s="3" t="n">
        <v>5447.81</v>
      </c>
      <c r="R2773" s="3"/>
    </row>
    <row r="2774" customFormat="false" ht="12.5" hidden="false" customHeight="false" outlineLevel="0" collapsed="false">
      <c r="A2774" s="10" t="s">
        <v>27</v>
      </c>
      <c r="B2774" s="10" t="s">
        <v>42</v>
      </c>
      <c r="C2774" s="10" t="s">
        <v>48</v>
      </c>
      <c r="D2774" s="10" t="n">
        <v>7962.77822207996</v>
      </c>
      <c r="F2774" s="3" t="s">
        <v>32</v>
      </c>
      <c r="G2774" s="3" t="s">
        <v>29</v>
      </c>
      <c r="H2774" s="3" t="s">
        <v>216</v>
      </c>
      <c r="I2774" s="3" t="n">
        <v>5447.23</v>
      </c>
      <c r="R2774" s="3"/>
    </row>
    <row r="2775" customFormat="false" ht="12.5" hidden="false" customHeight="false" outlineLevel="0" collapsed="false">
      <c r="A2775" s="10" t="s">
        <v>32</v>
      </c>
      <c r="B2775" s="10" t="s">
        <v>42</v>
      </c>
      <c r="C2775" s="10" t="s">
        <v>48</v>
      </c>
      <c r="D2775" s="10" t="n">
        <v>24870.9</v>
      </c>
      <c r="F2775" s="3" t="s">
        <v>32</v>
      </c>
      <c r="G2775" s="3" t="s">
        <v>29</v>
      </c>
      <c r="H2775" s="3" t="s">
        <v>217</v>
      </c>
      <c r="I2775" s="3" t="n">
        <v>5437.64</v>
      </c>
      <c r="R2775" s="3"/>
    </row>
    <row r="2776" customFormat="false" ht="12.5" hidden="false" customHeight="false" outlineLevel="0" collapsed="false">
      <c r="A2776" s="10" t="s">
        <v>27</v>
      </c>
      <c r="B2776" s="10" t="s">
        <v>43</v>
      </c>
      <c r="C2776" s="10" t="s">
        <v>48</v>
      </c>
      <c r="D2776" s="10" t="n">
        <v>4870.8186472056</v>
      </c>
      <c r="F2776" s="3" t="s">
        <v>32</v>
      </c>
      <c r="G2776" s="3" t="s">
        <v>29</v>
      </c>
      <c r="H2776" s="3" t="s">
        <v>218</v>
      </c>
      <c r="I2776" s="3" t="n">
        <v>5454.88</v>
      </c>
      <c r="R2776" s="3"/>
    </row>
    <row r="2777" customFormat="false" ht="12.5" hidden="false" customHeight="false" outlineLevel="0" collapsed="false">
      <c r="A2777" s="10" t="s">
        <v>32</v>
      </c>
      <c r="B2777" s="10" t="s">
        <v>43</v>
      </c>
      <c r="C2777" s="10" t="s">
        <v>48</v>
      </c>
      <c r="D2777" s="10" t="n">
        <v>16751.65</v>
      </c>
      <c r="F2777" s="3" t="s">
        <v>32</v>
      </c>
      <c r="G2777" s="3" t="s">
        <v>29</v>
      </c>
      <c r="H2777" s="3" t="s">
        <v>219</v>
      </c>
      <c r="I2777" s="3" t="n">
        <v>5452.67</v>
      </c>
      <c r="R2777" s="3"/>
    </row>
    <row r="2778" customFormat="false" ht="12.5" hidden="false" customHeight="false" outlineLevel="0" collapsed="false">
      <c r="A2778" s="10" t="s">
        <v>27</v>
      </c>
      <c r="B2778" s="10" t="s">
        <v>44</v>
      </c>
      <c r="C2778" s="10" t="s">
        <v>48</v>
      </c>
      <c r="D2778" s="10" t="n">
        <v>76965.961644585</v>
      </c>
      <c r="F2778" s="3" t="s">
        <v>32</v>
      </c>
      <c r="G2778" s="3" t="s">
        <v>29</v>
      </c>
      <c r="H2778" s="3" t="s">
        <v>220</v>
      </c>
      <c r="I2778" s="3" t="n">
        <v>5455.72</v>
      </c>
      <c r="R2778" s="3"/>
    </row>
    <row r="2779" customFormat="false" ht="12.5" hidden="false" customHeight="false" outlineLevel="0" collapsed="false">
      <c r="A2779" s="10" t="s">
        <v>32</v>
      </c>
      <c r="B2779" s="10" t="s">
        <v>44</v>
      </c>
      <c r="C2779" s="10" t="s">
        <v>48</v>
      </c>
      <c r="D2779" s="22" t="n">
        <v>33886</v>
      </c>
      <c r="F2779" s="3" t="s">
        <v>32</v>
      </c>
      <c r="G2779" s="3" t="s">
        <v>29</v>
      </c>
      <c r="H2779" s="3" t="s">
        <v>221</v>
      </c>
      <c r="I2779" s="3" t="n">
        <v>5444.07</v>
      </c>
      <c r="R2779" s="3"/>
    </row>
    <row r="2780" customFormat="false" ht="12.5" hidden="false" customHeight="false" outlineLevel="0" collapsed="false">
      <c r="A2780" s="10" t="s">
        <v>27</v>
      </c>
      <c r="B2780" s="10" t="s">
        <v>45</v>
      </c>
      <c r="C2780" s="10" t="s">
        <v>48</v>
      </c>
      <c r="D2780" s="10" t="n">
        <v>7524.84831677684</v>
      </c>
      <c r="F2780" s="3" t="s">
        <v>32</v>
      </c>
      <c r="G2780" s="3" t="s">
        <v>29</v>
      </c>
      <c r="H2780" s="3" t="s">
        <v>222</v>
      </c>
      <c r="I2780" s="3" t="n">
        <v>5443.15</v>
      </c>
      <c r="R2780" s="3"/>
    </row>
    <row r="2781" customFormat="false" ht="12.5" hidden="false" customHeight="false" outlineLevel="0" collapsed="false">
      <c r="A2781" s="10" t="s">
        <v>32</v>
      </c>
      <c r="B2781" s="10" t="s">
        <v>45</v>
      </c>
      <c r="C2781" s="10" t="s">
        <v>48</v>
      </c>
      <c r="D2781" s="10" t="n">
        <v>6982.06</v>
      </c>
      <c r="F2781" s="3" t="s">
        <v>32</v>
      </c>
      <c r="G2781" s="3" t="s">
        <v>29</v>
      </c>
      <c r="H2781" s="3" t="s">
        <v>70</v>
      </c>
      <c r="I2781" s="3" t="n">
        <v>5434.93</v>
      </c>
      <c r="R2781" s="3"/>
    </row>
    <row r="2782" customFormat="false" ht="12.5" hidden="false" customHeight="false" outlineLevel="0" collapsed="false">
      <c r="A2782" s="10" t="s">
        <v>27</v>
      </c>
      <c r="B2782" s="10" t="s">
        <v>40</v>
      </c>
      <c r="C2782" s="10" t="s">
        <v>48</v>
      </c>
      <c r="D2782" s="10" t="n">
        <v>788.644774387547</v>
      </c>
      <c r="F2782" s="3" t="s">
        <v>32</v>
      </c>
      <c r="G2782" s="3" t="s">
        <v>29</v>
      </c>
      <c r="H2782" s="3" t="s">
        <v>223</v>
      </c>
      <c r="I2782" s="3" t="n">
        <v>5435.22</v>
      </c>
      <c r="R2782" s="3"/>
    </row>
    <row r="2783" customFormat="false" ht="12.5" hidden="false" customHeight="false" outlineLevel="0" collapsed="false">
      <c r="A2783" s="10" t="s">
        <v>32</v>
      </c>
      <c r="B2783" s="10" t="s">
        <v>40</v>
      </c>
      <c r="C2783" s="10" t="s">
        <v>48</v>
      </c>
      <c r="D2783" s="10" t="n">
        <v>1949.09</v>
      </c>
      <c r="F2783" s="3" t="s">
        <v>32</v>
      </c>
      <c r="G2783" s="3" t="s">
        <v>29</v>
      </c>
      <c r="H2783" s="3" t="s">
        <v>224</v>
      </c>
      <c r="I2783" s="3" t="n">
        <v>5444.47</v>
      </c>
      <c r="R2783" s="3"/>
    </row>
    <row r="2784" customFormat="false" ht="12.5" hidden="false" customHeight="false" outlineLevel="0" collapsed="false">
      <c r="A2784" s="10" t="s">
        <v>27</v>
      </c>
      <c r="B2784" s="10" t="s">
        <v>29</v>
      </c>
      <c r="C2784" s="10" t="s">
        <v>66</v>
      </c>
      <c r="D2784" s="10" t="n">
        <v>256818.970084868</v>
      </c>
      <c r="F2784" s="3" t="s">
        <v>32</v>
      </c>
      <c r="G2784" s="3" t="s">
        <v>29</v>
      </c>
      <c r="H2784" s="3" t="s">
        <v>225</v>
      </c>
      <c r="I2784" s="3" t="n">
        <v>5443.44</v>
      </c>
      <c r="R2784" s="3"/>
    </row>
    <row r="2785" customFormat="false" ht="12.5" hidden="false" customHeight="false" outlineLevel="0" collapsed="false">
      <c r="A2785" s="10" t="s">
        <v>32</v>
      </c>
      <c r="B2785" s="10" t="s">
        <v>29</v>
      </c>
      <c r="C2785" s="10" t="s">
        <v>66</v>
      </c>
      <c r="D2785" s="10" t="n">
        <v>5438.88</v>
      </c>
      <c r="F2785" s="3" t="s">
        <v>32</v>
      </c>
      <c r="G2785" s="3" t="s">
        <v>29</v>
      </c>
      <c r="H2785" s="3" t="s">
        <v>226</v>
      </c>
      <c r="I2785" s="3" t="n">
        <v>5442.53</v>
      </c>
      <c r="R2785" s="3"/>
    </row>
    <row r="2786" customFormat="false" ht="12.5" hidden="false" customHeight="false" outlineLevel="0" collapsed="false">
      <c r="A2786" s="10" t="s">
        <v>27</v>
      </c>
      <c r="B2786" s="10" t="s">
        <v>34</v>
      </c>
      <c r="C2786" s="10" t="s">
        <v>66</v>
      </c>
      <c r="D2786" s="10" t="n">
        <v>552610.840288311</v>
      </c>
      <c r="F2786" s="3" t="s">
        <v>32</v>
      </c>
      <c r="G2786" s="3" t="s">
        <v>29</v>
      </c>
      <c r="H2786" s="3" t="s">
        <v>227</v>
      </c>
      <c r="I2786" s="3" t="n">
        <v>5428.76</v>
      </c>
      <c r="R2786" s="3"/>
    </row>
    <row r="2787" customFormat="false" ht="12.5" hidden="false" customHeight="false" outlineLevel="0" collapsed="false">
      <c r="A2787" s="10" t="s">
        <v>32</v>
      </c>
      <c r="B2787" s="10" t="s">
        <v>34</v>
      </c>
      <c r="C2787" s="10" t="s">
        <v>66</v>
      </c>
      <c r="D2787" s="10" t="n">
        <v>5598.19</v>
      </c>
      <c r="F2787" s="3" t="s">
        <v>32</v>
      </c>
      <c r="G2787" s="3" t="s">
        <v>29</v>
      </c>
      <c r="H2787" s="3" t="s">
        <v>228</v>
      </c>
      <c r="I2787" s="3" t="n">
        <v>5497.39</v>
      </c>
      <c r="R2787" s="3"/>
    </row>
    <row r="2788" customFormat="false" ht="12.5" hidden="false" customHeight="false" outlineLevel="0" collapsed="false">
      <c r="A2788" s="10" t="s">
        <v>27</v>
      </c>
      <c r="B2788" s="10" t="s">
        <v>35</v>
      </c>
      <c r="C2788" s="10" t="s">
        <v>66</v>
      </c>
      <c r="D2788" s="10" t="n">
        <v>3980494.24176936</v>
      </c>
      <c r="F2788" s="3" t="s">
        <v>32</v>
      </c>
      <c r="G2788" s="3" t="s">
        <v>29</v>
      </c>
      <c r="H2788" s="3" t="s">
        <v>229</v>
      </c>
      <c r="I2788" s="3" t="n">
        <v>5457.49</v>
      </c>
      <c r="R2788" s="3"/>
    </row>
    <row r="2789" customFormat="false" ht="12.5" hidden="false" customHeight="false" outlineLevel="0" collapsed="false">
      <c r="A2789" s="10" t="s">
        <v>32</v>
      </c>
      <c r="B2789" s="10" t="s">
        <v>35</v>
      </c>
      <c r="C2789" s="10" t="s">
        <v>66</v>
      </c>
      <c r="D2789" s="10" t="n">
        <v>5628.84</v>
      </c>
      <c r="F2789" s="3" t="s">
        <v>32</v>
      </c>
      <c r="G2789" s="3" t="s">
        <v>29</v>
      </c>
      <c r="H2789" s="3" t="s">
        <v>230</v>
      </c>
      <c r="I2789" s="3" t="n">
        <v>5442.86</v>
      </c>
      <c r="R2789" s="3"/>
    </row>
    <row r="2790" customFormat="false" ht="12.5" hidden="false" customHeight="false" outlineLevel="0" collapsed="false">
      <c r="A2790" s="10" t="s">
        <v>27</v>
      </c>
      <c r="B2790" s="10" t="s">
        <v>36</v>
      </c>
      <c r="C2790" s="10" t="s">
        <v>66</v>
      </c>
      <c r="D2790" s="10" t="n">
        <v>174651.813700661</v>
      </c>
      <c r="F2790" s="3" t="s">
        <v>32</v>
      </c>
      <c r="G2790" s="3" t="s">
        <v>29</v>
      </c>
      <c r="H2790" s="3" t="s">
        <v>231</v>
      </c>
      <c r="I2790" s="3" t="n">
        <v>5425.16</v>
      </c>
      <c r="R2790" s="3"/>
    </row>
    <row r="2791" customFormat="false" ht="12.5" hidden="false" customHeight="false" outlineLevel="0" collapsed="false">
      <c r="A2791" s="10" t="s">
        <v>32</v>
      </c>
      <c r="B2791" s="10" t="s">
        <v>36</v>
      </c>
      <c r="C2791" s="10" t="s">
        <v>66</v>
      </c>
      <c r="D2791" s="10" t="n">
        <v>5418.16</v>
      </c>
      <c r="F2791" s="3" t="s">
        <v>32</v>
      </c>
      <c r="G2791" s="3" t="s">
        <v>29</v>
      </c>
      <c r="H2791" s="3" t="s">
        <v>232</v>
      </c>
      <c r="I2791" s="3" t="n">
        <v>5456.66</v>
      </c>
      <c r="R2791" s="3"/>
    </row>
    <row r="2792" customFormat="false" ht="12.5" hidden="false" customHeight="false" outlineLevel="0" collapsed="false">
      <c r="A2792" s="10" t="s">
        <v>27</v>
      </c>
      <c r="B2792" s="10" t="s">
        <v>37</v>
      </c>
      <c r="C2792" s="10" t="s">
        <v>66</v>
      </c>
      <c r="D2792" s="10" t="n">
        <v>16332.734411128</v>
      </c>
      <c r="F2792" s="3" t="s">
        <v>32</v>
      </c>
      <c r="G2792" s="3" t="s">
        <v>29</v>
      </c>
      <c r="H2792" s="3" t="s">
        <v>233</v>
      </c>
      <c r="I2792" s="3" t="n">
        <v>5428.86</v>
      </c>
      <c r="R2792" s="3"/>
    </row>
    <row r="2793" customFormat="false" ht="12.5" hidden="false" customHeight="false" outlineLevel="0" collapsed="false">
      <c r="A2793" s="10" t="s">
        <v>32</v>
      </c>
      <c r="B2793" s="10" t="s">
        <v>37</v>
      </c>
      <c r="C2793" s="10" t="s">
        <v>66</v>
      </c>
      <c r="D2793" s="10" t="n">
        <v>10957.65</v>
      </c>
      <c r="F2793" s="3" t="s">
        <v>32</v>
      </c>
      <c r="G2793" s="3" t="s">
        <v>29</v>
      </c>
      <c r="H2793" s="3" t="s">
        <v>234</v>
      </c>
      <c r="I2793" s="3" t="n">
        <v>5446.14</v>
      </c>
      <c r="R2793" s="3"/>
    </row>
    <row r="2794" customFormat="false" ht="12.5" hidden="false" customHeight="false" outlineLevel="0" collapsed="false">
      <c r="A2794" s="10" t="s">
        <v>27</v>
      </c>
      <c r="B2794" s="10" t="s">
        <v>38</v>
      </c>
      <c r="C2794" s="10" t="s">
        <v>66</v>
      </c>
      <c r="D2794" s="10" t="n">
        <v>19262391.2575455</v>
      </c>
      <c r="F2794" s="3" t="s">
        <v>32</v>
      </c>
      <c r="G2794" s="3" t="s">
        <v>29</v>
      </c>
      <c r="H2794" s="3" t="s">
        <v>235</v>
      </c>
      <c r="I2794" s="3" t="n">
        <v>5430.5</v>
      </c>
      <c r="R2794" s="3"/>
    </row>
    <row r="2795" customFormat="false" ht="12.5" hidden="false" customHeight="false" outlineLevel="0" collapsed="false">
      <c r="A2795" s="10" t="s">
        <v>32</v>
      </c>
      <c r="B2795" s="10" t="s">
        <v>38</v>
      </c>
      <c r="C2795" s="10" t="s">
        <v>66</v>
      </c>
      <c r="D2795" s="10" t="n">
        <v>36983.85</v>
      </c>
      <c r="F2795" s="3" t="s">
        <v>32</v>
      </c>
      <c r="G2795" s="3" t="s">
        <v>29</v>
      </c>
      <c r="H2795" s="3" t="s">
        <v>236</v>
      </c>
      <c r="I2795" s="3" t="n">
        <v>5437.76</v>
      </c>
      <c r="R2795" s="3"/>
    </row>
    <row r="2796" customFormat="false" ht="12.5" hidden="false" customHeight="false" outlineLevel="0" collapsed="false">
      <c r="A2796" s="10" t="s">
        <v>27</v>
      </c>
      <c r="B2796" s="10" t="s">
        <v>39</v>
      </c>
      <c r="C2796" s="10" t="s">
        <v>66</v>
      </c>
      <c r="D2796" s="10" t="n">
        <v>568954.844923351</v>
      </c>
      <c r="F2796" s="3" t="s">
        <v>32</v>
      </c>
      <c r="G2796" s="3" t="s">
        <v>29</v>
      </c>
      <c r="H2796" s="3" t="s">
        <v>237</v>
      </c>
      <c r="I2796" s="3" t="n">
        <v>5467.67</v>
      </c>
      <c r="R2796" s="3"/>
    </row>
    <row r="2797" customFormat="false" ht="12.5" hidden="false" customHeight="false" outlineLevel="0" collapsed="false">
      <c r="A2797" s="10" t="s">
        <v>32</v>
      </c>
      <c r="B2797" s="10" t="s">
        <v>39</v>
      </c>
      <c r="C2797" s="10" t="s">
        <v>66</v>
      </c>
      <c r="D2797" s="10" t="n">
        <v>33292.19</v>
      </c>
      <c r="F2797" s="3" t="s">
        <v>32</v>
      </c>
      <c r="G2797" s="3" t="s">
        <v>29</v>
      </c>
      <c r="H2797" s="3" t="s">
        <v>238</v>
      </c>
      <c r="I2797" s="3" t="n">
        <v>5475.42</v>
      </c>
      <c r="R2797" s="3"/>
    </row>
    <row r="2798" customFormat="false" ht="12.5" hidden="false" customHeight="false" outlineLevel="0" collapsed="false">
      <c r="A2798" s="10" t="s">
        <v>27</v>
      </c>
      <c r="B2798" s="10" t="s">
        <v>41</v>
      </c>
      <c r="C2798" s="10" t="s">
        <v>66</v>
      </c>
      <c r="D2798" s="10" t="n">
        <v>4523.16259818488</v>
      </c>
      <c r="F2798" s="3" t="s">
        <v>32</v>
      </c>
      <c r="G2798" s="3" t="s">
        <v>29</v>
      </c>
      <c r="H2798" s="3" t="s">
        <v>239</v>
      </c>
      <c r="I2798" s="3" t="n">
        <v>5432.56</v>
      </c>
      <c r="R2798" s="3"/>
    </row>
    <row r="2799" customFormat="false" ht="12.5" hidden="false" customHeight="false" outlineLevel="0" collapsed="false">
      <c r="A2799" s="10" t="s">
        <v>32</v>
      </c>
      <c r="B2799" s="10" t="s">
        <v>41</v>
      </c>
      <c r="C2799" s="10" t="s">
        <v>66</v>
      </c>
      <c r="D2799" s="10" t="n">
        <v>15936.3</v>
      </c>
      <c r="F2799" s="3" t="s">
        <v>32</v>
      </c>
      <c r="G2799" s="3" t="s">
        <v>29</v>
      </c>
      <c r="H2799" s="3" t="s">
        <v>240</v>
      </c>
      <c r="I2799" s="3" t="n">
        <v>5444.5</v>
      </c>
      <c r="R2799" s="3"/>
    </row>
    <row r="2800" customFormat="false" ht="12.5" hidden="false" customHeight="false" outlineLevel="0" collapsed="false">
      <c r="A2800" s="10" t="s">
        <v>27</v>
      </c>
      <c r="B2800" s="10" t="s">
        <v>42</v>
      </c>
      <c r="C2800" s="10" t="s">
        <v>66</v>
      </c>
      <c r="D2800" s="10" t="n">
        <v>577548.818834133</v>
      </c>
      <c r="F2800" s="3" t="s">
        <v>32</v>
      </c>
      <c r="G2800" s="3" t="s">
        <v>29</v>
      </c>
      <c r="H2800" s="3" t="s">
        <v>241</v>
      </c>
      <c r="I2800" s="3" t="n">
        <v>5441.58</v>
      </c>
      <c r="R2800" s="3"/>
    </row>
    <row r="2801" customFormat="false" ht="12.5" hidden="false" customHeight="false" outlineLevel="0" collapsed="false">
      <c r="A2801" s="10" t="s">
        <v>32</v>
      </c>
      <c r="B2801" s="10" t="s">
        <v>42</v>
      </c>
      <c r="C2801" s="10" t="s">
        <v>66</v>
      </c>
      <c r="D2801" s="10" t="n">
        <v>36931.63</v>
      </c>
      <c r="F2801" s="3" t="s">
        <v>32</v>
      </c>
      <c r="G2801" s="3" t="s">
        <v>29</v>
      </c>
      <c r="H2801" s="3" t="s">
        <v>242</v>
      </c>
      <c r="I2801" s="3" t="n">
        <v>5438.92</v>
      </c>
      <c r="R2801" s="3"/>
    </row>
    <row r="2802" customFormat="false" ht="12.5" hidden="false" customHeight="false" outlineLevel="0" collapsed="false">
      <c r="A2802" s="10" t="s">
        <v>27</v>
      </c>
      <c r="B2802" s="10" t="s">
        <v>43</v>
      </c>
      <c r="C2802" s="10" t="s">
        <v>66</v>
      </c>
      <c r="D2802" s="10" t="n">
        <v>439620.46369475</v>
      </c>
      <c r="F2802" s="3" t="s">
        <v>32</v>
      </c>
      <c r="G2802" s="3" t="s">
        <v>34</v>
      </c>
      <c r="H2802" s="3" t="s">
        <v>31</v>
      </c>
      <c r="I2802" s="3" t="n">
        <v>5582.28</v>
      </c>
      <c r="R2802" s="3"/>
    </row>
    <row r="2803" customFormat="false" ht="12.5" hidden="false" customHeight="false" outlineLevel="0" collapsed="false">
      <c r="A2803" s="10" t="s">
        <v>32</v>
      </c>
      <c r="B2803" s="10" t="s">
        <v>43</v>
      </c>
      <c r="C2803" s="10" t="s">
        <v>66</v>
      </c>
      <c r="D2803" s="10" t="n">
        <v>26176.92</v>
      </c>
      <c r="F2803" s="3" t="s">
        <v>32</v>
      </c>
      <c r="G2803" s="3" t="s">
        <v>34</v>
      </c>
      <c r="H2803" s="3" t="s">
        <v>33</v>
      </c>
      <c r="I2803" s="3" t="n">
        <v>5600.67</v>
      </c>
      <c r="R2803" s="3"/>
    </row>
    <row r="2804" customFormat="false" ht="12.5" hidden="false" customHeight="false" outlineLevel="0" collapsed="false">
      <c r="A2804" s="10" t="s">
        <v>27</v>
      </c>
      <c r="B2804" s="10" t="s">
        <v>44</v>
      </c>
      <c r="C2804" s="10" t="s">
        <v>66</v>
      </c>
      <c r="D2804" s="10" t="n">
        <v>21571.5672864702</v>
      </c>
      <c r="F2804" s="3" t="s">
        <v>32</v>
      </c>
      <c r="G2804" s="3" t="s">
        <v>34</v>
      </c>
      <c r="H2804" s="3" t="s">
        <v>46</v>
      </c>
      <c r="I2804" s="3" t="n">
        <v>5619.91</v>
      </c>
      <c r="R2804" s="3"/>
    </row>
    <row r="2805" customFormat="false" ht="12.5" hidden="false" customHeight="false" outlineLevel="0" collapsed="false">
      <c r="A2805" s="10" t="s">
        <v>32</v>
      </c>
      <c r="B2805" s="10" t="s">
        <v>44</v>
      </c>
      <c r="C2805" s="10" t="s">
        <v>66</v>
      </c>
      <c r="D2805" s="10" t="n">
        <v>11244.84</v>
      </c>
      <c r="F2805" s="3" t="s">
        <v>32</v>
      </c>
      <c r="G2805" s="3" t="s">
        <v>34</v>
      </c>
      <c r="H2805" s="3" t="s">
        <v>47</v>
      </c>
      <c r="I2805" s="3" t="n">
        <v>5589.11</v>
      </c>
      <c r="R2805" s="3"/>
    </row>
    <row r="2806" customFormat="false" ht="12.5" hidden="false" customHeight="false" outlineLevel="0" collapsed="false">
      <c r="A2806" s="10" t="s">
        <v>27</v>
      </c>
      <c r="B2806" s="10" t="s">
        <v>45</v>
      </c>
      <c r="C2806" s="10" t="s">
        <v>66</v>
      </c>
      <c r="D2806" s="10" t="n">
        <v>1174767.70763868</v>
      </c>
      <c r="F2806" s="3" t="s">
        <v>32</v>
      </c>
      <c r="G2806" s="3" t="s">
        <v>34</v>
      </c>
      <c r="H2806" s="3" t="s">
        <v>48</v>
      </c>
      <c r="I2806" s="3" t="n">
        <v>4122.46</v>
      </c>
      <c r="R2806" s="3"/>
    </row>
    <row r="2807" customFormat="false" ht="12.5" hidden="false" customHeight="false" outlineLevel="0" collapsed="false">
      <c r="A2807" s="10" t="s">
        <v>32</v>
      </c>
      <c r="B2807" s="10" t="s">
        <v>45</v>
      </c>
      <c r="C2807" s="10" t="s">
        <v>66</v>
      </c>
      <c r="D2807" s="10" t="n">
        <v>35404.89</v>
      </c>
      <c r="F2807" s="3" t="s">
        <v>32</v>
      </c>
      <c r="G2807" s="3" t="s">
        <v>34</v>
      </c>
      <c r="H2807" s="3" t="s">
        <v>49</v>
      </c>
      <c r="I2807" s="3" t="n">
        <v>5623.54</v>
      </c>
      <c r="R2807" s="3"/>
    </row>
    <row r="2808" customFormat="false" ht="12.5" hidden="false" customHeight="false" outlineLevel="0" collapsed="false">
      <c r="A2808" s="10" t="s">
        <v>27</v>
      </c>
      <c r="B2808" s="10" t="s">
        <v>40</v>
      </c>
      <c r="C2808" s="10" t="s">
        <v>66</v>
      </c>
      <c r="D2808" s="10" t="n">
        <v>392990.724381333</v>
      </c>
      <c r="F2808" s="3" t="s">
        <v>32</v>
      </c>
      <c r="G2808" s="3" t="s">
        <v>34</v>
      </c>
      <c r="H2808" s="3" t="s">
        <v>50</v>
      </c>
      <c r="I2808" s="3" t="n">
        <v>5648.85</v>
      </c>
      <c r="R2808" s="3"/>
    </row>
    <row r="2809" customFormat="false" ht="12.5" hidden="false" customHeight="false" outlineLevel="0" collapsed="false">
      <c r="A2809" s="10" t="s">
        <v>32</v>
      </c>
      <c r="B2809" s="10" t="s">
        <v>40</v>
      </c>
      <c r="C2809" s="10" t="s">
        <v>66</v>
      </c>
      <c r="D2809" s="10" t="n">
        <v>32912.26</v>
      </c>
      <c r="F2809" s="3" t="s">
        <v>32</v>
      </c>
      <c r="G2809" s="3" t="s">
        <v>34</v>
      </c>
      <c r="H2809" s="3" t="s">
        <v>51</v>
      </c>
      <c r="I2809" s="3" t="n">
        <v>5611.35</v>
      </c>
      <c r="R2809" s="3"/>
    </row>
    <row r="2810" customFormat="false" ht="12.5" hidden="false" customHeight="false" outlineLevel="0" collapsed="false">
      <c r="A2810" s="10" t="s">
        <v>27</v>
      </c>
      <c r="B2810" s="10" t="s">
        <v>29</v>
      </c>
      <c r="C2810" s="10" t="s">
        <v>110</v>
      </c>
      <c r="D2810" s="10" t="n">
        <v>91002.474158508</v>
      </c>
      <c r="F2810" s="3" t="s">
        <v>32</v>
      </c>
      <c r="G2810" s="3" t="s">
        <v>34</v>
      </c>
      <c r="H2810" s="3" t="s">
        <v>52</v>
      </c>
      <c r="I2810" s="3" t="n">
        <v>5618.48</v>
      </c>
      <c r="R2810" s="3"/>
    </row>
    <row r="2811" customFormat="false" ht="12.5" hidden="false" customHeight="false" outlineLevel="0" collapsed="false">
      <c r="A2811" s="10" t="s">
        <v>32</v>
      </c>
      <c r="B2811" s="10" t="s">
        <v>29</v>
      </c>
      <c r="C2811" s="10" t="s">
        <v>110</v>
      </c>
      <c r="D2811" s="10" t="n">
        <v>5439.2</v>
      </c>
      <c r="F2811" s="3" t="s">
        <v>32</v>
      </c>
      <c r="G2811" s="3" t="s">
        <v>34</v>
      </c>
      <c r="H2811" s="3" t="s">
        <v>53</v>
      </c>
      <c r="I2811" s="3" t="n">
        <v>5630.91</v>
      </c>
      <c r="R2811" s="3"/>
    </row>
    <row r="2812" customFormat="false" ht="12.5" hidden="false" customHeight="false" outlineLevel="0" collapsed="false">
      <c r="A2812" s="10" t="s">
        <v>27</v>
      </c>
      <c r="B2812" s="10" t="s">
        <v>34</v>
      </c>
      <c r="C2812" s="10" t="s">
        <v>110</v>
      </c>
      <c r="D2812" s="10" t="n">
        <v>135128.140352341</v>
      </c>
      <c r="F2812" s="3" t="s">
        <v>32</v>
      </c>
      <c r="G2812" s="3" t="s">
        <v>34</v>
      </c>
      <c r="H2812" s="3" t="s">
        <v>54</v>
      </c>
      <c r="I2812" s="3" t="n">
        <v>5571.35</v>
      </c>
      <c r="R2812" s="3"/>
    </row>
    <row r="2813" customFormat="false" ht="12.5" hidden="false" customHeight="false" outlineLevel="0" collapsed="false">
      <c r="A2813" s="10" t="s">
        <v>32</v>
      </c>
      <c r="B2813" s="10" t="s">
        <v>34</v>
      </c>
      <c r="C2813" s="10" t="s">
        <v>110</v>
      </c>
      <c r="D2813" s="10" t="n">
        <v>5631.42</v>
      </c>
      <c r="F2813" s="3" t="s">
        <v>32</v>
      </c>
      <c r="G2813" s="3" t="s">
        <v>34</v>
      </c>
      <c r="H2813" s="3" t="s">
        <v>55</v>
      </c>
      <c r="I2813" s="3" t="n">
        <v>5608.97</v>
      </c>
      <c r="R2813" s="3"/>
    </row>
    <row r="2814" customFormat="false" ht="12.5" hidden="false" customHeight="false" outlineLevel="0" collapsed="false">
      <c r="A2814" s="10" t="s">
        <v>27</v>
      </c>
      <c r="B2814" s="10" t="s">
        <v>35</v>
      </c>
      <c r="C2814" s="10" t="s">
        <v>110</v>
      </c>
      <c r="D2814" s="10" t="n">
        <v>73448.8421588749</v>
      </c>
      <c r="F2814" s="3" t="s">
        <v>32</v>
      </c>
      <c r="G2814" s="3" t="s">
        <v>34</v>
      </c>
      <c r="H2814" s="3" t="s">
        <v>56</v>
      </c>
      <c r="I2814" s="3" t="n">
        <v>5619.26</v>
      </c>
      <c r="R2814" s="3"/>
    </row>
    <row r="2815" customFormat="false" ht="12.5" hidden="false" customHeight="false" outlineLevel="0" collapsed="false">
      <c r="A2815" s="10" t="s">
        <v>32</v>
      </c>
      <c r="B2815" s="10" t="s">
        <v>35</v>
      </c>
      <c r="C2815" s="10" t="s">
        <v>110</v>
      </c>
      <c r="D2815" s="10" t="n">
        <v>5637.54</v>
      </c>
      <c r="F2815" s="3" t="s">
        <v>32</v>
      </c>
      <c r="G2815" s="3" t="s">
        <v>34</v>
      </c>
      <c r="H2815" s="3" t="s">
        <v>57</v>
      </c>
      <c r="I2815" s="3" t="n">
        <v>5607.59</v>
      </c>
      <c r="R2815" s="3"/>
    </row>
    <row r="2816" customFormat="false" ht="12.5" hidden="false" customHeight="false" outlineLevel="0" collapsed="false">
      <c r="A2816" s="10" t="s">
        <v>27</v>
      </c>
      <c r="B2816" s="10" t="s">
        <v>36</v>
      </c>
      <c r="C2816" s="10" t="s">
        <v>110</v>
      </c>
      <c r="D2816" s="10" t="n">
        <v>236375.869830691</v>
      </c>
      <c r="F2816" s="3" t="s">
        <v>32</v>
      </c>
      <c r="G2816" s="3" t="s">
        <v>34</v>
      </c>
      <c r="H2816" s="3" t="s">
        <v>58</v>
      </c>
      <c r="I2816" s="3" t="n">
        <v>5593.15</v>
      </c>
      <c r="R2816" s="3"/>
    </row>
    <row r="2817" customFormat="false" ht="12.5" hidden="false" customHeight="false" outlineLevel="0" collapsed="false">
      <c r="A2817" s="10" t="s">
        <v>32</v>
      </c>
      <c r="B2817" s="10" t="s">
        <v>36</v>
      </c>
      <c r="C2817" s="10" t="s">
        <v>110</v>
      </c>
      <c r="D2817" s="10" t="n">
        <v>5373.13</v>
      </c>
      <c r="F2817" s="3" t="s">
        <v>32</v>
      </c>
      <c r="G2817" s="3" t="s">
        <v>34</v>
      </c>
      <c r="H2817" s="3" t="s">
        <v>59</v>
      </c>
      <c r="I2817" s="3" t="n">
        <v>5609.72</v>
      </c>
      <c r="R2817" s="3"/>
    </row>
    <row r="2818" customFormat="false" ht="12.5" hidden="false" customHeight="false" outlineLevel="0" collapsed="false">
      <c r="A2818" s="10" t="s">
        <v>27</v>
      </c>
      <c r="B2818" s="10" t="s">
        <v>37</v>
      </c>
      <c r="C2818" s="10" t="s">
        <v>110</v>
      </c>
      <c r="D2818" s="10" t="n">
        <v>196928.013498402</v>
      </c>
      <c r="F2818" s="3" t="s">
        <v>32</v>
      </c>
      <c r="G2818" s="3" t="s">
        <v>34</v>
      </c>
      <c r="H2818" s="3" t="s">
        <v>60</v>
      </c>
      <c r="I2818" s="3" t="n">
        <v>5593.9</v>
      </c>
      <c r="R2818" s="3"/>
    </row>
    <row r="2819" customFormat="false" ht="12.5" hidden="false" customHeight="false" outlineLevel="0" collapsed="false">
      <c r="A2819" s="10" t="s">
        <v>32</v>
      </c>
      <c r="B2819" s="10" t="s">
        <v>37</v>
      </c>
      <c r="C2819" s="10" t="s">
        <v>110</v>
      </c>
      <c r="D2819" s="10" t="n">
        <v>11402.26</v>
      </c>
      <c r="F2819" s="3" t="s">
        <v>32</v>
      </c>
      <c r="G2819" s="3" t="s">
        <v>34</v>
      </c>
      <c r="H2819" s="3" t="s">
        <v>61</v>
      </c>
      <c r="I2819" s="3" t="n">
        <v>5587.64</v>
      </c>
      <c r="R2819" s="3"/>
    </row>
    <row r="2820" customFormat="false" ht="12.5" hidden="false" customHeight="false" outlineLevel="0" collapsed="false">
      <c r="A2820" s="10" t="s">
        <v>27</v>
      </c>
      <c r="B2820" s="10" t="s">
        <v>38</v>
      </c>
      <c r="C2820" s="10" t="s">
        <v>110</v>
      </c>
      <c r="D2820" s="10" t="n">
        <v>212275.831148303</v>
      </c>
      <c r="F2820" s="3" t="s">
        <v>32</v>
      </c>
      <c r="G2820" s="3" t="s">
        <v>34</v>
      </c>
      <c r="H2820" s="3" t="s">
        <v>62</v>
      </c>
      <c r="I2820" s="3" t="n">
        <v>5577.03</v>
      </c>
      <c r="R2820" s="3"/>
    </row>
    <row r="2821" customFormat="false" ht="12.5" hidden="false" customHeight="false" outlineLevel="0" collapsed="false">
      <c r="A2821" s="10" t="s">
        <v>32</v>
      </c>
      <c r="B2821" s="10" t="s">
        <v>38</v>
      </c>
      <c r="C2821" s="10" t="s">
        <v>110</v>
      </c>
      <c r="D2821" s="10" t="n">
        <v>26175.72</v>
      </c>
      <c r="F2821" s="3" t="s">
        <v>32</v>
      </c>
      <c r="G2821" s="3" t="s">
        <v>34</v>
      </c>
      <c r="H2821" s="3" t="s">
        <v>63</v>
      </c>
      <c r="I2821" s="3" t="n">
        <v>5616.3</v>
      </c>
      <c r="R2821" s="3"/>
    </row>
    <row r="2822" customFormat="false" ht="12.5" hidden="false" customHeight="false" outlineLevel="0" collapsed="false">
      <c r="A2822" s="10" t="s">
        <v>27</v>
      </c>
      <c r="B2822" s="10" t="s">
        <v>39</v>
      </c>
      <c r="C2822" s="10" t="s">
        <v>110</v>
      </c>
      <c r="D2822" s="10" t="n">
        <v>22444.5705442148</v>
      </c>
      <c r="F2822" s="3" t="s">
        <v>32</v>
      </c>
      <c r="G2822" s="3" t="s">
        <v>34</v>
      </c>
      <c r="H2822" s="3" t="s">
        <v>64</v>
      </c>
      <c r="I2822" s="3" t="n">
        <v>5582.18</v>
      </c>
      <c r="R2822" s="3"/>
    </row>
    <row r="2823" customFormat="false" ht="12.5" hidden="false" customHeight="false" outlineLevel="0" collapsed="false">
      <c r="A2823" s="10" t="s">
        <v>32</v>
      </c>
      <c r="B2823" s="10" t="s">
        <v>39</v>
      </c>
      <c r="C2823" s="10" t="s">
        <v>110</v>
      </c>
      <c r="D2823" s="10" t="n">
        <v>7753.62</v>
      </c>
      <c r="F2823" s="3" t="s">
        <v>32</v>
      </c>
      <c r="G2823" s="3" t="s">
        <v>34</v>
      </c>
      <c r="H2823" s="3" t="s">
        <v>65</v>
      </c>
      <c r="I2823" s="3" t="n">
        <v>5593.22</v>
      </c>
      <c r="R2823" s="3"/>
    </row>
    <row r="2824" customFormat="false" ht="12.5" hidden="false" customHeight="false" outlineLevel="0" collapsed="false">
      <c r="A2824" s="10" t="s">
        <v>27</v>
      </c>
      <c r="B2824" s="10" t="s">
        <v>41</v>
      </c>
      <c r="C2824" s="10" t="s">
        <v>110</v>
      </c>
      <c r="D2824" s="10" t="n">
        <v>716588.773547315</v>
      </c>
      <c r="F2824" s="3" t="s">
        <v>32</v>
      </c>
      <c r="G2824" s="3" t="s">
        <v>34</v>
      </c>
      <c r="H2824" s="3" t="s">
        <v>66</v>
      </c>
      <c r="I2824" s="3" t="n">
        <v>5598.19</v>
      </c>
      <c r="R2824" s="3"/>
    </row>
    <row r="2825" customFormat="false" ht="12.5" hidden="false" customHeight="false" outlineLevel="0" collapsed="false">
      <c r="A2825" s="10" t="s">
        <v>32</v>
      </c>
      <c r="B2825" s="10" t="s">
        <v>41</v>
      </c>
      <c r="C2825" s="10" t="s">
        <v>110</v>
      </c>
      <c r="D2825" s="10" t="n">
        <v>30269.86</v>
      </c>
      <c r="F2825" s="3" t="s">
        <v>32</v>
      </c>
      <c r="G2825" s="3" t="s">
        <v>34</v>
      </c>
      <c r="H2825" s="3" t="s">
        <v>67</v>
      </c>
      <c r="I2825" s="3" t="n">
        <v>5679.98</v>
      </c>
      <c r="R2825" s="3"/>
    </row>
    <row r="2826" customFormat="false" ht="12.5" hidden="false" customHeight="false" outlineLevel="0" collapsed="false">
      <c r="A2826" s="10" t="s">
        <v>27</v>
      </c>
      <c r="B2826" s="10" t="s">
        <v>42</v>
      </c>
      <c r="C2826" s="10" t="s">
        <v>110</v>
      </c>
      <c r="D2826" s="10" t="n">
        <v>72866.6829592745</v>
      </c>
      <c r="F2826" s="3" t="s">
        <v>32</v>
      </c>
      <c r="G2826" s="3" t="s">
        <v>34</v>
      </c>
      <c r="H2826" s="3" t="s">
        <v>68</v>
      </c>
      <c r="I2826" s="3" t="n">
        <v>5605.15</v>
      </c>
      <c r="R2826" s="3"/>
    </row>
    <row r="2827" customFormat="false" ht="12.5" hidden="false" customHeight="false" outlineLevel="0" collapsed="false">
      <c r="A2827" s="10" t="s">
        <v>32</v>
      </c>
      <c r="B2827" s="10" t="s">
        <v>42</v>
      </c>
      <c r="C2827" s="10" t="s">
        <v>110</v>
      </c>
      <c r="D2827" s="10" t="n">
        <v>29568.77</v>
      </c>
      <c r="F2827" s="3" t="s">
        <v>32</v>
      </c>
      <c r="G2827" s="3" t="s">
        <v>34</v>
      </c>
      <c r="H2827" s="3" t="s">
        <v>69</v>
      </c>
      <c r="I2827" s="3" t="n">
        <v>5620.18</v>
      </c>
      <c r="R2827" s="3"/>
    </row>
    <row r="2828" customFormat="false" ht="12.5" hidden="false" customHeight="false" outlineLevel="0" collapsed="false">
      <c r="A2828" s="10" t="s">
        <v>27</v>
      </c>
      <c r="B2828" s="10" t="s">
        <v>43</v>
      </c>
      <c r="C2828" s="10" t="s">
        <v>110</v>
      </c>
      <c r="D2828" s="10" t="n">
        <v>884811.176928332</v>
      </c>
      <c r="F2828" s="3" t="s">
        <v>32</v>
      </c>
      <c r="G2828" s="3" t="s">
        <v>34</v>
      </c>
      <c r="H2828" s="3" t="s">
        <v>71</v>
      </c>
      <c r="I2828" s="3" t="n">
        <v>5588.37</v>
      </c>
      <c r="R2828" s="3"/>
    </row>
    <row r="2829" customFormat="false" ht="12.5" hidden="false" customHeight="false" outlineLevel="0" collapsed="false">
      <c r="A2829" s="10" t="s">
        <v>32</v>
      </c>
      <c r="B2829" s="10" t="s">
        <v>43</v>
      </c>
      <c r="C2829" s="10" t="s">
        <v>110</v>
      </c>
      <c r="D2829" s="10" t="n">
        <v>29504.2</v>
      </c>
      <c r="F2829" s="3" t="s">
        <v>32</v>
      </c>
      <c r="G2829" s="3" t="s">
        <v>34</v>
      </c>
      <c r="H2829" s="3" t="s">
        <v>72</v>
      </c>
      <c r="I2829" s="3" t="n">
        <v>5588.2</v>
      </c>
      <c r="R2829" s="3"/>
    </row>
    <row r="2830" customFormat="false" ht="12.5" hidden="false" customHeight="false" outlineLevel="0" collapsed="false">
      <c r="A2830" s="10" t="s">
        <v>27</v>
      </c>
      <c r="B2830" s="10" t="s">
        <v>44</v>
      </c>
      <c r="C2830" s="10" t="s">
        <v>110</v>
      </c>
      <c r="D2830" s="10" t="n">
        <v>5287.80096789087</v>
      </c>
      <c r="F2830" s="3" t="s">
        <v>32</v>
      </c>
      <c r="G2830" s="3" t="s">
        <v>34</v>
      </c>
      <c r="H2830" s="3" t="s">
        <v>73</v>
      </c>
      <c r="I2830" s="3" t="n">
        <v>5582.06</v>
      </c>
      <c r="R2830" s="3"/>
    </row>
    <row r="2831" customFormat="false" ht="12.5" hidden="false" customHeight="false" outlineLevel="0" collapsed="false">
      <c r="A2831" s="10" t="s">
        <v>32</v>
      </c>
      <c r="B2831" s="10" t="s">
        <v>44</v>
      </c>
      <c r="C2831" s="10" t="s">
        <v>110</v>
      </c>
      <c r="D2831" s="10" t="n">
        <v>869.03</v>
      </c>
      <c r="F2831" s="3" t="s">
        <v>32</v>
      </c>
      <c r="G2831" s="3" t="s">
        <v>34</v>
      </c>
      <c r="H2831" s="3" t="s">
        <v>74</v>
      </c>
      <c r="I2831" s="3" t="n">
        <v>5617.77</v>
      </c>
      <c r="R2831" s="3"/>
    </row>
    <row r="2832" customFormat="false" ht="12.5" hidden="false" customHeight="false" outlineLevel="0" collapsed="false">
      <c r="A2832" s="10" t="s">
        <v>27</v>
      </c>
      <c r="B2832" s="10" t="s">
        <v>45</v>
      </c>
      <c r="C2832" s="10" t="s">
        <v>110</v>
      </c>
      <c r="D2832" s="10" t="n">
        <v>51274.6022356168</v>
      </c>
      <c r="F2832" s="3" t="s">
        <v>32</v>
      </c>
      <c r="G2832" s="3" t="s">
        <v>34</v>
      </c>
      <c r="H2832" s="3" t="s">
        <v>75</v>
      </c>
      <c r="I2832" s="3" t="n">
        <v>5604.41</v>
      </c>
      <c r="R2832" s="3"/>
    </row>
    <row r="2833" customFormat="false" ht="12.5" hidden="false" customHeight="false" outlineLevel="0" collapsed="false">
      <c r="A2833" s="10" t="s">
        <v>32</v>
      </c>
      <c r="B2833" s="10" t="s">
        <v>45</v>
      </c>
      <c r="C2833" s="10" t="s">
        <v>110</v>
      </c>
      <c r="D2833" s="10" t="n">
        <v>28862.63</v>
      </c>
      <c r="F2833" s="3" t="s">
        <v>32</v>
      </c>
      <c r="G2833" s="3" t="s">
        <v>34</v>
      </c>
      <c r="H2833" s="3" t="s">
        <v>76</v>
      </c>
      <c r="I2833" s="3" t="n">
        <v>5614.71</v>
      </c>
      <c r="R2833" s="3"/>
    </row>
    <row r="2834" customFormat="false" ht="12.5" hidden="false" customHeight="false" outlineLevel="0" collapsed="false">
      <c r="A2834" s="10" t="s">
        <v>27</v>
      </c>
      <c r="B2834" s="10" t="s">
        <v>40</v>
      </c>
      <c r="C2834" s="10" t="s">
        <v>110</v>
      </c>
      <c r="D2834" s="10" t="n">
        <v>6810.06880820767</v>
      </c>
      <c r="F2834" s="3" t="s">
        <v>32</v>
      </c>
      <c r="G2834" s="3" t="s">
        <v>34</v>
      </c>
      <c r="H2834" s="3" t="s">
        <v>77</v>
      </c>
      <c r="I2834" s="3" t="n">
        <v>5590.93</v>
      </c>
      <c r="R2834" s="3"/>
    </row>
    <row r="2835" customFormat="false" ht="12.5" hidden="false" customHeight="false" outlineLevel="0" collapsed="false">
      <c r="A2835" s="10" t="s">
        <v>32</v>
      </c>
      <c r="B2835" s="10" t="s">
        <v>40</v>
      </c>
      <c r="C2835" s="10" t="s">
        <v>110</v>
      </c>
      <c r="D2835" s="10" t="n">
        <v>3432.29</v>
      </c>
      <c r="F2835" s="3" t="s">
        <v>32</v>
      </c>
      <c r="G2835" s="3" t="s">
        <v>34</v>
      </c>
      <c r="H2835" s="3" t="s">
        <v>78</v>
      </c>
      <c r="I2835" s="3" t="n">
        <v>5591.28</v>
      </c>
      <c r="R2835" s="3"/>
    </row>
    <row r="2836" customFormat="false" ht="12.5" hidden="false" customHeight="false" outlineLevel="0" collapsed="false">
      <c r="A2836" s="10" t="s">
        <v>27</v>
      </c>
      <c r="B2836" s="10" t="s">
        <v>29</v>
      </c>
      <c r="C2836" s="10" t="s">
        <v>210</v>
      </c>
      <c r="D2836" s="10" t="n">
        <v>129441.93604535</v>
      </c>
      <c r="F2836" s="3" t="s">
        <v>32</v>
      </c>
      <c r="G2836" s="3" t="s">
        <v>34</v>
      </c>
      <c r="H2836" s="3" t="s">
        <v>79</v>
      </c>
      <c r="I2836" s="3" t="n">
        <v>5591.43</v>
      </c>
      <c r="R2836" s="3"/>
    </row>
    <row r="2837" customFormat="false" ht="12.5" hidden="false" customHeight="false" outlineLevel="0" collapsed="false">
      <c r="A2837" s="10" t="s">
        <v>32</v>
      </c>
      <c r="B2837" s="10" t="s">
        <v>29</v>
      </c>
      <c r="C2837" s="10" t="s">
        <v>210</v>
      </c>
      <c r="D2837" s="10" t="n">
        <v>5455.71</v>
      </c>
      <c r="F2837" s="3" t="s">
        <v>32</v>
      </c>
      <c r="G2837" s="3" t="s">
        <v>34</v>
      </c>
      <c r="H2837" s="3" t="s">
        <v>80</v>
      </c>
      <c r="I2837" s="3" t="n">
        <v>5610.3</v>
      </c>
      <c r="R2837" s="3"/>
    </row>
    <row r="2838" customFormat="false" ht="12.5" hidden="false" customHeight="false" outlineLevel="0" collapsed="false">
      <c r="A2838" s="10" t="s">
        <v>27</v>
      </c>
      <c r="B2838" s="10" t="s">
        <v>34</v>
      </c>
      <c r="C2838" s="10" t="s">
        <v>210</v>
      </c>
      <c r="D2838" s="10" t="n">
        <v>427890.357719318</v>
      </c>
      <c r="F2838" s="3" t="s">
        <v>32</v>
      </c>
      <c r="G2838" s="3" t="s">
        <v>34</v>
      </c>
      <c r="H2838" s="3" t="s">
        <v>81</v>
      </c>
      <c r="I2838" s="3" t="n">
        <v>5593.81</v>
      </c>
      <c r="R2838" s="3"/>
    </row>
    <row r="2839" customFormat="false" ht="12.5" hidden="false" customHeight="false" outlineLevel="0" collapsed="false">
      <c r="A2839" s="10" t="s">
        <v>32</v>
      </c>
      <c r="B2839" s="10" t="s">
        <v>34</v>
      </c>
      <c r="C2839" s="10" t="s">
        <v>210</v>
      </c>
      <c r="D2839" s="10" t="n">
        <v>5588.13</v>
      </c>
      <c r="F2839" s="3" t="s">
        <v>32</v>
      </c>
      <c r="G2839" s="3" t="s">
        <v>34</v>
      </c>
      <c r="H2839" s="3" t="s">
        <v>82</v>
      </c>
      <c r="I2839" s="3" t="n">
        <v>5613.19</v>
      </c>
      <c r="R2839" s="3"/>
    </row>
    <row r="2840" customFormat="false" ht="12.5" hidden="false" customHeight="false" outlineLevel="0" collapsed="false">
      <c r="A2840" s="10" t="s">
        <v>27</v>
      </c>
      <c r="B2840" s="10" t="s">
        <v>35</v>
      </c>
      <c r="C2840" s="10" t="s">
        <v>210</v>
      </c>
      <c r="D2840" s="10" t="n">
        <v>126245.913737844</v>
      </c>
      <c r="F2840" s="3" t="s">
        <v>32</v>
      </c>
      <c r="G2840" s="3" t="s">
        <v>34</v>
      </c>
      <c r="H2840" s="3" t="s">
        <v>83</v>
      </c>
      <c r="I2840" s="3" t="n">
        <v>5599.58</v>
      </c>
      <c r="R2840" s="3"/>
    </row>
    <row r="2841" customFormat="false" ht="12.5" hidden="false" customHeight="false" outlineLevel="0" collapsed="false">
      <c r="A2841" s="10" t="s">
        <v>32</v>
      </c>
      <c r="B2841" s="10" t="s">
        <v>35</v>
      </c>
      <c r="C2841" s="10" t="s">
        <v>210</v>
      </c>
      <c r="D2841" s="10" t="n">
        <v>5674.18</v>
      </c>
      <c r="F2841" s="3" t="s">
        <v>32</v>
      </c>
      <c r="G2841" s="3" t="s">
        <v>34</v>
      </c>
      <c r="H2841" s="3" t="s">
        <v>84</v>
      </c>
      <c r="I2841" s="3" t="n">
        <v>5547.24</v>
      </c>
      <c r="R2841" s="3"/>
    </row>
    <row r="2842" customFormat="false" ht="12.5" hidden="false" customHeight="false" outlineLevel="0" collapsed="false">
      <c r="A2842" s="10" t="s">
        <v>27</v>
      </c>
      <c r="B2842" s="10" t="s">
        <v>36</v>
      </c>
      <c r="C2842" s="10" t="s">
        <v>210</v>
      </c>
      <c r="D2842" s="10" t="n">
        <v>152991.780878272</v>
      </c>
      <c r="F2842" s="3" t="s">
        <v>32</v>
      </c>
      <c r="G2842" s="3" t="s">
        <v>34</v>
      </c>
      <c r="H2842" s="3" t="s">
        <v>85</v>
      </c>
      <c r="I2842" s="3" t="n">
        <v>5589.2</v>
      </c>
      <c r="R2842" s="3"/>
    </row>
    <row r="2843" customFormat="false" ht="12.5" hidden="false" customHeight="false" outlineLevel="0" collapsed="false">
      <c r="A2843" s="10" t="s">
        <v>32</v>
      </c>
      <c r="B2843" s="10" t="s">
        <v>36</v>
      </c>
      <c r="C2843" s="10" t="s">
        <v>210</v>
      </c>
      <c r="D2843" s="10" t="n">
        <v>5392.4</v>
      </c>
      <c r="F2843" s="3" t="s">
        <v>32</v>
      </c>
      <c r="G2843" s="3" t="s">
        <v>34</v>
      </c>
      <c r="H2843" s="3" t="s">
        <v>86</v>
      </c>
      <c r="I2843" s="3" t="n">
        <v>5560.55</v>
      </c>
      <c r="R2843" s="3"/>
    </row>
    <row r="2844" customFormat="false" ht="12.5" hidden="false" customHeight="false" outlineLevel="0" collapsed="false">
      <c r="A2844" s="10" t="s">
        <v>27</v>
      </c>
      <c r="B2844" s="10" t="s">
        <v>37</v>
      </c>
      <c r="C2844" s="10" t="s">
        <v>210</v>
      </c>
      <c r="D2844" s="10" t="n">
        <v>11467.6914686636</v>
      </c>
      <c r="F2844" s="3" t="s">
        <v>32</v>
      </c>
      <c r="G2844" s="3" t="s">
        <v>34</v>
      </c>
      <c r="H2844" s="3" t="s">
        <v>87</v>
      </c>
      <c r="I2844" s="3" t="n">
        <v>5594.32</v>
      </c>
      <c r="R2844" s="3"/>
    </row>
    <row r="2845" customFormat="false" ht="12.5" hidden="false" customHeight="false" outlineLevel="0" collapsed="false">
      <c r="A2845" s="10" t="s">
        <v>32</v>
      </c>
      <c r="B2845" s="10" t="s">
        <v>37</v>
      </c>
      <c r="C2845" s="10" t="s">
        <v>210</v>
      </c>
      <c r="D2845" s="10" t="n">
        <v>12207.13</v>
      </c>
      <c r="F2845" s="3" t="s">
        <v>32</v>
      </c>
      <c r="G2845" s="3" t="s">
        <v>34</v>
      </c>
      <c r="H2845" s="3" t="s">
        <v>88</v>
      </c>
      <c r="I2845" s="3" t="n">
        <v>5598.69</v>
      </c>
      <c r="R2845" s="3"/>
    </row>
    <row r="2846" customFormat="false" ht="12.5" hidden="false" customHeight="false" outlineLevel="0" collapsed="false">
      <c r="A2846" s="10" t="s">
        <v>27</v>
      </c>
      <c r="B2846" s="10" t="s">
        <v>38</v>
      </c>
      <c r="C2846" s="10" t="s">
        <v>210</v>
      </c>
      <c r="D2846" s="10" t="n">
        <v>100358.481156347</v>
      </c>
      <c r="F2846" s="3" t="s">
        <v>32</v>
      </c>
      <c r="G2846" s="3" t="s">
        <v>34</v>
      </c>
      <c r="H2846" s="3" t="s">
        <v>89</v>
      </c>
      <c r="I2846" s="3" t="n">
        <v>5720.55</v>
      </c>
      <c r="R2846" s="3"/>
    </row>
    <row r="2847" customFormat="false" ht="12.5" hidden="false" customHeight="false" outlineLevel="0" collapsed="false">
      <c r="A2847" s="10" t="s">
        <v>32</v>
      </c>
      <c r="B2847" s="10" t="s">
        <v>38</v>
      </c>
      <c r="C2847" s="10" t="s">
        <v>210</v>
      </c>
      <c r="D2847" s="10" t="n">
        <v>15984.9</v>
      </c>
      <c r="F2847" s="3" t="s">
        <v>32</v>
      </c>
      <c r="G2847" s="3" t="s">
        <v>34</v>
      </c>
      <c r="H2847" s="3" t="s">
        <v>90</v>
      </c>
      <c r="I2847" s="3" t="n">
        <v>5623.59</v>
      </c>
      <c r="R2847" s="3"/>
    </row>
    <row r="2848" customFormat="false" ht="12.5" hidden="false" customHeight="false" outlineLevel="0" collapsed="false">
      <c r="A2848" s="10" t="s">
        <v>27</v>
      </c>
      <c r="B2848" s="10" t="s">
        <v>39</v>
      </c>
      <c r="C2848" s="10" t="s">
        <v>210</v>
      </c>
      <c r="D2848" s="10" t="n">
        <v>11445.8328666137</v>
      </c>
      <c r="F2848" s="3" t="s">
        <v>32</v>
      </c>
      <c r="G2848" s="3" t="s">
        <v>34</v>
      </c>
      <c r="H2848" s="3" t="s">
        <v>91</v>
      </c>
      <c r="I2848" s="3" t="n">
        <v>5112.09</v>
      </c>
      <c r="R2848" s="3"/>
    </row>
    <row r="2849" customFormat="false" ht="12.5" hidden="false" customHeight="false" outlineLevel="0" collapsed="false">
      <c r="A2849" s="10" t="s">
        <v>32</v>
      </c>
      <c r="B2849" s="10" t="s">
        <v>39</v>
      </c>
      <c r="C2849" s="10" t="s">
        <v>210</v>
      </c>
      <c r="D2849" s="10" t="n">
        <v>21075.3</v>
      </c>
      <c r="F2849" s="3" t="s">
        <v>32</v>
      </c>
      <c r="G2849" s="3" t="s">
        <v>34</v>
      </c>
      <c r="H2849" s="3" t="s">
        <v>92</v>
      </c>
      <c r="I2849" s="3" t="n">
        <v>5570.04</v>
      </c>
      <c r="R2849" s="3"/>
    </row>
    <row r="2850" customFormat="false" ht="12.5" hidden="false" customHeight="false" outlineLevel="0" collapsed="false">
      <c r="A2850" s="10" t="s">
        <v>27</v>
      </c>
      <c r="B2850" s="10" t="s">
        <v>41</v>
      </c>
      <c r="C2850" s="10" t="s">
        <v>210</v>
      </c>
      <c r="D2850" s="10" t="n">
        <v>82574.1477459018</v>
      </c>
      <c r="F2850" s="3" t="s">
        <v>32</v>
      </c>
      <c r="G2850" s="3" t="s">
        <v>34</v>
      </c>
      <c r="H2850" s="3" t="s">
        <v>93</v>
      </c>
      <c r="I2850" s="3" t="n">
        <v>5345.22</v>
      </c>
      <c r="R2850" s="3"/>
    </row>
    <row r="2851" customFormat="false" ht="12.5" hidden="false" customHeight="false" outlineLevel="0" collapsed="false">
      <c r="A2851" s="10" t="s">
        <v>32</v>
      </c>
      <c r="B2851" s="10" t="s">
        <v>41</v>
      </c>
      <c r="C2851" s="10" t="s">
        <v>210</v>
      </c>
      <c r="D2851" s="10" t="n">
        <v>23124.21</v>
      </c>
      <c r="F2851" s="3" t="s">
        <v>32</v>
      </c>
      <c r="G2851" s="3" t="s">
        <v>34</v>
      </c>
      <c r="H2851" s="3" t="s">
        <v>94</v>
      </c>
      <c r="I2851" s="3" t="n">
        <v>5574.03</v>
      </c>
      <c r="R2851" s="3"/>
    </row>
    <row r="2852" customFormat="false" ht="12.5" hidden="false" customHeight="false" outlineLevel="0" collapsed="false">
      <c r="A2852" s="10" t="s">
        <v>27</v>
      </c>
      <c r="B2852" s="10" t="s">
        <v>42</v>
      </c>
      <c r="C2852" s="10" t="s">
        <v>210</v>
      </c>
      <c r="D2852" s="10" t="n">
        <v>398600.739421369</v>
      </c>
      <c r="F2852" s="3" t="s">
        <v>32</v>
      </c>
      <c r="G2852" s="3" t="s">
        <v>34</v>
      </c>
      <c r="H2852" s="3" t="s">
        <v>95</v>
      </c>
      <c r="I2852" s="3" t="n">
        <v>5592.32</v>
      </c>
      <c r="R2852" s="3"/>
    </row>
    <row r="2853" customFormat="false" ht="12.5" hidden="false" customHeight="false" outlineLevel="0" collapsed="false">
      <c r="A2853" s="10" t="s">
        <v>32</v>
      </c>
      <c r="B2853" s="10" t="s">
        <v>42</v>
      </c>
      <c r="C2853" s="10" t="s">
        <v>210</v>
      </c>
      <c r="D2853" s="10" t="n">
        <v>36507.53</v>
      </c>
      <c r="F2853" s="3" t="s">
        <v>32</v>
      </c>
      <c r="G2853" s="3" t="s">
        <v>34</v>
      </c>
      <c r="H2853" s="3" t="s">
        <v>96</v>
      </c>
      <c r="I2853" s="3" t="n">
        <v>5628.29</v>
      </c>
      <c r="R2853" s="3"/>
    </row>
    <row r="2854" customFormat="false" ht="12.5" hidden="false" customHeight="false" outlineLevel="0" collapsed="false">
      <c r="A2854" s="10" t="s">
        <v>27</v>
      </c>
      <c r="B2854" s="10" t="s">
        <v>43</v>
      </c>
      <c r="C2854" s="10" t="s">
        <v>210</v>
      </c>
      <c r="D2854" s="10" t="n">
        <v>1265535.11471411</v>
      </c>
      <c r="F2854" s="3" t="s">
        <v>32</v>
      </c>
      <c r="G2854" s="3" t="s">
        <v>34</v>
      </c>
      <c r="H2854" s="3" t="s">
        <v>98</v>
      </c>
      <c r="I2854" s="3" t="n">
        <v>5603.42</v>
      </c>
      <c r="R2854" s="3"/>
    </row>
    <row r="2855" customFormat="false" ht="12.5" hidden="false" customHeight="false" outlineLevel="0" collapsed="false">
      <c r="A2855" s="10" t="s">
        <v>32</v>
      </c>
      <c r="B2855" s="10" t="s">
        <v>43</v>
      </c>
      <c r="C2855" s="10" t="s">
        <v>210</v>
      </c>
      <c r="D2855" s="10" t="n">
        <v>29337.7</v>
      </c>
      <c r="F2855" s="3" t="s">
        <v>32</v>
      </c>
      <c r="G2855" s="3" t="s">
        <v>34</v>
      </c>
      <c r="H2855" s="3" t="s">
        <v>99</v>
      </c>
      <c r="I2855" s="3" t="n">
        <v>5602.32</v>
      </c>
      <c r="R2855" s="3"/>
    </row>
    <row r="2856" customFormat="false" ht="12.5" hidden="false" customHeight="false" outlineLevel="0" collapsed="false">
      <c r="A2856" s="10" t="s">
        <v>27</v>
      </c>
      <c r="B2856" s="10" t="s">
        <v>44</v>
      </c>
      <c r="C2856" s="10" t="s">
        <v>210</v>
      </c>
      <c r="D2856" s="10" t="n">
        <v>283004.955359915</v>
      </c>
      <c r="F2856" s="3" t="s">
        <v>32</v>
      </c>
      <c r="G2856" s="3" t="s">
        <v>34</v>
      </c>
      <c r="H2856" s="3" t="s">
        <v>100</v>
      </c>
      <c r="I2856" s="3" t="n">
        <v>5569.42</v>
      </c>
      <c r="R2856" s="3"/>
    </row>
    <row r="2857" customFormat="false" ht="12.5" hidden="false" customHeight="false" outlineLevel="0" collapsed="false">
      <c r="A2857" s="10" t="s">
        <v>32</v>
      </c>
      <c r="B2857" s="10" t="s">
        <v>44</v>
      </c>
      <c r="C2857" s="10" t="s">
        <v>210</v>
      </c>
      <c r="D2857" s="10" t="n">
        <v>40443.3</v>
      </c>
      <c r="F2857" s="3" t="s">
        <v>32</v>
      </c>
      <c r="G2857" s="3" t="s">
        <v>34</v>
      </c>
      <c r="H2857" s="3" t="s">
        <v>101</v>
      </c>
      <c r="I2857" s="3" t="n">
        <v>5762.87</v>
      </c>
      <c r="R2857" s="3"/>
    </row>
    <row r="2858" customFormat="false" ht="12.5" hidden="false" customHeight="false" outlineLevel="0" collapsed="false">
      <c r="A2858" s="10" t="s">
        <v>27</v>
      </c>
      <c r="B2858" s="10" t="s">
        <v>45</v>
      </c>
      <c r="C2858" s="10" t="s">
        <v>210</v>
      </c>
      <c r="D2858" s="10" t="n">
        <v>87719.4903978578</v>
      </c>
      <c r="F2858" s="3" t="s">
        <v>32</v>
      </c>
      <c r="G2858" s="3" t="s">
        <v>34</v>
      </c>
      <c r="H2858" s="3" t="s">
        <v>102</v>
      </c>
      <c r="I2858" s="3" t="n">
        <v>5593.67</v>
      </c>
      <c r="R2858" s="3"/>
    </row>
    <row r="2859" customFormat="false" ht="12.5" hidden="false" customHeight="false" outlineLevel="0" collapsed="false">
      <c r="A2859" s="10" t="s">
        <v>32</v>
      </c>
      <c r="B2859" s="10" t="s">
        <v>45</v>
      </c>
      <c r="C2859" s="10" t="s">
        <v>210</v>
      </c>
      <c r="D2859" s="10" t="n">
        <v>19047.61</v>
      </c>
      <c r="F2859" s="3" t="s">
        <v>32</v>
      </c>
      <c r="G2859" s="3" t="s">
        <v>34</v>
      </c>
      <c r="H2859" s="3" t="s">
        <v>103</v>
      </c>
      <c r="I2859" s="3" t="n">
        <v>5624.29</v>
      </c>
      <c r="R2859" s="3"/>
    </row>
    <row r="2860" customFormat="false" ht="12.5" hidden="false" customHeight="false" outlineLevel="0" collapsed="false">
      <c r="A2860" s="10" t="s">
        <v>27</v>
      </c>
      <c r="B2860" s="10" t="s">
        <v>40</v>
      </c>
      <c r="C2860" s="10" t="s">
        <v>210</v>
      </c>
      <c r="D2860" s="10" t="n">
        <v>2036.62513824491</v>
      </c>
      <c r="F2860" s="3" t="s">
        <v>32</v>
      </c>
      <c r="G2860" s="3" t="s">
        <v>34</v>
      </c>
      <c r="H2860" s="3" t="s">
        <v>104</v>
      </c>
      <c r="I2860" s="3" t="n">
        <v>5624.26</v>
      </c>
      <c r="R2860" s="3"/>
    </row>
    <row r="2861" customFormat="false" ht="12.5" hidden="false" customHeight="false" outlineLevel="0" collapsed="false">
      <c r="A2861" s="10" t="s">
        <v>32</v>
      </c>
      <c r="B2861" s="10" t="s">
        <v>40</v>
      </c>
      <c r="C2861" s="10" t="s">
        <v>210</v>
      </c>
      <c r="D2861" s="10" t="n">
        <v>15745.26</v>
      </c>
      <c r="F2861" s="3" t="s">
        <v>32</v>
      </c>
      <c r="G2861" s="3" t="s">
        <v>34</v>
      </c>
      <c r="H2861" s="3" t="s">
        <v>105</v>
      </c>
      <c r="I2861" s="3" t="n">
        <v>5631.94</v>
      </c>
      <c r="R2861" s="3"/>
    </row>
    <row r="2862" customFormat="false" ht="12.5" hidden="false" customHeight="false" outlineLevel="0" collapsed="false">
      <c r="A2862" s="10" t="s">
        <v>27</v>
      </c>
      <c r="B2862" s="10" t="s">
        <v>29</v>
      </c>
      <c r="C2862" s="10" t="s">
        <v>161</v>
      </c>
      <c r="D2862" s="10" t="n">
        <v>73046.7839678861</v>
      </c>
      <c r="F2862" s="3" t="s">
        <v>32</v>
      </c>
      <c r="G2862" s="3" t="s">
        <v>34</v>
      </c>
      <c r="H2862" s="3" t="s">
        <v>106</v>
      </c>
      <c r="I2862" s="3" t="n">
        <v>5784.73</v>
      </c>
      <c r="R2862" s="3"/>
    </row>
    <row r="2863" customFormat="false" ht="12.5" hidden="false" customHeight="false" outlineLevel="0" collapsed="false">
      <c r="A2863" s="10" t="s">
        <v>32</v>
      </c>
      <c r="B2863" s="10" t="s">
        <v>29</v>
      </c>
      <c r="C2863" s="10" t="s">
        <v>161</v>
      </c>
      <c r="D2863" s="10" t="n">
        <v>5460.88</v>
      </c>
      <c r="F2863" s="3" t="s">
        <v>32</v>
      </c>
      <c r="G2863" s="3" t="s">
        <v>34</v>
      </c>
      <c r="H2863" s="3" t="s">
        <v>107</v>
      </c>
      <c r="I2863" s="3" t="n">
        <v>5534.7</v>
      </c>
      <c r="R2863" s="3"/>
    </row>
    <row r="2864" customFormat="false" ht="12.5" hidden="false" customHeight="false" outlineLevel="0" collapsed="false">
      <c r="A2864" s="10" t="s">
        <v>27</v>
      </c>
      <c r="B2864" s="10" t="s">
        <v>34</v>
      </c>
      <c r="C2864" s="10" t="s">
        <v>161</v>
      </c>
      <c r="D2864" s="10" t="n">
        <v>3376.1909391368</v>
      </c>
      <c r="F2864" s="3" t="s">
        <v>32</v>
      </c>
      <c r="G2864" s="3" t="s">
        <v>34</v>
      </c>
      <c r="H2864" s="3" t="s">
        <v>108</v>
      </c>
      <c r="I2864" s="3" t="n">
        <v>5529.06</v>
      </c>
      <c r="R2864" s="3"/>
    </row>
    <row r="2865" customFormat="false" ht="12.5" hidden="false" customHeight="false" outlineLevel="0" collapsed="false">
      <c r="A2865" s="10" t="s">
        <v>32</v>
      </c>
      <c r="B2865" s="10" t="s">
        <v>34</v>
      </c>
      <c r="C2865" s="10" t="s">
        <v>161</v>
      </c>
      <c r="D2865" s="10" t="n">
        <v>5655.49</v>
      </c>
      <c r="F2865" s="3" t="s">
        <v>32</v>
      </c>
      <c r="G2865" s="3" t="s">
        <v>34</v>
      </c>
      <c r="H2865" s="3" t="s">
        <v>109</v>
      </c>
      <c r="I2865" s="3" t="n">
        <v>5620.38</v>
      </c>
      <c r="R2865" s="3"/>
    </row>
    <row r="2866" customFormat="false" ht="12.5" hidden="false" customHeight="false" outlineLevel="0" collapsed="false">
      <c r="A2866" s="10" t="s">
        <v>27</v>
      </c>
      <c r="B2866" s="10" t="s">
        <v>35</v>
      </c>
      <c r="C2866" s="10" t="s">
        <v>161</v>
      </c>
      <c r="D2866" s="10" t="n">
        <v>27115.3428447954</v>
      </c>
      <c r="F2866" s="3" t="s">
        <v>32</v>
      </c>
      <c r="G2866" s="3" t="s">
        <v>34</v>
      </c>
      <c r="H2866" s="3" t="s">
        <v>110</v>
      </c>
      <c r="I2866" s="3" t="n">
        <v>5631.42</v>
      </c>
      <c r="R2866" s="3"/>
    </row>
    <row r="2867" customFormat="false" ht="12.5" hidden="false" customHeight="false" outlineLevel="0" collapsed="false">
      <c r="A2867" s="10" t="s">
        <v>32</v>
      </c>
      <c r="B2867" s="10" t="s">
        <v>35</v>
      </c>
      <c r="C2867" s="10" t="s">
        <v>161</v>
      </c>
      <c r="D2867" s="10" t="n">
        <v>5696.64</v>
      </c>
      <c r="F2867" s="3" t="s">
        <v>32</v>
      </c>
      <c r="G2867" s="3" t="s">
        <v>34</v>
      </c>
      <c r="H2867" s="3" t="s">
        <v>111</v>
      </c>
      <c r="I2867" s="3" t="n">
        <v>5586.8</v>
      </c>
      <c r="R2867" s="3"/>
    </row>
    <row r="2868" customFormat="false" ht="12.5" hidden="false" customHeight="false" outlineLevel="0" collapsed="false">
      <c r="A2868" s="10" t="s">
        <v>27</v>
      </c>
      <c r="B2868" s="10" t="s">
        <v>36</v>
      </c>
      <c r="C2868" s="10" t="s">
        <v>161</v>
      </c>
      <c r="D2868" s="10" t="n">
        <v>67991.552837306</v>
      </c>
      <c r="F2868" s="3" t="s">
        <v>32</v>
      </c>
      <c r="G2868" s="3" t="s">
        <v>34</v>
      </c>
      <c r="H2868" s="3" t="s">
        <v>112</v>
      </c>
      <c r="I2868" s="3" t="n">
        <v>5604.29</v>
      </c>
      <c r="R2868" s="3"/>
    </row>
    <row r="2869" customFormat="false" ht="12.5" hidden="false" customHeight="false" outlineLevel="0" collapsed="false">
      <c r="A2869" s="10" t="s">
        <v>32</v>
      </c>
      <c r="B2869" s="10" t="s">
        <v>36</v>
      </c>
      <c r="C2869" s="10" t="s">
        <v>161</v>
      </c>
      <c r="D2869" s="10" t="n">
        <v>5440.38</v>
      </c>
      <c r="F2869" s="3" t="s">
        <v>32</v>
      </c>
      <c r="G2869" s="3" t="s">
        <v>34</v>
      </c>
      <c r="H2869" s="3" t="s">
        <v>113</v>
      </c>
      <c r="I2869" s="3" t="n">
        <v>5575.2</v>
      </c>
      <c r="R2869" s="3"/>
    </row>
    <row r="2870" customFormat="false" ht="12.5" hidden="false" customHeight="false" outlineLevel="0" collapsed="false">
      <c r="A2870" s="10" t="s">
        <v>27</v>
      </c>
      <c r="B2870" s="10" t="s">
        <v>37</v>
      </c>
      <c r="C2870" s="10" t="s">
        <v>161</v>
      </c>
      <c r="D2870" s="10" t="n">
        <v>5111.01670007318</v>
      </c>
      <c r="F2870" s="3" t="s">
        <v>32</v>
      </c>
      <c r="G2870" s="3" t="s">
        <v>34</v>
      </c>
      <c r="H2870" s="3" t="s">
        <v>114</v>
      </c>
      <c r="I2870" s="3" t="n">
        <v>5608.08</v>
      </c>
      <c r="R2870" s="3"/>
    </row>
    <row r="2871" customFormat="false" ht="12.5" hidden="false" customHeight="false" outlineLevel="0" collapsed="false">
      <c r="A2871" s="10" t="s">
        <v>32</v>
      </c>
      <c r="B2871" s="10" t="s">
        <v>37</v>
      </c>
      <c r="C2871" s="10" t="s">
        <v>161</v>
      </c>
      <c r="D2871" s="10" t="n">
        <v>6688.48</v>
      </c>
      <c r="F2871" s="3" t="s">
        <v>32</v>
      </c>
      <c r="G2871" s="3" t="s">
        <v>34</v>
      </c>
      <c r="H2871" s="3" t="s">
        <v>115</v>
      </c>
      <c r="I2871" s="3" t="n">
        <v>5658.84</v>
      </c>
      <c r="R2871" s="3"/>
    </row>
    <row r="2872" customFormat="false" ht="12.5" hidden="false" customHeight="false" outlineLevel="0" collapsed="false">
      <c r="A2872" s="10" t="s">
        <v>27</v>
      </c>
      <c r="B2872" s="10" t="s">
        <v>38</v>
      </c>
      <c r="C2872" s="10" t="s">
        <v>161</v>
      </c>
      <c r="D2872" s="10" t="n">
        <v>2167.99446953327</v>
      </c>
      <c r="F2872" s="3" t="s">
        <v>32</v>
      </c>
      <c r="G2872" s="3" t="s">
        <v>34</v>
      </c>
      <c r="H2872" s="3" t="s">
        <v>116</v>
      </c>
      <c r="I2872" s="3" t="n">
        <v>5595.97</v>
      </c>
      <c r="R2872" s="3"/>
    </row>
    <row r="2873" customFormat="false" ht="12.5" hidden="false" customHeight="false" outlineLevel="0" collapsed="false">
      <c r="A2873" s="10" t="s">
        <v>32</v>
      </c>
      <c r="B2873" s="10" t="s">
        <v>38</v>
      </c>
      <c r="C2873" s="10" t="s">
        <v>161</v>
      </c>
      <c r="D2873" s="10" t="n">
        <v>5837.83</v>
      </c>
      <c r="F2873" s="3" t="s">
        <v>32</v>
      </c>
      <c r="G2873" s="3" t="s">
        <v>34</v>
      </c>
      <c r="H2873" s="3" t="s">
        <v>117</v>
      </c>
      <c r="I2873" s="3" t="n">
        <v>5600.13</v>
      </c>
      <c r="R2873" s="3"/>
    </row>
    <row r="2874" customFormat="false" ht="12.5" hidden="false" customHeight="false" outlineLevel="0" collapsed="false">
      <c r="A2874" s="10" t="s">
        <v>27</v>
      </c>
      <c r="B2874" s="10" t="s">
        <v>39</v>
      </c>
      <c r="C2874" s="10" t="s">
        <v>161</v>
      </c>
      <c r="D2874" s="10" t="n">
        <v>280.286383528193</v>
      </c>
      <c r="F2874" s="3" t="s">
        <v>32</v>
      </c>
      <c r="G2874" s="3" t="s">
        <v>34</v>
      </c>
      <c r="H2874" s="3" t="s">
        <v>118</v>
      </c>
      <c r="I2874" s="3" t="n">
        <v>5589.27</v>
      </c>
      <c r="R2874" s="3"/>
    </row>
    <row r="2875" customFormat="false" ht="12.5" hidden="false" customHeight="false" outlineLevel="0" collapsed="false">
      <c r="A2875" s="10" t="s">
        <v>32</v>
      </c>
      <c r="B2875" s="10" t="s">
        <v>39</v>
      </c>
      <c r="C2875" s="10" t="s">
        <v>161</v>
      </c>
      <c r="D2875" s="10" t="n">
        <v>347.4</v>
      </c>
      <c r="F2875" s="3" t="s">
        <v>32</v>
      </c>
      <c r="G2875" s="3" t="s">
        <v>34</v>
      </c>
      <c r="H2875" s="3" t="s">
        <v>119</v>
      </c>
      <c r="I2875" s="3" t="n">
        <v>5631.43</v>
      </c>
      <c r="R2875" s="3"/>
    </row>
    <row r="2876" customFormat="false" ht="12.5" hidden="false" customHeight="false" outlineLevel="0" collapsed="false">
      <c r="A2876" s="10" t="s">
        <v>27</v>
      </c>
      <c r="B2876" s="10" t="s">
        <v>41</v>
      </c>
      <c r="C2876" s="10" t="s">
        <v>161</v>
      </c>
      <c r="D2876" s="10" t="n">
        <v>9386.25135433577</v>
      </c>
      <c r="F2876" s="3" t="s">
        <v>32</v>
      </c>
      <c r="G2876" s="3" t="s">
        <v>34</v>
      </c>
      <c r="H2876" s="3" t="s">
        <v>120</v>
      </c>
      <c r="I2876" s="3" t="n">
        <v>5653.79</v>
      </c>
      <c r="R2876" s="3"/>
    </row>
    <row r="2877" customFormat="false" ht="12.5" hidden="false" customHeight="false" outlineLevel="0" collapsed="false">
      <c r="A2877" s="10" t="s">
        <v>32</v>
      </c>
      <c r="B2877" s="10" t="s">
        <v>41</v>
      </c>
      <c r="C2877" s="10" t="s">
        <v>161</v>
      </c>
      <c r="D2877" s="10" t="n">
        <v>18415.49</v>
      </c>
      <c r="F2877" s="3" t="s">
        <v>32</v>
      </c>
      <c r="G2877" s="3" t="s">
        <v>34</v>
      </c>
      <c r="H2877" s="3" t="s">
        <v>121</v>
      </c>
      <c r="I2877" s="3" t="n">
        <v>5612.82</v>
      </c>
      <c r="R2877" s="3"/>
    </row>
    <row r="2878" customFormat="false" ht="12.5" hidden="false" customHeight="false" outlineLevel="0" collapsed="false">
      <c r="A2878" s="10" t="s">
        <v>27</v>
      </c>
      <c r="B2878" s="10" t="s">
        <v>42</v>
      </c>
      <c r="C2878" s="10" t="s">
        <v>161</v>
      </c>
      <c r="D2878" s="10" t="n">
        <v>48921.4149940509</v>
      </c>
      <c r="F2878" s="3" t="s">
        <v>32</v>
      </c>
      <c r="G2878" s="3" t="s">
        <v>34</v>
      </c>
      <c r="H2878" s="3" t="s">
        <v>122</v>
      </c>
      <c r="I2878" s="3" t="n">
        <v>2385.33</v>
      </c>
      <c r="R2878" s="3"/>
    </row>
    <row r="2879" customFormat="false" ht="12.5" hidden="false" customHeight="false" outlineLevel="0" collapsed="false">
      <c r="A2879" s="10" t="s">
        <v>32</v>
      </c>
      <c r="B2879" s="10" t="s">
        <v>42</v>
      </c>
      <c r="C2879" s="10" t="s">
        <v>161</v>
      </c>
      <c r="D2879" s="10" t="n">
        <v>37249.01</v>
      </c>
      <c r="F2879" s="3" t="s">
        <v>32</v>
      </c>
      <c r="G2879" s="3" t="s">
        <v>34</v>
      </c>
      <c r="H2879" s="3" t="s">
        <v>123</v>
      </c>
      <c r="I2879" s="3" t="n">
        <v>5656.74</v>
      </c>
      <c r="R2879" s="3"/>
    </row>
    <row r="2880" customFormat="false" ht="12.5" hidden="false" customHeight="false" outlineLevel="0" collapsed="false">
      <c r="A2880" s="10" t="s">
        <v>27</v>
      </c>
      <c r="B2880" s="10" t="s">
        <v>43</v>
      </c>
      <c r="C2880" s="10" t="s">
        <v>161</v>
      </c>
      <c r="D2880" s="10" t="n">
        <v>3357.05178026613</v>
      </c>
      <c r="F2880" s="3" t="s">
        <v>32</v>
      </c>
      <c r="G2880" s="3" t="s">
        <v>34</v>
      </c>
      <c r="H2880" s="3" t="s">
        <v>97</v>
      </c>
      <c r="I2880" s="3" t="n">
        <v>5583.2</v>
      </c>
      <c r="R2880" s="3"/>
    </row>
    <row r="2881" customFormat="false" ht="12.5" hidden="false" customHeight="false" outlineLevel="0" collapsed="false">
      <c r="A2881" s="10" t="s">
        <v>32</v>
      </c>
      <c r="B2881" s="10" t="s">
        <v>43</v>
      </c>
      <c r="C2881" s="10" t="s">
        <v>161</v>
      </c>
      <c r="D2881" s="10" t="n">
        <v>27804.41</v>
      </c>
      <c r="F2881" s="3" t="s">
        <v>32</v>
      </c>
      <c r="G2881" s="3" t="s">
        <v>34</v>
      </c>
      <c r="H2881" s="3" t="s">
        <v>124</v>
      </c>
      <c r="I2881" s="3" t="n">
        <v>5613.08</v>
      </c>
      <c r="R2881" s="3"/>
    </row>
    <row r="2882" customFormat="false" ht="12.5" hidden="false" customHeight="false" outlineLevel="0" collapsed="false">
      <c r="A2882" s="10" t="s">
        <v>27</v>
      </c>
      <c r="B2882" s="10" t="s">
        <v>44</v>
      </c>
      <c r="C2882" s="10" t="s">
        <v>161</v>
      </c>
      <c r="D2882" s="10" t="n">
        <v>33745.9330062164</v>
      </c>
      <c r="F2882" s="3" t="s">
        <v>32</v>
      </c>
      <c r="G2882" s="3" t="s">
        <v>34</v>
      </c>
      <c r="H2882" s="3" t="s">
        <v>125</v>
      </c>
      <c r="I2882" s="3" t="n">
        <v>4549.17</v>
      </c>
      <c r="R2882" s="3"/>
    </row>
    <row r="2883" customFormat="false" ht="12.5" hidden="false" customHeight="false" outlineLevel="0" collapsed="false">
      <c r="A2883" s="10" t="s">
        <v>32</v>
      </c>
      <c r="B2883" s="10" t="s">
        <v>44</v>
      </c>
      <c r="C2883" s="10" t="s">
        <v>161</v>
      </c>
      <c r="D2883" s="10" t="n">
        <v>37600.04</v>
      </c>
      <c r="F2883" s="3" t="s">
        <v>32</v>
      </c>
      <c r="G2883" s="3" t="s">
        <v>34</v>
      </c>
      <c r="H2883" s="3" t="s">
        <v>126</v>
      </c>
      <c r="I2883" s="3" t="n">
        <v>5586.02</v>
      </c>
      <c r="R2883" s="3"/>
    </row>
    <row r="2884" customFormat="false" ht="12.5" hidden="false" customHeight="false" outlineLevel="0" collapsed="false">
      <c r="A2884" s="10" t="s">
        <v>27</v>
      </c>
      <c r="B2884" s="10" t="s">
        <v>45</v>
      </c>
      <c r="C2884" s="10" t="s">
        <v>161</v>
      </c>
      <c r="D2884" s="10" t="n">
        <v>346463.66884954</v>
      </c>
      <c r="F2884" s="3" t="s">
        <v>32</v>
      </c>
      <c r="G2884" s="3" t="s">
        <v>34</v>
      </c>
      <c r="H2884" s="3" t="s">
        <v>127</v>
      </c>
      <c r="I2884" s="3" t="n">
        <v>5592.87</v>
      </c>
      <c r="R2884" s="3"/>
    </row>
    <row r="2885" customFormat="false" ht="12.5" hidden="false" customHeight="false" outlineLevel="0" collapsed="false">
      <c r="A2885" s="10" t="s">
        <v>32</v>
      </c>
      <c r="B2885" s="10" t="s">
        <v>45</v>
      </c>
      <c r="C2885" s="10" t="s">
        <v>161</v>
      </c>
      <c r="D2885" s="10" t="n">
        <v>35453.89</v>
      </c>
      <c r="F2885" s="3" t="s">
        <v>32</v>
      </c>
      <c r="G2885" s="3" t="s">
        <v>34</v>
      </c>
      <c r="H2885" s="3" t="s">
        <v>128</v>
      </c>
      <c r="I2885" s="3" t="n">
        <v>5605.69</v>
      </c>
      <c r="R2885" s="3"/>
    </row>
    <row r="2886" customFormat="false" ht="12.5" hidden="false" customHeight="false" outlineLevel="0" collapsed="false">
      <c r="A2886" s="10" t="s">
        <v>27</v>
      </c>
      <c r="B2886" s="10" t="s">
        <v>40</v>
      </c>
      <c r="C2886" s="10" t="s">
        <v>161</v>
      </c>
      <c r="D2886" s="10" t="n">
        <v>608.263252679929</v>
      </c>
      <c r="F2886" s="3" t="s">
        <v>32</v>
      </c>
      <c r="G2886" s="3" t="s">
        <v>34</v>
      </c>
      <c r="H2886" s="3" t="s">
        <v>129</v>
      </c>
      <c r="I2886" s="3" t="n">
        <v>5606.86</v>
      </c>
      <c r="R2886" s="3"/>
    </row>
    <row r="2887" customFormat="false" ht="12.5" hidden="false" customHeight="false" outlineLevel="0" collapsed="false">
      <c r="A2887" s="10" t="s">
        <v>32</v>
      </c>
      <c r="B2887" s="10" t="s">
        <v>40</v>
      </c>
      <c r="C2887" s="10" t="s">
        <v>161</v>
      </c>
      <c r="D2887" s="10" t="n">
        <v>1204.95</v>
      </c>
      <c r="F2887" s="3" t="s">
        <v>32</v>
      </c>
      <c r="G2887" s="3" t="s">
        <v>34</v>
      </c>
      <c r="H2887" s="3" t="s">
        <v>130</v>
      </c>
      <c r="I2887" s="3" t="n">
        <v>5874.43</v>
      </c>
      <c r="R2887" s="3"/>
    </row>
    <row r="2888" customFormat="false" ht="12.5" hidden="false" customHeight="false" outlineLevel="0" collapsed="false">
      <c r="A2888" s="10" t="s">
        <v>27</v>
      </c>
      <c r="B2888" s="10" t="s">
        <v>29</v>
      </c>
      <c r="C2888" s="10" t="s">
        <v>186</v>
      </c>
      <c r="D2888" s="10" t="n">
        <v>225315.101076976</v>
      </c>
      <c r="F2888" s="3" t="s">
        <v>32</v>
      </c>
      <c r="G2888" s="3" t="s">
        <v>34</v>
      </c>
      <c r="H2888" s="3" t="s">
        <v>131</v>
      </c>
      <c r="I2888" s="3" t="n">
        <v>5592.88</v>
      </c>
      <c r="R2888" s="3"/>
    </row>
    <row r="2889" customFormat="false" ht="12.5" hidden="false" customHeight="false" outlineLevel="0" collapsed="false">
      <c r="A2889" s="10" t="s">
        <v>32</v>
      </c>
      <c r="B2889" s="10" t="s">
        <v>29</v>
      </c>
      <c r="C2889" s="10" t="s">
        <v>186</v>
      </c>
      <c r="D2889" s="10" t="n">
        <v>5435.38</v>
      </c>
      <c r="F2889" s="3" t="s">
        <v>32</v>
      </c>
      <c r="G2889" s="3" t="s">
        <v>34</v>
      </c>
      <c r="H2889" s="3" t="s">
        <v>132</v>
      </c>
      <c r="I2889" s="3" t="n">
        <v>5646.11</v>
      </c>
      <c r="R2889" s="3"/>
    </row>
    <row r="2890" customFormat="false" ht="12.5" hidden="false" customHeight="false" outlineLevel="0" collapsed="false">
      <c r="A2890" s="10" t="s">
        <v>27</v>
      </c>
      <c r="B2890" s="10" t="s">
        <v>34</v>
      </c>
      <c r="C2890" s="10" t="s">
        <v>186</v>
      </c>
      <c r="D2890" s="10" t="n">
        <v>23708.5940214685</v>
      </c>
      <c r="F2890" s="3" t="s">
        <v>32</v>
      </c>
      <c r="G2890" s="3" t="s">
        <v>34</v>
      </c>
      <c r="H2890" s="3" t="s">
        <v>133</v>
      </c>
      <c r="I2890" s="3" t="n">
        <v>3357.28</v>
      </c>
      <c r="R2890" s="3"/>
    </row>
    <row r="2891" customFormat="false" ht="12.5" hidden="false" customHeight="false" outlineLevel="0" collapsed="false">
      <c r="A2891" s="10" t="s">
        <v>32</v>
      </c>
      <c r="B2891" s="10" t="s">
        <v>34</v>
      </c>
      <c r="C2891" s="10" t="s">
        <v>186</v>
      </c>
      <c r="D2891" s="10" t="n">
        <v>5602.46</v>
      </c>
      <c r="F2891" s="3" t="s">
        <v>32</v>
      </c>
      <c r="G2891" s="3" t="s">
        <v>34</v>
      </c>
      <c r="H2891" s="3" t="s">
        <v>134</v>
      </c>
      <c r="I2891" s="3" t="n">
        <v>5585.2</v>
      </c>
      <c r="R2891" s="3"/>
    </row>
    <row r="2892" customFormat="false" ht="12.5" hidden="false" customHeight="false" outlineLevel="0" collapsed="false">
      <c r="A2892" s="10" t="s">
        <v>27</v>
      </c>
      <c r="B2892" s="10" t="s">
        <v>35</v>
      </c>
      <c r="C2892" s="10" t="s">
        <v>186</v>
      </c>
      <c r="D2892" s="10" t="n">
        <v>3465496.78275804</v>
      </c>
      <c r="F2892" s="3" t="s">
        <v>32</v>
      </c>
      <c r="G2892" s="3" t="s">
        <v>34</v>
      </c>
      <c r="H2892" s="3" t="s">
        <v>135</v>
      </c>
      <c r="I2892" s="3" t="n">
        <v>5697.86</v>
      </c>
      <c r="R2892" s="3"/>
    </row>
    <row r="2893" customFormat="false" ht="12.5" hidden="false" customHeight="false" outlineLevel="0" collapsed="false">
      <c r="A2893" s="10" t="s">
        <v>32</v>
      </c>
      <c r="B2893" s="10" t="s">
        <v>35</v>
      </c>
      <c r="C2893" s="10" t="s">
        <v>186</v>
      </c>
      <c r="D2893" s="10" t="n">
        <v>5657.13</v>
      </c>
      <c r="F2893" s="3" t="s">
        <v>32</v>
      </c>
      <c r="G2893" s="3" t="s">
        <v>34</v>
      </c>
      <c r="H2893" s="3" t="s">
        <v>136</v>
      </c>
      <c r="I2893" s="3" t="n">
        <v>5581.74</v>
      </c>
      <c r="R2893" s="3"/>
    </row>
    <row r="2894" customFormat="false" ht="12.5" hidden="false" customHeight="false" outlineLevel="0" collapsed="false">
      <c r="A2894" s="10" t="s">
        <v>27</v>
      </c>
      <c r="B2894" s="10" t="s">
        <v>36</v>
      </c>
      <c r="C2894" s="10" t="s">
        <v>186</v>
      </c>
      <c r="D2894" s="10" t="n">
        <v>3197.74331720859</v>
      </c>
      <c r="F2894" s="3" t="s">
        <v>32</v>
      </c>
      <c r="G2894" s="3" t="s">
        <v>34</v>
      </c>
      <c r="H2894" s="3" t="s">
        <v>137</v>
      </c>
      <c r="I2894" s="3" t="n">
        <v>5613.93</v>
      </c>
      <c r="R2894" s="3"/>
    </row>
    <row r="2895" customFormat="false" ht="12.5" hidden="false" customHeight="false" outlineLevel="0" collapsed="false">
      <c r="A2895" s="10" t="s">
        <v>32</v>
      </c>
      <c r="B2895" s="10" t="s">
        <v>36</v>
      </c>
      <c r="C2895" s="10" t="s">
        <v>186</v>
      </c>
      <c r="D2895" s="10" t="n">
        <v>5304.8</v>
      </c>
      <c r="F2895" s="3" t="s">
        <v>32</v>
      </c>
      <c r="G2895" s="3" t="s">
        <v>34</v>
      </c>
      <c r="H2895" s="3" t="s">
        <v>138</v>
      </c>
      <c r="I2895" s="3" t="n">
        <v>5580.24</v>
      </c>
      <c r="R2895" s="3"/>
    </row>
    <row r="2896" customFormat="false" ht="12.5" hidden="false" customHeight="false" outlineLevel="0" collapsed="false">
      <c r="A2896" s="10" t="s">
        <v>27</v>
      </c>
      <c r="B2896" s="10" t="s">
        <v>37</v>
      </c>
      <c r="C2896" s="10" t="s">
        <v>186</v>
      </c>
      <c r="D2896" s="10" t="n">
        <v>152100.695526289</v>
      </c>
      <c r="F2896" s="3" t="s">
        <v>32</v>
      </c>
      <c r="G2896" s="3" t="s">
        <v>34</v>
      </c>
      <c r="H2896" s="3" t="s">
        <v>139</v>
      </c>
      <c r="I2896" s="3" t="n">
        <v>5609.93</v>
      </c>
      <c r="R2896" s="3"/>
    </row>
    <row r="2897" customFormat="false" ht="12.5" hidden="false" customHeight="false" outlineLevel="0" collapsed="false">
      <c r="A2897" s="10" t="s">
        <v>32</v>
      </c>
      <c r="B2897" s="10" t="s">
        <v>37</v>
      </c>
      <c r="C2897" s="10" t="s">
        <v>186</v>
      </c>
      <c r="D2897" s="10" t="n">
        <v>10785.41</v>
      </c>
      <c r="F2897" s="3" t="s">
        <v>32</v>
      </c>
      <c r="G2897" s="3" t="s">
        <v>34</v>
      </c>
      <c r="H2897" s="3" t="s">
        <v>140</v>
      </c>
      <c r="I2897" s="3" t="n">
        <v>2194.01</v>
      </c>
      <c r="R2897" s="3"/>
    </row>
    <row r="2898" customFormat="false" ht="12.5" hidden="false" customHeight="false" outlineLevel="0" collapsed="false">
      <c r="A2898" s="10" t="s">
        <v>27</v>
      </c>
      <c r="B2898" s="10" t="s">
        <v>38</v>
      </c>
      <c r="C2898" s="10" t="s">
        <v>186</v>
      </c>
      <c r="D2898" s="10" t="n">
        <v>18188.2451833183</v>
      </c>
      <c r="F2898" s="3" t="s">
        <v>32</v>
      </c>
      <c r="G2898" s="3" t="s">
        <v>34</v>
      </c>
      <c r="H2898" s="3" t="s">
        <v>141</v>
      </c>
      <c r="I2898" s="3" t="n">
        <v>5657.28</v>
      </c>
      <c r="R2898" s="3"/>
    </row>
    <row r="2899" customFormat="false" ht="12.5" hidden="false" customHeight="false" outlineLevel="0" collapsed="false">
      <c r="A2899" s="10" t="s">
        <v>32</v>
      </c>
      <c r="B2899" s="10" t="s">
        <v>38</v>
      </c>
      <c r="C2899" s="10" t="s">
        <v>186</v>
      </c>
      <c r="D2899" s="10" t="n">
        <v>22929.42</v>
      </c>
      <c r="F2899" s="3" t="s">
        <v>32</v>
      </c>
      <c r="G2899" s="3" t="s">
        <v>34</v>
      </c>
      <c r="H2899" s="3" t="s">
        <v>142</v>
      </c>
      <c r="I2899" s="3" t="n">
        <v>5589.7</v>
      </c>
      <c r="R2899" s="3"/>
    </row>
    <row r="2900" customFormat="false" ht="12.5" hidden="false" customHeight="false" outlineLevel="0" collapsed="false">
      <c r="A2900" s="10" t="s">
        <v>27</v>
      </c>
      <c r="B2900" s="10" t="s">
        <v>39</v>
      </c>
      <c r="C2900" s="10" t="s">
        <v>186</v>
      </c>
      <c r="D2900" s="10" t="n">
        <v>15416.5607988213</v>
      </c>
      <c r="F2900" s="3" t="s">
        <v>32</v>
      </c>
      <c r="G2900" s="3" t="s">
        <v>34</v>
      </c>
      <c r="H2900" s="3" t="s">
        <v>143</v>
      </c>
      <c r="I2900" s="3" t="n">
        <v>5597.15</v>
      </c>
      <c r="R2900" s="3"/>
    </row>
    <row r="2901" customFormat="false" ht="12.5" hidden="false" customHeight="false" outlineLevel="0" collapsed="false">
      <c r="A2901" s="10" t="s">
        <v>32</v>
      </c>
      <c r="B2901" s="10" t="s">
        <v>39</v>
      </c>
      <c r="C2901" s="10" t="s">
        <v>186</v>
      </c>
      <c r="D2901" s="10" t="n">
        <v>31504.97</v>
      </c>
      <c r="F2901" s="3" t="s">
        <v>32</v>
      </c>
      <c r="G2901" s="3" t="s">
        <v>34</v>
      </c>
      <c r="H2901" s="3" t="s">
        <v>144</v>
      </c>
      <c r="I2901" s="3" t="n">
        <v>5598.31</v>
      </c>
      <c r="R2901" s="3"/>
    </row>
    <row r="2902" customFormat="false" ht="12.5" hidden="false" customHeight="false" outlineLevel="0" collapsed="false">
      <c r="A2902" s="10" t="s">
        <v>27</v>
      </c>
      <c r="B2902" s="10" t="s">
        <v>41</v>
      </c>
      <c r="C2902" s="10" t="s">
        <v>186</v>
      </c>
      <c r="D2902" s="10" t="n">
        <v>253648.284851285</v>
      </c>
      <c r="F2902" s="3" t="s">
        <v>32</v>
      </c>
      <c r="G2902" s="3" t="s">
        <v>34</v>
      </c>
      <c r="H2902" s="3" t="s">
        <v>145</v>
      </c>
      <c r="I2902" s="3" t="n">
        <v>5580.96</v>
      </c>
      <c r="R2902" s="3"/>
    </row>
    <row r="2903" customFormat="false" ht="12.5" hidden="false" customHeight="false" outlineLevel="0" collapsed="false">
      <c r="A2903" s="10" t="s">
        <v>32</v>
      </c>
      <c r="B2903" s="10" t="s">
        <v>41</v>
      </c>
      <c r="C2903" s="10" t="s">
        <v>186</v>
      </c>
      <c r="D2903" s="10" t="n">
        <v>30616.1</v>
      </c>
      <c r="F2903" s="3" t="s">
        <v>32</v>
      </c>
      <c r="G2903" s="3" t="s">
        <v>34</v>
      </c>
      <c r="H2903" s="3" t="s">
        <v>146</v>
      </c>
      <c r="I2903" s="3" t="n">
        <v>5607.81</v>
      </c>
      <c r="R2903" s="3"/>
    </row>
    <row r="2904" customFormat="false" ht="12.5" hidden="false" customHeight="false" outlineLevel="0" collapsed="false">
      <c r="A2904" s="10" t="s">
        <v>27</v>
      </c>
      <c r="B2904" s="10" t="s">
        <v>42</v>
      </c>
      <c r="C2904" s="10" t="s">
        <v>186</v>
      </c>
      <c r="D2904" s="10" t="n">
        <v>387953.764151092</v>
      </c>
      <c r="F2904" s="3" t="s">
        <v>32</v>
      </c>
      <c r="G2904" s="3" t="s">
        <v>34</v>
      </c>
      <c r="H2904" s="3" t="s">
        <v>147</v>
      </c>
      <c r="I2904" s="3" t="n">
        <v>5584.08</v>
      </c>
      <c r="R2904" s="3"/>
    </row>
    <row r="2905" customFormat="false" ht="12.5" hidden="false" customHeight="false" outlineLevel="0" collapsed="false">
      <c r="A2905" s="10" t="s">
        <v>32</v>
      </c>
      <c r="B2905" s="10" t="s">
        <v>42</v>
      </c>
      <c r="C2905" s="10" t="s">
        <v>186</v>
      </c>
      <c r="D2905" s="10" t="n">
        <v>36142.49</v>
      </c>
      <c r="F2905" s="3" t="s">
        <v>32</v>
      </c>
      <c r="G2905" s="3" t="s">
        <v>34</v>
      </c>
      <c r="H2905" s="3" t="s">
        <v>148</v>
      </c>
      <c r="I2905" s="3" t="n">
        <v>5598.03</v>
      </c>
      <c r="R2905" s="3"/>
    </row>
    <row r="2906" customFormat="false" ht="12.5" hidden="false" customHeight="false" outlineLevel="0" collapsed="false">
      <c r="A2906" s="10" t="s">
        <v>27</v>
      </c>
      <c r="B2906" s="10" t="s">
        <v>43</v>
      </c>
      <c r="C2906" s="10" t="s">
        <v>186</v>
      </c>
      <c r="D2906" s="10" t="n">
        <v>127087.518562943</v>
      </c>
      <c r="F2906" s="3" t="s">
        <v>32</v>
      </c>
      <c r="G2906" s="3" t="s">
        <v>34</v>
      </c>
      <c r="H2906" s="3" t="s">
        <v>150</v>
      </c>
      <c r="I2906" s="3" t="n">
        <v>5630.44</v>
      </c>
      <c r="R2906" s="3"/>
    </row>
    <row r="2907" customFormat="false" ht="12.5" hidden="false" customHeight="false" outlineLevel="0" collapsed="false">
      <c r="A2907" s="10" t="s">
        <v>32</v>
      </c>
      <c r="B2907" s="10" t="s">
        <v>43</v>
      </c>
      <c r="C2907" s="10" t="s">
        <v>186</v>
      </c>
      <c r="D2907" s="10" t="n">
        <v>22077.92</v>
      </c>
      <c r="F2907" s="3" t="s">
        <v>32</v>
      </c>
      <c r="G2907" s="3" t="s">
        <v>34</v>
      </c>
      <c r="H2907" s="3" t="s">
        <v>151</v>
      </c>
      <c r="I2907" s="3" t="n">
        <v>5621.95</v>
      </c>
      <c r="R2907" s="3"/>
    </row>
    <row r="2908" customFormat="false" ht="12.5" hidden="false" customHeight="false" outlineLevel="0" collapsed="false">
      <c r="A2908" s="10" t="s">
        <v>27</v>
      </c>
      <c r="B2908" s="10" t="s">
        <v>44</v>
      </c>
      <c r="C2908" s="10" t="s">
        <v>186</v>
      </c>
      <c r="D2908" s="10" t="n">
        <v>106431.063056495</v>
      </c>
      <c r="F2908" s="3" t="s">
        <v>32</v>
      </c>
      <c r="G2908" s="3" t="s">
        <v>34</v>
      </c>
      <c r="H2908" s="3" t="s">
        <v>152</v>
      </c>
      <c r="I2908" s="3" t="n">
        <v>5624.66</v>
      </c>
      <c r="R2908" s="3"/>
    </row>
    <row r="2909" customFormat="false" ht="12.5" hidden="false" customHeight="false" outlineLevel="0" collapsed="false">
      <c r="A2909" s="10" t="s">
        <v>32</v>
      </c>
      <c r="B2909" s="10" t="s">
        <v>44</v>
      </c>
      <c r="C2909" s="10" t="s">
        <v>186</v>
      </c>
      <c r="D2909" s="10" t="n">
        <v>25272.01</v>
      </c>
      <c r="F2909" s="3" t="s">
        <v>32</v>
      </c>
      <c r="G2909" s="3" t="s">
        <v>34</v>
      </c>
      <c r="H2909" s="3" t="s">
        <v>153</v>
      </c>
      <c r="I2909" s="3" t="n">
        <v>5629.01</v>
      </c>
      <c r="R2909" s="3"/>
    </row>
    <row r="2910" customFormat="false" ht="12.5" hidden="false" customHeight="false" outlineLevel="0" collapsed="false">
      <c r="A2910" s="10" t="s">
        <v>27</v>
      </c>
      <c r="B2910" s="10" t="s">
        <v>45</v>
      </c>
      <c r="C2910" s="10" t="s">
        <v>186</v>
      </c>
      <c r="D2910" s="10" t="n">
        <v>161575.348008732</v>
      </c>
      <c r="F2910" s="3" t="s">
        <v>32</v>
      </c>
      <c r="G2910" s="3" t="s">
        <v>34</v>
      </c>
      <c r="H2910" s="3" t="s">
        <v>154</v>
      </c>
      <c r="I2910" s="3" t="n">
        <v>5695.44</v>
      </c>
      <c r="R2910" s="3"/>
    </row>
    <row r="2911" customFormat="false" ht="12.5" hidden="false" customHeight="false" outlineLevel="0" collapsed="false">
      <c r="A2911" s="10" t="s">
        <v>32</v>
      </c>
      <c r="B2911" s="10" t="s">
        <v>45</v>
      </c>
      <c r="C2911" s="10" t="s">
        <v>186</v>
      </c>
      <c r="D2911" s="10" t="n">
        <v>19975.71</v>
      </c>
      <c r="F2911" s="3" t="s">
        <v>32</v>
      </c>
      <c r="G2911" s="3" t="s">
        <v>34</v>
      </c>
      <c r="H2911" s="3" t="s">
        <v>155</v>
      </c>
      <c r="I2911" s="3" t="n">
        <v>5599.62</v>
      </c>
      <c r="R2911" s="3"/>
    </row>
    <row r="2912" customFormat="false" ht="12.5" hidden="false" customHeight="false" outlineLevel="0" collapsed="false">
      <c r="A2912" s="10" t="s">
        <v>27</v>
      </c>
      <c r="B2912" s="10" t="s">
        <v>40</v>
      </c>
      <c r="C2912" s="10" t="s">
        <v>186</v>
      </c>
      <c r="D2912" s="10" t="n">
        <v>741581.35133351</v>
      </c>
      <c r="F2912" s="3" t="s">
        <v>32</v>
      </c>
      <c r="G2912" s="3" t="s">
        <v>34</v>
      </c>
      <c r="H2912" s="3" t="s">
        <v>156</v>
      </c>
      <c r="I2912" s="3" t="n">
        <v>5630.27</v>
      </c>
      <c r="R2912" s="3"/>
    </row>
    <row r="2913" customFormat="false" ht="12.5" hidden="false" customHeight="false" outlineLevel="0" collapsed="false">
      <c r="A2913" s="10" t="s">
        <v>32</v>
      </c>
      <c r="B2913" s="10" t="s">
        <v>40</v>
      </c>
      <c r="C2913" s="10" t="s">
        <v>186</v>
      </c>
      <c r="D2913" s="10" t="n">
        <v>33821.09</v>
      </c>
      <c r="F2913" s="3" t="s">
        <v>32</v>
      </c>
      <c r="G2913" s="3" t="s">
        <v>34</v>
      </c>
      <c r="H2913" s="3" t="s">
        <v>157</v>
      </c>
      <c r="I2913" s="3" t="n">
        <v>5619.42</v>
      </c>
      <c r="R2913" s="3"/>
    </row>
    <row r="2914" customFormat="false" ht="12.5" hidden="false" customHeight="false" outlineLevel="0" collapsed="false">
      <c r="A2914" s="10" t="s">
        <v>27</v>
      </c>
      <c r="B2914" s="10" t="s">
        <v>29</v>
      </c>
      <c r="C2914" s="10" t="s">
        <v>111</v>
      </c>
      <c r="D2914" s="10" t="n">
        <v>665380.424849427</v>
      </c>
      <c r="F2914" s="3" t="s">
        <v>32</v>
      </c>
      <c r="G2914" s="3" t="s">
        <v>34</v>
      </c>
      <c r="H2914" s="3" t="s">
        <v>158</v>
      </c>
      <c r="I2914" s="3" t="n">
        <v>5611.66</v>
      </c>
      <c r="R2914" s="3"/>
    </row>
    <row r="2915" customFormat="false" ht="12.5" hidden="false" customHeight="false" outlineLevel="0" collapsed="false">
      <c r="A2915" s="10" t="s">
        <v>32</v>
      </c>
      <c r="B2915" s="10" t="s">
        <v>29</v>
      </c>
      <c r="C2915" s="10" t="s">
        <v>111</v>
      </c>
      <c r="D2915" s="10" t="n">
        <v>5440.53</v>
      </c>
      <c r="F2915" s="3" t="s">
        <v>32</v>
      </c>
      <c r="G2915" s="3" t="s">
        <v>34</v>
      </c>
      <c r="H2915" s="3" t="s">
        <v>159</v>
      </c>
      <c r="I2915" s="3" t="n">
        <v>5587.93</v>
      </c>
      <c r="R2915" s="3"/>
    </row>
    <row r="2916" customFormat="false" ht="12.5" hidden="false" customHeight="false" outlineLevel="0" collapsed="false">
      <c r="A2916" s="10" t="s">
        <v>27</v>
      </c>
      <c r="B2916" s="10" t="s">
        <v>34</v>
      </c>
      <c r="C2916" s="10" t="s">
        <v>111</v>
      </c>
      <c r="D2916" s="10" t="n">
        <v>1173869.71965576</v>
      </c>
      <c r="F2916" s="3" t="s">
        <v>32</v>
      </c>
      <c r="G2916" s="3" t="s">
        <v>34</v>
      </c>
      <c r="H2916" s="3" t="s">
        <v>160</v>
      </c>
      <c r="I2916" s="3" t="n">
        <v>5612.36</v>
      </c>
      <c r="R2916" s="3"/>
    </row>
    <row r="2917" customFormat="false" ht="12.5" hidden="false" customHeight="false" outlineLevel="0" collapsed="false">
      <c r="A2917" s="10" t="s">
        <v>32</v>
      </c>
      <c r="B2917" s="10" t="s">
        <v>34</v>
      </c>
      <c r="C2917" s="10" t="s">
        <v>111</v>
      </c>
      <c r="D2917" s="10" t="n">
        <v>5586.8</v>
      </c>
      <c r="F2917" s="3" t="s">
        <v>32</v>
      </c>
      <c r="G2917" s="3" t="s">
        <v>34</v>
      </c>
      <c r="H2917" s="3" t="s">
        <v>161</v>
      </c>
      <c r="I2917" s="3" t="n">
        <v>5655.49</v>
      </c>
      <c r="R2917" s="3"/>
    </row>
    <row r="2918" customFormat="false" ht="12.5" hidden="false" customHeight="false" outlineLevel="0" collapsed="false">
      <c r="A2918" s="10" t="s">
        <v>27</v>
      </c>
      <c r="B2918" s="10" t="s">
        <v>35</v>
      </c>
      <c r="C2918" s="10" t="s">
        <v>111</v>
      </c>
      <c r="D2918" s="10" t="n">
        <v>150799.964744455</v>
      </c>
      <c r="F2918" s="3" t="s">
        <v>32</v>
      </c>
      <c r="G2918" s="3" t="s">
        <v>34</v>
      </c>
      <c r="H2918" s="3" t="s">
        <v>162</v>
      </c>
      <c r="I2918" s="3" t="n">
        <v>5619.54</v>
      </c>
      <c r="R2918" s="3"/>
    </row>
    <row r="2919" customFormat="false" ht="12.5" hidden="false" customHeight="false" outlineLevel="0" collapsed="false">
      <c r="A2919" s="10" t="s">
        <v>32</v>
      </c>
      <c r="B2919" s="10" t="s">
        <v>35</v>
      </c>
      <c r="C2919" s="10" t="s">
        <v>111</v>
      </c>
      <c r="D2919" s="10" t="n">
        <v>5625.68</v>
      </c>
      <c r="F2919" s="3" t="s">
        <v>32</v>
      </c>
      <c r="G2919" s="3" t="s">
        <v>34</v>
      </c>
      <c r="H2919" s="3" t="s">
        <v>163</v>
      </c>
      <c r="I2919" s="3" t="n">
        <v>5641.94</v>
      </c>
      <c r="R2919" s="3"/>
    </row>
    <row r="2920" customFormat="false" ht="12.5" hidden="false" customHeight="false" outlineLevel="0" collapsed="false">
      <c r="A2920" s="10" t="s">
        <v>27</v>
      </c>
      <c r="B2920" s="10" t="s">
        <v>36</v>
      </c>
      <c r="C2920" s="10" t="s">
        <v>111</v>
      </c>
      <c r="D2920" s="10" t="n">
        <v>7651.99909515218</v>
      </c>
      <c r="F2920" s="3" t="s">
        <v>32</v>
      </c>
      <c r="G2920" s="3" t="s">
        <v>34</v>
      </c>
      <c r="H2920" s="3" t="s">
        <v>164</v>
      </c>
      <c r="I2920" s="3" t="n">
        <v>5625.25</v>
      </c>
      <c r="R2920" s="3"/>
    </row>
    <row r="2921" customFormat="false" ht="12.5" hidden="false" customHeight="false" outlineLevel="0" collapsed="false">
      <c r="A2921" s="10" t="s">
        <v>32</v>
      </c>
      <c r="B2921" s="10" t="s">
        <v>36</v>
      </c>
      <c r="C2921" s="10" t="s">
        <v>111</v>
      </c>
      <c r="D2921" s="10" t="n">
        <v>5423.78</v>
      </c>
      <c r="F2921" s="3" t="s">
        <v>32</v>
      </c>
      <c r="G2921" s="3" t="s">
        <v>34</v>
      </c>
      <c r="H2921" s="3" t="s">
        <v>165</v>
      </c>
      <c r="I2921" s="3" t="n">
        <v>5590.23</v>
      </c>
      <c r="R2921" s="3"/>
    </row>
    <row r="2922" customFormat="false" ht="12.5" hidden="false" customHeight="false" outlineLevel="0" collapsed="false">
      <c r="A2922" s="10" t="s">
        <v>27</v>
      </c>
      <c r="B2922" s="10" t="s">
        <v>37</v>
      </c>
      <c r="C2922" s="10" t="s">
        <v>111</v>
      </c>
      <c r="D2922" s="10" t="n">
        <v>2442952.37191505</v>
      </c>
      <c r="F2922" s="3" t="s">
        <v>32</v>
      </c>
      <c r="G2922" s="3" t="s">
        <v>34</v>
      </c>
      <c r="H2922" s="3" t="s">
        <v>166</v>
      </c>
      <c r="I2922" s="3" t="n">
        <v>5618.16</v>
      </c>
      <c r="R2922" s="3"/>
    </row>
    <row r="2923" customFormat="false" ht="12.5" hidden="false" customHeight="false" outlineLevel="0" collapsed="false">
      <c r="A2923" s="10" t="s">
        <v>32</v>
      </c>
      <c r="B2923" s="10" t="s">
        <v>37</v>
      </c>
      <c r="C2923" s="10" t="s">
        <v>111</v>
      </c>
      <c r="D2923" s="10" t="n">
        <v>13940.67</v>
      </c>
      <c r="F2923" s="3" t="s">
        <v>32</v>
      </c>
      <c r="G2923" s="3" t="s">
        <v>34</v>
      </c>
      <c r="H2923" s="3" t="s">
        <v>167</v>
      </c>
      <c r="I2923" s="3" t="n">
        <v>5579.91</v>
      </c>
      <c r="R2923" s="3"/>
    </row>
    <row r="2924" customFormat="false" ht="12.5" hidden="false" customHeight="false" outlineLevel="0" collapsed="false">
      <c r="A2924" s="10" t="s">
        <v>27</v>
      </c>
      <c r="B2924" s="10" t="s">
        <v>38</v>
      </c>
      <c r="C2924" s="10" t="s">
        <v>111</v>
      </c>
      <c r="D2924" s="10" t="n">
        <v>20672166.7727123</v>
      </c>
      <c r="F2924" s="3" t="s">
        <v>32</v>
      </c>
      <c r="G2924" s="3" t="s">
        <v>34</v>
      </c>
      <c r="H2924" s="3" t="s">
        <v>168</v>
      </c>
      <c r="I2924" s="3" t="n">
        <v>5589.44</v>
      </c>
      <c r="R2924" s="3"/>
    </row>
    <row r="2925" customFormat="false" ht="12.5" hidden="false" customHeight="false" outlineLevel="0" collapsed="false">
      <c r="A2925" s="10" t="s">
        <v>32</v>
      </c>
      <c r="B2925" s="10" t="s">
        <v>38</v>
      </c>
      <c r="C2925" s="10" t="s">
        <v>111</v>
      </c>
      <c r="D2925" s="10" t="n">
        <v>33725.73</v>
      </c>
      <c r="F2925" s="3" t="s">
        <v>32</v>
      </c>
      <c r="G2925" s="3" t="s">
        <v>34</v>
      </c>
      <c r="H2925" s="3" t="s">
        <v>169</v>
      </c>
      <c r="I2925" s="3" t="n">
        <v>5610.63</v>
      </c>
      <c r="R2925" s="3"/>
    </row>
    <row r="2926" customFormat="false" ht="12.5" hidden="false" customHeight="false" outlineLevel="0" collapsed="false">
      <c r="A2926" s="10" t="s">
        <v>27</v>
      </c>
      <c r="B2926" s="10" t="s">
        <v>39</v>
      </c>
      <c r="C2926" s="10" t="s">
        <v>111</v>
      </c>
      <c r="D2926" s="10" t="n">
        <v>1097525.19809205</v>
      </c>
      <c r="F2926" s="3" t="s">
        <v>32</v>
      </c>
      <c r="G2926" s="3" t="s">
        <v>34</v>
      </c>
      <c r="H2926" s="3" t="s">
        <v>170</v>
      </c>
      <c r="I2926" s="3" t="n">
        <v>5609.44</v>
      </c>
      <c r="R2926" s="3"/>
    </row>
    <row r="2927" customFormat="false" ht="12.5" hidden="false" customHeight="false" outlineLevel="0" collapsed="false">
      <c r="A2927" s="10" t="s">
        <v>32</v>
      </c>
      <c r="B2927" s="10" t="s">
        <v>39</v>
      </c>
      <c r="C2927" s="10" t="s">
        <v>111</v>
      </c>
      <c r="D2927" s="10" t="n">
        <v>36237.76</v>
      </c>
      <c r="F2927" s="3" t="s">
        <v>32</v>
      </c>
      <c r="G2927" s="3" t="s">
        <v>34</v>
      </c>
      <c r="H2927" s="3" t="s">
        <v>171</v>
      </c>
      <c r="I2927" s="3" t="n">
        <v>5618.36</v>
      </c>
      <c r="R2927" s="3"/>
    </row>
    <row r="2928" customFormat="false" ht="12.5" hidden="false" customHeight="false" outlineLevel="0" collapsed="false">
      <c r="A2928" s="10" t="s">
        <v>27</v>
      </c>
      <c r="B2928" s="10" t="s">
        <v>41</v>
      </c>
      <c r="C2928" s="10" t="s">
        <v>111</v>
      </c>
      <c r="D2928" s="10" t="n">
        <v>9226001.05639901</v>
      </c>
      <c r="F2928" s="3" t="s">
        <v>32</v>
      </c>
      <c r="G2928" s="3" t="s">
        <v>34</v>
      </c>
      <c r="H2928" s="3" t="s">
        <v>172</v>
      </c>
      <c r="I2928" s="3" t="n">
        <v>5597.41</v>
      </c>
      <c r="R2928" s="3"/>
    </row>
    <row r="2929" customFormat="false" ht="12.5" hidden="false" customHeight="false" outlineLevel="0" collapsed="false">
      <c r="A2929" s="10" t="s">
        <v>32</v>
      </c>
      <c r="B2929" s="10" t="s">
        <v>41</v>
      </c>
      <c r="C2929" s="10" t="s">
        <v>111</v>
      </c>
      <c r="D2929" s="10" t="n">
        <v>31821.28</v>
      </c>
      <c r="F2929" s="3" t="s">
        <v>32</v>
      </c>
      <c r="G2929" s="3" t="s">
        <v>34</v>
      </c>
      <c r="H2929" s="3" t="s">
        <v>173</v>
      </c>
      <c r="I2929" s="3" t="n">
        <v>5602.15</v>
      </c>
      <c r="R2929" s="3"/>
    </row>
    <row r="2930" customFormat="false" ht="12.5" hidden="false" customHeight="false" outlineLevel="0" collapsed="false">
      <c r="A2930" s="10" t="s">
        <v>27</v>
      </c>
      <c r="B2930" s="10" t="s">
        <v>42</v>
      </c>
      <c r="C2930" s="10" t="s">
        <v>111</v>
      </c>
      <c r="D2930" s="10" t="n">
        <v>198033.010650059</v>
      </c>
      <c r="F2930" s="3" t="s">
        <v>32</v>
      </c>
      <c r="G2930" s="3" t="s">
        <v>34</v>
      </c>
      <c r="H2930" s="3" t="s">
        <v>174</v>
      </c>
      <c r="I2930" s="3" t="n">
        <v>5581.7</v>
      </c>
      <c r="R2930" s="3"/>
    </row>
    <row r="2931" customFormat="false" ht="12.5" hidden="false" customHeight="false" outlineLevel="0" collapsed="false">
      <c r="A2931" s="10" t="s">
        <v>32</v>
      </c>
      <c r="B2931" s="10" t="s">
        <v>42</v>
      </c>
      <c r="C2931" s="10" t="s">
        <v>111</v>
      </c>
      <c r="D2931" s="10" t="n">
        <v>36898.97</v>
      </c>
      <c r="F2931" s="3" t="s">
        <v>32</v>
      </c>
      <c r="G2931" s="3" t="s">
        <v>34</v>
      </c>
      <c r="H2931" s="3" t="s">
        <v>175</v>
      </c>
      <c r="I2931" s="3" t="n">
        <v>5603.27</v>
      </c>
      <c r="R2931" s="3"/>
    </row>
    <row r="2932" customFormat="false" ht="12.5" hidden="false" customHeight="false" outlineLevel="0" collapsed="false">
      <c r="A2932" s="10" t="s">
        <v>27</v>
      </c>
      <c r="B2932" s="10" t="s">
        <v>43</v>
      </c>
      <c r="C2932" s="10" t="s">
        <v>111</v>
      </c>
      <c r="D2932" s="10" t="n">
        <v>1931978.10378889</v>
      </c>
      <c r="F2932" s="3" t="s">
        <v>32</v>
      </c>
      <c r="G2932" s="3" t="s">
        <v>34</v>
      </c>
      <c r="H2932" s="3" t="s">
        <v>176</v>
      </c>
      <c r="I2932" s="3" t="n">
        <v>5601.22</v>
      </c>
      <c r="R2932" s="3"/>
    </row>
    <row r="2933" customFormat="false" ht="12.5" hidden="false" customHeight="false" outlineLevel="0" collapsed="false">
      <c r="A2933" s="10" t="s">
        <v>32</v>
      </c>
      <c r="B2933" s="10" t="s">
        <v>43</v>
      </c>
      <c r="C2933" s="10" t="s">
        <v>111</v>
      </c>
      <c r="D2933" s="10" t="n">
        <v>29757.67</v>
      </c>
      <c r="F2933" s="3" t="s">
        <v>32</v>
      </c>
      <c r="G2933" s="3" t="s">
        <v>34</v>
      </c>
      <c r="H2933" s="3" t="s">
        <v>177</v>
      </c>
      <c r="I2933" s="3" t="n">
        <v>5617.71</v>
      </c>
      <c r="R2933" s="3"/>
    </row>
    <row r="2934" customFormat="false" ht="12.5" hidden="false" customHeight="false" outlineLevel="0" collapsed="false">
      <c r="A2934" s="10" t="s">
        <v>27</v>
      </c>
      <c r="B2934" s="10" t="s">
        <v>44</v>
      </c>
      <c r="C2934" s="10" t="s">
        <v>111</v>
      </c>
      <c r="D2934" s="10" t="n">
        <v>270653.127565892</v>
      </c>
      <c r="F2934" s="3" t="s">
        <v>32</v>
      </c>
      <c r="G2934" s="3" t="s">
        <v>34</v>
      </c>
      <c r="H2934" s="3" t="s">
        <v>178</v>
      </c>
      <c r="I2934" s="3" t="n">
        <v>5610.44</v>
      </c>
      <c r="R2934" s="3"/>
    </row>
    <row r="2935" customFormat="false" ht="12.5" hidden="false" customHeight="false" outlineLevel="0" collapsed="false">
      <c r="A2935" s="10" t="s">
        <v>32</v>
      </c>
      <c r="B2935" s="10" t="s">
        <v>44</v>
      </c>
      <c r="C2935" s="10" t="s">
        <v>111</v>
      </c>
      <c r="D2935" s="10" t="n">
        <v>25040.58</v>
      </c>
      <c r="F2935" s="3" t="s">
        <v>32</v>
      </c>
      <c r="G2935" s="3" t="s">
        <v>34</v>
      </c>
      <c r="H2935" s="3" t="s">
        <v>179</v>
      </c>
      <c r="I2935" s="3" t="n">
        <v>5631.19</v>
      </c>
      <c r="R2935" s="3"/>
    </row>
    <row r="2936" customFormat="false" ht="12.5" hidden="false" customHeight="false" outlineLevel="0" collapsed="false">
      <c r="A2936" s="10" t="s">
        <v>27</v>
      </c>
      <c r="B2936" s="10" t="s">
        <v>45</v>
      </c>
      <c r="C2936" s="10" t="s">
        <v>111</v>
      </c>
      <c r="D2936" s="10" t="n">
        <v>363670.622550303</v>
      </c>
      <c r="F2936" s="3" t="s">
        <v>32</v>
      </c>
      <c r="G2936" s="3" t="s">
        <v>34</v>
      </c>
      <c r="H2936" s="3" t="s">
        <v>180</v>
      </c>
      <c r="I2936" s="3" t="n">
        <v>5627.78</v>
      </c>
      <c r="R2936" s="3"/>
    </row>
    <row r="2937" customFormat="false" ht="12.5" hidden="false" customHeight="false" outlineLevel="0" collapsed="false">
      <c r="A2937" s="10" t="s">
        <v>32</v>
      </c>
      <c r="B2937" s="10" t="s">
        <v>45</v>
      </c>
      <c r="C2937" s="10" t="s">
        <v>111</v>
      </c>
      <c r="D2937" s="10" t="n">
        <v>39808.44</v>
      </c>
      <c r="F2937" s="3" t="s">
        <v>32</v>
      </c>
      <c r="G2937" s="3" t="s">
        <v>34</v>
      </c>
      <c r="H2937" s="3" t="s">
        <v>181</v>
      </c>
      <c r="I2937" s="3" t="n">
        <v>5601.08</v>
      </c>
      <c r="R2937" s="3"/>
    </row>
    <row r="2938" customFormat="false" ht="12.5" hidden="false" customHeight="false" outlineLevel="0" collapsed="false">
      <c r="A2938" s="10" t="s">
        <v>27</v>
      </c>
      <c r="B2938" s="10" t="s">
        <v>40</v>
      </c>
      <c r="C2938" s="10" t="s">
        <v>111</v>
      </c>
      <c r="D2938" s="10" t="n">
        <v>172468.823171951</v>
      </c>
      <c r="F2938" s="3" t="s">
        <v>32</v>
      </c>
      <c r="G2938" s="3" t="s">
        <v>34</v>
      </c>
      <c r="H2938" s="3" t="s">
        <v>182</v>
      </c>
      <c r="I2938" s="3" t="n">
        <v>5615.6</v>
      </c>
      <c r="R2938" s="3"/>
    </row>
    <row r="2939" customFormat="false" ht="12.5" hidden="false" customHeight="false" outlineLevel="0" collapsed="false">
      <c r="A2939" s="10" t="s">
        <v>32</v>
      </c>
      <c r="B2939" s="10" t="s">
        <v>40</v>
      </c>
      <c r="C2939" s="10" t="s">
        <v>111</v>
      </c>
      <c r="D2939" s="10" t="n">
        <v>30489.07</v>
      </c>
      <c r="F2939" s="3" t="s">
        <v>32</v>
      </c>
      <c r="G2939" s="3" t="s">
        <v>34</v>
      </c>
      <c r="H2939" s="3" t="s">
        <v>183</v>
      </c>
      <c r="I2939" s="3" t="n">
        <v>5577.04</v>
      </c>
      <c r="R2939" s="3"/>
    </row>
    <row r="2940" customFormat="false" ht="12.5" hidden="false" customHeight="false" outlineLevel="0" collapsed="false">
      <c r="A2940" s="10" t="s">
        <v>27</v>
      </c>
      <c r="B2940" s="10" t="s">
        <v>29</v>
      </c>
      <c r="C2940" s="10" t="s">
        <v>143</v>
      </c>
      <c r="D2940" s="10" t="n">
        <v>114027.630564336</v>
      </c>
      <c r="F2940" s="3" t="s">
        <v>32</v>
      </c>
      <c r="G2940" s="3" t="s">
        <v>34</v>
      </c>
      <c r="H2940" s="3" t="s">
        <v>184</v>
      </c>
      <c r="I2940" s="3" t="n">
        <v>5611.87</v>
      </c>
      <c r="R2940" s="3"/>
    </row>
    <row r="2941" customFormat="false" ht="12.5" hidden="false" customHeight="false" outlineLevel="0" collapsed="false">
      <c r="A2941" s="10" t="s">
        <v>32</v>
      </c>
      <c r="B2941" s="10" t="s">
        <v>29</v>
      </c>
      <c r="C2941" s="10" t="s">
        <v>143</v>
      </c>
      <c r="D2941" s="10" t="n">
        <v>5429.94</v>
      </c>
      <c r="F2941" s="3" t="s">
        <v>32</v>
      </c>
      <c r="G2941" s="3" t="s">
        <v>34</v>
      </c>
      <c r="H2941" s="3" t="s">
        <v>185</v>
      </c>
      <c r="I2941" s="3" t="n">
        <v>5589.37</v>
      </c>
      <c r="R2941" s="3"/>
    </row>
    <row r="2942" customFormat="false" ht="12.5" hidden="false" customHeight="false" outlineLevel="0" collapsed="false">
      <c r="A2942" s="10" t="s">
        <v>27</v>
      </c>
      <c r="B2942" s="10" t="s">
        <v>34</v>
      </c>
      <c r="C2942" s="10" t="s">
        <v>143</v>
      </c>
      <c r="D2942" s="10" t="n">
        <v>51424.1308312989</v>
      </c>
      <c r="F2942" s="3" t="s">
        <v>32</v>
      </c>
      <c r="G2942" s="3" t="s">
        <v>34</v>
      </c>
      <c r="H2942" s="3" t="s">
        <v>186</v>
      </c>
      <c r="I2942" s="3" t="n">
        <v>5602.46</v>
      </c>
      <c r="R2942" s="3"/>
    </row>
    <row r="2943" customFormat="false" ht="12.5" hidden="false" customHeight="false" outlineLevel="0" collapsed="false">
      <c r="A2943" s="10" t="s">
        <v>32</v>
      </c>
      <c r="B2943" s="10" t="s">
        <v>34</v>
      </c>
      <c r="C2943" s="10" t="s">
        <v>143</v>
      </c>
      <c r="D2943" s="10" t="n">
        <v>5597.15</v>
      </c>
      <c r="F2943" s="3" t="s">
        <v>32</v>
      </c>
      <c r="G2943" s="3" t="s">
        <v>34</v>
      </c>
      <c r="H2943" s="3" t="s">
        <v>187</v>
      </c>
      <c r="I2943" s="3" t="n">
        <v>5608.51</v>
      </c>
      <c r="R2943" s="3"/>
    </row>
    <row r="2944" customFormat="false" ht="12.5" hidden="false" customHeight="false" outlineLevel="0" collapsed="false">
      <c r="A2944" s="10" t="s">
        <v>27</v>
      </c>
      <c r="B2944" s="10" t="s">
        <v>35</v>
      </c>
      <c r="C2944" s="10" t="s">
        <v>143</v>
      </c>
      <c r="D2944" s="10" t="n">
        <v>252043.789124527</v>
      </c>
      <c r="F2944" s="3" t="s">
        <v>32</v>
      </c>
      <c r="G2944" s="3" t="s">
        <v>34</v>
      </c>
      <c r="H2944" s="3" t="s">
        <v>188</v>
      </c>
      <c r="I2944" s="3" t="n">
        <v>5588.93</v>
      </c>
      <c r="R2944" s="3"/>
    </row>
    <row r="2945" customFormat="false" ht="12.5" hidden="false" customHeight="false" outlineLevel="0" collapsed="false">
      <c r="A2945" s="10" t="s">
        <v>32</v>
      </c>
      <c r="B2945" s="10" t="s">
        <v>35</v>
      </c>
      <c r="C2945" s="10" t="s">
        <v>143</v>
      </c>
      <c r="D2945" s="10" t="n">
        <v>5624.23</v>
      </c>
      <c r="F2945" s="3" t="s">
        <v>32</v>
      </c>
      <c r="G2945" s="3" t="s">
        <v>34</v>
      </c>
      <c r="H2945" s="3" t="s">
        <v>189</v>
      </c>
      <c r="I2945" s="3" t="n">
        <v>5600.76</v>
      </c>
      <c r="R2945" s="3"/>
    </row>
    <row r="2946" customFormat="false" ht="12.5" hidden="false" customHeight="false" outlineLevel="0" collapsed="false">
      <c r="A2946" s="10" t="s">
        <v>27</v>
      </c>
      <c r="B2946" s="10" t="s">
        <v>36</v>
      </c>
      <c r="C2946" s="10" t="s">
        <v>143</v>
      </c>
      <c r="D2946" s="10" t="n">
        <v>4341.10709495481</v>
      </c>
      <c r="F2946" s="3" t="s">
        <v>32</v>
      </c>
      <c r="G2946" s="3" t="s">
        <v>34</v>
      </c>
      <c r="H2946" s="3" t="s">
        <v>30</v>
      </c>
      <c r="I2946" s="3" t="n">
        <v>5614.87</v>
      </c>
      <c r="R2946" s="3"/>
    </row>
    <row r="2947" customFormat="false" ht="12.5" hidden="false" customHeight="false" outlineLevel="0" collapsed="false">
      <c r="A2947" s="10" t="s">
        <v>32</v>
      </c>
      <c r="B2947" s="10" t="s">
        <v>36</v>
      </c>
      <c r="C2947" s="10" t="s">
        <v>143</v>
      </c>
      <c r="D2947" s="10" t="n">
        <v>5348.49</v>
      </c>
      <c r="F2947" s="3" t="s">
        <v>32</v>
      </c>
      <c r="G2947" s="3" t="s">
        <v>34</v>
      </c>
      <c r="H2947" s="3" t="s">
        <v>190</v>
      </c>
      <c r="I2947" s="3" t="n">
        <v>5589.38</v>
      </c>
      <c r="R2947" s="3"/>
    </row>
    <row r="2948" customFormat="false" ht="12.5" hidden="false" customHeight="false" outlineLevel="0" collapsed="false">
      <c r="A2948" s="10" t="s">
        <v>27</v>
      </c>
      <c r="B2948" s="10" t="s">
        <v>37</v>
      </c>
      <c r="C2948" s="10" t="s">
        <v>143</v>
      </c>
      <c r="D2948" s="10" t="n">
        <v>105731.842412861</v>
      </c>
      <c r="F2948" s="3" t="s">
        <v>32</v>
      </c>
      <c r="G2948" s="3" t="s">
        <v>34</v>
      </c>
      <c r="H2948" s="3" t="s">
        <v>191</v>
      </c>
      <c r="I2948" s="3" t="n">
        <v>5609.08</v>
      </c>
      <c r="R2948" s="3"/>
    </row>
    <row r="2949" customFormat="false" ht="12.5" hidden="false" customHeight="false" outlineLevel="0" collapsed="false">
      <c r="A2949" s="10" t="s">
        <v>32</v>
      </c>
      <c r="B2949" s="10" t="s">
        <v>37</v>
      </c>
      <c r="C2949" s="10" t="s">
        <v>143</v>
      </c>
      <c r="D2949" s="10" t="n">
        <v>10842.11</v>
      </c>
      <c r="F2949" s="3" t="s">
        <v>32</v>
      </c>
      <c r="G2949" s="3" t="s">
        <v>34</v>
      </c>
      <c r="H2949" s="3" t="s">
        <v>192</v>
      </c>
      <c r="I2949" s="3" t="n">
        <v>5646.58</v>
      </c>
      <c r="R2949" s="3"/>
    </row>
    <row r="2950" customFormat="false" ht="12.5" hidden="false" customHeight="false" outlineLevel="0" collapsed="false">
      <c r="A2950" s="10" t="s">
        <v>27</v>
      </c>
      <c r="B2950" s="10" t="s">
        <v>38</v>
      </c>
      <c r="C2950" s="10" t="s">
        <v>143</v>
      </c>
      <c r="D2950" s="10" t="n">
        <v>71233.9225896541</v>
      </c>
      <c r="F2950" s="3" t="s">
        <v>32</v>
      </c>
      <c r="G2950" s="3" t="s">
        <v>34</v>
      </c>
      <c r="H2950" s="3" t="s">
        <v>193</v>
      </c>
      <c r="I2950" s="3" t="n">
        <v>5586.08</v>
      </c>
      <c r="R2950" s="3"/>
    </row>
    <row r="2951" customFormat="false" ht="12.5" hidden="false" customHeight="false" outlineLevel="0" collapsed="false">
      <c r="A2951" s="10" t="s">
        <v>32</v>
      </c>
      <c r="B2951" s="10" t="s">
        <v>38</v>
      </c>
      <c r="C2951" s="10" t="s">
        <v>143</v>
      </c>
      <c r="D2951" s="10" t="n">
        <v>26673.72</v>
      </c>
      <c r="F2951" s="3" t="s">
        <v>32</v>
      </c>
      <c r="G2951" s="3" t="s">
        <v>34</v>
      </c>
      <c r="H2951" s="3" t="s">
        <v>194</v>
      </c>
      <c r="I2951" s="3" t="n">
        <v>5613.85</v>
      </c>
      <c r="R2951" s="3"/>
    </row>
    <row r="2952" customFormat="false" ht="12.5" hidden="false" customHeight="false" outlineLevel="0" collapsed="false">
      <c r="A2952" s="10" t="s">
        <v>27</v>
      </c>
      <c r="B2952" s="10" t="s">
        <v>39</v>
      </c>
      <c r="C2952" s="10" t="s">
        <v>143</v>
      </c>
      <c r="D2952" s="10" t="n">
        <v>155394.913838908</v>
      </c>
      <c r="F2952" s="3" t="s">
        <v>32</v>
      </c>
      <c r="G2952" s="3" t="s">
        <v>34</v>
      </c>
      <c r="H2952" s="3" t="s">
        <v>195</v>
      </c>
      <c r="I2952" s="3" t="n">
        <v>5598.32</v>
      </c>
      <c r="R2952" s="3"/>
    </row>
    <row r="2953" customFormat="false" ht="12.5" hidden="false" customHeight="false" outlineLevel="0" collapsed="false">
      <c r="A2953" s="10" t="s">
        <v>32</v>
      </c>
      <c r="B2953" s="10" t="s">
        <v>39</v>
      </c>
      <c r="C2953" s="10" t="s">
        <v>143</v>
      </c>
      <c r="D2953" s="10" t="n">
        <v>24845.2</v>
      </c>
      <c r="F2953" s="3" t="s">
        <v>32</v>
      </c>
      <c r="G2953" s="3" t="s">
        <v>34</v>
      </c>
      <c r="H2953" s="3" t="s">
        <v>196</v>
      </c>
      <c r="I2953" s="3" t="n">
        <v>5628.9</v>
      </c>
      <c r="R2953" s="3"/>
    </row>
    <row r="2954" customFormat="false" ht="12.5" hidden="false" customHeight="false" outlineLevel="0" collapsed="false">
      <c r="A2954" s="10" t="s">
        <v>27</v>
      </c>
      <c r="B2954" s="10" t="s">
        <v>41</v>
      </c>
      <c r="C2954" s="10" t="s">
        <v>143</v>
      </c>
      <c r="D2954" s="10" t="n">
        <v>30272.5078162484</v>
      </c>
      <c r="F2954" s="3" t="s">
        <v>32</v>
      </c>
      <c r="G2954" s="3" t="s">
        <v>34</v>
      </c>
      <c r="H2954" s="3" t="s">
        <v>197</v>
      </c>
      <c r="I2954" s="3" t="n">
        <v>5606.66</v>
      </c>
      <c r="R2954" s="3"/>
    </row>
    <row r="2955" customFormat="false" ht="12.5" hidden="false" customHeight="false" outlineLevel="0" collapsed="false">
      <c r="A2955" s="10" t="s">
        <v>32</v>
      </c>
      <c r="B2955" s="10" t="s">
        <v>41</v>
      </c>
      <c r="C2955" s="10" t="s">
        <v>143</v>
      </c>
      <c r="D2955" s="10" t="n">
        <v>21610.9</v>
      </c>
      <c r="F2955" s="3" t="s">
        <v>32</v>
      </c>
      <c r="G2955" s="3" t="s">
        <v>34</v>
      </c>
      <c r="H2955" s="3" t="s">
        <v>198</v>
      </c>
      <c r="I2955" s="3" t="n">
        <v>5545.65</v>
      </c>
      <c r="R2955" s="3"/>
    </row>
    <row r="2956" customFormat="false" ht="12.5" hidden="false" customHeight="false" outlineLevel="0" collapsed="false">
      <c r="A2956" s="10" t="s">
        <v>27</v>
      </c>
      <c r="B2956" s="10" t="s">
        <v>42</v>
      </c>
      <c r="C2956" s="10" t="s">
        <v>143</v>
      </c>
      <c r="D2956" s="10" t="n">
        <v>265306.39595778</v>
      </c>
      <c r="F2956" s="3" t="s">
        <v>32</v>
      </c>
      <c r="G2956" s="3" t="s">
        <v>34</v>
      </c>
      <c r="H2956" s="3" t="s">
        <v>199</v>
      </c>
      <c r="I2956" s="3" t="n">
        <v>5653.11</v>
      </c>
      <c r="R2956" s="3"/>
    </row>
    <row r="2957" customFormat="false" ht="12.5" hidden="false" customHeight="false" outlineLevel="0" collapsed="false">
      <c r="A2957" s="10" t="s">
        <v>32</v>
      </c>
      <c r="B2957" s="10" t="s">
        <v>42</v>
      </c>
      <c r="C2957" s="10" t="s">
        <v>143</v>
      </c>
      <c r="D2957" s="10" t="n">
        <v>29417.85</v>
      </c>
      <c r="F2957" s="3" t="s">
        <v>32</v>
      </c>
      <c r="G2957" s="3" t="s">
        <v>34</v>
      </c>
      <c r="H2957" s="3" t="s">
        <v>200</v>
      </c>
      <c r="I2957" s="3" t="n">
        <v>5449.58</v>
      </c>
      <c r="R2957" s="3"/>
    </row>
    <row r="2958" customFormat="false" ht="12.5" hidden="false" customHeight="false" outlineLevel="0" collapsed="false">
      <c r="A2958" s="10" t="s">
        <v>27</v>
      </c>
      <c r="B2958" s="10" t="s">
        <v>43</v>
      </c>
      <c r="C2958" s="10" t="s">
        <v>143</v>
      </c>
      <c r="D2958" s="10" t="n">
        <v>85338.243574902</v>
      </c>
      <c r="F2958" s="3" t="s">
        <v>32</v>
      </c>
      <c r="G2958" s="3" t="s">
        <v>34</v>
      </c>
      <c r="H2958" s="3" t="s">
        <v>201</v>
      </c>
      <c r="I2958" s="3" t="n">
        <v>5616.84</v>
      </c>
      <c r="R2958" s="3"/>
    </row>
    <row r="2959" customFormat="false" ht="12.5" hidden="false" customHeight="false" outlineLevel="0" collapsed="false">
      <c r="A2959" s="10" t="s">
        <v>32</v>
      </c>
      <c r="B2959" s="10" t="s">
        <v>43</v>
      </c>
      <c r="C2959" s="10" t="s">
        <v>143</v>
      </c>
      <c r="D2959" s="10" t="n">
        <v>24187.72</v>
      </c>
      <c r="F2959" s="3" t="s">
        <v>32</v>
      </c>
      <c r="G2959" s="3" t="s">
        <v>34</v>
      </c>
      <c r="H2959" s="3" t="s">
        <v>202</v>
      </c>
      <c r="I2959" s="3" t="n">
        <v>5599.12</v>
      </c>
      <c r="R2959" s="3"/>
    </row>
    <row r="2960" customFormat="false" ht="12.5" hidden="false" customHeight="false" outlineLevel="0" collapsed="false">
      <c r="A2960" s="10" t="s">
        <v>27</v>
      </c>
      <c r="B2960" s="10" t="s">
        <v>44</v>
      </c>
      <c r="C2960" s="10" t="s">
        <v>143</v>
      </c>
      <c r="D2960" s="10" t="n">
        <v>228170.156353078</v>
      </c>
      <c r="F2960" s="3" t="s">
        <v>32</v>
      </c>
      <c r="G2960" s="3" t="s">
        <v>34</v>
      </c>
      <c r="H2960" s="3" t="s">
        <v>203</v>
      </c>
      <c r="I2960" s="3" t="n">
        <v>5589.37</v>
      </c>
      <c r="R2960" s="3"/>
    </row>
    <row r="2961" customFormat="false" ht="12.5" hidden="false" customHeight="false" outlineLevel="0" collapsed="false">
      <c r="A2961" s="10" t="s">
        <v>32</v>
      </c>
      <c r="B2961" s="10" t="s">
        <v>44</v>
      </c>
      <c r="C2961" s="10" t="s">
        <v>143</v>
      </c>
      <c r="D2961" s="10" t="n">
        <v>15351.87</v>
      </c>
      <c r="F2961" s="3" t="s">
        <v>32</v>
      </c>
      <c r="G2961" s="3" t="s">
        <v>34</v>
      </c>
      <c r="H2961" s="3" t="s">
        <v>204</v>
      </c>
      <c r="I2961" s="3" t="n">
        <v>5598.62</v>
      </c>
      <c r="R2961" s="3"/>
    </row>
    <row r="2962" customFormat="false" ht="12.5" hidden="false" customHeight="false" outlineLevel="0" collapsed="false">
      <c r="A2962" s="10" t="s">
        <v>27</v>
      </c>
      <c r="B2962" s="10" t="s">
        <v>45</v>
      </c>
      <c r="C2962" s="10" t="s">
        <v>143</v>
      </c>
      <c r="D2962" s="10" t="n">
        <v>52300.0013406607</v>
      </c>
      <c r="F2962" s="3" t="s">
        <v>32</v>
      </c>
      <c r="G2962" s="3" t="s">
        <v>34</v>
      </c>
      <c r="H2962" s="3" t="s">
        <v>149</v>
      </c>
      <c r="I2962" s="3" t="n">
        <v>5625.34</v>
      </c>
      <c r="R2962" s="3"/>
    </row>
    <row r="2963" customFormat="false" ht="12.5" hidden="false" customHeight="false" outlineLevel="0" collapsed="false">
      <c r="A2963" s="10" t="s">
        <v>32</v>
      </c>
      <c r="B2963" s="10" t="s">
        <v>45</v>
      </c>
      <c r="C2963" s="10" t="s">
        <v>143</v>
      </c>
      <c r="D2963" s="10" t="n">
        <v>35183.87</v>
      </c>
      <c r="F2963" s="3" t="s">
        <v>32</v>
      </c>
      <c r="G2963" s="3" t="s">
        <v>34</v>
      </c>
      <c r="H2963" s="3" t="s">
        <v>205</v>
      </c>
      <c r="I2963" s="3" t="n">
        <v>5628.42</v>
      </c>
      <c r="R2963" s="3"/>
    </row>
    <row r="2964" customFormat="false" ht="12.5" hidden="false" customHeight="false" outlineLevel="0" collapsed="false">
      <c r="A2964" s="10" t="s">
        <v>27</v>
      </c>
      <c r="B2964" s="10" t="s">
        <v>40</v>
      </c>
      <c r="C2964" s="10" t="s">
        <v>143</v>
      </c>
      <c r="D2964" s="10" t="n">
        <v>11031.2493124643</v>
      </c>
      <c r="F2964" s="3" t="s">
        <v>32</v>
      </c>
      <c r="G2964" s="3" t="s">
        <v>34</v>
      </c>
      <c r="H2964" s="3" t="s">
        <v>206</v>
      </c>
      <c r="I2964" s="3" t="n">
        <v>5715.03</v>
      </c>
      <c r="R2964" s="3"/>
    </row>
    <row r="2965" customFormat="false" ht="12.5" hidden="false" customHeight="false" outlineLevel="0" collapsed="false">
      <c r="A2965" s="10" t="s">
        <v>32</v>
      </c>
      <c r="B2965" s="10" t="s">
        <v>40</v>
      </c>
      <c r="C2965" s="10" t="s">
        <v>143</v>
      </c>
      <c r="D2965" s="10" t="n">
        <v>10540.25</v>
      </c>
      <c r="F2965" s="3" t="s">
        <v>32</v>
      </c>
      <c r="G2965" s="3" t="s">
        <v>34</v>
      </c>
      <c r="H2965" s="3" t="s">
        <v>207</v>
      </c>
      <c r="I2965" s="3" t="n">
        <v>5590.08</v>
      </c>
      <c r="R2965" s="3"/>
    </row>
    <row r="2966" customFormat="false" ht="12.5" hidden="false" customHeight="false" outlineLevel="0" collapsed="false">
      <c r="A2966" s="10" t="s">
        <v>27</v>
      </c>
      <c r="B2966" s="10" t="s">
        <v>29</v>
      </c>
      <c r="C2966" s="10" t="s">
        <v>104</v>
      </c>
      <c r="D2966" s="10" t="n">
        <v>25515.4440005695</v>
      </c>
      <c r="F2966" s="3" t="s">
        <v>32</v>
      </c>
      <c r="G2966" s="3" t="s">
        <v>34</v>
      </c>
      <c r="H2966" s="3" t="s">
        <v>208</v>
      </c>
      <c r="I2966" s="3" t="n">
        <v>5630.4</v>
      </c>
      <c r="R2966" s="3"/>
    </row>
    <row r="2967" customFormat="false" ht="12.5" hidden="false" customHeight="false" outlineLevel="0" collapsed="false">
      <c r="A2967" s="10" t="s">
        <v>32</v>
      </c>
      <c r="B2967" s="10" t="s">
        <v>29</v>
      </c>
      <c r="C2967" s="10" t="s">
        <v>104</v>
      </c>
      <c r="D2967" s="10" t="n">
        <v>5454.43</v>
      </c>
      <c r="F2967" s="3" t="s">
        <v>32</v>
      </c>
      <c r="G2967" s="3" t="s">
        <v>34</v>
      </c>
      <c r="H2967" s="3" t="s">
        <v>209</v>
      </c>
      <c r="I2967" s="3" t="n">
        <v>5609.28</v>
      </c>
      <c r="R2967" s="3"/>
    </row>
    <row r="2968" customFormat="false" ht="12.5" hidden="false" customHeight="false" outlineLevel="0" collapsed="false">
      <c r="A2968" s="10" t="s">
        <v>27</v>
      </c>
      <c r="B2968" s="10" t="s">
        <v>34</v>
      </c>
      <c r="C2968" s="10" t="s">
        <v>104</v>
      </c>
      <c r="D2968" s="10" t="n">
        <v>48656.0825919563</v>
      </c>
      <c r="F2968" s="3" t="s">
        <v>32</v>
      </c>
      <c r="G2968" s="3" t="s">
        <v>34</v>
      </c>
      <c r="H2968" s="3" t="s">
        <v>210</v>
      </c>
      <c r="I2968" s="3" t="n">
        <v>5588.13</v>
      </c>
      <c r="R2968" s="3"/>
    </row>
    <row r="2969" customFormat="false" ht="12.5" hidden="false" customHeight="false" outlineLevel="0" collapsed="false">
      <c r="A2969" s="10" t="s">
        <v>32</v>
      </c>
      <c r="B2969" s="10" t="s">
        <v>34</v>
      </c>
      <c r="C2969" s="10" t="s">
        <v>104</v>
      </c>
      <c r="D2969" s="10" t="n">
        <v>5624.26</v>
      </c>
      <c r="F2969" s="3" t="s">
        <v>32</v>
      </c>
      <c r="G2969" s="3" t="s">
        <v>34</v>
      </c>
      <c r="H2969" s="3" t="s">
        <v>211</v>
      </c>
      <c r="I2969" s="3" t="n">
        <v>5576.6</v>
      </c>
      <c r="R2969" s="3"/>
    </row>
    <row r="2970" customFormat="false" ht="12.5" hidden="false" customHeight="false" outlineLevel="0" collapsed="false">
      <c r="A2970" s="10" t="s">
        <v>27</v>
      </c>
      <c r="B2970" s="10" t="s">
        <v>35</v>
      </c>
      <c r="C2970" s="10" t="s">
        <v>104</v>
      </c>
      <c r="D2970" s="10" t="n">
        <v>665825.67801139</v>
      </c>
      <c r="F2970" s="3" t="s">
        <v>32</v>
      </c>
      <c r="G2970" s="3" t="s">
        <v>34</v>
      </c>
      <c r="H2970" s="3" t="s">
        <v>212</v>
      </c>
      <c r="I2970" s="3" t="n">
        <v>5557.29</v>
      </c>
      <c r="R2970" s="3"/>
    </row>
    <row r="2971" customFormat="false" ht="12.5" hidden="false" customHeight="false" outlineLevel="0" collapsed="false">
      <c r="A2971" s="10" t="s">
        <v>32</v>
      </c>
      <c r="B2971" s="10" t="s">
        <v>35</v>
      </c>
      <c r="C2971" s="10" t="s">
        <v>104</v>
      </c>
      <c r="D2971" s="10" t="n">
        <v>5661.58</v>
      </c>
      <c r="F2971" s="3" t="s">
        <v>32</v>
      </c>
      <c r="G2971" s="3" t="s">
        <v>34</v>
      </c>
      <c r="H2971" s="3" t="s">
        <v>213</v>
      </c>
      <c r="I2971" s="3" t="n">
        <v>5647.7</v>
      </c>
      <c r="R2971" s="3"/>
    </row>
    <row r="2972" customFormat="false" ht="12.5" hidden="false" customHeight="false" outlineLevel="0" collapsed="false">
      <c r="A2972" s="10" t="s">
        <v>27</v>
      </c>
      <c r="B2972" s="10" t="s">
        <v>36</v>
      </c>
      <c r="C2972" s="10" t="s">
        <v>104</v>
      </c>
      <c r="D2972" s="10" t="n">
        <v>21052.5932651717</v>
      </c>
      <c r="F2972" s="3" t="s">
        <v>32</v>
      </c>
      <c r="G2972" s="3" t="s">
        <v>34</v>
      </c>
      <c r="H2972" s="3" t="s">
        <v>214</v>
      </c>
      <c r="I2972" s="3" t="n">
        <v>5604.67</v>
      </c>
      <c r="R2972" s="3"/>
    </row>
    <row r="2973" customFormat="false" ht="12.5" hidden="false" customHeight="false" outlineLevel="0" collapsed="false">
      <c r="A2973" s="10" t="s">
        <v>32</v>
      </c>
      <c r="B2973" s="10" t="s">
        <v>36</v>
      </c>
      <c r="C2973" s="10" t="s">
        <v>104</v>
      </c>
      <c r="D2973" s="10" t="n">
        <v>5289.55</v>
      </c>
      <c r="F2973" s="3" t="s">
        <v>32</v>
      </c>
      <c r="G2973" s="3" t="s">
        <v>34</v>
      </c>
      <c r="H2973" s="3" t="s">
        <v>215</v>
      </c>
      <c r="I2973" s="3" t="n">
        <v>5567.65</v>
      </c>
      <c r="R2973" s="3"/>
    </row>
    <row r="2974" customFormat="false" ht="12.5" hidden="false" customHeight="false" outlineLevel="0" collapsed="false">
      <c r="A2974" s="10" t="s">
        <v>27</v>
      </c>
      <c r="B2974" s="10" t="s">
        <v>37</v>
      </c>
      <c r="C2974" s="10" t="s">
        <v>104</v>
      </c>
      <c r="D2974" s="10" t="n">
        <v>35268.1435655136</v>
      </c>
      <c r="F2974" s="3" t="s">
        <v>32</v>
      </c>
      <c r="G2974" s="3" t="s">
        <v>34</v>
      </c>
      <c r="H2974" s="3" t="s">
        <v>216</v>
      </c>
      <c r="I2974" s="3" t="n">
        <v>5582.08</v>
      </c>
      <c r="R2974" s="3"/>
    </row>
    <row r="2975" customFormat="false" ht="12.5" hidden="false" customHeight="false" outlineLevel="0" collapsed="false">
      <c r="A2975" s="10" t="s">
        <v>32</v>
      </c>
      <c r="B2975" s="10" t="s">
        <v>37</v>
      </c>
      <c r="C2975" s="10" t="s">
        <v>104</v>
      </c>
      <c r="D2975" s="10" t="n">
        <v>8199.58</v>
      </c>
      <c r="F2975" s="3" t="s">
        <v>32</v>
      </c>
      <c r="G2975" s="3" t="s">
        <v>34</v>
      </c>
      <c r="H2975" s="3" t="s">
        <v>217</v>
      </c>
      <c r="I2975" s="3" t="n">
        <v>5611.13</v>
      </c>
      <c r="R2975" s="3"/>
    </row>
    <row r="2976" customFormat="false" ht="12.5" hidden="false" customHeight="false" outlineLevel="0" collapsed="false">
      <c r="A2976" s="10" t="s">
        <v>27</v>
      </c>
      <c r="B2976" s="10" t="s">
        <v>38</v>
      </c>
      <c r="C2976" s="10" t="s">
        <v>104</v>
      </c>
      <c r="D2976" s="10" t="n">
        <v>167677.658217975</v>
      </c>
      <c r="F2976" s="3" t="s">
        <v>32</v>
      </c>
      <c r="G2976" s="3" t="s">
        <v>34</v>
      </c>
      <c r="H2976" s="3" t="s">
        <v>218</v>
      </c>
      <c r="I2976" s="3" t="n">
        <v>5578.32</v>
      </c>
      <c r="R2976" s="3"/>
    </row>
    <row r="2977" customFormat="false" ht="12.5" hidden="false" customHeight="false" outlineLevel="0" collapsed="false">
      <c r="A2977" s="10" t="s">
        <v>32</v>
      </c>
      <c r="B2977" s="10" t="s">
        <v>38</v>
      </c>
      <c r="C2977" s="10" t="s">
        <v>104</v>
      </c>
      <c r="D2977" s="10" t="n">
        <v>33406.46</v>
      </c>
      <c r="F2977" s="3" t="s">
        <v>32</v>
      </c>
      <c r="G2977" s="3" t="s">
        <v>34</v>
      </c>
      <c r="H2977" s="3" t="s">
        <v>219</v>
      </c>
      <c r="I2977" s="3" t="n">
        <v>5619.49</v>
      </c>
      <c r="R2977" s="3"/>
    </row>
    <row r="2978" customFormat="false" ht="12.5" hidden="false" customHeight="false" outlineLevel="0" collapsed="false">
      <c r="A2978" s="10" t="s">
        <v>27</v>
      </c>
      <c r="B2978" s="10" t="s">
        <v>39</v>
      </c>
      <c r="C2978" s="10" t="s">
        <v>104</v>
      </c>
      <c r="D2978" s="10" t="n">
        <v>119873.089890962</v>
      </c>
      <c r="F2978" s="3" t="s">
        <v>32</v>
      </c>
      <c r="G2978" s="3" t="s">
        <v>34</v>
      </c>
      <c r="H2978" s="3" t="s">
        <v>220</v>
      </c>
      <c r="I2978" s="3" t="n">
        <v>5123.2</v>
      </c>
      <c r="R2978" s="3"/>
    </row>
    <row r="2979" customFormat="false" ht="12.5" hidden="false" customHeight="false" outlineLevel="0" collapsed="false">
      <c r="A2979" s="10" t="s">
        <v>32</v>
      </c>
      <c r="B2979" s="10" t="s">
        <v>39</v>
      </c>
      <c r="C2979" s="10" t="s">
        <v>104</v>
      </c>
      <c r="D2979" s="10" t="n">
        <v>36353.51</v>
      </c>
      <c r="F2979" s="3" t="s">
        <v>32</v>
      </c>
      <c r="G2979" s="3" t="s">
        <v>34</v>
      </c>
      <c r="H2979" s="3" t="s">
        <v>221</v>
      </c>
      <c r="I2979" s="3" t="n">
        <v>5630.15</v>
      </c>
      <c r="R2979" s="3"/>
    </row>
    <row r="2980" customFormat="false" ht="12.5" hidden="false" customHeight="false" outlineLevel="0" collapsed="false">
      <c r="A2980" s="10" t="s">
        <v>27</v>
      </c>
      <c r="B2980" s="10" t="s">
        <v>41</v>
      </c>
      <c r="C2980" s="10" t="s">
        <v>104</v>
      </c>
      <c r="D2980" s="10" t="n">
        <v>60884.6088107968</v>
      </c>
      <c r="F2980" s="3" t="s">
        <v>32</v>
      </c>
      <c r="G2980" s="3" t="s">
        <v>34</v>
      </c>
      <c r="H2980" s="3" t="s">
        <v>222</v>
      </c>
      <c r="I2980" s="3" t="n">
        <v>5619.6</v>
      </c>
      <c r="R2980" s="3"/>
    </row>
    <row r="2981" customFormat="false" ht="12.5" hidden="false" customHeight="false" outlineLevel="0" collapsed="false">
      <c r="A2981" s="10" t="s">
        <v>32</v>
      </c>
      <c r="B2981" s="10" t="s">
        <v>41</v>
      </c>
      <c r="C2981" s="10" t="s">
        <v>104</v>
      </c>
      <c r="D2981" s="10" t="n">
        <v>12149.09</v>
      </c>
      <c r="F2981" s="3" t="s">
        <v>32</v>
      </c>
      <c r="G2981" s="3" t="s">
        <v>34</v>
      </c>
      <c r="H2981" s="3" t="s">
        <v>70</v>
      </c>
      <c r="I2981" s="3" t="n">
        <v>5637.16</v>
      </c>
      <c r="R2981" s="3"/>
    </row>
    <row r="2982" customFormat="false" ht="12.5" hidden="false" customHeight="false" outlineLevel="0" collapsed="false">
      <c r="A2982" s="10" t="s">
        <v>27</v>
      </c>
      <c r="B2982" s="10" t="s">
        <v>42</v>
      </c>
      <c r="C2982" s="10" t="s">
        <v>104</v>
      </c>
      <c r="D2982" s="10" t="n">
        <v>538177.664907262</v>
      </c>
      <c r="F2982" s="3" t="s">
        <v>32</v>
      </c>
      <c r="G2982" s="3" t="s">
        <v>34</v>
      </c>
      <c r="H2982" s="3" t="s">
        <v>223</v>
      </c>
      <c r="I2982" s="3" t="n">
        <v>5619.85</v>
      </c>
      <c r="R2982" s="3"/>
    </row>
    <row r="2983" customFormat="false" ht="12.5" hidden="false" customHeight="false" outlineLevel="0" collapsed="false">
      <c r="A2983" s="10" t="s">
        <v>32</v>
      </c>
      <c r="B2983" s="10" t="s">
        <v>42</v>
      </c>
      <c r="C2983" s="10" t="s">
        <v>104</v>
      </c>
      <c r="D2983" s="10" t="n">
        <v>35748.83</v>
      </c>
      <c r="F2983" s="3" t="s">
        <v>32</v>
      </c>
      <c r="G2983" s="3" t="s">
        <v>34</v>
      </c>
      <c r="H2983" s="3" t="s">
        <v>224</v>
      </c>
      <c r="I2983" s="3" t="n">
        <v>5586.62</v>
      </c>
      <c r="R2983" s="3"/>
    </row>
    <row r="2984" customFormat="false" ht="12.5" hidden="false" customHeight="false" outlineLevel="0" collapsed="false">
      <c r="A2984" s="10" t="s">
        <v>27</v>
      </c>
      <c r="B2984" s="10" t="s">
        <v>43</v>
      </c>
      <c r="C2984" s="10" t="s">
        <v>104</v>
      </c>
      <c r="D2984" s="10" t="n">
        <v>61284.0700050705</v>
      </c>
      <c r="F2984" s="3" t="s">
        <v>32</v>
      </c>
      <c r="G2984" s="3" t="s">
        <v>34</v>
      </c>
      <c r="H2984" s="3" t="s">
        <v>225</v>
      </c>
      <c r="I2984" s="3" t="n">
        <v>5579.53</v>
      </c>
      <c r="R2984" s="3"/>
    </row>
    <row r="2985" customFormat="false" ht="12.5" hidden="false" customHeight="false" outlineLevel="0" collapsed="false">
      <c r="A2985" s="10" t="s">
        <v>32</v>
      </c>
      <c r="B2985" s="10" t="s">
        <v>43</v>
      </c>
      <c r="C2985" s="10" t="s">
        <v>104</v>
      </c>
      <c r="D2985" s="22" t="n">
        <v>30093</v>
      </c>
      <c r="F2985" s="3" t="s">
        <v>32</v>
      </c>
      <c r="G2985" s="3" t="s">
        <v>34</v>
      </c>
      <c r="H2985" s="3" t="s">
        <v>226</v>
      </c>
      <c r="I2985" s="3" t="n">
        <v>5580.15</v>
      </c>
      <c r="R2985" s="3"/>
    </row>
    <row r="2986" customFormat="false" ht="12.5" hidden="false" customHeight="false" outlineLevel="0" collapsed="false">
      <c r="A2986" s="10" t="s">
        <v>27</v>
      </c>
      <c r="B2986" s="10" t="s">
        <v>44</v>
      </c>
      <c r="C2986" s="10" t="s">
        <v>104</v>
      </c>
      <c r="D2986" s="10" t="n">
        <v>173269.032345321</v>
      </c>
      <c r="F2986" s="3" t="s">
        <v>32</v>
      </c>
      <c r="G2986" s="3" t="s">
        <v>34</v>
      </c>
      <c r="H2986" s="3" t="s">
        <v>227</v>
      </c>
      <c r="I2986" s="3" t="n">
        <v>5572.81</v>
      </c>
      <c r="R2986" s="3"/>
    </row>
    <row r="2987" customFormat="false" ht="12.5" hidden="false" customHeight="false" outlineLevel="0" collapsed="false">
      <c r="A2987" s="10" t="s">
        <v>32</v>
      </c>
      <c r="B2987" s="10" t="s">
        <v>44</v>
      </c>
      <c r="C2987" s="10" t="s">
        <v>104</v>
      </c>
      <c r="D2987" s="10" t="n">
        <v>33432.2</v>
      </c>
      <c r="F2987" s="3" t="s">
        <v>32</v>
      </c>
      <c r="G2987" s="3" t="s">
        <v>34</v>
      </c>
      <c r="H2987" s="3" t="s">
        <v>228</v>
      </c>
      <c r="I2987" s="3" t="n">
        <v>5608.02</v>
      </c>
      <c r="R2987" s="3"/>
    </row>
    <row r="2988" customFormat="false" ht="12.5" hidden="false" customHeight="false" outlineLevel="0" collapsed="false">
      <c r="A2988" s="10" t="s">
        <v>27</v>
      </c>
      <c r="B2988" s="10" t="s">
        <v>45</v>
      </c>
      <c r="C2988" s="10" t="s">
        <v>104</v>
      </c>
      <c r="D2988" s="10" t="n">
        <v>55490.0479376823</v>
      </c>
      <c r="F2988" s="3" t="s">
        <v>32</v>
      </c>
      <c r="G2988" s="3" t="s">
        <v>34</v>
      </c>
      <c r="H2988" s="3" t="s">
        <v>229</v>
      </c>
      <c r="I2988" s="3" t="n">
        <v>5604.13</v>
      </c>
      <c r="R2988" s="3"/>
    </row>
    <row r="2989" customFormat="false" ht="12.5" hidden="false" customHeight="false" outlineLevel="0" collapsed="false">
      <c r="A2989" s="10" t="s">
        <v>32</v>
      </c>
      <c r="B2989" s="10" t="s">
        <v>45</v>
      </c>
      <c r="C2989" s="10" t="s">
        <v>104</v>
      </c>
      <c r="D2989" s="10" t="n">
        <v>30763.7</v>
      </c>
      <c r="F2989" s="3" t="s">
        <v>32</v>
      </c>
      <c r="G2989" s="3" t="s">
        <v>34</v>
      </c>
      <c r="H2989" s="3" t="s">
        <v>230</v>
      </c>
      <c r="I2989" s="3" t="n">
        <v>5568.31</v>
      </c>
      <c r="R2989" s="3"/>
    </row>
    <row r="2990" customFormat="false" ht="12.5" hidden="false" customHeight="false" outlineLevel="0" collapsed="false">
      <c r="A2990" s="10" t="s">
        <v>27</v>
      </c>
      <c r="B2990" s="10" t="s">
        <v>40</v>
      </c>
      <c r="C2990" s="10" t="s">
        <v>104</v>
      </c>
      <c r="D2990" s="10" t="n">
        <v>2194.45106110351</v>
      </c>
      <c r="F2990" s="3" t="s">
        <v>32</v>
      </c>
      <c r="G2990" s="3" t="s">
        <v>34</v>
      </c>
      <c r="H2990" s="3" t="s">
        <v>231</v>
      </c>
      <c r="I2990" s="3" t="n">
        <v>5339.38</v>
      </c>
      <c r="R2990" s="3"/>
    </row>
    <row r="2991" customFormat="false" ht="12.5" hidden="false" customHeight="false" outlineLevel="0" collapsed="false">
      <c r="A2991" s="10" t="s">
        <v>32</v>
      </c>
      <c r="B2991" s="10" t="s">
        <v>40</v>
      </c>
      <c r="C2991" s="10" t="s">
        <v>104</v>
      </c>
      <c r="D2991" s="10" t="n">
        <v>20212.35</v>
      </c>
      <c r="F2991" s="3" t="s">
        <v>32</v>
      </c>
      <c r="G2991" s="3" t="s">
        <v>34</v>
      </c>
      <c r="H2991" s="3" t="s">
        <v>232</v>
      </c>
      <c r="I2991" s="3" t="n">
        <v>5536.14</v>
      </c>
      <c r="R2991" s="3"/>
    </row>
    <row r="2992" customFormat="false" ht="12.5" hidden="false" customHeight="false" outlineLevel="0" collapsed="false">
      <c r="A2992" s="10" t="s">
        <v>27</v>
      </c>
      <c r="B2992" s="10" t="s">
        <v>29</v>
      </c>
      <c r="C2992" s="10" t="s">
        <v>170</v>
      </c>
      <c r="D2992" s="10" t="n">
        <v>33980.8313662723</v>
      </c>
      <c r="F2992" s="3" t="s">
        <v>32</v>
      </c>
      <c r="G2992" s="3" t="s">
        <v>34</v>
      </c>
      <c r="H2992" s="3" t="s">
        <v>233</v>
      </c>
      <c r="I2992" s="3" t="n">
        <v>5592.07</v>
      </c>
      <c r="R2992" s="3"/>
    </row>
    <row r="2993" customFormat="false" ht="12.5" hidden="false" customHeight="false" outlineLevel="0" collapsed="false">
      <c r="A2993" s="10" t="s">
        <v>32</v>
      </c>
      <c r="B2993" s="10" t="s">
        <v>29</v>
      </c>
      <c r="C2993" s="10" t="s">
        <v>170</v>
      </c>
      <c r="D2993" s="10" t="n">
        <v>5458.78</v>
      </c>
      <c r="F2993" s="3" t="s">
        <v>32</v>
      </c>
      <c r="G2993" s="3" t="s">
        <v>34</v>
      </c>
      <c r="H2993" s="3" t="s">
        <v>234</v>
      </c>
      <c r="I2993" s="3" t="n">
        <v>5606.68</v>
      </c>
      <c r="R2993" s="3"/>
    </row>
    <row r="2994" customFormat="false" ht="12.5" hidden="false" customHeight="false" outlineLevel="0" collapsed="false">
      <c r="A2994" s="10" t="s">
        <v>27</v>
      </c>
      <c r="B2994" s="10" t="s">
        <v>34</v>
      </c>
      <c r="C2994" s="10" t="s">
        <v>170</v>
      </c>
      <c r="D2994" s="10" t="n">
        <v>19933963.5590926</v>
      </c>
      <c r="F2994" s="3" t="s">
        <v>32</v>
      </c>
      <c r="G2994" s="3" t="s">
        <v>34</v>
      </c>
      <c r="H2994" s="3" t="s">
        <v>235</v>
      </c>
      <c r="I2994" s="3" t="n">
        <v>5592.24</v>
      </c>
      <c r="R2994" s="3"/>
    </row>
    <row r="2995" customFormat="false" ht="12.5" hidden="false" customHeight="false" outlineLevel="0" collapsed="false">
      <c r="A2995" s="10" t="s">
        <v>32</v>
      </c>
      <c r="B2995" s="10" t="s">
        <v>34</v>
      </c>
      <c r="C2995" s="10" t="s">
        <v>170</v>
      </c>
      <c r="D2995" s="10" t="n">
        <v>5609.44</v>
      </c>
      <c r="F2995" s="3" t="s">
        <v>32</v>
      </c>
      <c r="G2995" s="3" t="s">
        <v>34</v>
      </c>
      <c r="H2995" s="3" t="s">
        <v>236</v>
      </c>
      <c r="I2995" s="3" t="n">
        <v>5607.78</v>
      </c>
      <c r="R2995" s="3"/>
    </row>
    <row r="2996" customFormat="false" ht="12.5" hidden="false" customHeight="false" outlineLevel="0" collapsed="false">
      <c r="A2996" s="10" t="s">
        <v>27</v>
      </c>
      <c r="B2996" s="10" t="s">
        <v>35</v>
      </c>
      <c r="C2996" s="10" t="s">
        <v>170</v>
      </c>
      <c r="D2996" s="10" t="n">
        <v>180238.805285277</v>
      </c>
      <c r="F2996" s="3" t="s">
        <v>32</v>
      </c>
      <c r="G2996" s="3" t="s">
        <v>34</v>
      </c>
      <c r="H2996" s="3" t="s">
        <v>237</v>
      </c>
      <c r="I2996" s="3" t="n">
        <v>5216.32</v>
      </c>
      <c r="R2996" s="3"/>
    </row>
    <row r="2997" customFormat="false" ht="12.5" hidden="false" customHeight="false" outlineLevel="0" collapsed="false">
      <c r="A2997" s="10" t="s">
        <v>32</v>
      </c>
      <c r="B2997" s="10" t="s">
        <v>35</v>
      </c>
      <c r="C2997" s="10" t="s">
        <v>170</v>
      </c>
      <c r="D2997" s="10" t="n">
        <v>5665.04</v>
      </c>
      <c r="F2997" s="3" t="s">
        <v>32</v>
      </c>
      <c r="G2997" s="3" t="s">
        <v>34</v>
      </c>
      <c r="H2997" s="3" t="s">
        <v>238</v>
      </c>
      <c r="I2997" s="3" t="n">
        <v>5604.35</v>
      </c>
      <c r="R2997" s="3"/>
    </row>
    <row r="2998" customFormat="false" ht="12.5" hidden="false" customHeight="false" outlineLevel="0" collapsed="false">
      <c r="A2998" s="10" t="s">
        <v>27</v>
      </c>
      <c r="B2998" s="10" t="s">
        <v>36</v>
      </c>
      <c r="C2998" s="10" t="s">
        <v>170</v>
      </c>
      <c r="D2998" s="10" t="n">
        <v>234352.526549042</v>
      </c>
      <c r="F2998" s="3" t="s">
        <v>32</v>
      </c>
      <c r="G2998" s="3" t="s">
        <v>34</v>
      </c>
      <c r="H2998" s="3" t="s">
        <v>239</v>
      </c>
      <c r="I2998" s="3" t="n">
        <v>5619.65</v>
      </c>
      <c r="R2998" s="3"/>
    </row>
    <row r="2999" customFormat="false" ht="12.5" hidden="false" customHeight="false" outlineLevel="0" collapsed="false">
      <c r="A2999" s="10" t="s">
        <v>32</v>
      </c>
      <c r="B2999" s="10" t="s">
        <v>36</v>
      </c>
      <c r="C2999" s="10" t="s">
        <v>170</v>
      </c>
      <c r="D2999" s="10" t="n">
        <v>5391.7</v>
      </c>
      <c r="F2999" s="3" t="s">
        <v>32</v>
      </c>
      <c r="G2999" s="3" t="s">
        <v>34</v>
      </c>
      <c r="H2999" s="3" t="s">
        <v>240</v>
      </c>
      <c r="I2999" s="3" t="n">
        <v>5593.17</v>
      </c>
      <c r="R2999" s="3"/>
    </row>
    <row r="3000" customFormat="false" ht="12.5" hidden="false" customHeight="false" outlineLevel="0" collapsed="false">
      <c r="A3000" s="10" t="s">
        <v>27</v>
      </c>
      <c r="B3000" s="10" t="s">
        <v>37</v>
      </c>
      <c r="C3000" s="10" t="s">
        <v>170</v>
      </c>
      <c r="D3000" s="10" t="n">
        <v>59119.1933895302</v>
      </c>
      <c r="F3000" s="3" t="s">
        <v>32</v>
      </c>
      <c r="G3000" s="3" t="s">
        <v>34</v>
      </c>
      <c r="H3000" s="3" t="s">
        <v>241</v>
      </c>
      <c r="I3000" s="3" t="n">
        <v>5577.89</v>
      </c>
      <c r="R3000" s="3"/>
    </row>
    <row r="3001" customFormat="false" ht="12.5" hidden="false" customHeight="false" outlineLevel="0" collapsed="false">
      <c r="A3001" s="10" t="s">
        <v>32</v>
      </c>
      <c r="B3001" s="10" t="s">
        <v>37</v>
      </c>
      <c r="C3001" s="10" t="s">
        <v>170</v>
      </c>
      <c r="D3001" s="10" t="n">
        <v>12032.11</v>
      </c>
      <c r="F3001" s="3" t="s">
        <v>32</v>
      </c>
      <c r="G3001" s="3" t="s">
        <v>34</v>
      </c>
      <c r="H3001" s="3" t="s">
        <v>242</v>
      </c>
      <c r="I3001" s="3" t="n">
        <v>5600.26</v>
      </c>
      <c r="R3001" s="3"/>
    </row>
    <row r="3002" customFormat="false" ht="12.5" hidden="false" customHeight="false" outlineLevel="0" collapsed="false">
      <c r="A3002" s="10" t="s">
        <v>27</v>
      </c>
      <c r="B3002" s="10" t="s">
        <v>38</v>
      </c>
      <c r="C3002" s="10" t="s">
        <v>170</v>
      </c>
      <c r="D3002" s="10" t="n">
        <v>2372455.0895202</v>
      </c>
      <c r="F3002" s="3" t="s">
        <v>32</v>
      </c>
      <c r="G3002" s="3" t="s">
        <v>35</v>
      </c>
      <c r="H3002" s="3" t="s">
        <v>31</v>
      </c>
      <c r="I3002" s="3" t="n">
        <v>5632.78</v>
      </c>
      <c r="R3002" s="3"/>
    </row>
    <row r="3003" customFormat="false" ht="12.5" hidden="false" customHeight="false" outlineLevel="0" collapsed="false">
      <c r="A3003" s="10" t="s">
        <v>32</v>
      </c>
      <c r="B3003" s="10" t="s">
        <v>38</v>
      </c>
      <c r="C3003" s="10" t="s">
        <v>170</v>
      </c>
      <c r="D3003" s="10" t="n">
        <v>33091.49</v>
      </c>
      <c r="F3003" s="3" t="s">
        <v>32</v>
      </c>
      <c r="G3003" s="3" t="s">
        <v>35</v>
      </c>
      <c r="H3003" s="3" t="s">
        <v>33</v>
      </c>
      <c r="I3003" s="3" t="n">
        <v>5627.62</v>
      </c>
      <c r="R3003" s="3"/>
    </row>
    <row r="3004" customFormat="false" ht="12.5" hidden="false" customHeight="false" outlineLevel="0" collapsed="false">
      <c r="A3004" s="10" t="s">
        <v>27</v>
      </c>
      <c r="B3004" s="10" t="s">
        <v>39</v>
      </c>
      <c r="C3004" s="10" t="s">
        <v>170</v>
      </c>
      <c r="D3004" s="10" t="n">
        <v>599401.740935056</v>
      </c>
      <c r="F3004" s="3" t="s">
        <v>32</v>
      </c>
      <c r="G3004" s="3" t="s">
        <v>35</v>
      </c>
      <c r="H3004" s="3" t="s">
        <v>46</v>
      </c>
      <c r="I3004" s="3" t="n">
        <v>5634.51</v>
      </c>
      <c r="R3004" s="3"/>
    </row>
    <row r="3005" customFormat="false" ht="12.5" hidden="false" customHeight="false" outlineLevel="0" collapsed="false">
      <c r="A3005" s="10" t="s">
        <v>32</v>
      </c>
      <c r="B3005" s="10" t="s">
        <v>39</v>
      </c>
      <c r="C3005" s="10" t="s">
        <v>170</v>
      </c>
      <c r="D3005" s="10" t="n">
        <v>36456.63</v>
      </c>
      <c r="F3005" s="3" t="s">
        <v>32</v>
      </c>
      <c r="G3005" s="3" t="s">
        <v>35</v>
      </c>
      <c r="H3005" s="3" t="s">
        <v>47</v>
      </c>
      <c r="I3005" s="3" t="n">
        <v>5655.97</v>
      </c>
      <c r="R3005" s="3"/>
    </row>
    <row r="3006" customFormat="false" ht="12.5" hidden="false" customHeight="false" outlineLevel="0" collapsed="false">
      <c r="A3006" s="10" t="s">
        <v>27</v>
      </c>
      <c r="B3006" s="10" t="s">
        <v>41</v>
      </c>
      <c r="C3006" s="10" t="s">
        <v>170</v>
      </c>
      <c r="D3006" s="10" t="n">
        <v>585.59195277304</v>
      </c>
      <c r="F3006" s="3" t="s">
        <v>32</v>
      </c>
      <c r="G3006" s="3" t="s">
        <v>35</v>
      </c>
      <c r="H3006" s="3" t="s">
        <v>48</v>
      </c>
      <c r="I3006" s="3" t="n">
        <v>5581.12</v>
      </c>
      <c r="R3006" s="3"/>
    </row>
    <row r="3007" customFormat="false" ht="12.5" hidden="false" customHeight="false" outlineLevel="0" collapsed="false">
      <c r="A3007" s="10" t="s">
        <v>32</v>
      </c>
      <c r="B3007" s="10" t="s">
        <v>41</v>
      </c>
      <c r="C3007" s="10" t="s">
        <v>170</v>
      </c>
      <c r="D3007" s="10" t="n">
        <v>600.34</v>
      </c>
      <c r="F3007" s="3" t="s">
        <v>32</v>
      </c>
      <c r="G3007" s="3" t="s">
        <v>35</v>
      </c>
      <c r="H3007" s="3" t="s">
        <v>49</v>
      </c>
      <c r="I3007" s="3" t="n">
        <v>5660.3</v>
      </c>
      <c r="R3007" s="3"/>
    </row>
    <row r="3008" customFormat="false" ht="12.5" hidden="false" customHeight="false" outlineLevel="0" collapsed="false">
      <c r="A3008" s="10" t="s">
        <v>27</v>
      </c>
      <c r="B3008" s="10" t="s">
        <v>42</v>
      </c>
      <c r="C3008" s="10" t="s">
        <v>170</v>
      </c>
      <c r="D3008" s="10" t="n">
        <v>2358732.38567138</v>
      </c>
      <c r="F3008" s="3" t="s">
        <v>32</v>
      </c>
      <c r="G3008" s="3" t="s">
        <v>35</v>
      </c>
      <c r="H3008" s="3" t="s">
        <v>50</v>
      </c>
      <c r="I3008" s="3" t="n">
        <v>5414.96</v>
      </c>
      <c r="R3008" s="3"/>
    </row>
    <row r="3009" customFormat="false" ht="12.5" hidden="false" customHeight="false" outlineLevel="0" collapsed="false">
      <c r="A3009" s="10" t="s">
        <v>32</v>
      </c>
      <c r="B3009" s="10" t="s">
        <v>42</v>
      </c>
      <c r="C3009" s="10" t="s">
        <v>170</v>
      </c>
      <c r="D3009" s="10" t="n">
        <v>37042.1</v>
      </c>
      <c r="F3009" s="3" t="s">
        <v>32</v>
      </c>
      <c r="G3009" s="3" t="s">
        <v>35</v>
      </c>
      <c r="H3009" s="3" t="s">
        <v>51</v>
      </c>
      <c r="I3009" s="3" t="n">
        <v>5616.05</v>
      </c>
      <c r="R3009" s="3"/>
    </row>
    <row r="3010" customFormat="false" ht="12.5" hidden="false" customHeight="false" outlineLevel="0" collapsed="false">
      <c r="A3010" s="10" t="s">
        <v>27</v>
      </c>
      <c r="B3010" s="10" t="s">
        <v>43</v>
      </c>
      <c r="C3010" s="10" t="s">
        <v>170</v>
      </c>
      <c r="D3010" s="10" t="n">
        <v>7752416.54961946</v>
      </c>
      <c r="F3010" s="3" t="s">
        <v>32</v>
      </c>
      <c r="G3010" s="3" t="s">
        <v>35</v>
      </c>
      <c r="H3010" s="3" t="s">
        <v>52</v>
      </c>
      <c r="I3010" s="3" t="n">
        <v>5649.36</v>
      </c>
      <c r="R3010" s="3"/>
    </row>
    <row r="3011" customFormat="false" ht="12.5" hidden="false" customHeight="false" outlineLevel="0" collapsed="false">
      <c r="A3011" s="10" t="s">
        <v>32</v>
      </c>
      <c r="B3011" s="10" t="s">
        <v>43</v>
      </c>
      <c r="C3011" s="10" t="s">
        <v>170</v>
      </c>
      <c r="D3011" s="10" t="n">
        <v>31246.15</v>
      </c>
      <c r="F3011" s="3" t="s">
        <v>32</v>
      </c>
      <c r="G3011" s="3" t="s">
        <v>35</v>
      </c>
      <c r="H3011" s="3" t="s">
        <v>53</v>
      </c>
      <c r="I3011" s="3" t="n">
        <v>5663.84</v>
      </c>
      <c r="R3011" s="3"/>
    </row>
    <row r="3012" customFormat="false" ht="12.5" hidden="false" customHeight="false" outlineLevel="0" collapsed="false">
      <c r="A3012" s="10" t="s">
        <v>27</v>
      </c>
      <c r="B3012" s="10" t="s">
        <v>44</v>
      </c>
      <c r="C3012" s="10" t="s">
        <v>170</v>
      </c>
      <c r="D3012" s="10" t="n">
        <v>39206.6846907401</v>
      </c>
      <c r="F3012" s="3" t="s">
        <v>32</v>
      </c>
      <c r="G3012" s="3" t="s">
        <v>35</v>
      </c>
      <c r="H3012" s="3" t="s">
        <v>54</v>
      </c>
      <c r="I3012" s="3" t="n">
        <v>5629.16</v>
      </c>
      <c r="R3012" s="3"/>
    </row>
    <row r="3013" customFormat="false" ht="12.5" hidden="false" customHeight="false" outlineLevel="0" collapsed="false">
      <c r="A3013" s="10" t="s">
        <v>32</v>
      </c>
      <c r="B3013" s="10" t="s">
        <v>44</v>
      </c>
      <c r="C3013" s="10" t="s">
        <v>170</v>
      </c>
      <c r="D3013" s="10" t="n">
        <v>28518.3</v>
      </c>
      <c r="F3013" s="3" t="s">
        <v>32</v>
      </c>
      <c r="G3013" s="3" t="s">
        <v>35</v>
      </c>
      <c r="H3013" s="3" t="s">
        <v>55</v>
      </c>
      <c r="I3013" s="3" t="n">
        <v>5642.89</v>
      </c>
      <c r="R3013" s="3"/>
    </row>
    <row r="3014" customFormat="false" ht="12.5" hidden="false" customHeight="false" outlineLevel="0" collapsed="false">
      <c r="A3014" s="10" t="s">
        <v>27</v>
      </c>
      <c r="B3014" s="10" t="s">
        <v>45</v>
      </c>
      <c r="C3014" s="10" t="s">
        <v>170</v>
      </c>
      <c r="D3014" s="10" t="n">
        <v>1350096.46456538</v>
      </c>
      <c r="F3014" s="3" t="s">
        <v>32</v>
      </c>
      <c r="G3014" s="3" t="s">
        <v>35</v>
      </c>
      <c r="H3014" s="3" t="s">
        <v>56</v>
      </c>
      <c r="I3014" s="3" t="n">
        <v>5639.01</v>
      </c>
      <c r="R3014" s="3"/>
    </row>
    <row r="3015" customFormat="false" ht="12.5" hidden="false" customHeight="false" outlineLevel="0" collapsed="false">
      <c r="A3015" s="10" t="s">
        <v>32</v>
      </c>
      <c r="B3015" s="10" t="s">
        <v>45</v>
      </c>
      <c r="C3015" s="10" t="s">
        <v>170</v>
      </c>
      <c r="D3015" s="10" t="n">
        <v>36921.13</v>
      </c>
      <c r="F3015" s="3" t="s">
        <v>32</v>
      </c>
      <c r="G3015" s="3" t="s">
        <v>35</v>
      </c>
      <c r="H3015" s="3" t="s">
        <v>57</v>
      </c>
      <c r="I3015" s="3" t="n">
        <v>5635.57</v>
      </c>
      <c r="R3015" s="3"/>
    </row>
    <row r="3016" customFormat="false" ht="12.5" hidden="false" customHeight="false" outlineLevel="0" collapsed="false">
      <c r="A3016" s="10" t="s">
        <v>27</v>
      </c>
      <c r="B3016" s="10" t="s">
        <v>40</v>
      </c>
      <c r="C3016" s="10" t="s">
        <v>170</v>
      </c>
      <c r="D3016" s="10" t="n">
        <v>2388.24897486103</v>
      </c>
      <c r="F3016" s="3" t="s">
        <v>32</v>
      </c>
      <c r="G3016" s="3" t="s">
        <v>35</v>
      </c>
      <c r="H3016" s="3" t="s">
        <v>58</v>
      </c>
      <c r="I3016" s="3" t="n">
        <v>5614.84</v>
      </c>
      <c r="R3016" s="3"/>
    </row>
    <row r="3017" customFormat="false" ht="12.5" hidden="false" customHeight="false" outlineLevel="0" collapsed="false">
      <c r="A3017" s="10" t="s">
        <v>32</v>
      </c>
      <c r="B3017" s="10" t="s">
        <v>40</v>
      </c>
      <c r="C3017" s="10" t="s">
        <v>170</v>
      </c>
      <c r="D3017" s="10" t="n">
        <v>12613.26</v>
      </c>
      <c r="F3017" s="3" t="s">
        <v>32</v>
      </c>
      <c r="G3017" s="3" t="s">
        <v>35</v>
      </c>
      <c r="H3017" s="3" t="s">
        <v>59</v>
      </c>
      <c r="I3017" s="3" t="n">
        <v>5639.84</v>
      </c>
      <c r="R3017" s="3"/>
    </row>
    <row r="3018" customFormat="false" ht="12.5" hidden="false" customHeight="false" outlineLevel="0" collapsed="false">
      <c r="A3018" s="10" t="s">
        <v>27</v>
      </c>
      <c r="B3018" s="10" t="s">
        <v>29</v>
      </c>
      <c r="C3018" s="10" t="s">
        <v>201</v>
      </c>
      <c r="D3018" s="10" t="n">
        <v>228657.473214718</v>
      </c>
      <c r="F3018" s="3" t="s">
        <v>32</v>
      </c>
      <c r="G3018" s="3" t="s">
        <v>35</v>
      </c>
      <c r="H3018" s="3" t="s">
        <v>60</v>
      </c>
      <c r="I3018" s="3" t="n">
        <v>5644.03</v>
      </c>
      <c r="R3018" s="3"/>
    </row>
    <row r="3019" customFormat="false" ht="12.5" hidden="false" customHeight="false" outlineLevel="0" collapsed="false">
      <c r="A3019" s="10" t="s">
        <v>32</v>
      </c>
      <c r="B3019" s="10" t="s">
        <v>29</v>
      </c>
      <c r="C3019" s="10" t="s">
        <v>201</v>
      </c>
      <c r="D3019" s="10" t="n">
        <v>5455.7</v>
      </c>
      <c r="F3019" s="3" t="s">
        <v>32</v>
      </c>
      <c r="G3019" s="3" t="s">
        <v>35</v>
      </c>
      <c r="H3019" s="3" t="s">
        <v>61</v>
      </c>
      <c r="I3019" s="3" t="n">
        <v>5623.03</v>
      </c>
      <c r="R3019" s="3"/>
    </row>
    <row r="3020" customFormat="false" ht="12.5" hidden="false" customHeight="false" outlineLevel="0" collapsed="false">
      <c r="A3020" s="10" t="s">
        <v>27</v>
      </c>
      <c r="B3020" s="10" t="s">
        <v>34</v>
      </c>
      <c r="C3020" s="10" t="s">
        <v>201</v>
      </c>
      <c r="D3020" s="10" t="n">
        <v>414092.915072973</v>
      </c>
      <c r="F3020" s="3" t="s">
        <v>32</v>
      </c>
      <c r="G3020" s="3" t="s">
        <v>35</v>
      </c>
      <c r="H3020" s="3" t="s">
        <v>62</v>
      </c>
      <c r="I3020" s="3" t="n">
        <v>5632.39</v>
      </c>
      <c r="R3020" s="3"/>
    </row>
    <row r="3021" customFormat="false" ht="12.5" hidden="false" customHeight="false" outlineLevel="0" collapsed="false">
      <c r="A3021" s="10" t="s">
        <v>32</v>
      </c>
      <c r="B3021" s="10" t="s">
        <v>34</v>
      </c>
      <c r="C3021" s="10" t="s">
        <v>201</v>
      </c>
      <c r="D3021" s="10" t="n">
        <v>5616.84</v>
      </c>
      <c r="F3021" s="3" t="s">
        <v>32</v>
      </c>
      <c r="G3021" s="3" t="s">
        <v>35</v>
      </c>
      <c r="H3021" s="3" t="s">
        <v>63</v>
      </c>
      <c r="I3021" s="3" t="n">
        <v>5632.75</v>
      </c>
      <c r="R3021" s="3"/>
    </row>
    <row r="3022" customFormat="false" ht="12.5" hidden="false" customHeight="false" outlineLevel="0" collapsed="false">
      <c r="A3022" s="10" t="s">
        <v>27</v>
      </c>
      <c r="B3022" s="10" t="s">
        <v>35</v>
      </c>
      <c r="C3022" s="10" t="s">
        <v>201</v>
      </c>
      <c r="D3022" s="10" t="n">
        <v>58322.623309288</v>
      </c>
      <c r="F3022" s="3" t="s">
        <v>32</v>
      </c>
      <c r="G3022" s="3" t="s">
        <v>35</v>
      </c>
      <c r="H3022" s="3" t="s">
        <v>64</v>
      </c>
      <c r="I3022" s="3" t="n">
        <v>5648.64</v>
      </c>
      <c r="R3022" s="3"/>
    </row>
    <row r="3023" customFormat="false" ht="12.5" hidden="false" customHeight="false" outlineLevel="0" collapsed="false">
      <c r="A3023" s="10" t="s">
        <v>32</v>
      </c>
      <c r="B3023" s="10" t="s">
        <v>35</v>
      </c>
      <c r="C3023" s="10" t="s">
        <v>201</v>
      </c>
      <c r="D3023" s="10" t="n">
        <v>5652.66</v>
      </c>
      <c r="F3023" s="3" t="s">
        <v>32</v>
      </c>
      <c r="G3023" s="3" t="s">
        <v>35</v>
      </c>
      <c r="H3023" s="3" t="s">
        <v>65</v>
      </c>
      <c r="I3023" s="3" t="n">
        <v>5633.23</v>
      </c>
      <c r="R3023" s="3"/>
    </row>
    <row r="3024" customFormat="false" ht="12.5" hidden="false" customHeight="false" outlineLevel="0" collapsed="false">
      <c r="A3024" s="10" t="s">
        <v>27</v>
      </c>
      <c r="B3024" s="10" t="s">
        <v>36</v>
      </c>
      <c r="C3024" s="10" t="s">
        <v>201</v>
      </c>
      <c r="D3024" s="10" t="n">
        <v>515.669586432957</v>
      </c>
      <c r="F3024" s="3" t="s">
        <v>32</v>
      </c>
      <c r="G3024" s="3" t="s">
        <v>35</v>
      </c>
      <c r="H3024" s="3" t="s">
        <v>66</v>
      </c>
      <c r="I3024" s="3" t="n">
        <v>5628.84</v>
      </c>
      <c r="R3024" s="3"/>
    </row>
    <row r="3025" customFormat="false" ht="12.5" hidden="false" customHeight="false" outlineLevel="0" collapsed="false">
      <c r="A3025" s="10" t="s">
        <v>32</v>
      </c>
      <c r="B3025" s="10" t="s">
        <v>36</v>
      </c>
      <c r="C3025" s="10" t="s">
        <v>201</v>
      </c>
      <c r="D3025" s="10" t="n">
        <v>1130.55</v>
      </c>
      <c r="F3025" s="3" t="s">
        <v>32</v>
      </c>
      <c r="G3025" s="3" t="s">
        <v>35</v>
      </c>
      <c r="H3025" s="3" t="s">
        <v>67</v>
      </c>
      <c r="I3025" s="3" t="n">
        <v>5634.13</v>
      </c>
      <c r="R3025" s="3"/>
    </row>
    <row r="3026" customFormat="false" ht="12.5" hidden="false" customHeight="false" outlineLevel="0" collapsed="false">
      <c r="A3026" s="10" t="s">
        <v>27</v>
      </c>
      <c r="B3026" s="10" t="s">
        <v>37</v>
      </c>
      <c r="C3026" s="10" t="s">
        <v>201</v>
      </c>
      <c r="D3026" s="10" t="n">
        <v>145742.125843545</v>
      </c>
      <c r="F3026" s="3" t="s">
        <v>32</v>
      </c>
      <c r="G3026" s="3" t="s">
        <v>35</v>
      </c>
      <c r="H3026" s="3" t="s">
        <v>68</v>
      </c>
      <c r="I3026" s="3" t="n">
        <v>5644.95</v>
      </c>
      <c r="R3026" s="3"/>
    </row>
    <row r="3027" customFormat="false" ht="12.5" hidden="false" customHeight="false" outlineLevel="0" collapsed="false">
      <c r="A3027" s="10" t="s">
        <v>32</v>
      </c>
      <c r="B3027" s="10" t="s">
        <v>37</v>
      </c>
      <c r="C3027" s="10" t="s">
        <v>201</v>
      </c>
      <c r="D3027" s="10" t="n">
        <v>12810.02</v>
      </c>
      <c r="F3027" s="3" t="s">
        <v>32</v>
      </c>
      <c r="G3027" s="3" t="s">
        <v>35</v>
      </c>
      <c r="H3027" s="3" t="s">
        <v>69</v>
      </c>
      <c r="I3027" s="3" t="n">
        <v>5622.24</v>
      </c>
      <c r="R3027" s="3"/>
    </row>
    <row r="3028" customFormat="false" ht="12.5" hidden="false" customHeight="false" outlineLevel="0" collapsed="false">
      <c r="A3028" s="10" t="s">
        <v>27</v>
      </c>
      <c r="B3028" s="10" t="s">
        <v>38</v>
      </c>
      <c r="C3028" s="10" t="s">
        <v>201</v>
      </c>
      <c r="D3028" s="10" t="n">
        <v>86611.4880165397</v>
      </c>
      <c r="F3028" s="3" t="s">
        <v>32</v>
      </c>
      <c r="G3028" s="3" t="s">
        <v>35</v>
      </c>
      <c r="H3028" s="3" t="s">
        <v>71</v>
      </c>
      <c r="I3028" s="3" t="n">
        <v>5630.13</v>
      </c>
      <c r="R3028" s="3"/>
    </row>
    <row r="3029" customFormat="false" ht="12.5" hidden="false" customHeight="false" outlineLevel="0" collapsed="false">
      <c r="A3029" s="10" t="s">
        <v>32</v>
      </c>
      <c r="B3029" s="10" t="s">
        <v>38</v>
      </c>
      <c r="C3029" s="10" t="s">
        <v>201</v>
      </c>
      <c r="D3029" s="10" t="n">
        <v>23799.06</v>
      </c>
      <c r="F3029" s="3" t="s">
        <v>32</v>
      </c>
      <c r="G3029" s="3" t="s">
        <v>35</v>
      </c>
      <c r="H3029" s="3" t="s">
        <v>72</v>
      </c>
      <c r="I3029" s="3" t="n">
        <v>5635.28</v>
      </c>
      <c r="R3029" s="3"/>
    </row>
    <row r="3030" customFormat="false" ht="12.5" hidden="false" customHeight="false" outlineLevel="0" collapsed="false">
      <c r="A3030" s="10" t="s">
        <v>27</v>
      </c>
      <c r="B3030" s="10" t="s">
        <v>39</v>
      </c>
      <c r="C3030" s="10" t="s">
        <v>201</v>
      </c>
      <c r="D3030" s="10" t="n">
        <v>201702.74099401</v>
      </c>
      <c r="F3030" s="3" t="s">
        <v>32</v>
      </c>
      <c r="G3030" s="3" t="s">
        <v>35</v>
      </c>
      <c r="H3030" s="3" t="s">
        <v>73</v>
      </c>
      <c r="I3030" s="3" t="n">
        <v>5613.59</v>
      </c>
      <c r="R3030" s="3"/>
    </row>
    <row r="3031" customFormat="false" ht="12.5" hidden="false" customHeight="false" outlineLevel="0" collapsed="false">
      <c r="A3031" s="10" t="s">
        <v>32</v>
      </c>
      <c r="B3031" s="10" t="s">
        <v>39</v>
      </c>
      <c r="C3031" s="10" t="s">
        <v>201</v>
      </c>
      <c r="D3031" s="10" t="n">
        <v>36111.76</v>
      </c>
      <c r="F3031" s="3" t="s">
        <v>32</v>
      </c>
      <c r="G3031" s="3" t="s">
        <v>35</v>
      </c>
      <c r="H3031" s="3" t="s">
        <v>74</v>
      </c>
      <c r="I3031" s="3" t="n">
        <v>5653.03</v>
      </c>
      <c r="R3031" s="3"/>
    </row>
    <row r="3032" customFormat="false" ht="12.5" hidden="false" customHeight="false" outlineLevel="0" collapsed="false">
      <c r="A3032" s="10" t="s">
        <v>27</v>
      </c>
      <c r="B3032" s="10" t="s">
        <v>41</v>
      </c>
      <c r="C3032" s="10" t="s">
        <v>201</v>
      </c>
      <c r="D3032" s="10" t="n">
        <v>111146.169517815</v>
      </c>
      <c r="F3032" s="3" t="s">
        <v>32</v>
      </c>
      <c r="G3032" s="3" t="s">
        <v>35</v>
      </c>
      <c r="H3032" s="3" t="s">
        <v>75</v>
      </c>
      <c r="I3032" s="3" t="n">
        <v>5617.46</v>
      </c>
      <c r="R3032" s="3"/>
    </row>
    <row r="3033" customFormat="false" ht="12.5" hidden="false" customHeight="false" outlineLevel="0" collapsed="false">
      <c r="A3033" s="10" t="s">
        <v>32</v>
      </c>
      <c r="B3033" s="10" t="s">
        <v>41</v>
      </c>
      <c r="C3033" s="10" t="s">
        <v>201</v>
      </c>
      <c r="D3033" s="10" t="n">
        <v>19163.57</v>
      </c>
      <c r="F3033" s="3" t="s">
        <v>32</v>
      </c>
      <c r="G3033" s="3" t="s">
        <v>35</v>
      </c>
      <c r="H3033" s="3" t="s">
        <v>76</v>
      </c>
      <c r="I3033" s="3" t="n">
        <v>5651.98</v>
      </c>
      <c r="R3033" s="3"/>
    </row>
    <row r="3034" customFormat="false" ht="12.5" hidden="false" customHeight="false" outlineLevel="0" collapsed="false">
      <c r="A3034" s="10" t="s">
        <v>27</v>
      </c>
      <c r="B3034" s="10" t="s">
        <v>42</v>
      </c>
      <c r="C3034" s="10" t="s">
        <v>201</v>
      </c>
      <c r="D3034" s="10" t="n">
        <v>6818.37510880842</v>
      </c>
      <c r="F3034" s="3" t="s">
        <v>32</v>
      </c>
      <c r="G3034" s="3" t="s">
        <v>35</v>
      </c>
      <c r="H3034" s="3" t="s">
        <v>77</v>
      </c>
      <c r="I3034" s="3" t="n">
        <v>5648.29</v>
      </c>
      <c r="R3034" s="3"/>
    </row>
    <row r="3035" customFormat="false" ht="12.5" hidden="false" customHeight="false" outlineLevel="0" collapsed="false">
      <c r="A3035" s="10" t="s">
        <v>32</v>
      </c>
      <c r="B3035" s="10" t="s">
        <v>42</v>
      </c>
      <c r="C3035" s="10" t="s">
        <v>201</v>
      </c>
      <c r="D3035" s="10" t="n">
        <v>11561.64</v>
      </c>
      <c r="F3035" s="3" t="s">
        <v>32</v>
      </c>
      <c r="G3035" s="3" t="s">
        <v>35</v>
      </c>
      <c r="H3035" s="3" t="s">
        <v>78</v>
      </c>
      <c r="I3035" s="3" t="n">
        <v>5623.68</v>
      </c>
      <c r="R3035" s="3"/>
    </row>
    <row r="3036" customFormat="false" ht="12.5" hidden="false" customHeight="false" outlineLevel="0" collapsed="false">
      <c r="A3036" s="10" t="s">
        <v>27</v>
      </c>
      <c r="B3036" s="10" t="s">
        <v>43</v>
      </c>
      <c r="C3036" s="10" t="s">
        <v>201</v>
      </c>
      <c r="D3036" s="10" t="n">
        <v>183892.281075015</v>
      </c>
      <c r="F3036" s="3" t="s">
        <v>32</v>
      </c>
      <c r="G3036" s="3" t="s">
        <v>35</v>
      </c>
      <c r="H3036" s="3" t="s">
        <v>79</v>
      </c>
      <c r="I3036" s="3" t="n">
        <v>5661.15</v>
      </c>
      <c r="R3036" s="3"/>
    </row>
    <row r="3037" customFormat="false" ht="12.5" hidden="false" customHeight="false" outlineLevel="0" collapsed="false">
      <c r="A3037" s="10" t="s">
        <v>32</v>
      </c>
      <c r="B3037" s="10" t="s">
        <v>43</v>
      </c>
      <c r="C3037" s="10" t="s">
        <v>201</v>
      </c>
      <c r="D3037" s="10" t="n">
        <v>29966.16</v>
      </c>
      <c r="F3037" s="3" t="s">
        <v>32</v>
      </c>
      <c r="G3037" s="3" t="s">
        <v>35</v>
      </c>
      <c r="H3037" s="3" t="s">
        <v>80</v>
      </c>
      <c r="I3037" s="3" t="n">
        <v>5631.73</v>
      </c>
      <c r="R3037" s="3"/>
    </row>
    <row r="3038" customFormat="false" ht="12.5" hidden="false" customHeight="false" outlineLevel="0" collapsed="false">
      <c r="A3038" s="10" t="s">
        <v>27</v>
      </c>
      <c r="B3038" s="10" t="s">
        <v>44</v>
      </c>
      <c r="C3038" s="10" t="s">
        <v>201</v>
      </c>
      <c r="D3038" s="10" t="n">
        <v>14915.978544838</v>
      </c>
      <c r="F3038" s="3" t="s">
        <v>32</v>
      </c>
      <c r="G3038" s="3" t="s">
        <v>35</v>
      </c>
      <c r="H3038" s="3" t="s">
        <v>81</v>
      </c>
      <c r="I3038" s="3" t="n">
        <v>5661.06</v>
      </c>
      <c r="R3038" s="3"/>
    </row>
    <row r="3039" customFormat="false" ht="12.5" hidden="false" customHeight="false" outlineLevel="0" collapsed="false">
      <c r="A3039" s="10" t="s">
        <v>32</v>
      </c>
      <c r="B3039" s="10" t="s">
        <v>44</v>
      </c>
      <c r="C3039" s="10" t="s">
        <v>201</v>
      </c>
      <c r="D3039" s="10" t="n">
        <v>8717.91</v>
      </c>
      <c r="F3039" s="3" t="s">
        <v>32</v>
      </c>
      <c r="G3039" s="3" t="s">
        <v>35</v>
      </c>
      <c r="H3039" s="3" t="s">
        <v>82</v>
      </c>
      <c r="I3039" s="3" t="n">
        <v>5576.79</v>
      </c>
      <c r="R3039" s="3"/>
    </row>
    <row r="3040" customFormat="false" ht="12.5" hidden="false" customHeight="false" outlineLevel="0" collapsed="false">
      <c r="A3040" s="10" t="s">
        <v>27</v>
      </c>
      <c r="B3040" s="10" t="s">
        <v>45</v>
      </c>
      <c r="C3040" s="10" t="s">
        <v>201</v>
      </c>
      <c r="D3040" s="10" t="n">
        <v>1496.01896808275</v>
      </c>
      <c r="F3040" s="3" t="s">
        <v>32</v>
      </c>
      <c r="G3040" s="3" t="s">
        <v>35</v>
      </c>
      <c r="H3040" s="3" t="s">
        <v>83</v>
      </c>
      <c r="I3040" s="3" t="n">
        <v>5615.43</v>
      </c>
      <c r="R3040" s="3"/>
    </row>
    <row r="3041" customFormat="false" ht="12.5" hidden="false" customHeight="false" outlineLevel="0" collapsed="false">
      <c r="A3041" s="10" t="s">
        <v>32</v>
      </c>
      <c r="B3041" s="10" t="s">
        <v>45</v>
      </c>
      <c r="C3041" s="10" t="s">
        <v>201</v>
      </c>
      <c r="D3041" s="10" t="n">
        <v>24315.18</v>
      </c>
      <c r="F3041" s="3" t="s">
        <v>32</v>
      </c>
      <c r="G3041" s="3" t="s">
        <v>35</v>
      </c>
      <c r="H3041" s="3" t="s">
        <v>84</v>
      </c>
      <c r="I3041" s="3" t="n">
        <v>5652.67</v>
      </c>
      <c r="R3041" s="3"/>
    </row>
    <row r="3042" customFormat="false" ht="12.5" hidden="false" customHeight="false" outlineLevel="0" collapsed="false">
      <c r="A3042" s="10" t="s">
        <v>27</v>
      </c>
      <c r="B3042" s="10" t="s">
        <v>40</v>
      </c>
      <c r="C3042" s="10" t="s">
        <v>201</v>
      </c>
      <c r="D3042" s="10" t="n">
        <v>728.346772347763</v>
      </c>
      <c r="F3042" s="3" t="s">
        <v>32</v>
      </c>
      <c r="G3042" s="3" t="s">
        <v>35</v>
      </c>
      <c r="H3042" s="3" t="s">
        <v>85</v>
      </c>
      <c r="I3042" s="3" t="n">
        <v>5595.98</v>
      </c>
      <c r="R3042" s="3"/>
    </row>
    <row r="3043" customFormat="false" ht="12.5" hidden="false" customHeight="false" outlineLevel="0" collapsed="false">
      <c r="A3043" s="10" t="s">
        <v>32</v>
      </c>
      <c r="B3043" s="10" t="s">
        <v>40</v>
      </c>
      <c r="C3043" s="10" t="s">
        <v>201</v>
      </c>
      <c r="D3043" s="10" t="n">
        <v>3093.17</v>
      </c>
      <c r="F3043" s="3" t="s">
        <v>32</v>
      </c>
      <c r="G3043" s="3" t="s">
        <v>35</v>
      </c>
      <c r="H3043" s="3" t="s">
        <v>86</v>
      </c>
      <c r="I3043" s="3" t="n">
        <v>5656.83</v>
      </c>
      <c r="R3043" s="3"/>
    </row>
    <row r="3044" customFormat="false" ht="12.5" hidden="false" customHeight="false" outlineLevel="0" collapsed="false">
      <c r="A3044" s="10" t="s">
        <v>27</v>
      </c>
      <c r="B3044" s="10" t="s">
        <v>29</v>
      </c>
      <c r="C3044" s="10" t="s">
        <v>80</v>
      </c>
      <c r="D3044" s="10" t="n">
        <v>1243032.05996984</v>
      </c>
      <c r="F3044" s="3" t="s">
        <v>32</v>
      </c>
      <c r="G3044" s="3" t="s">
        <v>35</v>
      </c>
      <c r="H3044" s="3" t="s">
        <v>87</v>
      </c>
      <c r="I3044" s="3" t="n">
        <v>5659.99</v>
      </c>
      <c r="R3044" s="3"/>
    </row>
    <row r="3045" customFormat="false" ht="12.5" hidden="false" customHeight="false" outlineLevel="0" collapsed="false">
      <c r="A3045" s="10" t="s">
        <v>32</v>
      </c>
      <c r="B3045" s="10" t="s">
        <v>29</v>
      </c>
      <c r="C3045" s="10" t="s">
        <v>80</v>
      </c>
      <c r="D3045" s="10" t="n">
        <v>5443.76</v>
      </c>
      <c r="F3045" s="3" t="s">
        <v>32</v>
      </c>
      <c r="G3045" s="3" t="s">
        <v>35</v>
      </c>
      <c r="H3045" s="3" t="s">
        <v>88</v>
      </c>
      <c r="I3045" s="3" t="n">
        <v>5648.98</v>
      </c>
      <c r="R3045" s="3"/>
    </row>
    <row r="3046" customFormat="false" ht="12.5" hidden="false" customHeight="false" outlineLevel="0" collapsed="false">
      <c r="A3046" s="10" t="s">
        <v>27</v>
      </c>
      <c r="B3046" s="10" t="s">
        <v>34</v>
      </c>
      <c r="C3046" s="10" t="s">
        <v>80</v>
      </c>
      <c r="D3046" s="10" t="n">
        <v>884036.100040896</v>
      </c>
      <c r="F3046" s="3" t="s">
        <v>32</v>
      </c>
      <c r="G3046" s="3" t="s">
        <v>35</v>
      </c>
      <c r="H3046" s="3" t="s">
        <v>89</v>
      </c>
      <c r="I3046" s="3" t="n">
        <v>5659.98</v>
      </c>
      <c r="R3046" s="3"/>
    </row>
    <row r="3047" customFormat="false" ht="12.5" hidden="false" customHeight="false" outlineLevel="0" collapsed="false">
      <c r="A3047" s="10" t="s">
        <v>32</v>
      </c>
      <c r="B3047" s="10" t="s">
        <v>34</v>
      </c>
      <c r="C3047" s="10" t="s">
        <v>80</v>
      </c>
      <c r="D3047" s="10" t="n">
        <v>5610.3</v>
      </c>
      <c r="F3047" s="3" t="s">
        <v>32</v>
      </c>
      <c r="G3047" s="3" t="s">
        <v>35</v>
      </c>
      <c r="H3047" s="3" t="s">
        <v>90</v>
      </c>
      <c r="I3047" s="3" t="n">
        <v>5650.64</v>
      </c>
      <c r="R3047" s="3"/>
    </row>
    <row r="3048" customFormat="false" ht="12.5" hidden="false" customHeight="false" outlineLevel="0" collapsed="false">
      <c r="A3048" s="10" t="s">
        <v>27</v>
      </c>
      <c r="B3048" s="10" t="s">
        <v>35</v>
      </c>
      <c r="C3048" s="10" t="s">
        <v>80</v>
      </c>
      <c r="D3048" s="10" t="n">
        <v>661553.299765856</v>
      </c>
      <c r="F3048" s="3" t="s">
        <v>32</v>
      </c>
      <c r="G3048" s="3" t="s">
        <v>35</v>
      </c>
      <c r="H3048" s="3" t="s">
        <v>91</v>
      </c>
      <c r="I3048" s="3" t="n">
        <v>5719.93</v>
      </c>
      <c r="R3048" s="3"/>
    </row>
    <row r="3049" customFormat="false" ht="12.5" hidden="false" customHeight="false" outlineLevel="0" collapsed="false">
      <c r="A3049" s="10" t="s">
        <v>32</v>
      </c>
      <c r="B3049" s="10" t="s">
        <v>35</v>
      </c>
      <c r="C3049" s="10" t="s">
        <v>80</v>
      </c>
      <c r="D3049" s="10" t="n">
        <v>5631.73</v>
      </c>
      <c r="F3049" s="3" t="s">
        <v>32</v>
      </c>
      <c r="G3049" s="3" t="s">
        <v>35</v>
      </c>
      <c r="H3049" s="3" t="s">
        <v>92</v>
      </c>
      <c r="I3049" s="3" t="n">
        <v>5654.25</v>
      </c>
      <c r="R3049" s="3"/>
    </row>
    <row r="3050" customFormat="false" ht="12.5" hidden="false" customHeight="false" outlineLevel="0" collapsed="false">
      <c r="A3050" s="10" t="s">
        <v>27</v>
      </c>
      <c r="B3050" s="10" t="s">
        <v>36</v>
      </c>
      <c r="C3050" s="10" t="s">
        <v>80</v>
      </c>
      <c r="D3050" s="10" t="n">
        <v>21160.8203423172</v>
      </c>
      <c r="F3050" s="3" t="s">
        <v>32</v>
      </c>
      <c r="G3050" s="3" t="s">
        <v>35</v>
      </c>
      <c r="H3050" s="3" t="s">
        <v>93</v>
      </c>
      <c r="I3050" s="3" t="n">
        <v>5624.27</v>
      </c>
      <c r="R3050" s="3"/>
    </row>
    <row r="3051" customFormat="false" ht="12.5" hidden="false" customHeight="false" outlineLevel="0" collapsed="false">
      <c r="A3051" s="10" t="s">
        <v>32</v>
      </c>
      <c r="B3051" s="10" t="s">
        <v>36</v>
      </c>
      <c r="C3051" s="10" t="s">
        <v>80</v>
      </c>
      <c r="D3051" s="10" t="n">
        <v>5369.88</v>
      </c>
      <c r="F3051" s="3" t="s">
        <v>32</v>
      </c>
      <c r="G3051" s="3" t="s">
        <v>35</v>
      </c>
      <c r="H3051" s="3" t="s">
        <v>94</v>
      </c>
      <c r="I3051" s="3" t="n">
        <v>5638.08</v>
      </c>
      <c r="R3051" s="3"/>
    </row>
    <row r="3052" customFormat="false" ht="12.5" hidden="false" customHeight="false" outlineLevel="0" collapsed="false">
      <c r="A3052" s="10" t="s">
        <v>27</v>
      </c>
      <c r="B3052" s="10" t="s">
        <v>37</v>
      </c>
      <c r="C3052" s="10" t="s">
        <v>80</v>
      </c>
      <c r="D3052" s="10" t="n">
        <v>9619.41363923971</v>
      </c>
      <c r="F3052" s="3" t="s">
        <v>32</v>
      </c>
      <c r="G3052" s="3" t="s">
        <v>35</v>
      </c>
      <c r="H3052" s="3" t="s">
        <v>95</v>
      </c>
      <c r="I3052" s="3" t="n">
        <v>5624.82</v>
      </c>
      <c r="R3052" s="3"/>
    </row>
    <row r="3053" customFormat="false" ht="12.5" hidden="false" customHeight="false" outlineLevel="0" collapsed="false">
      <c r="A3053" s="10" t="s">
        <v>32</v>
      </c>
      <c r="B3053" s="10" t="s">
        <v>37</v>
      </c>
      <c r="C3053" s="10" t="s">
        <v>80</v>
      </c>
      <c r="D3053" s="10" t="n">
        <v>10148.92</v>
      </c>
      <c r="F3053" s="3" t="s">
        <v>32</v>
      </c>
      <c r="G3053" s="3" t="s">
        <v>35</v>
      </c>
      <c r="H3053" s="3" t="s">
        <v>96</v>
      </c>
      <c r="I3053" s="3" t="n">
        <v>5600.33</v>
      </c>
      <c r="R3053" s="3"/>
    </row>
    <row r="3054" customFormat="false" ht="12.5" hidden="false" customHeight="false" outlineLevel="0" collapsed="false">
      <c r="A3054" s="10" t="s">
        <v>27</v>
      </c>
      <c r="B3054" s="10" t="s">
        <v>38</v>
      </c>
      <c r="C3054" s="10" t="s">
        <v>80</v>
      </c>
      <c r="D3054" s="10" t="n">
        <v>760672.962699266</v>
      </c>
      <c r="F3054" s="3" t="s">
        <v>32</v>
      </c>
      <c r="G3054" s="3" t="s">
        <v>35</v>
      </c>
      <c r="H3054" s="3" t="s">
        <v>98</v>
      </c>
      <c r="I3054" s="3" t="n">
        <v>5622.84</v>
      </c>
      <c r="R3054" s="3"/>
    </row>
    <row r="3055" customFormat="false" ht="12.5" hidden="false" customHeight="false" outlineLevel="0" collapsed="false">
      <c r="A3055" s="10" t="s">
        <v>32</v>
      </c>
      <c r="B3055" s="10" t="s">
        <v>38</v>
      </c>
      <c r="C3055" s="10" t="s">
        <v>80</v>
      </c>
      <c r="D3055" s="10" t="n">
        <v>36284.07</v>
      </c>
      <c r="F3055" s="3" t="s">
        <v>32</v>
      </c>
      <c r="G3055" s="3" t="s">
        <v>35</v>
      </c>
      <c r="H3055" s="3" t="s">
        <v>99</v>
      </c>
      <c r="I3055" s="3" t="n">
        <v>5669.83</v>
      </c>
      <c r="R3055" s="3"/>
    </row>
    <row r="3056" customFormat="false" ht="12.5" hidden="false" customHeight="false" outlineLevel="0" collapsed="false">
      <c r="A3056" s="10" t="s">
        <v>27</v>
      </c>
      <c r="B3056" s="10" t="s">
        <v>39</v>
      </c>
      <c r="C3056" s="10" t="s">
        <v>80</v>
      </c>
      <c r="D3056" s="10" t="n">
        <v>61348.4192718287</v>
      </c>
      <c r="F3056" s="3" t="s">
        <v>32</v>
      </c>
      <c r="G3056" s="3" t="s">
        <v>35</v>
      </c>
      <c r="H3056" s="3" t="s">
        <v>100</v>
      </c>
      <c r="I3056" s="3" t="n">
        <v>5605.66</v>
      </c>
      <c r="R3056" s="3"/>
    </row>
    <row r="3057" customFormat="false" ht="12.5" hidden="false" customHeight="false" outlineLevel="0" collapsed="false">
      <c r="A3057" s="10" t="s">
        <v>32</v>
      </c>
      <c r="B3057" s="10" t="s">
        <v>39</v>
      </c>
      <c r="C3057" s="10" t="s">
        <v>80</v>
      </c>
      <c r="D3057" s="10" t="n">
        <v>35780.82</v>
      </c>
      <c r="F3057" s="3" t="s">
        <v>32</v>
      </c>
      <c r="G3057" s="3" t="s">
        <v>35</v>
      </c>
      <c r="H3057" s="3" t="s">
        <v>101</v>
      </c>
      <c r="I3057" s="3" t="n">
        <v>5644.22</v>
      </c>
      <c r="R3057" s="3"/>
    </row>
    <row r="3058" customFormat="false" ht="12.5" hidden="false" customHeight="false" outlineLevel="0" collapsed="false">
      <c r="A3058" s="10" t="s">
        <v>27</v>
      </c>
      <c r="B3058" s="10" t="s">
        <v>41</v>
      </c>
      <c r="C3058" s="10" t="s">
        <v>80</v>
      </c>
      <c r="D3058" s="10" t="n">
        <v>4376.66121093592</v>
      </c>
      <c r="F3058" s="3" t="s">
        <v>32</v>
      </c>
      <c r="G3058" s="3" t="s">
        <v>35</v>
      </c>
      <c r="H3058" s="3" t="s">
        <v>102</v>
      </c>
      <c r="I3058" s="3" t="n">
        <v>5647.54</v>
      </c>
      <c r="R3058" s="3"/>
    </row>
    <row r="3059" customFormat="false" ht="12.5" hidden="false" customHeight="false" outlineLevel="0" collapsed="false">
      <c r="A3059" s="10" t="s">
        <v>32</v>
      </c>
      <c r="B3059" s="10" t="s">
        <v>41</v>
      </c>
      <c r="C3059" s="10" t="s">
        <v>80</v>
      </c>
      <c r="D3059" s="10" t="n">
        <v>7194.5</v>
      </c>
      <c r="F3059" s="3" t="s">
        <v>32</v>
      </c>
      <c r="G3059" s="3" t="s">
        <v>35</v>
      </c>
      <c r="H3059" s="3" t="s">
        <v>103</v>
      </c>
      <c r="I3059" s="3" t="n">
        <v>5671.22</v>
      </c>
      <c r="R3059" s="3"/>
    </row>
    <row r="3060" customFormat="false" ht="12.5" hidden="false" customHeight="false" outlineLevel="0" collapsed="false">
      <c r="A3060" s="10" t="s">
        <v>27</v>
      </c>
      <c r="B3060" s="10" t="s">
        <v>42</v>
      </c>
      <c r="C3060" s="10" t="s">
        <v>80</v>
      </c>
      <c r="D3060" s="10" t="n">
        <v>101764.47583697</v>
      </c>
      <c r="F3060" s="3" t="s">
        <v>32</v>
      </c>
      <c r="G3060" s="3" t="s">
        <v>35</v>
      </c>
      <c r="H3060" s="3" t="s">
        <v>104</v>
      </c>
      <c r="I3060" s="3" t="n">
        <v>5661.58</v>
      </c>
      <c r="R3060" s="3"/>
    </row>
    <row r="3061" customFormat="false" ht="12.5" hidden="false" customHeight="false" outlineLevel="0" collapsed="false">
      <c r="A3061" s="10" t="s">
        <v>32</v>
      </c>
      <c r="B3061" s="10" t="s">
        <v>42</v>
      </c>
      <c r="C3061" s="10" t="s">
        <v>80</v>
      </c>
      <c r="D3061" s="10" t="n">
        <v>34738.18</v>
      </c>
      <c r="F3061" s="3" t="s">
        <v>32</v>
      </c>
      <c r="G3061" s="3" t="s">
        <v>35</v>
      </c>
      <c r="H3061" s="3" t="s">
        <v>105</v>
      </c>
      <c r="I3061" s="3" t="n">
        <v>5699.98</v>
      </c>
      <c r="R3061" s="3"/>
    </row>
    <row r="3062" customFormat="false" ht="12.5" hidden="false" customHeight="false" outlineLevel="0" collapsed="false">
      <c r="A3062" s="10" t="s">
        <v>27</v>
      </c>
      <c r="B3062" s="10" t="s">
        <v>43</v>
      </c>
      <c r="C3062" s="10" t="s">
        <v>80</v>
      </c>
      <c r="D3062" s="10" t="n">
        <v>719473.578822795</v>
      </c>
      <c r="F3062" s="3" t="s">
        <v>32</v>
      </c>
      <c r="G3062" s="3" t="s">
        <v>35</v>
      </c>
      <c r="H3062" s="3" t="s">
        <v>106</v>
      </c>
      <c r="I3062" s="3" t="n">
        <v>5240.92</v>
      </c>
      <c r="R3062" s="3"/>
    </row>
    <row r="3063" customFormat="false" ht="12.5" hidden="false" customHeight="false" outlineLevel="0" collapsed="false">
      <c r="A3063" s="10" t="s">
        <v>32</v>
      </c>
      <c r="B3063" s="10" t="s">
        <v>43</v>
      </c>
      <c r="C3063" s="10" t="s">
        <v>80</v>
      </c>
      <c r="D3063" s="10" t="n">
        <v>27857.86</v>
      </c>
      <c r="F3063" s="3" t="s">
        <v>32</v>
      </c>
      <c r="G3063" s="3" t="s">
        <v>35</v>
      </c>
      <c r="H3063" s="3" t="s">
        <v>107</v>
      </c>
      <c r="I3063" s="3" t="n">
        <v>5563.41</v>
      </c>
      <c r="R3063" s="3"/>
    </row>
    <row r="3064" customFormat="false" ht="12.5" hidden="false" customHeight="false" outlineLevel="0" collapsed="false">
      <c r="A3064" s="10" t="s">
        <v>27</v>
      </c>
      <c r="B3064" s="10" t="s">
        <v>44</v>
      </c>
      <c r="C3064" s="10" t="s">
        <v>80</v>
      </c>
      <c r="D3064" s="10" t="n">
        <v>215890.533727686</v>
      </c>
      <c r="F3064" s="3" t="s">
        <v>32</v>
      </c>
      <c r="G3064" s="3" t="s">
        <v>35</v>
      </c>
      <c r="H3064" s="3" t="s">
        <v>108</v>
      </c>
      <c r="I3064" s="3" t="n">
        <v>5605.08</v>
      </c>
      <c r="R3064" s="3"/>
    </row>
    <row r="3065" customFormat="false" ht="12.5" hidden="false" customHeight="false" outlineLevel="0" collapsed="false">
      <c r="A3065" s="10" t="s">
        <v>32</v>
      </c>
      <c r="B3065" s="10" t="s">
        <v>44</v>
      </c>
      <c r="C3065" s="10" t="s">
        <v>80</v>
      </c>
      <c r="D3065" s="10" t="n">
        <v>35629.91</v>
      </c>
      <c r="F3065" s="3" t="s">
        <v>32</v>
      </c>
      <c r="G3065" s="3" t="s">
        <v>35</v>
      </c>
      <c r="H3065" s="3" t="s">
        <v>109</v>
      </c>
      <c r="I3065" s="3" t="n">
        <v>5607.9</v>
      </c>
      <c r="R3065" s="3"/>
    </row>
    <row r="3066" customFormat="false" ht="12.5" hidden="false" customHeight="false" outlineLevel="0" collapsed="false">
      <c r="A3066" s="10" t="s">
        <v>27</v>
      </c>
      <c r="B3066" s="10" t="s">
        <v>45</v>
      </c>
      <c r="C3066" s="10" t="s">
        <v>80</v>
      </c>
      <c r="D3066" s="10" t="n">
        <v>18169.475890407</v>
      </c>
      <c r="F3066" s="3" t="s">
        <v>32</v>
      </c>
      <c r="G3066" s="3" t="s">
        <v>35</v>
      </c>
      <c r="H3066" s="3" t="s">
        <v>110</v>
      </c>
      <c r="I3066" s="3" t="n">
        <v>5637.54</v>
      </c>
      <c r="R3066" s="3"/>
    </row>
    <row r="3067" customFormat="false" ht="12.5" hidden="false" customHeight="false" outlineLevel="0" collapsed="false">
      <c r="A3067" s="10" t="s">
        <v>32</v>
      </c>
      <c r="B3067" s="10" t="s">
        <v>45</v>
      </c>
      <c r="C3067" s="10" t="s">
        <v>80</v>
      </c>
      <c r="D3067" s="10" t="n">
        <v>18610.59</v>
      </c>
      <c r="F3067" s="3" t="s">
        <v>32</v>
      </c>
      <c r="G3067" s="3" t="s">
        <v>35</v>
      </c>
      <c r="H3067" s="3" t="s">
        <v>111</v>
      </c>
      <c r="I3067" s="3" t="n">
        <v>5625.68</v>
      </c>
      <c r="R3067" s="3"/>
    </row>
    <row r="3068" customFormat="false" ht="12.5" hidden="false" customHeight="false" outlineLevel="0" collapsed="false">
      <c r="A3068" s="10" t="s">
        <v>27</v>
      </c>
      <c r="B3068" s="10" t="s">
        <v>40</v>
      </c>
      <c r="C3068" s="10" t="s">
        <v>80</v>
      </c>
      <c r="D3068" s="10" t="n">
        <v>39234.5160462328</v>
      </c>
      <c r="F3068" s="3" t="s">
        <v>32</v>
      </c>
      <c r="G3068" s="3" t="s">
        <v>35</v>
      </c>
      <c r="H3068" s="3" t="s">
        <v>112</v>
      </c>
      <c r="I3068" s="3" t="n">
        <v>5647.69</v>
      </c>
      <c r="R3068" s="3"/>
    </row>
    <row r="3069" customFormat="false" ht="12.5" hidden="false" customHeight="false" outlineLevel="0" collapsed="false">
      <c r="A3069" s="10" t="s">
        <v>32</v>
      </c>
      <c r="B3069" s="10" t="s">
        <v>40</v>
      </c>
      <c r="C3069" s="10" t="s">
        <v>80</v>
      </c>
      <c r="D3069" s="10" t="n">
        <v>34439.88</v>
      </c>
      <c r="F3069" s="3" t="s">
        <v>32</v>
      </c>
      <c r="G3069" s="3" t="s">
        <v>35</v>
      </c>
      <c r="H3069" s="3" t="s">
        <v>113</v>
      </c>
      <c r="I3069" s="3" t="n">
        <v>5631.63</v>
      </c>
      <c r="R3069" s="3"/>
    </row>
    <row r="3070" customFormat="false" ht="12.5" hidden="false" customHeight="false" outlineLevel="0" collapsed="false">
      <c r="A3070" s="10" t="s">
        <v>27</v>
      </c>
      <c r="B3070" s="10" t="s">
        <v>29</v>
      </c>
      <c r="C3070" s="10" t="s">
        <v>112</v>
      </c>
      <c r="D3070" s="10" t="n">
        <v>1981463.60619919</v>
      </c>
      <c r="F3070" s="3" t="s">
        <v>32</v>
      </c>
      <c r="G3070" s="3" t="s">
        <v>35</v>
      </c>
      <c r="H3070" s="3" t="s">
        <v>114</v>
      </c>
      <c r="I3070" s="3" t="n">
        <v>5643.92</v>
      </c>
      <c r="R3070" s="3"/>
    </row>
    <row r="3071" customFormat="false" ht="12.5" hidden="false" customHeight="false" outlineLevel="0" collapsed="false">
      <c r="A3071" s="10" t="s">
        <v>32</v>
      </c>
      <c r="B3071" s="10" t="s">
        <v>29</v>
      </c>
      <c r="C3071" s="10" t="s">
        <v>112</v>
      </c>
      <c r="D3071" s="10" t="n">
        <v>5467.02</v>
      </c>
      <c r="F3071" s="3" t="s">
        <v>32</v>
      </c>
      <c r="G3071" s="3" t="s">
        <v>35</v>
      </c>
      <c r="H3071" s="3" t="s">
        <v>115</v>
      </c>
      <c r="I3071" s="3" t="n">
        <v>5664.26</v>
      </c>
      <c r="R3071" s="3"/>
    </row>
    <row r="3072" customFormat="false" ht="12.5" hidden="false" customHeight="false" outlineLevel="0" collapsed="false">
      <c r="A3072" s="10" t="s">
        <v>27</v>
      </c>
      <c r="B3072" s="10" t="s">
        <v>34</v>
      </c>
      <c r="C3072" s="10" t="s">
        <v>112</v>
      </c>
      <c r="D3072" s="10" t="n">
        <v>4835327.56152472</v>
      </c>
      <c r="F3072" s="3" t="s">
        <v>32</v>
      </c>
      <c r="G3072" s="3" t="s">
        <v>35</v>
      </c>
      <c r="H3072" s="3" t="s">
        <v>116</v>
      </c>
      <c r="I3072" s="3" t="n">
        <v>5641.88</v>
      </c>
      <c r="R3072" s="3"/>
    </row>
    <row r="3073" customFormat="false" ht="12.5" hidden="false" customHeight="false" outlineLevel="0" collapsed="false">
      <c r="A3073" s="10" t="s">
        <v>32</v>
      </c>
      <c r="B3073" s="10" t="s">
        <v>34</v>
      </c>
      <c r="C3073" s="10" t="s">
        <v>112</v>
      </c>
      <c r="D3073" s="10" t="n">
        <v>5604.29</v>
      </c>
      <c r="F3073" s="3" t="s">
        <v>32</v>
      </c>
      <c r="G3073" s="3" t="s">
        <v>35</v>
      </c>
      <c r="H3073" s="3" t="s">
        <v>117</v>
      </c>
      <c r="I3073" s="3" t="n">
        <v>5609.81</v>
      </c>
      <c r="R3073" s="3"/>
    </row>
    <row r="3074" customFormat="false" ht="12.5" hidden="false" customHeight="false" outlineLevel="0" collapsed="false">
      <c r="A3074" s="10" t="s">
        <v>27</v>
      </c>
      <c r="B3074" s="10" t="s">
        <v>35</v>
      </c>
      <c r="C3074" s="10" t="s">
        <v>112</v>
      </c>
      <c r="D3074" s="10" t="n">
        <v>10057524.5189818</v>
      </c>
      <c r="F3074" s="3" t="s">
        <v>32</v>
      </c>
      <c r="G3074" s="3" t="s">
        <v>35</v>
      </c>
      <c r="H3074" s="3" t="s">
        <v>118</v>
      </c>
      <c r="I3074" s="3" t="n">
        <v>5640.09</v>
      </c>
      <c r="R3074" s="3"/>
    </row>
    <row r="3075" customFormat="false" ht="12.5" hidden="false" customHeight="false" outlineLevel="0" collapsed="false">
      <c r="A3075" s="10" t="s">
        <v>32</v>
      </c>
      <c r="B3075" s="10" t="s">
        <v>35</v>
      </c>
      <c r="C3075" s="10" t="s">
        <v>112</v>
      </c>
      <c r="D3075" s="10" t="n">
        <v>5647.69</v>
      </c>
      <c r="F3075" s="3" t="s">
        <v>32</v>
      </c>
      <c r="G3075" s="3" t="s">
        <v>35</v>
      </c>
      <c r="H3075" s="3" t="s">
        <v>119</v>
      </c>
      <c r="I3075" s="3" t="n">
        <v>5631.2</v>
      </c>
      <c r="R3075" s="3"/>
    </row>
    <row r="3076" customFormat="false" ht="12.5" hidden="false" customHeight="false" outlineLevel="0" collapsed="false">
      <c r="A3076" s="10" t="s">
        <v>27</v>
      </c>
      <c r="B3076" s="10" t="s">
        <v>36</v>
      </c>
      <c r="C3076" s="10" t="s">
        <v>112</v>
      </c>
      <c r="D3076" s="10" t="n">
        <v>139665.808576168</v>
      </c>
      <c r="F3076" s="3" t="s">
        <v>32</v>
      </c>
      <c r="G3076" s="3" t="s">
        <v>35</v>
      </c>
      <c r="H3076" s="3" t="s">
        <v>120</v>
      </c>
      <c r="I3076" s="3" t="n">
        <v>5606.74</v>
      </c>
      <c r="R3076" s="3"/>
    </row>
    <row r="3077" customFormat="false" ht="12.5" hidden="false" customHeight="false" outlineLevel="0" collapsed="false">
      <c r="A3077" s="10" t="s">
        <v>32</v>
      </c>
      <c r="B3077" s="10" t="s">
        <v>36</v>
      </c>
      <c r="C3077" s="10" t="s">
        <v>112</v>
      </c>
      <c r="D3077" s="10" t="n">
        <v>5402.59</v>
      </c>
      <c r="F3077" s="3" t="s">
        <v>32</v>
      </c>
      <c r="G3077" s="3" t="s">
        <v>35</v>
      </c>
      <c r="H3077" s="3" t="s">
        <v>121</v>
      </c>
      <c r="I3077" s="3" t="n">
        <v>5631.48</v>
      </c>
      <c r="R3077" s="3"/>
    </row>
    <row r="3078" customFormat="false" ht="12.5" hidden="false" customHeight="false" outlineLevel="0" collapsed="false">
      <c r="A3078" s="10" t="s">
        <v>27</v>
      </c>
      <c r="B3078" s="10" t="s">
        <v>37</v>
      </c>
      <c r="C3078" s="10" t="s">
        <v>112</v>
      </c>
      <c r="D3078" s="10" t="n">
        <v>2548573.71705878</v>
      </c>
      <c r="F3078" s="3" t="s">
        <v>32</v>
      </c>
      <c r="G3078" s="3" t="s">
        <v>35</v>
      </c>
      <c r="H3078" s="3" t="s">
        <v>122</v>
      </c>
      <c r="I3078" s="3" t="n">
        <v>5613.81</v>
      </c>
      <c r="R3078" s="3"/>
    </row>
    <row r="3079" customFormat="false" ht="12.5" hidden="false" customHeight="false" outlineLevel="0" collapsed="false">
      <c r="A3079" s="10" t="s">
        <v>32</v>
      </c>
      <c r="B3079" s="10" t="s">
        <v>37</v>
      </c>
      <c r="C3079" s="10" t="s">
        <v>112</v>
      </c>
      <c r="D3079" s="10" t="n">
        <v>13082.04</v>
      </c>
      <c r="F3079" s="3" t="s">
        <v>32</v>
      </c>
      <c r="G3079" s="3" t="s">
        <v>35</v>
      </c>
      <c r="H3079" s="3" t="s">
        <v>123</v>
      </c>
      <c r="I3079" s="3" t="n">
        <v>3753.54</v>
      </c>
      <c r="R3079" s="3"/>
    </row>
    <row r="3080" customFormat="false" ht="12.5" hidden="false" customHeight="false" outlineLevel="0" collapsed="false">
      <c r="A3080" s="10" t="s">
        <v>27</v>
      </c>
      <c r="B3080" s="10" t="s">
        <v>38</v>
      </c>
      <c r="C3080" s="10" t="s">
        <v>112</v>
      </c>
      <c r="D3080" s="10" t="n">
        <v>3775243.77387676</v>
      </c>
      <c r="F3080" s="3" t="s">
        <v>32</v>
      </c>
      <c r="G3080" s="3" t="s">
        <v>35</v>
      </c>
      <c r="H3080" s="3" t="s">
        <v>97</v>
      </c>
      <c r="I3080" s="3" t="n">
        <v>5645.57</v>
      </c>
      <c r="R3080" s="3"/>
    </row>
    <row r="3081" customFormat="false" ht="12.5" hidden="false" customHeight="false" outlineLevel="0" collapsed="false">
      <c r="A3081" s="10" t="s">
        <v>32</v>
      </c>
      <c r="B3081" s="10" t="s">
        <v>38</v>
      </c>
      <c r="C3081" s="10" t="s">
        <v>112</v>
      </c>
      <c r="D3081" s="10" t="n">
        <v>25627.34</v>
      </c>
      <c r="F3081" s="3" t="s">
        <v>32</v>
      </c>
      <c r="G3081" s="3" t="s">
        <v>35</v>
      </c>
      <c r="H3081" s="3" t="s">
        <v>124</v>
      </c>
      <c r="I3081" s="3" t="n">
        <v>5575.83</v>
      </c>
      <c r="R3081" s="3"/>
    </row>
    <row r="3082" customFormat="false" ht="12.5" hidden="false" customHeight="false" outlineLevel="0" collapsed="false">
      <c r="A3082" s="10" t="s">
        <v>27</v>
      </c>
      <c r="B3082" s="10" t="s">
        <v>39</v>
      </c>
      <c r="C3082" s="10" t="s">
        <v>112</v>
      </c>
      <c r="D3082" s="10" t="n">
        <v>2185857.77131291</v>
      </c>
      <c r="F3082" s="3" t="s">
        <v>32</v>
      </c>
      <c r="G3082" s="3" t="s">
        <v>35</v>
      </c>
      <c r="H3082" s="3" t="s">
        <v>125</v>
      </c>
      <c r="I3082" s="3" t="n">
        <v>5594.45</v>
      </c>
      <c r="R3082" s="3"/>
    </row>
    <row r="3083" customFormat="false" ht="12.5" hidden="false" customHeight="false" outlineLevel="0" collapsed="false">
      <c r="A3083" s="10" t="s">
        <v>32</v>
      </c>
      <c r="B3083" s="10" t="s">
        <v>39</v>
      </c>
      <c r="C3083" s="10" t="s">
        <v>112</v>
      </c>
      <c r="D3083" s="10" t="n">
        <v>35901.26</v>
      </c>
      <c r="F3083" s="3" t="s">
        <v>32</v>
      </c>
      <c r="G3083" s="3" t="s">
        <v>35</v>
      </c>
      <c r="H3083" s="3" t="s">
        <v>126</v>
      </c>
      <c r="I3083" s="3" t="n">
        <v>5619.93</v>
      </c>
      <c r="R3083" s="3"/>
    </row>
    <row r="3084" customFormat="false" ht="12.5" hidden="false" customHeight="false" outlineLevel="0" collapsed="false">
      <c r="A3084" s="10" t="s">
        <v>27</v>
      </c>
      <c r="B3084" s="10" t="s">
        <v>41</v>
      </c>
      <c r="C3084" s="10" t="s">
        <v>112</v>
      </c>
      <c r="D3084" s="10" t="n">
        <v>458838.023162967</v>
      </c>
      <c r="F3084" s="3" t="s">
        <v>32</v>
      </c>
      <c r="G3084" s="3" t="s">
        <v>35</v>
      </c>
      <c r="H3084" s="3" t="s">
        <v>127</v>
      </c>
      <c r="I3084" s="3" t="n">
        <v>5629.72</v>
      </c>
      <c r="R3084" s="3"/>
    </row>
    <row r="3085" customFormat="false" ht="12.5" hidden="false" customHeight="false" outlineLevel="0" collapsed="false">
      <c r="A3085" s="10" t="s">
        <v>32</v>
      </c>
      <c r="B3085" s="10" t="s">
        <v>41</v>
      </c>
      <c r="C3085" s="10" t="s">
        <v>112</v>
      </c>
      <c r="D3085" s="10" t="n">
        <v>31922.45</v>
      </c>
      <c r="F3085" s="3" t="s">
        <v>32</v>
      </c>
      <c r="G3085" s="3" t="s">
        <v>35</v>
      </c>
      <c r="H3085" s="3" t="s">
        <v>128</v>
      </c>
      <c r="I3085" s="3" t="n">
        <v>5626.04</v>
      </c>
      <c r="R3085" s="3"/>
    </row>
    <row r="3086" customFormat="false" ht="12.5" hidden="false" customHeight="false" outlineLevel="0" collapsed="false">
      <c r="A3086" s="10" t="s">
        <v>27</v>
      </c>
      <c r="B3086" s="10" t="s">
        <v>42</v>
      </c>
      <c r="C3086" s="10" t="s">
        <v>112</v>
      </c>
      <c r="D3086" s="10" t="n">
        <v>935168.995852406</v>
      </c>
      <c r="F3086" s="3" t="s">
        <v>32</v>
      </c>
      <c r="G3086" s="3" t="s">
        <v>35</v>
      </c>
      <c r="H3086" s="3" t="s">
        <v>129</v>
      </c>
      <c r="I3086" s="3" t="n">
        <v>5616.84</v>
      </c>
      <c r="R3086" s="3"/>
    </row>
    <row r="3087" customFormat="false" ht="12.5" hidden="false" customHeight="false" outlineLevel="0" collapsed="false">
      <c r="A3087" s="10" t="s">
        <v>32</v>
      </c>
      <c r="B3087" s="10" t="s">
        <v>42</v>
      </c>
      <c r="C3087" s="10" t="s">
        <v>112</v>
      </c>
      <c r="D3087" s="10" t="n">
        <v>37817.51</v>
      </c>
      <c r="F3087" s="3" t="s">
        <v>32</v>
      </c>
      <c r="G3087" s="3" t="s">
        <v>35</v>
      </c>
      <c r="H3087" s="3" t="s">
        <v>130</v>
      </c>
      <c r="I3087" s="3" t="n">
        <v>985.99</v>
      </c>
      <c r="R3087" s="3"/>
    </row>
    <row r="3088" customFormat="false" ht="12.5" hidden="false" customHeight="false" outlineLevel="0" collapsed="false">
      <c r="A3088" s="10" t="s">
        <v>27</v>
      </c>
      <c r="B3088" s="10" t="s">
        <v>43</v>
      </c>
      <c r="C3088" s="10" t="s">
        <v>112</v>
      </c>
      <c r="D3088" s="10" t="n">
        <v>339386.059950345</v>
      </c>
      <c r="F3088" s="3" t="s">
        <v>32</v>
      </c>
      <c r="G3088" s="3" t="s">
        <v>35</v>
      </c>
      <c r="H3088" s="3" t="s">
        <v>131</v>
      </c>
      <c r="I3088" s="3" t="n">
        <v>4713.18</v>
      </c>
      <c r="R3088" s="3"/>
    </row>
    <row r="3089" customFormat="false" ht="12.5" hidden="false" customHeight="false" outlineLevel="0" collapsed="false">
      <c r="A3089" s="10" t="s">
        <v>32</v>
      </c>
      <c r="B3089" s="10" t="s">
        <v>43</v>
      </c>
      <c r="C3089" s="10" t="s">
        <v>112</v>
      </c>
      <c r="D3089" s="10" t="n">
        <v>27686.04</v>
      </c>
      <c r="F3089" s="3" t="s">
        <v>32</v>
      </c>
      <c r="G3089" s="3" t="s">
        <v>35</v>
      </c>
      <c r="H3089" s="3" t="s">
        <v>132</v>
      </c>
      <c r="I3089" s="3" t="n">
        <v>5687.73</v>
      </c>
      <c r="R3089" s="3"/>
    </row>
    <row r="3090" customFormat="false" ht="12.5" hidden="false" customHeight="false" outlineLevel="0" collapsed="false">
      <c r="A3090" s="10" t="s">
        <v>27</v>
      </c>
      <c r="B3090" s="10" t="s">
        <v>44</v>
      </c>
      <c r="C3090" s="10" t="s">
        <v>112</v>
      </c>
      <c r="D3090" s="10" t="n">
        <v>193438.621669852</v>
      </c>
      <c r="F3090" s="3" t="s">
        <v>32</v>
      </c>
      <c r="G3090" s="3" t="s">
        <v>35</v>
      </c>
      <c r="H3090" s="3" t="s">
        <v>133</v>
      </c>
      <c r="I3090" s="3" t="n">
        <v>5584.2</v>
      </c>
      <c r="R3090" s="3"/>
    </row>
    <row r="3091" customFormat="false" ht="12.5" hidden="false" customHeight="false" outlineLevel="0" collapsed="false">
      <c r="A3091" s="10" t="s">
        <v>32</v>
      </c>
      <c r="B3091" s="10" t="s">
        <v>44</v>
      </c>
      <c r="C3091" s="10" t="s">
        <v>112</v>
      </c>
      <c r="D3091" s="10" t="n">
        <v>37583.15</v>
      </c>
      <c r="F3091" s="3" t="s">
        <v>32</v>
      </c>
      <c r="G3091" s="3" t="s">
        <v>35</v>
      </c>
      <c r="H3091" s="3" t="s">
        <v>134</v>
      </c>
      <c r="I3091" s="3" t="n">
        <v>5654.51</v>
      </c>
      <c r="R3091" s="3"/>
    </row>
    <row r="3092" customFormat="false" ht="12.5" hidden="false" customHeight="false" outlineLevel="0" collapsed="false">
      <c r="A3092" s="10" t="s">
        <v>27</v>
      </c>
      <c r="B3092" s="10" t="s">
        <v>45</v>
      </c>
      <c r="C3092" s="10" t="s">
        <v>112</v>
      </c>
      <c r="D3092" s="10" t="n">
        <v>8800018.80080815</v>
      </c>
      <c r="F3092" s="3" t="s">
        <v>32</v>
      </c>
      <c r="G3092" s="3" t="s">
        <v>35</v>
      </c>
      <c r="H3092" s="3" t="s">
        <v>135</v>
      </c>
      <c r="I3092" s="3" t="n">
        <v>5667.14</v>
      </c>
      <c r="R3092" s="3"/>
    </row>
    <row r="3093" customFormat="false" ht="12.5" hidden="false" customHeight="false" outlineLevel="0" collapsed="false">
      <c r="A3093" s="10" t="s">
        <v>32</v>
      </c>
      <c r="B3093" s="10" t="s">
        <v>45</v>
      </c>
      <c r="C3093" s="10" t="s">
        <v>112</v>
      </c>
      <c r="D3093" s="10" t="n">
        <v>40667.67</v>
      </c>
      <c r="F3093" s="3" t="s">
        <v>32</v>
      </c>
      <c r="G3093" s="3" t="s">
        <v>35</v>
      </c>
      <c r="H3093" s="3" t="s">
        <v>136</v>
      </c>
      <c r="I3093" s="3" t="n">
        <v>5595.07</v>
      </c>
      <c r="R3093" s="3"/>
    </row>
    <row r="3094" customFormat="false" ht="12.5" hidden="false" customHeight="false" outlineLevel="0" collapsed="false">
      <c r="A3094" s="10" t="s">
        <v>27</v>
      </c>
      <c r="B3094" s="10" t="s">
        <v>40</v>
      </c>
      <c r="C3094" s="10" t="s">
        <v>112</v>
      </c>
      <c r="D3094" s="10" t="n">
        <v>242105.914990045</v>
      </c>
      <c r="F3094" s="3" t="s">
        <v>32</v>
      </c>
      <c r="G3094" s="3" t="s">
        <v>35</v>
      </c>
      <c r="H3094" s="3" t="s">
        <v>137</v>
      </c>
      <c r="I3094" s="3" t="n">
        <v>5623.35</v>
      </c>
      <c r="R3094" s="3"/>
    </row>
    <row r="3095" customFormat="false" ht="12.5" hidden="false" customHeight="false" outlineLevel="0" collapsed="false">
      <c r="A3095" s="10" t="s">
        <v>32</v>
      </c>
      <c r="B3095" s="10" t="s">
        <v>40</v>
      </c>
      <c r="C3095" s="10" t="s">
        <v>112</v>
      </c>
      <c r="D3095" s="10" t="n">
        <v>29277.16</v>
      </c>
      <c r="F3095" s="3" t="s">
        <v>32</v>
      </c>
      <c r="G3095" s="3" t="s">
        <v>35</v>
      </c>
      <c r="H3095" s="3" t="s">
        <v>138</v>
      </c>
      <c r="I3095" s="3" t="n">
        <v>5671.24</v>
      </c>
      <c r="R3095" s="3"/>
    </row>
    <row r="3096" customFormat="false" ht="12.5" hidden="false" customHeight="false" outlineLevel="0" collapsed="false">
      <c r="A3096" s="10" t="s">
        <v>27</v>
      </c>
      <c r="B3096" s="10" t="s">
        <v>29</v>
      </c>
      <c r="C3096" s="10" t="s">
        <v>119</v>
      </c>
      <c r="D3096" s="10" t="n">
        <v>422129.788340934</v>
      </c>
      <c r="F3096" s="3" t="s">
        <v>32</v>
      </c>
      <c r="G3096" s="3" t="s">
        <v>35</v>
      </c>
      <c r="H3096" s="3" t="s">
        <v>139</v>
      </c>
      <c r="I3096" s="3" t="n">
        <v>5661.86</v>
      </c>
      <c r="R3096" s="3"/>
    </row>
    <row r="3097" customFormat="false" ht="12.5" hidden="false" customHeight="false" outlineLevel="0" collapsed="false">
      <c r="A3097" s="10" t="s">
        <v>32</v>
      </c>
      <c r="B3097" s="10" t="s">
        <v>29</v>
      </c>
      <c r="C3097" s="10" t="s">
        <v>119</v>
      </c>
      <c r="D3097" s="10" t="n">
        <v>5456.85</v>
      </c>
      <c r="F3097" s="3" t="s">
        <v>32</v>
      </c>
      <c r="G3097" s="3" t="s">
        <v>35</v>
      </c>
      <c r="H3097" s="3" t="s">
        <v>140</v>
      </c>
      <c r="I3097" s="3" t="n">
        <v>5698.59</v>
      </c>
      <c r="R3097" s="3"/>
    </row>
    <row r="3098" customFormat="false" ht="12.5" hidden="false" customHeight="false" outlineLevel="0" collapsed="false">
      <c r="A3098" s="10" t="s">
        <v>27</v>
      </c>
      <c r="B3098" s="10" t="s">
        <v>34</v>
      </c>
      <c r="C3098" s="10" t="s">
        <v>119</v>
      </c>
      <c r="D3098" s="10" t="n">
        <v>54869.0069294591</v>
      </c>
      <c r="F3098" s="3" t="s">
        <v>32</v>
      </c>
      <c r="G3098" s="3" t="s">
        <v>35</v>
      </c>
      <c r="H3098" s="3" t="s">
        <v>141</v>
      </c>
      <c r="I3098" s="3" t="n">
        <v>5649.26</v>
      </c>
      <c r="R3098" s="3"/>
    </row>
    <row r="3099" customFormat="false" ht="12.5" hidden="false" customHeight="false" outlineLevel="0" collapsed="false">
      <c r="A3099" s="10" t="s">
        <v>32</v>
      </c>
      <c r="B3099" s="10" t="s">
        <v>34</v>
      </c>
      <c r="C3099" s="10" t="s">
        <v>119</v>
      </c>
      <c r="D3099" s="10" t="n">
        <v>5631.43</v>
      </c>
      <c r="F3099" s="3" t="s">
        <v>32</v>
      </c>
      <c r="G3099" s="3" t="s">
        <v>35</v>
      </c>
      <c r="H3099" s="3" t="s">
        <v>142</v>
      </c>
      <c r="I3099" s="3" t="n">
        <v>5647.8</v>
      </c>
      <c r="R3099" s="3"/>
    </row>
    <row r="3100" customFormat="false" ht="12.5" hidden="false" customHeight="false" outlineLevel="0" collapsed="false">
      <c r="A3100" s="10" t="s">
        <v>27</v>
      </c>
      <c r="B3100" s="10" t="s">
        <v>35</v>
      </c>
      <c r="C3100" s="10" t="s">
        <v>119</v>
      </c>
      <c r="D3100" s="10" t="n">
        <v>168932.807626332</v>
      </c>
      <c r="F3100" s="3" t="s">
        <v>32</v>
      </c>
      <c r="G3100" s="3" t="s">
        <v>35</v>
      </c>
      <c r="H3100" s="3" t="s">
        <v>143</v>
      </c>
      <c r="I3100" s="3" t="n">
        <v>5624.23</v>
      </c>
      <c r="R3100" s="3"/>
    </row>
    <row r="3101" customFormat="false" ht="12.5" hidden="false" customHeight="false" outlineLevel="0" collapsed="false">
      <c r="A3101" s="10" t="s">
        <v>32</v>
      </c>
      <c r="B3101" s="10" t="s">
        <v>35</v>
      </c>
      <c r="C3101" s="10" t="s">
        <v>119</v>
      </c>
      <c r="D3101" s="10" t="n">
        <v>5631.2</v>
      </c>
      <c r="F3101" s="3" t="s">
        <v>32</v>
      </c>
      <c r="G3101" s="3" t="s">
        <v>35</v>
      </c>
      <c r="H3101" s="3" t="s">
        <v>144</v>
      </c>
      <c r="I3101" s="3" t="n">
        <v>5593.73</v>
      </c>
      <c r="R3101" s="3"/>
    </row>
    <row r="3102" customFormat="false" ht="12.5" hidden="false" customHeight="false" outlineLevel="0" collapsed="false">
      <c r="A3102" s="10" t="s">
        <v>27</v>
      </c>
      <c r="B3102" s="10" t="s">
        <v>36</v>
      </c>
      <c r="C3102" s="10" t="s">
        <v>119</v>
      </c>
      <c r="D3102" s="10" t="n">
        <v>26436.9237236037</v>
      </c>
      <c r="F3102" s="3" t="s">
        <v>32</v>
      </c>
      <c r="G3102" s="3" t="s">
        <v>35</v>
      </c>
      <c r="H3102" s="3" t="s">
        <v>145</v>
      </c>
      <c r="I3102" s="3" t="n">
        <v>5594.22</v>
      </c>
      <c r="R3102" s="3"/>
    </row>
    <row r="3103" customFormat="false" ht="12.5" hidden="false" customHeight="false" outlineLevel="0" collapsed="false">
      <c r="A3103" s="10" t="s">
        <v>32</v>
      </c>
      <c r="B3103" s="10" t="s">
        <v>36</v>
      </c>
      <c r="C3103" s="10" t="s">
        <v>119</v>
      </c>
      <c r="D3103" s="10" t="n">
        <v>5423.16</v>
      </c>
      <c r="F3103" s="3" t="s">
        <v>32</v>
      </c>
      <c r="G3103" s="3" t="s">
        <v>35</v>
      </c>
      <c r="H3103" s="3" t="s">
        <v>146</v>
      </c>
      <c r="I3103" s="3" t="n">
        <v>5625.4</v>
      </c>
      <c r="R3103" s="3"/>
    </row>
    <row r="3104" customFormat="false" ht="12.5" hidden="false" customHeight="false" outlineLevel="0" collapsed="false">
      <c r="A3104" s="10" t="s">
        <v>27</v>
      </c>
      <c r="B3104" s="10" t="s">
        <v>37</v>
      </c>
      <c r="C3104" s="10" t="s">
        <v>119</v>
      </c>
      <c r="D3104" s="10" t="n">
        <v>1307336.84144258</v>
      </c>
      <c r="F3104" s="3" t="s">
        <v>32</v>
      </c>
      <c r="G3104" s="3" t="s">
        <v>35</v>
      </c>
      <c r="H3104" s="3" t="s">
        <v>147</v>
      </c>
      <c r="I3104" s="3" t="n">
        <v>5650.3</v>
      </c>
      <c r="R3104" s="3"/>
    </row>
    <row r="3105" customFormat="false" ht="12.5" hidden="false" customHeight="false" outlineLevel="0" collapsed="false">
      <c r="A3105" s="10" t="s">
        <v>32</v>
      </c>
      <c r="B3105" s="10" t="s">
        <v>37</v>
      </c>
      <c r="C3105" s="10" t="s">
        <v>119</v>
      </c>
      <c r="D3105" s="10" t="n">
        <v>9338.17</v>
      </c>
      <c r="F3105" s="3" t="s">
        <v>32</v>
      </c>
      <c r="G3105" s="3" t="s">
        <v>35</v>
      </c>
      <c r="H3105" s="3" t="s">
        <v>148</v>
      </c>
      <c r="I3105" s="3" t="n">
        <v>5644.67</v>
      </c>
      <c r="R3105" s="3"/>
    </row>
    <row r="3106" customFormat="false" ht="12.5" hidden="false" customHeight="false" outlineLevel="0" collapsed="false">
      <c r="A3106" s="10" t="s">
        <v>27</v>
      </c>
      <c r="B3106" s="10" t="s">
        <v>38</v>
      </c>
      <c r="C3106" s="10" t="s">
        <v>119</v>
      </c>
      <c r="D3106" s="10" t="n">
        <v>1196410.45632535</v>
      </c>
      <c r="F3106" s="3" t="s">
        <v>32</v>
      </c>
      <c r="G3106" s="3" t="s">
        <v>35</v>
      </c>
      <c r="H3106" s="3" t="s">
        <v>150</v>
      </c>
      <c r="I3106" s="3" t="n">
        <v>5641.81</v>
      </c>
      <c r="R3106" s="3"/>
    </row>
    <row r="3107" customFormat="false" ht="12.5" hidden="false" customHeight="false" outlineLevel="0" collapsed="false">
      <c r="A3107" s="10" t="s">
        <v>32</v>
      </c>
      <c r="B3107" s="10" t="s">
        <v>38</v>
      </c>
      <c r="C3107" s="10" t="s">
        <v>119</v>
      </c>
      <c r="D3107" s="10" t="n">
        <v>32592.15</v>
      </c>
      <c r="F3107" s="3" t="s">
        <v>32</v>
      </c>
      <c r="G3107" s="3" t="s">
        <v>35</v>
      </c>
      <c r="H3107" s="3" t="s">
        <v>151</v>
      </c>
      <c r="I3107" s="3" t="n">
        <v>5643.44</v>
      </c>
      <c r="R3107" s="3"/>
    </row>
    <row r="3108" customFormat="false" ht="12.5" hidden="false" customHeight="false" outlineLevel="0" collapsed="false">
      <c r="A3108" s="10" t="s">
        <v>27</v>
      </c>
      <c r="B3108" s="10" t="s">
        <v>39</v>
      </c>
      <c r="C3108" s="10" t="s">
        <v>119</v>
      </c>
      <c r="D3108" s="10" t="n">
        <v>273297.022378562</v>
      </c>
      <c r="F3108" s="3" t="s">
        <v>32</v>
      </c>
      <c r="G3108" s="3" t="s">
        <v>35</v>
      </c>
      <c r="H3108" s="3" t="s">
        <v>152</v>
      </c>
      <c r="I3108" s="3" t="n">
        <v>5616.71</v>
      </c>
      <c r="R3108" s="3"/>
    </row>
    <row r="3109" customFormat="false" ht="12.5" hidden="false" customHeight="false" outlineLevel="0" collapsed="false">
      <c r="A3109" s="10" t="s">
        <v>32</v>
      </c>
      <c r="B3109" s="10" t="s">
        <v>39</v>
      </c>
      <c r="C3109" s="10" t="s">
        <v>119</v>
      </c>
      <c r="D3109" s="10" t="n">
        <v>31642.54</v>
      </c>
      <c r="F3109" s="3" t="s">
        <v>32</v>
      </c>
      <c r="G3109" s="3" t="s">
        <v>35</v>
      </c>
      <c r="H3109" s="3" t="s">
        <v>153</v>
      </c>
      <c r="I3109" s="3" t="n">
        <v>5649.05</v>
      </c>
      <c r="R3109" s="3"/>
    </row>
    <row r="3110" customFormat="false" ht="12.5" hidden="false" customHeight="false" outlineLevel="0" collapsed="false">
      <c r="A3110" s="10" t="s">
        <v>27</v>
      </c>
      <c r="B3110" s="10" t="s">
        <v>41</v>
      </c>
      <c r="C3110" s="10" t="s">
        <v>119</v>
      </c>
      <c r="D3110" s="10" t="n">
        <v>21853.3640190451</v>
      </c>
      <c r="F3110" s="3" t="s">
        <v>32</v>
      </c>
      <c r="G3110" s="3" t="s">
        <v>35</v>
      </c>
      <c r="H3110" s="3" t="s">
        <v>154</v>
      </c>
      <c r="I3110" s="3" t="n">
        <v>5565.38</v>
      </c>
      <c r="R3110" s="3"/>
    </row>
    <row r="3111" customFormat="false" ht="12.5" hidden="false" customHeight="false" outlineLevel="0" collapsed="false">
      <c r="A3111" s="10" t="s">
        <v>32</v>
      </c>
      <c r="B3111" s="10" t="s">
        <v>41</v>
      </c>
      <c r="C3111" s="10" t="s">
        <v>119</v>
      </c>
      <c r="D3111" s="10" t="n">
        <v>27771.89</v>
      </c>
      <c r="F3111" s="3" t="s">
        <v>32</v>
      </c>
      <c r="G3111" s="3" t="s">
        <v>35</v>
      </c>
      <c r="H3111" s="3" t="s">
        <v>155</v>
      </c>
      <c r="I3111" s="3" t="n">
        <v>5648.64</v>
      </c>
      <c r="R3111" s="3"/>
    </row>
    <row r="3112" customFormat="false" ht="12.5" hidden="false" customHeight="false" outlineLevel="0" collapsed="false">
      <c r="A3112" s="10" t="s">
        <v>27</v>
      </c>
      <c r="B3112" s="10" t="s">
        <v>42</v>
      </c>
      <c r="C3112" s="10" t="s">
        <v>119</v>
      </c>
      <c r="D3112" s="10" t="n">
        <v>117519.192862504</v>
      </c>
      <c r="F3112" s="3" t="s">
        <v>32</v>
      </c>
      <c r="G3112" s="3" t="s">
        <v>35</v>
      </c>
      <c r="H3112" s="3" t="s">
        <v>156</v>
      </c>
      <c r="I3112" s="3" t="n">
        <v>5627.03</v>
      </c>
      <c r="R3112" s="3"/>
    </row>
    <row r="3113" customFormat="false" ht="12.5" hidden="false" customHeight="false" outlineLevel="0" collapsed="false">
      <c r="A3113" s="10" t="s">
        <v>32</v>
      </c>
      <c r="B3113" s="10" t="s">
        <v>42</v>
      </c>
      <c r="C3113" s="10" t="s">
        <v>119</v>
      </c>
      <c r="D3113" s="10" t="n">
        <v>32324.54</v>
      </c>
      <c r="F3113" s="3" t="s">
        <v>32</v>
      </c>
      <c r="G3113" s="3" t="s">
        <v>35</v>
      </c>
      <c r="H3113" s="3" t="s">
        <v>157</v>
      </c>
      <c r="I3113" s="3" t="n">
        <v>5648.24</v>
      </c>
      <c r="R3113" s="3"/>
    </row>
    <row r="3114" customFormat="false" ht="12.5" hidden="false" customHeight="false" outlineLevel="0" collapsed="false">
      <c r="A3114" s="10" t="s">
        <v>27</v>
      </c>
      <c r="B3114" s="10" t="s">
        <v>43</v>
      </c>
      <c r="C3114" s="10" t="s">
        <v>119</v>
      </c>
      <c r="D3114" s="10" t="n">
        <v>4217134.96132387</v>
      </c>
      <c r="F3114" s="3" t="s">
        <v>32</v>
      </c>
      <c r="G3114" s="3" t="s">
        <v>35</v>
      </c>
      <c r="H3114" s="3" t="s">
        <v>158</v>
      </c>
      <c r="I3114" s="3" t="n">
        <v>5633.61</v>
      </c>
      <c r="R3114" s="3"/>
    </row>
    <row r="3115" customFormat="false" ht="12.5" hidden="false" customHeight="false" outlineLevel="0" collapsed="false">
      <c r="A3115" s="10" t="s">
        <v>32</v>
      </c>
      <c r="B3115" s="10" t="s">
        <v>43</v>
      </c>
      <c r="C3115" s="10" t="s">
        <v>119</v>
      </c>
      <c r="D3115" s="10" t="n">
        <v>25687.4</v>
      </c>
      <c r="F3115" s="3" t="s">
        <v>32</v>
      </c>
      <c r="G3115" s="3" t="s">
        <v>35</v>
      </c>
      <c r="H3115" s="3" t="s">
        <v>159</v>
      </c>
      <c r="I3115" s="3" t="n">
        <v>5652.6</v>
      </c>
      <c r="R3115" s="3"/>
    </row>
    <row r="3116" customFormat="false" ht="12.5" hidden="false" customHeight="false" outlineLevel="0" collapsed="false">
      <c r="A3116" s="10" t="s">
        <v>27</v>
      </c>
      <c r="B3116" s="10" t="s">
        <v>44</v>
      </c>
      <c r="C3116" s="10" t="s">
        <v>119</v>
      </c>
      <c r="D3116" s="10" t="n">
        <v>237176.960971281</v>
      </c>
      <c r="F3116" s="3" t="s">
        <v>32</v>
      </c>
      <c r="G3116" s="3" t="s">
        <v>35</v>
      </c>
      <c r="H3116" s="3" t="s">
        <v>160</v>
      </c>
      <c r="I3116" s="3" t="n">
        <v>5639.23</v>
      </c>
      <c r="R3116" s="3"/>
    </row>
    <row r="3117" customFormat="false" ht="12.5" hidden="false" customHeight="false" outlineLevel="0" collapsed="false">
      <c r="A3117" s="10" t="s">
        <v>32</v>
      </c>
      <c r="B3117" s="10" t="s">
        <v>44</v>
      </c>
      <c r="C3117" s="10" t="s">
        <v>119</v>
      </c>
      <c r="D3117" s="10" t="n">
        <v>20578.36</v>
      </c>
      <c r="F3117" s="3" t="s">
        <v>32</v>
      </c>
      <c r="G3117" s="3" t="s">
        <v>35</v>
      </c>
      <c r="H3117" s="3" t="s">
        <v>161</v>
      </c>
      <c r="I3117" s="3" t="n">
        <v>5696.64</v>
      </c>
      <c r="R3117" s="3"/>
    </row>
    <row r="3118" customFormat="false" ht="12.5" hidden="false" customHeight="false" outlineLevel="0" collapsed="false">
      <c r="A3118" s="10" t="s">
        <v>27</v>
      </c>
      <c r="B3118" s="10" t="s">
        <v>45</v>
      </c>
      <c r="C3118" s="10" t="s">
        <v>119</v>
      </c>
      <c r="D3118" s="10" t="n">
        <v>3804.70676844035</v>
      </c>
      <c r="F3118" s="3" t="s">
        <v>32</v>
      </c>
      <c r="G3118" s="3" t="s">
        <v>35</v>
      </c>
      <c r="H3118" s="3" t="s">
        <v>162</v>
      </c>
      <c r="I3118" s="3" t="n">
        <v>5671.7</v>
      </c>
      <c r="R3118" s="3"/>
    </row>
    <row r="3119" customFormat="false" ht="12.5" hidden="false" customHeight="false" outlineLevel="0" collapsed="false">
      <c r="A3119" s="10" t="s">
        <v>32</v>
      </c>
      <c r="B3119" s="10" t="s">
        <v>45</v>
      </c>
      <c r="C3119" s="10" t="s">
        <v>119</v>
      </c>
      <c r="D3119" s="10" t="n">
        <v>2845.27</v>
      </c>
      <c r="F3119" s="3" t="s">
        <v>32</v>
      </c>
      <c r="G3119" s="3" t="s">
        <v>35</v>
      </c>
      <c r="H3119" s="3" t="s">
        <v>163</v>
      </c>
      <c r="I3119" s="3" t="n">
        <v>5651.27</v>
      </c>
      <c r="R3119" s="3"/>
    </row>
    <row r="3120" customFormat="false" ht="12.5" hidden="false" customHeight="false" outlineLevel="0" collapsed="false">
      <c r="A3120" s="10" t="s">
        <v>27</v>
      </c>
      <c r="B3120" s="10" t="s">
        <v>40</v>
      </c>
      <c r="C3120" s="10" t="s">
        <v>119</v>
      </c>
      <c r="D3120" s="10" t="n">
        <v>70618.9246408602</v>
      </c>
      <c r="F3120" s="3" t="s">
        <v>32</v>
      </c>
      <c r="G3120" s="3" t="s">
        <v>35</v>
      </c>
      <c r="H3120" s="3" t="s">
        <v>164</v>
      </c>
      <c r="I3120" s="3" t="n">
        <v>5635.61</v>
      </c>
      <c r="R3120" s="3"/>
    </row>
    <row r="3121" customFormat="false" ht="12.5" hidden="false" customHeight="false" outlineLevel="0" collapsed="false">
      <c r="A3121" s="10" t="s">
        <v>32</v>
      </c>
      <c r="B3121" s="10" t="s">
        <v>40</v>
      </c>
      <c r="C3121" s="10" t="s">
        <v>119</v>
      </c>
      <c r="D3121" s="10" t="n">
        <v>27700.46</v>
      </c>
      <c r="F3121" s="3" t="s">
        <v>32</v>
      </c>
      <c r="G3121" s="3" t="s">
        <v>35</v>
      </c>
      <c r="H3121" s="3" t="s">
        <v>165</v>
      </c>
      <c r="I3121" s="3" t="n">
        <v>5651.43</v>
      </c>
      <c r="R3121" s="3"/>
    </row>
    <row r="3122" customFormat="false" ht="12.5" hidden="false" customHeight="false" outlineLevel="0" collapsed="false">
      <c r="A3122" s="10" t="s">
        <v>27</v>
      </c>
      <c r="B3122" s="10" t="s">
        <v>29</v>
      </c>
      <c r="C3122" s="10" t="s">
        <v>69</v>
      </c>
      <c r="D3122" s="10" t="n">
        <v>426777.780012565</v>
      </c>
      <c r="F3122" s="3" t="s">
        <v>32</v>
      </c>
      <c r="G3122" s="3" t="s">
        <v>35</v>
      </c>
      <c r="H3122" s="3" t="s">
        <v>166</v>
      </c>
      <c r="I3122" s="3" t="n">
        <v>5652.71</v>
      </c>
      <c r="R3122" s="3"/>
    </row>
    <row r="3123" customFormat="false" ht="12.5" hidden="false" customHeight="false" outlineLevel="0" collapsed="false">
      <c r="A3123" s="10" t="s">
        <v>32</v>
      </c>
      <c r="B3123" s="10" t="s">
        <v>29</v>
      </c>
      <c r="C3123" s="10" t="s">
        <v>69</v>
      </c>
      <c r="D3123" s="10" t="n">
        <v>5441.33</v>
      </c>
      <c r="F3123" s="3" t="s">
        <v>32</v>
      </c>
      <c r="G3123" s="3" t="s">
        <v>35</v>
      </c>
      <c r="H3123" s="3" t="s">
        <v>167</v>
      </c>
      <c r="I3123" s="3" t="n">
        <v>5632.6</v>
      </c>
      <c r="R3123" s="3"/>
    </row>
    <row r="3124" customFormat="false" ht="12.5" hidden="false" customHeight="false" outlineLevel="0" collapsed="false">
      <c r="A3124" s="10" t="s">
        <v>27</v>
      </c>
      <c r="B3124" s="10" t="s">
        <v>34</v>
      </c>
      <c r="C3124" s="10" t="s">
        <v>69</v>
      </c>
      <c r="D3124" s="10" t="n">
        <v>13742425.7765379</v>
      </c>
      <c r="F3124" s="3" t="s">
        <v>32</v>
      </c>
      <c r="G3124" s="3" t="s">
        <v>35</v>
      </c>
      <c r="H3124" s="3" t="s">
        <v>168</v>
      </c>
      <c r="I3124" s="3" t="n">
        <v>5618.16</v>
      </c>
      <c r="R3124" s="3"/>
    </row>
    <row r="3125" customFormat="false" ht="12.5" hidden="false" customHeight="false" outlineLevel="0" collapsed="false">
      <c r="A3125" s="10" t="s">
        <v>32</v>
      </c>
      <c r="B3125" s="10" t="s">
        <v>34</v>
      </c>
      <c r="C3125" s="10" t="s">
        <v>69</v>
      </c>
      <c r="D3125" s="10" t="n">
        <v>5620.18</v>
      </c>
      <c r="F3125" s="3" t="s">
        <v>32</v>
      </c>
      <c r="G3125" s="3" t="s">
        <v>35</v>
      </c>
      <c r="H3125" s="3" t="s">
        <v>169</v>
      </c>
      <c r="I3125" s="3" t="n">
        <v>5626.19</v>
      </c>
      <c r="R3125" s="3"/>
    </row>
    <row r="3126" customFormat="false" ht="12.5" hidden="false" customHeight="false" outlineLevel="0" collapsed="false">
      <c r="A3126" s="10" t="s">
        <v>27</v>
      </c>
      <c r="B3126" s="10" t="s">
        <v>35</v>
      </c>
      <c r="C3126" s="10" t="s">
        <v>69</v>
      </c>
      <c r="D3126" s="10" t="n">
        <v>3917149.07667884</v>
      </c>
      <c r="F3126" s="3" t="s">
        <v>32</v>
      </c>
      <c r="G3126" s="3" t="s">
        <v>35</v>
      </c>
      <c r="H3126" s="3" t="s">
        <v>170</v>
      </c>
      <c r="I3126" s="3" t="n">
        <v>5665.04</v>
      </c>
      <c r="R3126" s="3"/>
    </row>
    <row r="3127" customFormat="false" ht="12.5" hidden="false" customHeight="false" outlineLevel="0" collapsed="false">
      <c r="A3127" s="10" t="s">
        <v>32</v>
      </c>
      <c r="B3127" s="10" t="s">
        <v>35</v>
      </c>
      <c r="C3127" s="10" t="s">
        <v>69</v>
      </c>
      <c r="D3127" s="10" t="n">
        <v>5622.24</v>
      </c>
      <c r="F3127" s="3" t="s">
        <v>32</v>
      </c>
      <c r="G3127" s="3" t="s">
        <v>35</v>
      </c>
      <c r="H3127" s="3" t="s">
        <v>171</v>
      </c>
      <c r="I3127" s="3" t="n">
        <v>5617.24</v>
      </c>
      <c r="R3127" s="3"/>
    </row>
    <row r="3128" customFormat="false" ht="12.5" hidden="false" customHeight="false" outlineLevel="0" collapsed="false">
      <c r="A3128" s="10" t="s">
        <v>27</v>
      </c>
      <c r="B3128" s="10" t="s">
        <v>36</v>
      </c>
      <c r="C3128" s="10" t="s">
        <v>69</v>
      </c>
      <c r="D3128" s="10" t="n">
        <v>300907.791355079</v>
      </c>
      <c r="F3128" s="3" t="s">
        <v>32</v>
      </c>
      <c r="G3128" s="3" t="s">
        <v>35</v>
      </c>
      <c r="H3128" s="3" t="s">
        <v>172</v>
      </c>
      <c r="I3128" s="3" t="n">
        <v>5655.89</v>
      </c>
      <c r="R3128" s="3"/>
    </row>
    <row r="3129" customFormat="false" ht="12.5" hidden="false" customHeight="false" outlineLevel="0" collapsed="false">
      <c r="A3129" s="10" t="s">
        <v>32</v>
      </c>
      <c r="B3129" s="10" t="s">
        <v>36</v>
      </c>
      <c r="C3129" s="10" t="s">
        <v>69</v>
      </c>
      <c r="D3129" s="10" t="n">
        <v>5399.87</v>
      </c>
      <c r="F3129" s="3" t="s">
        <v>32</v>
      </c>
      <c r="G3129" s="3" t="s">
        <v>35</v>
      </c>
      <c r="H3129" s="3" t="s">
        <v>173</v>
      </c>
      <c r="I3129" s="3" t="n">
        <v>5626.51</v>
      </c>
      <c r="R3129" s="3"/>
    </row>
    <row r="3130" customFormat="false" ht="12.5" hidden="false" customHeight="false" outlineLevel="0" collapsed="false">
      <c r="A3130" s="10" t="s">
        <v>27</v>
      </c>
      <c r="B3130" s="10" t="s">
        <v>37</v>
      </c>
      <c r="C3130" s="10" t="s">
        <v>69</v>
      </c>
      <c r="D3130" s="10" t="n">
        <v>124178.325715946</v>
      </c>
      <c r="F3130" s="3" t="s">
        <v>32</v>
      </c>
      <c r="G3130" s="3" t="s">
        <v>35</v>
      </c>
      <c r="H3130" s="3" t="s">
        <v>174</v>
      </c>
      <c r="I3130" s="3" t="n">
        <v>5615.88</v>
      </c>
      <c r="R3130" s="3"/>
    </row>
    <row r="3131" customFormat="false" ht="12.5" hidden="false" customHeight="false" outlineLevel="0" collapsed="false">
      <c r="A3131" s="10" t="s">
        <v>32</v>
      </c>
      <c r="B3131" s="10" t="s">
        <v>37</v>
      </c>
      <c r="C3131" s="10" t="s">
        <v>69</v>
      </c>
      <c r="D3131" s="10" t="n">
        <v>11792.07</v>
      </c>
      <c r="F3131" s="3" t="s">
        <v>32</v>
      </c>
      <c r="G3131" s="3" t="s">
        <v>35</v>
      </c>
      <c r="H3131" s="3" t="s">
        <v>175</v>
      </c>
      <c r="I3131" s="3" t="n">
        <v>5614.44</v>
      </c>
      <c r="R3131" s="3"/>
    </row>
    <row r="3132" customFormat="false" ht="12.5" hidden="false" customHeight="false" outlineLevel="0" collapsed="false">
      <c r="A3132" s="10" t="s">
        <v>27</v>
      </c>
      <c r="B3132" s="10" t="s">
        <v>38</v>
      </c>
      <c r="C3132" s="10" t="s">
        <v>69</v>
      </c>
      <c r="D3132" s="10" t="n">
        <v>8701269.09835846</v>
      </c>
      <c r="F3132" s="3" t="s">
        <v>32</v>
      </c>
      <c r="G3132" s="3" t="s">
        <v>35</v>
      </c>
      <c r="H3132" s="3" t="s">
        <v>176</v>
      </c>
      <c r="I3132" s="3" t="n">
        <v>5642.33</v>
      </c>
      <c r="R3132" s="3"/>
    </row>
    <row r="3133" customFormat="false" ht="12.5" hidden="false" customHeight="false" outlineLevel="0" collapsed="false">
      <c r="A3133" s="10" t="s">
        <v>32</v>
      </c>
      <c r="B3133" s="10" t="s">
        <v>38</v>
      </c>
      <c r="C3133" s="10" t="s">
        <v>69</v>
      </c>
      <c r="D3133" s="10" t="n">
        <v>36704.44</v>
      </c>
      <c r="F3133" s="3" t="s">
        <v>32</v>
      </c>
      <c r="G3133" s="3" t="s">
        <v>35</v>
      </c>
      <c r="H3133" s="3" t="s">
        <v>177</v>
      </c>
      <c r="I3133" s="3" t="n">
        <v>5638.73</v>
      </c>
      <c r="R3133" s="3"/>
    </row>
    <row r="3134" customFormat="false" ht="12.5" hidden="false" customHeight="false" outlineLevel="0" collapsed="false">
      <c r="A3134" s="10" t="s">
        <v>27</v>
      </c>
      <c r="B3134" s="10" t="s">
        <v>39</v>
      </c>
      <c r="C3134" s="10" t="s">
        <v>69</v>
      </c>
      <c r="D3134" s="10" t="n">
        <v>943649.686588921</v>
      </c>
      <c r="F3134" s="3" t="s">
        <v>32</v>
      </c>
      <c r="G3134" s="3" t="s">
        <v>35</v>
      </c>
      <c r="H3134" s="3" t="s">
        <v>178</v>
      </c>
      <c r="I3134" s="3" t="n">
        <v>5622.65</v>
      </c>
      <c r="R3134" s="3"/>
    </row>
    <row r="3135" customFormat="false" ht="12.5" hidden="false" customHeight="false" outlineLevel="0" collapsed="false">
      <c r="A3135" s="10" t="s">
        <v>32</v>
      </c>
      <c r="B3135" s="10" t="s">
        <v>39</v>
      </c>
      <c r="C3135" s="10" t="s">
        <v>69</v>
      </c>
      <c r="D3135" s="10" t="n">
        <v>38148.04</v>
      </c>
      <c r="F3135" s="3" t="s">
        <v>32</v>
      </c>
      <c r="G3135" s="3" t="s">
        <v>35</v>
      </c>
      <c r="H3135" s="3" t="s">
        <v>179</v>
      </c>
      <c r="I3135" s="3" t="n">
        <v>5633.57</v>
      </c>
      <c r="R3135" s="3"/>
    </row>
    <row r="3136" customFormat="false" ht="12.5" hidden="false" customHeight="false" outlineLevel="0" collapsed="false">
      <c r="A3136" s="10" t="s">
        <v>27</v>
      </c>
      <c r="B3136" s="10" t="s">
        <v>41</v>
      </c>
      <c r="C3136" s="10" t="s">
        <v>69</v>
      </c>
      <c r="D3136" s="10" t="n">
        <v>51785.4506572918</v>
      </c>
      <c r="F3136" s="3" t="s">
        <v>32</v>
      </c>
      <c r="G3136" s="3" t="s">
        <v>35</v>
      </c>
      <c r="H3136" s="3" t="s">
        <v>180</v>
      </c>
      <c r="I3136" s="3" t="n">
        <v>5684.99</v>
      </c>
      <c r="R3136" s="3"/>
    </row>
    <row r="3137" customFormat="false" ht="12.5" hidden="false" customHeight="false" outlineLevel="0" collapsed="false">
      <c r="A3137" s="10" t="s">
        <v>32</v>
      </c>
      <c r="B3137" s="10" t="s">
        <v>41</v>
      </c>
      <c r="C3137" s="10" t="s">
        <v>69</v>
      </c>
      <c r="D3137" s="10" t="n">
        <v>17850.55</v>
      </c>
      <c r="F3137" s="3" t="s">
        <v>32</v>
      </c>
      <c r="G3137" s="3" t="s">
        <v>35</v>
      </c>
      <c r="H3137" s="3" t="s">
        <v>181</v>
      </c>
      <c r="I3137" s="3" t="n">
        <v>5634.6</v>
      </c>
      <c r="R3137" s="3"/>
    </row>
    <row r="3138" customFormat="false" ht="12.5" hidden="false" customHeight="false" outlineLevel="0" collapsed="false">
      <c r="A3138" s="10" t="s">
        <v>27</v>
      </c>
      <c r="B3138" s="10" t="s">
        <v>42</v>
      </c>
      <c r="C3138" s="10" t="s">
        <v>69</v>
      </c>
      <c r="D3138" s="10" t="n">
        <v>118052.446022316</v>
      </c>
      <c r="F3138" s="3" t="s">
        <v>32</v>
      </c>
      <c r="G3138" s="3" t="s">
        <v>35</v>
      </c>
      <c r="H3138" s="3" t="s">
        <v>182</v>
      </c>
      <c r="I3138" s="3" t="n">
        <v>5636.48</v>
      </c>
      <c r="R3138" s="3"/>
    </row>
    <row r="3139" customFormat="false" ht="12.5" hidden="false" customHeight="false" outlineLevel="0" collapsed="false">
      <c r="A3139" s="10" t="s">
        <v>32</v>
      </c>
      <c r="B3139" s="10" t="s">
        <v>42</v>
      </c>
      <c r="C3139" s="10" t="s">
        <v>69</v>
      </c>
      <c r="D3139" s="10" t="n">
        <v>32975.77</v>
      </c>
      <c r="F3139" s="3" t="s">
        <v>32</v>
      </c>
      <c r="G3139" s="3" t="s">
        <v>35</v>
      </c>
      <c r="H3139" s="3" t="s">
        <v>183</v>
      </c>
      <c r="I3139" s="3" t="n">
        <v>5647.32</v>
      </c>
      <c r="R3139" s="3"/>
    </row>
    <row r="3140" customFormat="false" ht="12.5" hidden="false" customHeight="false" outlineLevel="0" collapsed="false">
      <c r="A3140" s="10" t="s">
        <v>27</v>
      </c>
      <c r="B3140" s="10" t="s">
        <v>43</v>
      </c>
      <c r="C3140" s="10" t="s">
        <v>69</v>
      </c>
      <c r="D3140" s="10" t="n">
        <v>63046.763933668</v>
      </c>
      <c r="F3140" s="3" t="s">
        <v>32</v>
      </c>
      <c r="G3140" s="3" t="s">
        <v>35</v>
      </c>
      <c r="H3140" s="3" t="s">
        <v>184</v>
      </c>
      <c r="I3140" s="3" t="n">
        <v>5658.75</v>
      </c>
      <c r="R3140" s="3"/>
    </row>
    <row r="3141" customFormat="false" ht="12.5" hidden="false" customHeight="false" outlineLevel="0" collapsed="false">
      <c r="A3141" s="10" t="s">
        <v>32</v>
      </c>
      <c r="B3141" s="10" t="s">
        <v>43</v>
      </c>
      <c r="C3141" s="10" t="s">
        <v>69</v>
      </c>
      <c r="D3141" s="10" t="n">
        <v>30378.55</v>
      </c>
      <c r="F3141" s="3" t="s">
        <v>32</v>
      </c>
      <c r="G3141" s="3" t="s">
        <v>35</v>
      </c>
      <c r="H3141" s="3" t="s">
        <v>185</v>
      </c>
      <c r="I3141" s="3" t="n">
        <v>5653.95</v>
      </c>
      <c r="R3141" s="3"/>
    </row>
    <row r="3142" customFormat="false" ht="12.5" hidden="false" customHeight="false" outlineLevel="0" collapsed="false">
      <c r="A3142" s="10" t="s">
        <v>27</v>
      </c>
      <c r="B3142" s="10" t="s">
        <v>44</v>
      </c>
      <c r="C3142" s="10" t="s">
        <v>69</v>
      </c>
      <c r="D3142" s="10" t="n">
        <v>23929338.8751982</v>
      </c>
      <c r="F3142" s="3" t="s">
        <v>32</v>
      </c>
      <c r="G3142" s="3" t="s">
        <v>35</v>
      </c>
      <c r="H3142" s="3" t="s">
        <v>186</v>
      </c>
      <c r="I3142" s="3" t="n">
        <v>5657.13</v>
      </c>
      <c r="R3142" s="3"/>
    </row>
    <row r="3143" customFormat="false" ht="12.5" hidden="false" customHeight="false" outlineLevel="0" collapsed="false">
      <c r="A3143" s="10" t="s">
        <v>32</v>
      </c>
      <c r="B3143" s="10" t="s">
        <v>44</v>
      </c>
      <c r="C3143" s="10" t="s">
        <v>69</v>
      </c>
      <c r="D3143" s="10" t="n">
        <v>27643.37</v>
      </c>
      <c r="F3143" s="3" t="s">
        <v>32</v>
      </c>
      <c r="G3143" s="3" t="s">
        <v>35</v>
      </c>
      <c r="H3143" s="3" t="s">
        <v>187</v>
      </c>
      <c r="I3143" s="3" t="n">
        <v>5589.26</v>
      </c>
      <c r="R3143" s="3"/>
    </row>
    <row r="3144" customFormat="false" ht="12.5" hidden="false" customHeight="false" outlineLevel="0" collapsed="false">
      <c r="A3144" s="10" t="s">
        <v>27</v>
      </c>
      <c r="B3144" s="10" t="s">
        <v>45</v>
      </c>
      <c r="C3144" s="10" t="s">
        <v>69</v>
      </c>
      <c r="D3144" s="10" t="n">
        <v>7444533.69611458</v>
      </c>
      <c r="F3144" s="3" t="s">
        <v>32</v>
      </c>
      <c r="G3144" s="3" t="s">
        <v>35</v>
      </c>
      <c r="H3144" s="3" t="s">
        <v>188</v>
      </c>
      <c r="I3144" s="3" t="n">
        <v>5638.62</v>
      </c>
      <c r="R3144" s="3"/>
    </row>
    <row r="3145" customFormat="false" ht="12.5" hidden="false" customHeight="false" outlineLevel="0" collapsed="false">
      <c r="A3145" s="10" t="s">
        <v>32</v>
      </c>
      <c r="B3145" s="10" t="s">
        <v>45</v>
      </c>
      <c r="C3145" s="10" t="s">
        <v>69</v>
      </c>
      <c r="D3145" s="10" t="n">
        <v>32221.32</v>
      </c>
      <c r="F3145" s="3" t="s">
        <v>32</v>
      </c>
      <c r="G3145" s="3" t="s">
        <v>35</v>
      </c>
      <c r="H3145" s="3" t="s">
        <v>189</v>
      </c>
      <c r="I3145" s="3" t="n">
        <v>5621.9</v>
      </c>
      <c r="R3145" s="3"/>
    </row>
    <row r="3146" customFormat="false" ht="12.5" hidden="false" customHeight="false" outlineLevel="0" collapsed="false">
      <c r="A3146" s="10" t="s">
        <v>27</v>
      </c>
      <c r="B3146" s="10" t="s">
        <v>40</v>
      </c>
      <c r="C3146" s="10" t="s">
        <v>69</v>
      </c>
      <c r="D3146" s="10" t="n">
        <v>4812819.78590314</v>
      </c>
      <c r="F3146" s="3" t="s">
        <v>32</v>
      </c>
      <c r="G3146" s="3" t="s">
        <v>35</v>
      </c>
      <c r="H3146" s="3" t="s">
        <v>30</v>
      </c>
      <c r="I3146" s="3" t="n">
        <v>5601.08</v>
      </c>
      <c r="R3146" s="3"/>
    </row>
    <row r="3147" customFormat="false" ht="12.5" hidden="false" customHeight="false" outlineLevel="0" collapsed="false">
      <c r="A3147" s="10" t="s">
        <v>32</v>
      </c>
      <c r="B3147" s="10" t="s">
        <v>40</v>
      </c>
      <c r="C3147" s="10" t="s">
        <v>69</v>
      </c>
      <c r="D3147" s="10" t="n">
        <v>33145.77</v>
      </c>
      <c r="F3147" s="3" t="s">
        <v>32</v>
      </c>
      <c r="G3147" s="3" t="s">
        <v>35</v>
      </c>
      <c r="H3147" s="3" t="s">
        <v>190</v>
      </c>
      <c r="I3147" s="3" t="n">
        <v>5633.93</v>
      </c>
      <c r="R3147" s="3"/>
    </row>
    <row r="3148" customFormat="false" ht="12.5" hidden="false" customHeight="false" outlineLevel="0" collapsed="false">
      <c r="A3148" s="10" t="s">
        <v>27</v>
      </c>
      <c r="B3148" s="10" t="s">
        <v>29</v>
      </c>
      <c r="C3148" s="10" t="s">
        <v>146</v>
      </c>
      <c r="D3148" s="10" t="n">
        <v>2886.88178295006</v>
      </c>
      <c r="F3148" s="3" t="s">
        <v>32</v>
      </c>
      <c r="G3148" s="3" t="s">
        <v>35</v>
      </c>
      <c r="H3148" s="3" t="s">
        <v>191</v>
      </c>
      <c r="I3148" s="3" t="n">
        <v>5614.98</v>
      </c>
      <c r="R3148" s="3"/>
    </row>
    <row r="3149" customFormat="false" ht="12.5" hidden="false" customHeight="false" outlineLevel="0" collapsed="false">
      <c r="A3149" s="10" t="s">
        <v>32</v>
      </c>
      <c r="B3149" s="10" t="s">
        <v>29</v>
      </c>
      <c r="C3149" s="10" t="s">
        <v>146</v>
      </c>
      <c r="D3149" s="10" t="n">
        <v>5449.17</v>
      </c>
      <c r="F3149" s="3" t="s">
        <v>32</v>
      </c>
      <c r="G3149" s="3" t="s">
        <v>35</v>
      </c>
      <c r="H3149" s="3" t="s">
        <v>192</v>
      </c>
      <c r="I3149" s="3" t="n">
        <v>5662.86</v>
      </c>
      <c r="R3149" s="3"/>
    </row>
    <row r="3150" customFormat="false" ht="12.5" hidden="false" customHeight="false" outlineLevel="0" collapsed="false">
      <c r="A3150" s="10" t="s">
        <v>27</v>
      </c>
      <c r="B3150" s="10" t="s">
        <v>34</v>
      </c>
      <c r="C3150" s="10" t="s">
        <v>146</v>
      </c>
      <c r="D3150" s="10" t="n">
        <v>18861.1339760844</v>
      </c>
      <c r="F3150" s="3" t="s">
        <v>32</v>
      </c>
      <c r="G3150" s="3" t="s">
        <v>35</v>
      </c>
      <c r="H3150" s="3" t="s">
        <v>193</v>
      </c>
      <c r="I3150" s="3" t="n">
        <v>5681.62</v>
      </c>
      <c r="R3150" s="3"/>
    </row>
    <row r="3151" customFormat="false" ht="12.5" hidden="false" customHeight="false" outlineLevel="0" collapsed="false">
      <c r="A3151" s="10" t="s">
        <v>32</v>
      </c>
      <c r="B3151" s="10" t="s">
        <v>34</v>
      </c>
      <c r="C3151" s="10" t="s">
        <v>146</v>
      </c>
      <c r="D3151" s="10" t="n">
        <v>5607.81</v>
      </c>
      <c r="F3151" s="3" t="s">
        <v>32</v>
      </c>
      <c r="G3151" s="3" t="s">
        <v>35</v>
      </c>
      <c r="H3151" s="3" t="s">
        <v>194</v>
      </c>
      <c r="I3151" s="3" t="n">
        <v>5625.14</v>
      </c>
      <c r="R3151" s="3"/>
    </row>
    <row r="3152" customFormat="false" ht="12.5" hidden="false" customHeight="false" outlineLevel="0" collapsed="false">
      <c r="A3152" s="10" t="s">
        <v>27</v>
      </c>
      <c r="B3152" s="10" t="s">
        <v>35</v>
      </c>
      <c r="C3152" s="10" t="s">
        <v>146</v>
      </c>
      <c r="D3152" s="10" t="n">
        <v>488848.120759712</v>
      </c>
      <c r="F3152" s="3" t="s">
        <v>32</v>
      </c>
      <c r="G3152" s="3" t="s">
        <v>35</v>
      </c>
      <c r="H3152" s="3" t="s">
        <v>195</v>
      </c>
      <c r="I3152" s="3" t="n">
        <v>5629.42</v>
      </c>
      <c r="R3152" s="3"/>
    </row>
    <row r="3153" customFormat="false" ht="12.5" hidden="false" customHeight="false" outlineLevel="0" collapsed="false">
      <c r="A3153" s="10" t="s">
        <v>32</v>
      </c>
      <c r="B3153" s="10" t="s">
        <v>35</v>
      </c>
      <c r="C3153" s="10" t="s">
        <v>146</v>
      </c>
      <c r="D3153" s="10" t="n">
        <v>5625.4</v>
      </c>
      <c r="F3153" s="3" t="s">
        <v>32</v>
      </c>
      <c r="G3153" s="3" t="s">
        <v>35</v>
      </c>
      <c r="H3153" s="3" t="s">
        <v>196</v>
      </c>
      <c r="I3153" s="3" t="n">
        <v>5636.55</v>
      </c>
      <c r="R3153" s="3"/>
    </row>
    <row r="3154" customFormat="false" ht="12.5" hidden="false" customHeight="false" outlineLevel="0" collapsed="false">
      <c r="A3154" s="10" t="s">
        <v>27</v>
      </c>
      <c r="B3154" s="10" t="s">
        <v>36</v>
      </c>
      <c r="C3154" s="10" t="s">
        <v>146</v>
      </c>
      <c r="D3154" s="10" t="n">
        <v>29414.1809647063</v>
      </c>
      <c r="F3154" s="3" t="s">
        <v>32</v>
      </c>
      <c r="G3154" s="3" t="s">
        <v>35</v>
      </c>
      <c r="H3154" s="3" t="s">
        <v>197</v>
      </c>
      <c r="I3154" s="3" t="n">
        <v>5641.16</v>
      </c>
      <c r="R3154" s="3"/>
    </row>
    <row r="3155" customFormat="false" ht="12.5" hidden="false" customHeight="false" outlineLevel="0" collapsed="false">
      <c r="A3155" s="10" t="s">
        <v>32</v>
      </c>
      <c r="B3155" s="10" t="s">
        <v>36</v>
      </c>
      <c r="C3155" s="10" t="s">
        <v>146</v>
      </c>
      <c r="D3155" s="10" t="n">
        <v>5413.94</v>
      </c>
      <c r="F3155" s="3" t="s">
        <v>32</v>
      </c>
      <c r="G3155" s="3" t="s">
        <v>35</v>
      </c>
      <c r="H3155" s="3" t="s">
        <v>198</v>
      </c>
      <c r="I3155" s="3" t="n">
        <v>5605.04</v>
      </c>
      <c r="R3155" s="3"/>
    </row>
    <row r="3156" customFormat="false" ht="12.5" hidden="false" customHeight="false" outlineLevel="0" collapsed="false">
      <c r="A3156" s="10" t="s">
        <v>27</v>
      </c>
      <c r="B3156" s="10" t="s">
        <v>37</v>
      </c>
      <c r="C3156" s="10" t="s">
        <v>146</v>
      </c>
      <c r="D3156" s="10" t="n">
        <v>270780.870458997</v>
      </c>
      <c r="F3156" s="3" t="s">
        <v>32</v>
      </c>
      <c r="G3156" s="3" t="s">
        <v>35</v>
      </c>
      <c r="H3156" s="3" t="s">
        <v>199</v>
      </c>
      <c r="I3156" s="3" t="n">
        <v>5627.15</v>
      </c>
      <c r="R3156" s="3"/>
    </row>
    <row r="3157" customFormat="false" ht="12.5" hidden="false" customHeight="false" outlineLevel="0" collapsed="false">
      <c r="A3157" s="10" t="s">
        <v>32</v>
      </c>
      <c r="B3157" s="10" t="s">
        <v>37</v>
      </c>
      <c r="C3157" s="10" t="s">
        <v>146</v>
      </c>
      <c r="D3157" s="10" t="n">
        <v>8893.52</v>
      </c>
      <c r="F3157" s="3" t="s">
        <v>32</v>
      </c>
      <c r="G3157" s="3" t="s">
        <v>35</v>
      </c>
      <c r="H3157" s="3" t="s">
        <v>200</v>
      </c>
      <c r="I3157" s="3" t="n">
        <v>5559.78</v>
      </c>
      <c r="R3157" s="3"/>
    </row>
    <row r="3158" customFormat="false" ht="12.5" hidden="false" customHeight="false" outlineLevel="0" collapsed="false">
      <c r="A3158" s="10" t="s">
        <v>27</v>
      </c>
      <c r="B3158" s="10" t="s">
        <v>38</v>
      </c>
      <c r="C3158" s="10" t="s">
        <v>146</v>
      </c>
      <c r="D3158" s="10" t="n">
        <v>15882.5122875292</v>
      </c>
      <c r="F3158" s="3" t="s">
        <v>32</v>
      </c>
      <c r="G3158" s="3" t="s">
        <v>35</v>
      </c>
      <c r="H3158" s="3" t="s">
        <v>201</v>
      </c>
      <c r="I3158" s="3" t="n">
        <v>5652.66</v>
      </c>
      <c r="R3158" s="3"/>
    </row>
    <row r="3159" customFormat="false" ht="12.5" hidden="false" customHeight="false" outlineLevel="0" collapsed="false">
      <c r="A3159" s="10" t="s">
        <v>32</v>
      </c>
      <c r="B3159" s="10" t="s">
        <v>38</v>
      </c>
      <c r="C3159" s="10" t="s">
        <v>146</v>
      </c>
      <c r="D3159" s="10" t="n">
        <v>22477.48</v>
      </c>
      <c r="F3159" s="3" t="s">
        <v>32</v>
      </c>
      <c r="G3159" s="3" t="s">
        <v>35</v>
      </c>
      <c r="H3159" s="3" t="s">
        <v>202</v>
      </c>
      <c r="I3159" s="3" t="n">
        <v>5639.92</v>
      </c>
      <c r="R3159" s="3"/>
    </row>
    <row r="3160" customFormat="false" ht="12.5" hidden="false" customHeight="false" outlineLevel="0" collapsed="false">
      <c r="A3160" s="10" t="s">
        <v>27</v>
      </c>
      <c r="B3160" s="10" t="s">
        <v>39</v>
      </c>
      <c r="C3160" s="10" t="s">
        <v>146</v>
      </c>
      <c r="D3160" s="10" t="n">
        <v>9952.86927710964</v>
      </c>
      <c r="F3160" s="3" t="s">
        <v>32</v>
      </c>
      <c r="G3160" s="3" t="s">
        <v>35</v>
      </c>
      <c r="H3160" s="3" t="s">
        <v>203</v>
      </c>
      <c r="I3160" s="3" t="n">
        <v>5627.24</v>
      </c>
      <c r="R3160" s="3"/>
    </row>
    <row r="3161" customFormat="false" ht="12.5" hidden="false" customHeight="false" outlineLevel="0" collapsed="false">
      <c r="A3161" s="10" t="s">
        <v>32</v>
      </c>
      <c r="B3161" s="10" t="s">
        <v>39</v>
      </c>
      <c r="C3161" s="10" t="s">
        <v>146</v>
      </c>
      <c r="D3161" s="10" t="n">
        <v>19679.6</v>
      </c>
      <c r="F3161" s="3" t="s">
        <v>32</v>
      </c>
      <c r="G3161" s="3" t="s">
        <v>35</v>
      </c>
      <c r="H3161" s="3" t="s">
        <v>204</v>
      </c>
      <c r="I3161" s="3" t="n">
        <v>5638.74</v>
      </c>
      <c r="R3161" s="3"/>
    </row>
    <row r="3162" customFormat="false" ht="12.5" hidden="false" customHeight="false" outlineLevel="0" collapsed="false">
      <c r="A3162" s="10" t="s">
        <v>27</v>
      </c>
      <c r="B3162" s="10" t="s">
        <v>41</v>
      </c>
      <c r="C3162" s="10" t="s">
        <v>146</v>
      </c>
      <c r="D3162" s="10" t="n">
        <v>3776.86428937704</v>
      </c>
      <c r="F3162" s="3" t="s">
        <v>32</v>
      </c>
      <c r="G3162" s="3" t="s">
        <v>35</v>
      </c>
      <c r="H3162" s="3" t="s">
        <v>149</v>
      </c>
      <c r="I3162" s="3" t="n">
        <v>5641.45</v>
      </c>
      <c r="R3162" s="3"/>
    </row>
    <row r="3163" customFormat="false" ht="12.5" hidden="false" customHeight="false" outlineLevel="0" collapsed="false">
      <c r="A3163" s="10" t="s">
        <v>32</v>
      </c>
      <c r="B3163" s="10" t="s">
        <v>41</v>
      </c>
      <c r="C3163" s="10" t="s">
        <v>146</v>
      </c>
      <c r="D3163" s="10" t="n">
        <v>3894.13</v>
      </c>
      <c r="F3163" s="3" t="s">
        <v>32</v>
      </c>
      <c r="G3163" s="3" t="s">
        <v>35</v>
      </c>
      <c r="H3163" s="3" t="s">
        <v>205</v>
      </c>
      <c r="I3163" s="3" t="n">
        <v>5661.74</v>
      </c>
      <c r="R3163" s="3"/>
    </row>
    <row r="3164" customFormat="false" ht="12.5" hidden="false" customHeight="false" outlineLevel="0" collapsed="false">
      <c r="A3164" s="10" t="s">
        <v>27</v>
      </c>
      <c r="B3164" s="10" t="s">
        <v>42</v>
      </c>
      <c r="C3164" s="10" t="s">
        <v>146</v>
      </c>
      <c r="D3164" s="10" t="n">
        <v>47810.2043546434</v>
      </c>
      <c r="F3164" s="3" t="s">
        <v>32</v>
      </c>
      <c r="G3164" s="3" t="s">
        <v>35</v>
      </c>
      <c r="H3164" s="3" t="s">
        <v>206</v>
      </c>
      <c r="I3164" s="3" t="n">
        <v>5658.47</v>
      </c>
      <c r="R3164" s="3"/>
    </row>
    <row r="3165" customFormat="false" ht="12.5" hidden="false" customHeight="false" outlineLevel="0" collapsed="false">
      <c r="A3165" s="10" t="s">
        <v>32</v>
      </c>
      <c r="B3165" s="10" t="s">
        <v>42</v>
      </c>
      <c r="C3165" s="10" t="s">
        <v>146</v>
      </c>
      <c r="D3165" s="10" t="n">
        <v>36961.46</v>
      </c>
      <c r="F3165" s="3" t="s">
        <v>32</v>
      </c>
      <c r="G3165" s="3" t="s">
        <v>35</v>
      </c>
      <c r="H3165" s="3" t="s">
        <v>207</v>
      </c>
      <c r="I3165" s="3" t="n">
        <v>5653.42</v>
      </c>
      <c r="R3165" s="3"/>
    </row>
    <row r="3166" customFormat="false" ht="12.5" hidden="false" customHeight="false" outlineLevel="0" collapsed="false">
      <c r="A3166" s="10" t="s">
        <v>27</v>
      </c>
      <c r="B3166" s="10" t="s">
        <v>43</v>
      </c>
      <c r="C3166" s="10" t="s">
        <v>146</v>
      </c>
      <c r="D3166" s="10" t="n">
        <v>1589.81833026874</v>
      </c>
      <c r="F3166" s="3" t="s">
        <v>32</v>
      </c>
      <c r="G3166" s="3" t="s">
        <v>35</v>
      </c>
      <c r="H3166" s="3" t="s">
        <v>208</v>
      </c>
      <c r="I3166" s="3" t="n">
        <v>5645.8</v>
      </c>
      <c r="R3166" s="3"/>
    </row>
    <row r="3167" customFormat="false" ht="12.5" hidden="false" customHeight="false" outlineLevel="0" collapsed="false">
      <c r="A3167" s="10" t="s">
        <v>32</v>
      </c>
      <c r="B3167" s="10" t="s">
        <v>43</v>
      </c>
      <c r="C3167" s="10" t="s">
        <v>146</v>
      </c>
      <c r="D3167" s="10" t="n">
        <v>2817.6</v>
      </c>
      <c r="F3167" s="3" t="s">
        <v>32</v>
      </c>
      <c r="G3167" s="3" t="s">
        <v>35</v>
      </c>
      <c r="H3167" s="3" t="s">
        <v>209</v>
      </c>
      <c r="I3167" s="3" t="n">
        <v>5662.15</v>
      </c>
      <c r="R3167" s="3"/>
    </row>
    <row r="3168" customFormat="false" ht="12.5" hidden="false" customHeight="false" outlineLevel="0" collapsed="false">
      <c r="A3168" s="10" t="s">
        <v>27</v>
      </c>
      <c r="B3168" s="10" t="s">
        <v>44</v>
      </c>
      <c r="C3168" s="10" t="s">
        <v>146</v>
      </c>
      <c r="D3168" s="10" t="n">
        <v>30818.9359319372</v>
      </c>
      <c r="F3168" s="3" t="s">
        <v>32</v>
      </c>
      <c r="G3168" s="3" t="s">
        <v>35</v>
      </c>
      <c r="H3168" s="3" t="s">
        <v>210</v>
      </c>
      <c r="I3168" s="3" t="n">
        <v>5674.18</v>
      </c>
      <c r="R3168" s="3"/>
    </row>
    <row r="3169" customFormat="false" ht="12.5" hidden="false" customHeight="false" outlineLevel="0" collapsed="false">
      <c r="A3169" s="10" t="s">
        <v>32</v>
      </c>
      <c r="B3169" s="10" t="s">
        <v>44</v>
      </c>
      <c r="C3169" s="10" t="s">
        <v>146</v>
      </c>
      <c r="D3169" s="10" t="n">
        <v>17927.27</v>
      </c>
      <c r="F3169" s="3" t="s">
        <v>32</v>
      </c>
      <c r="G3169" s="3" t="s">
        <v>35</v>
      </c>
      <c r="H3169" s="3" t="s">
        <v>211</v>
      </c>
      <c r="I3169" s="3" t="n">
        <v>5716.57</v>
      </c>
      <c r="R3169" s="3"/>
    </row>
    <row r="3170" customFormat="false" ht="12.5" hidden="false" customHeight="false" outlineLevel="0" collapsed="false">
      <c r="A3170" s="10" t="s">
        <v>27</v>
      </c>
      <c r="B3170" s="10" t="s">
        <v>45</v>
      </c>
      <c r="C3170" s="10" t="s">
        <v>146</v>
      </c>
      <c r="D3170" s="10" t="n">
        <v>16957.1163477587</v>
      </c>
      <c r="F3170" s="3" t="s">
        <v>32</v>
      </c>
      <c r="G3170" s="3" t="s">
        <v>35</v>
      </c>
      <c r="H3170" s="3" t="s">
        <v>212</v>
      </c>
      <c r="I3170" s="3" t="n">
        <v>5620.68</v>
      </c>
      <c r="R3170" s="3"/>
    </row>
    <row r="3171" customFormat="false" ht="12.5" hidden="false" customHeight="false" outlineLevel="0" collapsed="false">
      <c r="A3171" s="10" t="s">
        <v>32</v>
      </c>
      <c r="B3171" s="10" t="s">
        <v>45</v>
      </c>
      <c r="C3171" s="10" t="s">
        <v>146</v>
      </c>
      <c r="D3171" s="10" t="n">
        <v>25912.37</v>
      </c>
      <c r="F3171" s="3" t="s">
        <v>32</v>
      </c>
      <c r="G3171" s="3" t="s">
        <v>35</v>
      </c>
      <c r="H3171" s="3" t="s">
        <v>213</v>
      </c>
      <c r="I3171" s="3" t="n">
        <v>5661.69</v>
      </c>
      <c r="R3171" s="3"/>
    </row>
    <row r="3172" customFormat="false" ht="12.5" hidden="false" customHeight="false" outlineLevel="0" collapsed="false">
      <c r="A3172" s="10" t="s">
        <v>27</v>
      </c>
      <c r="B3172" s="10" t="s">
        <v>40</v>
      </c>
      <c r="C3172" s="10" t="s">
        <v>146</v>
      </c>
      <c r="D3172" s="10" t="n">
        <v>30035.2395451659</v>
      </c>
      <c r="F3172" s="3" t="s">
        <v>32</v>
      </c>
      <c r="G3172" s="3" t="s">
        <v>35</v>
      </c>
      <c r="H3172" s="3" t="s">
        <v>214</v>
      </c>
      <c r="I3172" s="3" t="n">
        <v>5669.31</v>
      </c>
      <c r="R3172" s="3"/>
    </row>
    <row r="3173" customFormat="false" ht="12.5" hidden="false" customHeight="false" outlineLevel="0" collapsed="false">
      <c r="A3173" s="10" t="s">
        <v>32</v>
      </c>
      <c r="B3173" s="10" t="s">
        <v>40</v>
      </c>
      <c r="C3173" s="10" t="s">
        <v>146</v>
      </c>
      <c r="D3173" s="10" t="n">
        <v>27610.4</v>
      </c>
      <c r="F3173" s="3" t="s">
        <v>32</v>
      </c>
      <c r="G3173" s="3" t="s">
        <v>35</v>
      </c>
      <c r="H3173" s="3" t="s">
        <v>215</v>
      </c>
      <c r="I3173" s="3" t="n">
        <v>5658.48</v>
      </c>
      <c r="R3173" s="3"/>
    </row>
    <row r="3174" customFormat="false" ht="12.5" hidden="false" customHeight="false" outlineLevel="0" collapsed="false">
      <c r="A3174" s="10" t="s">
        <v>27</v>
      </c>
      <c r="B3174" s="10" t="s">
        <v>29</v>
      </c>
      <c r="C3174" s="10" t="s">
        <v>187</v>
      </c>
      <c r="D3174" s="10" t="n">
        <v>826786.734670999</v>
      </c>
      <c r="F3174" s="3" t="s">
        <v>32</v>
      </c>
      <c r="G3174" s="3" t="s">
        <v>35</v>
      </c>
      <c r="H3174" s="3" t="s">
        <v>216</v>
      </c>
      <c r="I3174" s="3" t="n">
        <v>5645.38</v>
      </c>
      <c r="R3174" s="3"/>
    </row>
    <row r="3175" customFormat="false" ht="12.5" hidden="false" customHeight="false" outlineLevel="0" collapsed="false">
      <c r="A3175" s="10" t="s">
        <v>32</v>
      </c>
      <c r="B3175" s="10" t="s">
        <v>29</v>
      </c>
      <c r="C3175" s="10" t="s">
        <v>187</v>
      </c>
      <c r="D3175" s="10" t="n">
        <v>5440.59</v>
      </c>
      <c r="F3175" s="3" t="s">
        <v>32</v>
      </c>
      <c r="G3175" s="3" t="s">
        <v>35</v>
      </c>
      <c r="H3175" s="3" t="s">
        <v>217</v>
      </c>
      <c r="I3175" s="3" t="n">
        <v>5629.28</v>
      </c>
      <c r="R3175" s="3"/>
    </row>
    <row r="3176" customFormat="false" ht="12.5" hidden="false" customHeight="false" outlineLevel="0" collapsed="false">
      <c r="A3176" s="10" t="s">
        <v>27</v>
      </c>
      <c r="B3176" s="10" t="s">
        <v>34</v>
      </c>
      <c r="C3176" s="10" t="s">
        <v>187</v>
      </c>
      <c r="D3176" s="10" t="n">
        <v>263705.203809544</v>
      </c>
      <c r="F3176" s="3" t="s">
        <v>32</v>
      </c>
      <c r="G3176" s="3" t="s">
        <v>35</v>
      </c>
      <c r="H3176" s="3" t="s">
        <v>218</v>
      </c>
      <c r="I3176" s="3" t="n">
        <v>5630.78</v>
      </c>
      <c r="R3176" s="3"/>
    </row>
    <row r="3177" customFormat="false" ht="12.5" hidden="false" customHeight="false" outlineLevel="0" collapsed="false">
      <c r="A3177" s="10" t="s">
        <v>32</v>
      </c>
      <c r="B3177" s="10" t="s">
        <v>34</v>
      </c>
      <c r="C3177" s="10" t="s">
        <v>187</v>
      </c>
      <c r="D3177" s="10" t="n">
        <v>5608.51</v>
      </c>
      <c r="F3177" s="3" t="s">
        <v>32</v>
      </c>
      <c r="G3177" s="3" t="s">
        <v>35</v>
      </c>
      <c r="H3177" s="3" t="s">
        <v>219</v>
      </c>
      <c r="I3177" s="3" t="n">
        <v>5608.73</v>
      </c>
      <c r="R3177" s="3"/>
    </row>
    <row r="3178" customFormat="false" ht="12.5" hidden="false" customHeight="false" outlineLevel="0" collapsed="false">
      <c r="A3178" s="10" t="s">
        <v>27</v>
      </c>
      <c r="B3178" s="10" t="s">
        <v>35</v>
      </c>
      <c r="C3178" s="10" t="s">
        <v>187</v>
      </c>
      <c r="D3178" s="10" t="n">
        <v>2803744.92187287</v>
      </c>
      <c r="F3178" s="3" t="s">
        <v>32</v>
      </c>
      <c r="G3178" s="3" t="s">
        <v>35</v>
      </c>
      <c r="H3178" s="3" t="s">
        <v>220</v>
      </c>
      <c r="I3178" s="3" t="n">
        <v>5619.18</v>
      </c>
      <c r="R3178" s="3"/>
    </row>
    <row r="3179" customFormat="false" ht="12.5" hidden="false" customHeight="false" outlineLevel="0" collapsed="false">
      <c r="A3179" s="10" t="s">
        <v>32</v>
      </c>
      <c r="B3179" s="10" t="s">
        <v>35</v>
      </c>
      <c r="C3179" s="10" t="s">
        <v>187</v>
      </c>
      <c r="D3179" s="10" t="n">
        <v>5589.26</v>
      </c>
      <c r="F3179" s="3" t="s">
        <v>32</v>
      </c>
      <c r="G3179" s="3" t="s">
        <v>35</v>
      </c>
      <c r="H3179" s="3" t="s">
        <v>221</v>
      </c>
      <c r="I3179" s="3" t="n">
        <v>5640.09</v>
      </c>
      <c r="R3179" s="3"/>
    </row>
    <row r="3180" customFormat="false" ht="12.5" hidden="false" customHeight="false" outlineLevel="0" collapsed="false">
      <c r="A3180" s="10" t="s">
        <v>27</v>
      </c>
      <c r="B3180" s="10" t="s">
        <v>36</v>
      </c>
      <c r="C3180" s="10" t="s">
        <v>187</v>
      </c>
      <c r="D3180" s="10" t="n">
        <v>77220.2316298579</v>
      </c>
      <c r="F3180" s="3" t="s">
        <v>32</v>
      </c>
      <c r="G3180" s="3" t="s">
        <v>35</v>
      </c>
      <c r="H3180" s="3" t="s">
        <v>222</v>
      </c>
      <c r="I3180" s="3" t="n">
        <v>5618.3</v>
      </c>
      <c r="R3180" s="3"/>
    </row>
    <row r="3181" customFormat="false" ht="12.5" hidden="false" customHeight="false" outlineLevel="0" collapsed="false">
      <c r="A3181" s="10" t="s">
        <v>32</v>
      </c>
      <c r="B3181" s="10" t="s">
        <v>36</v>
      </c>
      <c r="C3181" s="10" t="s">
        <v>187</v>
      </c>
      <c r="D3181" s="10" t="n">
        <v>5373.44</v>
      </c>
      <c r="F3181" s="3" t="s">
        <v>32</v>
      </c>
      <c r="G3181" s="3" t="s">
        <v>35</v>
      </c>
      <c r="H3181" s="3" t="s">
        <v>70</v>
      </c>
      <c r="I3181" s="3" t="n">
        <v>5626.52</v>
      </c>
      <c r="R3181" s="3"/>
    </row>
    <row r="3182" customFormat="false" ht="12.5" hidden="false" customHeight="false" outlineLevel="0" collapsed="false">
      <c r="A3182" s="10" t="s">
        <v>27</v>
      </c>
      <c r="B3182" s="10" t="s">
        <v>37</v>
      </c>
      <c r="C3182" s="10" t="s">
        <v>187</v>
      </c>
      <c r="D3182" s="10" t="n">
        <v>211042.877643537</v>
      </c>
      <c r="F3182" s="3" t="s">
        <v>32</v>
      </c>
      <c r="G3182" s="3" t="s">
        <v>35</v>
      </c>
      <c r="H3182" s="3" t="s">
        <v>223</v>
      </c>
      <c r="I3182" s="3" t="n">
        <v>5653.87</v>
      </c>
      <c r="R3182" s="3"/>
    </row>
    <row r="3183" customFormat="false" ht="12.5" hidden="false" customHeight="false" outlineLevel="0" collapsed="false">
      <c r="A3183" s="10" t="s">
        <v>32</v>
      </c>
      <c r="B3183" s="10" t="s">
        <v>37</v>
      </c>
      <c r="C3183" s="10" t="s">
        <v>187</v>
      </c>
      <c r="D3183" s="10" t="n">
        <v>13025.77</v>
      </c>
      <c r="F3183" s="3" t="s">
        <v>32</v>
      </c>
      <c r="G3183" s="3" t="s">
        <v>35</v>
      </c>
      <c r="H3183" s="3" t="s">
        <v>224</v>
      </c>
      <c r="I3183" s="3" t="n">
        <v>5674.28</v>
      </c>
      <c r="R3183" s="3"/>
    </row>
    <row r="3184" customFormat="false" ht="12.5" hidden="false" customHeight="false" outlineLevel="0" collapsed="false">
      <c r="A3184" s="10" t="s">
        <v>27</v>
      </c>
      <c r="B3184" s="10" t="s">
        <v>38</v>
      </c>
      <c r="C3184" s="10" t="s">
        <v>187</v>
      </c>
      <c r="D3184" s="10" t="n">
        <v>107905.181605659</v>
      </c>
      <c r="F3184" s="3" t="s">
        <v>32</v>
      </c>
      <c r="G3184" s="3" t="s">
        <v>35</v>
      </c>
      <c r="H3184" s="3" t="s">
        <v>225</v>
      </c>
      <c r="I3184" s="3" t="n">
        <v>5641.45</v>
      </c>
      <c r="R3184" s="3"/>
    </row>
    <row r="3185" customFormat="false" ht="12.5" hidden="false" customHeight="false" outlineLevel="0" collapsed="false">
      <c r="A3185" s="10" t="s">
        <v>32</v>
      </c>
      <c r="B3185" s="10" t="s">
        <v>38</v>
      </c>
      <c r="C3185" s="10" t="s">
        <v>187</v>
      </c>
      <c r="D3185" s="10" t="n">
        <v>26919.44</v>
      </c>
      <c r="F3185" s="3" t="s">
        <v>32</v>
      </c>
      <c r="G3185" s="3" t="s">
        <v>35</v>
      </c>
      <c r="H3185" s="3" t="s">
        <v>226</v>
      </c>
      <c r="I3185" s="3" t="n">
        <v>5618.46</v>
      </c>
      <c r="R3185" s="3"/>
    </row>
    <row r="3186" customFormat="false" ht="12.5" hidden="false" customHeight="false" outlineLevel="0" collapsed="false">
      <c r="A3186" s="10" t="s">
        <v>27</v>
      </c>
      <c r="B3186" s="10" t="s">
        <v>39</v>
      </c>
      <c r="C3186" s="10" t="s">
        <v>187</v>
      </c>
      <c r="D3186" s="10" t="n">
        <v>13353.8532710607</v>
      </c>
      <c r="F3186" s="3" t="s">
        <v>32</v>
      </c>
      <c r="G3186" s="3" t="s">
        <v>35</v>
      </c>
      <c r="H3186" s="3" t="s">
        <v>227</v>
      </c>
      <c r="I3186" s="3" t="n">
        <v>5623.08</v>
      </c>
      <c r="R3186" s="3"/>
    </row>
    <row r="3187" customFormat="false" ht="12.5" hidden="false" customHeight="false" outlineLevel="0" collapsed="false">
      <c r="A3187" s="10" t="s">
        <v>32</v>
      </c>
      <c r="B3187" s="10" t="s">
        <v>39</v>
      </c>
      <c r="C3187" s="10" t="s">
        <v>187</v>
      </c>
      <c r="D3187" s="10" t="n">
        <v>12851.46</v>
      </c>
      <c r="F3187" s="3" t="s">
        <v>32</v>
      </c>
      <c r="G3187" s="3" t="s">
        <v>35</v>
      </c>
      <c r="H3187" s="3" t="s">
        <v>228</v>
      </c>
      <c r="I3187" s="3" t="n">
        <v>5652.76</v>
      </c>
      <c r="R3187" s="3"/>
    </row>
    <row r="3188" customFormat="false" ht="12.5" hidden="false" customHeight="false" outlineLevel="0" collapsed="false">
      <c r="A3188" s="10" t="s">
        <v>27</v>
      </c>
      <c r="B3188" s="10" t="s">
        <v>41</v>
      </c>
      <c r="C3188" s="10" t="s">
        <v>187</v>
      </c>
      <c r="D3188" s="10" t="n">
        <v>456943.832597931</v>
      </c>
      <c r="F3188" s="3" t="s">
        <v>32</v>
      </c>
      <c r="G3188" s="3" t="s">
        <v>35</v>
      </c>
      <c r="H3188" s="3" t="s">
        <v>229</v>
      </c>
      <c r="I3188" s="3" t="n">
        <v>5667.49</v>
      </c>
      <c r="R3188" s="3"/>
    </row>
    <row r="3189" customFormat="false" ht="12.5" hidden="false" customHeight="false" outlineLevel="0" collapsed="false">
      <c r="A3189" s="10" t="s">
        <v>32</v>
      </c>
      <c r="B3189" s="10" t="s">
        <v>41</v>
      </c>
      <c r="C3189" s="10" t="s">
        <v>187</v>
      </c>
      <c r="D3189" s="10" t="n">
        <v>30574.15</v>
      </c>
      <c r="F3189" s="3" t="s">
        <v>32</v>
      </c>
      <c r="G3189" s="3" t="s">
        <v>35</v>
      </c>
      <c r="H3189" s="3" t="s">
        <v>230</v>
      </c>
      <c r="I3189" s="3" t="n">
        <v>5621.47</v>
      </c>
      <c r="R3189" s="3"/>
    </row>
    <row r="3190" customFormat="false" ht="12.5" hidden="false" customHeight="false" outlineLevel="0" collapsed="false">
      <c r="A3190" s="10" t="s">
        <v>27</v>
      </c>
      <c r="B3190" s="10" t="s">
        <v>42</v>
      </c>
      <c r="C3190" s="10" t="s">
        <v>187</v>
      </c>
      <c r="D3190" s="10" t="n">
        <v>594.675025683669</v>
      </c>
      <c r="F3190" s="3" t="s">
        <v>32</v>
      </c>
      <c r="G3190" s="3" t="s">
        <v>35</v>
      </c>
      <c r="H3190" s="3" t="s">
        <v>231</v>
      </c>
      <c r="I3190" s="3" t="n">
        <v>5658.06</v>
      </c>
      <c r="R3190" s="3"/>
    </row>
    <row r="3191" customFormat="false" ht="12.5" hidden="false" customHeight="false" outlineLevel="0" collapsed="false">
      <c r="A3191" s="10" t="s">
        <v>32</v>
      </c>
      <c r="B3191" s="10" t="s">
        <v>42</v>
      </c>
      <c r="C3191" s="10" t="s">
        <v>187</v>
      </c>
      <c r="D3191" s="10" t="n">
        <v>3022.82</v>
      </c>
      <c r="F3191" s="3" t="s">
        <v>32</v>
      </c>
      <c r="G3191" s="3" t="s">
        <v>35</v>
      </c>
      <c r="H3191" s="3" t="s">
        <v>232</v>
      </c>
      <c r="I3191" s="3" t="n">
        <v>5633.54</v>
      </c>
      <c r="R3191" s="3"/>
    </row>
    <row r="3192" customFormat="false" ht="12.5" hidden="false" customHeight="false" outlineLevel="0" collapsed="false">
      <c r="A3192" s="10" t="s">
        <v>27</v>
      </c>
      <c r="B3192" s="10" t="s">
        <v>43</v>
      </c>
      <c r="C3192" s="10" t="s">
        <v>187</v>
      </c>
      <c r="D3192" s="10" t="n">
        <v>8018.16520239521</v>
      </c>
      <c r="F3192" s="3" t="s">
        <v>32</v>
      </c>
      <c r="G3192" s="3" t="s">
        <v>35</v>
      </c>
      <c r="H3192" s="3" t="s">
        <v>233</v>
      </c>
      <c r="I3192" s="3" t="n">
        <v>5623.66</v>
      </c>
      <c r="R3192" s="3"/>
    </row>
    <row r="3193" customFormat="false" ht="12.5" hidden="false" customHeight="false" outlineLevel="0" collapsed="false">
      <c r="A3193" s="10" t="s">
        <v>32</v>
      </c>
      <c r="B3193" s="10" t="s">
        <v>43</v>
      </c>
      <c r="C3193" s="10" t="s">
        <v>187</v>
      </c>
      <c r="D3193" s="10" t="n">
        <v>10842.33</v>
      </c>
      <c r="F3193" s="3" t="s">
        <v>32</v>
      </c>
      <c r="G3193" s="3" t="s">
        <v>35</v>
      </c>
      <c r="H3193" s="3" t="s">
        <v>234</v>
      </c>
      <c r="I3193" s="3" t="n">
        <v>5654.27</v>
      </c>
      <c r="R3193" s="3"/>
    </row>
    <row r="3194" customFormat="false" ht="12.5" hidden="false" customHeight="false" outlineLevel="0" collapsed="false">
      <c r="A3194" s="10" t="s">
        <v>27</v>
      </c>
      <c r="B3194" s="10" t="s">
        <v>44</v>
      </c>
      <c r="C3194" s="10" t="s">
        <v>187</v>
      </c>
      <c r="D3194" s="10" t="n">
        <v>34880.3182655757</v>
      </c>
      <c r="F3194" s="3" t="s">
        <v>32</v>
      </c>
      <c r="G3194" s="3" t="s">
        <v>35</v>
      </c>
      <c r="H3194" s="3" t="s">
        <v>235</v>
      </c>
      <c r="I3194" s="3" t="n">
        <v>5635.56</v>
      </c>
      <c r="R3194" s="3"/>
    </row>
    <row r="3195" customFormat="false" ht="12.5" hidden="false" customHeight="false" outlineLevel="0" collapsed="false">
      <c r="A3195" s="10" t="s">
        <v>32</v>
      </c>
      <c r="B3195" s="10" t="s">
        <v>44</v>
      </c>
      <c r="C3195" s="10" t="s">
        <v>187</v>
      </c>
      <c r="D3195" s="10" t="n">
        <v>10199.33</v>
      </c>
      <c r="F3195" s="3" t="s">
        <v>32</v>
      </c>
      <c r="G3195" s="3" t="s">
        <v>35</v>
      </c>
      <c r="H3195" s="3" t="s">
        <v>236</v>
      </c>
      <c r="I3195" s="3" t="n">
        <v>5630.86</v>
      </c>
      <c r="R3195" s="3"/>
    </row>
    <row r="3196" customFormat="false" ht="12.5" hidden="false" customHeight="false" outlineLevel="0" collapsed="false">
      <c r="A3196" s="10" t="s">
        <v>27</v>
      </c>
      <c r="B3196" s="10" t="s">
        <v>45</v>
      </c>
      <c r="C3196" s="10" t="s">
        <v>187</v>
      </c>
      <c r="D3196" s="10" t="n">
        <v>612911.965645971</v>
      </c>
      <c r="F3196" s="3" t="s">
        <v>32</v>
      </c>
      <c r="G3196" s="3" t="s">
        <v>35</v>
      </c>
      <c r="H3196" s="3" t="s">
        <v>237</v>
      </c>
      <c r="I3196" s="3" t="n">
        <v>5631.53</v>
      </c>
      <c r="R3196" s="3"/>
    </row>
    <row r="3197" customFormat="false" ht="12.5" hidden="false" customHeight="false" outlineLevel="0" collapsed="false">
      <c r="A3197" s="10" t="s">
        <v>32</v>
      </c>
      <c r="B3197" s="10" t="s">
        <v>45</v>
      </c>
      <c r="C3197" s="10" t="s">
        <v>187</v>
      </c>
      <c r="D3197" s="10" t="n">
        <v>36720.66</v>
      </c>
      <c r="F3197" s="3" t="s">
        <v>32</v>
      </c>
      <c r="G3197" s="3" t="s">
        <v>35</v>
      </c>
      <c r="H3197" s="3" t="s">
        <v>238</v>
      </c>
      <c r="I3197" s="3" t="n">
        <v>5715.9</v>
      </c>
      <c r="R3197" s="3"/>
    </row>
    <row r="3198" customFormat="false" ht="12.5" hidden="false" customHeight="false" outlineLevel="0" collapsed="false">
      <c r="A3198" s="10" t="s">
        <v>27</v>
      </c>
      <c r="B3198" s="10" t="s">
        <v>40</v>
      </c>
      <c r="C3198" s="10" t="s">
        <v>187</v>
      </c>
      <c r="D3198" s="10" t="n">
        <v>61635.3405634711</v>
      </c>
      <c r="F3198" s="3" t="s">
        <v>32</v>
      </c>
      <c r="G3198" s="3" t="s">
        <v>35</v>
      </c>
      <c r="H3198" s="3" t="s">
        <v>239</v>
      </c>
      <c r="I3198" s="3" t="n">
        <v>5613.32</v>
      </c>
      <c r="R3198" s="3"/>
    </row>
    <row r="3199" customFormat="false" ht="12.5" hidden="false" customHeight="false" outlineLevel="0" collapsed="false">
      <c r="A3199" s="10" t="s">
        <v>32</v>
      </c>
      <c r="B3199" s="10" t="s">
        <v>40</v>
      </c>
      <c r="C3199" s="10" t="s">
        <v>187</v>
      </c>
      <c r="D3199" s="10" t="n">
        <v>29359.36</v>
      </c>
      <c r="F3199" s="3" t="s">
        <v>32</v>
      </c>
      <c r="G3199" s="3" t="s">
        <v>35</v>
      </c>
      <c r="H3199" s="3" t="s">
        <v>240</v>
      </c>
      <c r="I3199" s="3" t="n">
        <v>5641.49</v>
      </c>
      <c r="R3199" s="3"/>
    </row>
    <row r="3200" customFormat="false" ht="12.5" hidden="false" customHeight="false" outlineLevel="0" collapsed="false">
      <c r="A3200" s="10" t="s">
        <v>27</v>
      </c>
      <c r="B3200" s="10" t="s">
        <v>29</v>
      </c>
      <c r="C3200" s="10" t="s">
        <v>150</v>
      </c>
      <c r="D3200" s="10" t="n">
        <v>2429.8781736361</v>
      </c>
      <c r="F3200" s="3" t="s">
        <v>32</v>
      </c>
      <c r="G3200" s="3" t="s">
        <v>35</v>
      </c>
      <c r="H3200" s="3" t="s">
        <v>241</v>
      </c>
      <c r="I3200" s="3" t="n">
        <v>5651.39</v>
      </c>
      <c r="R3200" s="3"/>
    </row>
    <row r="3201" customFormat="false" ht="12.5" hidden="false" customHeight="false" outlineLevel="0" collapsed="false">
      <c r="A3201" s="10" t="s">
        <v>32</v>
      </c>
      <c r="B3201" s="10" t="s">
        <v>29</v>
      </c>
      <c r="C3201" s="10" t="s">
        <v>150</v>
      </c>
      <c r="D3201" s="10" t="n">
        <v>5460.36</v>
      </c>
      <c r="F3201" s="3" t="s">
        <v>32</v>
      </c>
      <c r="G3201" s="3" t="s">
        <v>35</v>
      </c>
      <c r="H3201" s="3" t="s">
        <v>242</v>
      </c>
      <c r="I3201" s="3" t="n">
        <v>5660.85</v>
      </c>
      <c r="R3201" s="3"/>
    </row>
    <row r="3202" customFormat="false" ht="12.5" hidden="false" customHeight="false" outlineLevel="0" collapsed="false">
      <c r="A3202" s="10" t="s">
        <v>27</v>
      </c>
      <c r="B3202" s="10" t="s">
        <v>34</v>
      </c>
      <c r="C3202" s="10" t="s">
        <v>150</v>
      </c>
      <c r="D3202" s="10" t="n">
        <v>30745750.6001667</v>
      </c>
      <c r="F3202" s="3" t="s">
        <v>32</v>
      </c>
      <c r="G3202" s="3" t="s">
        <v>36</v>
      </c>
      <c r="H3202" s="3" t="s">
        <v>31</v>
      </c>
      <c r="I3202" s="3" t="n">
        <v>5412.05</v>
      </c>
      <c r="R3202" s="3"/>
    </row>
    <row r="3203" customFormat="false" ht="12.5" hidden="false" customHeight="false" outlineLevel="0" collapsed="false">
      <c r="A3203" s="10" t="s">
        <v>32</v>
      </c>
      <c r="B3203" s="10" t="s">
        <v>34</v>
      </c>
      <c r="C3203" s="10" t="s">
        <v>150</v>
      </c>
      <c r="D3203" s="10" t="n">
        <v>5630.44</v>
      </c>
      <c r="F3203" s="3" t="s">
        <v>32</v>
      </c>
      <c r="G3203" s="3" t="s">
        <v>36</v>
      </c>
      <c r="H3203" s="3" t="s">
        <v>33</v>
      </c>
      <c r="I3203" s="3" t="n">
        <v>5419.28</v>
      </c>
      <c r="R3203" s="3"/>
    </row>
    <row r="3204" customFormat="false" ht="12.5" hidden="false" customHeight="false" outlineLevel="0" collapsed="false">
      <c r="A3204" s="10" t="s">
        <v>27</v>
      </c>
      <c r="B3204" s="10" t="s">
        <v>35</v>
      </c>
      <c r="C3204" s="10" t="s">
        <v>150</v>
      </c>
      <c r="D3204" s="10" t="n">
        <v>33466.9164887412</v>
      </c>
      <c r="F3204" s="3" t="s">
        <v>32</v>
      </c>
      <c r="G3204" s="3" t="s">
        <v>36</v>
      </c>
      <c r="H3204" s="3" t="s">
        <v>46</v>
      </c>
      <c r="I3204" s="3" t="n">
        <v>5414.5</v>
      </c>
      <c r="R3204" s="3"/>
    </row>
    <row r="3205" customFormat="false" ht="12.5" hidden="false" customHeight="false" outlineLevel="0" collapsed="false">
      <c r="A3205" s="10" t="s">
        <v>32</v>
      </c>
      <c r="B3205" s="10" t="s">
        <v>35</v>
      </c>
      <c r="C3205" s="10" t="s">
        <v>150</v>
      </c>
      <c r="D3205" s="10" t="n">
        <v>5641.81</v>
      </c>
      <c r="F3205" s="3" t="s">
        <v>32</v>
      </c>
      <c r="G3205" s="3" t="s">
        <v>36</v>
      </c>
      <c r="H3205" s="3" t="s">
        <v>47</v>
      </c>
      <c r="I3205" s="3" t="n">
        <v>5278.82</v>
      </c>
      <c r="R3205" s="3"/>
    </row>
    <row r="3206" customFormat="false" ht="12.5" hidden="false" customHeight="false" outlineLevel="0" collapsed="false">
      <c r="A3206" s="10" t="s">
        <v>27</v>
      </c>
      <c r="B3206" s="10" t="s">
        <v>36</v>
      </c>
      <c r="C3206" s="10" t="s">
        <v>150</v>
      </c>
      <c r="D3206" s="10" t="n">
        <v>137310.010387078</v>
      </c>
      <c r="F3206" s="3" t="s">
        <v>32</v>
      </c>
      <c r="G3206" s="3" t="s">
        <v>36</v>
      </c>
      <c r="H3206" s="3" t="s">
        <v>48</v>
      </c>
      <c r="I3206" s="3" t="n">
        <v>5280.68</v>
      </c>
      <c r="R3206" s="3"/>
    </row>
    <row r="3207" customFormat="false" ht="12.5" hidden="false" customHeight="false" outlineLevel="0" collapsed="false">
      <c r="A3207" s="10" t="s">
        <v>32</v>
      </c>
      <c r="B3207" s="10" t="s">
        <v>36</v>
      </c>
      <c r="C3207" s="10" t="s">
        <v>150</v>
      </c>
      <c r="D3207" s="10" t="n">
        <v>5386.21</v>
      </c>
      <c r="F3207" s="3" t="s">
        <v>32</v>
      </c>
      <c r="G3207" s="3" t="s">
        <v>36</v>
      </c>
      <c r="H3207" s="3" t="s">
        <v>49</v>
      </c>
      <c r="I3207" s="3" t="n">
        <v>5364.55</v>
      </c>
      <c r="R3207" s="3"/>
    </row>
    <row r="3208" customFormat="false" ht="12.5" hidden="false" customHeight="false" outlineLevel="0" collapsed="false">
      <c r="A3208" s="10" t="s">
        <v>27</v>
      </c>
      <c r="B3208" s="10" t="s">
        <v>37</v>
      </c>
      <c r="C3208" s="10" t="s">
        <v>150</v>
      </c>
      <c r="D3208" s="10" t="n">
        <v>99639.330328405</v>
      </c>
      <c r="F3208" s="3" t="s">
        <v>32</v>
      </c>
      <c r="G3208" s="3" t="s">
        <v>36</v>
      </c>
      <c r="H3208" s="3" t="s">
        <v>50</v>
      </c>
      <c r="I3208" s="3" t="n">
        <v>5307.39</v>
      </c>
      <c r="R3208" s="3"/>
    </row>
    <row r="3209" customFormat="false" ht="12.5" hidden="false" customHeight="false" outlineLevel="0" collapsed="false">
      <c r="A3209" s="10" t="s">
        <v>32</v>
      </c>
      <c r="B3209" s="10" t="s">
        <v>37</v>
      </c>
      <c r="C3209" s="10" t="s">
        <v>150</v>
      </c>
      <c r="D3209" s="10" t="n">
        <v>10375.39</v>
      </c>
      <c r="F3209" s="3" t="s">
        <v>32</v>
      </c>
      <c r="G3209" s="3" t="s">
        <v>36</v>
      </c>
      <c r="H3209" s="3" t="s">
        <v>51</v>
      </c>
      <c r="I3209" s="3" t="n">
        <v>5289.82</v>
      </c>
      <c r="R3209" s="3"/>
    </row>
    <row r="3210" customFormat="false" ht="12.5" hidden="false" customHeight="false" outlineLevel="0" collapsed="false">
      <c r="A3210" s="10" t="s">
        <v>27</v>
      </c>
      <c r="B3210" s="10" t="s">
        <v>38</v>
      </c>
      <c r="C3210" s="10" t="s">
        <v>150</v>
      </c>
      <c r="D3210" s="10" t="n">
        <v>392075.008008524</v>
      </c>
      <c r="F3210" s="3" t="s">
        <v>32</v>
      </c>
      <c r="G3210" s="3" t="s">
        <v>36</v>
      </c>
      <c r="H3210" s="3" t="s">
        <v>52</v>
      </c>
      <c r="I3210" s="3" t="n">
        <v>5386.52</v>
      </c>
      <c r="R3210" s="3"/>
    </row>
    <row r="3211" customFormat="false" ht="12.5" hidden="false" customHeight="false" outlineLevel="0" collapsed="false">
      <c r="A3211" s="10" t="s">
        <v>32</v>
      </c>
      <c r="B3211" s="10" t="s">
        <v>38</v>
      </c>
      <c r="C3211" s="10" t="s">
        <v>150</v>
      </c>
      <c r="D3211" s="10" t="n">
        <v>36375.1</v>
      </c>
      <c r="F3211" s="3" t="s">
        <v>32</v>
      </c>
      <c r="G3211" s="3" t="s">
        <v>36</v>
      </c>
      <c r="H3211" s="3" t="s">
        <v>53</v>
      </c>
      <c r="I3211" s="3" t="n">
        <v>5384.53</v>
      </c>
      <c r="R3211" s="3"/>
    </row>
    <row r="3212" customFormat="false" ht="12.5" hidden="false" customHeight="false" outlineLevel="0" collapsed="false">
      <c r="A3212" s="10" t="s">
        <v>27</v>
      </c>
      <c r="B3212" s="10" t="s">
        <v>39</v>
      </c>
      <c r="C3212" s="10" t="s">
        <v>150</v>
      </c>
      <c r="D3212" s="10" t="n">
        <v>52148.1973014446</v>
      </c>
      <c r="F3212" s="3" t="s">
        <v>32</v>
      </c>
      <c r="G3212" s="3" t="s">
        <v>36</v>
      </c>
      <c r="H3212" s="3" t="s">
        <v>54</v>
      </c>
      <c r="I3212" s="3" t="n">
        <v>5413.66</v>
      </c>
      <c r="R3212" s="3"/>
    </row>
    <row r="3213" customFormat="false" ht="12.5" hidden="false" customHeight="false" outlineLevel="0" collapsed="false">
      <c r="A3213" s="10" t="s">
        <v>32</v>
      </c>
      <c r="B3213" s="10" t="s">
        <v>39</v>
      </c>
      <c r="C3213" s="10" t="s">
        <v>150</v>
      </c>
      <c r="D3213" s="10" t="n">
        <v>32095.59</v>
      </c>
      <c r="F3213" s="3" t="s">
        <v>32</v>
      </c>
      <c r="G3213" s="3" t="s">
        <v>36</v>
      </c>
      <c r="H3213" s="3" t="s">
        <v>55</v>
      </c>
      <c r="I3213" s="3" t="n">
        <v>5368.41</v>
      </c>
      <c r="R3213" s="3"/>
    </row>
    <row r="3214" customFormat="false" ht="12.5" hidden="false" customHeight="false" outlineLevel="0" collapsed="false">
      <c r="A3214" s="10" t="s">
        <v>27</v>
      </c>
      <c r="B3214" s="10" t="s">
        <v>41</v>
      </c>
      <c r="C3214" s="10" t="s">
        <v>150</v>
      </c>
      <c r="D3214" s="10" t="n">
        <v>9832.24971427751</v>
      </c>
      <c r="F3214" s="3" t="s">
        <v>32</v>
      </c>
      <c r="G3214" s="3" t="s">
        <v>36</v>
      </c>
      <c r="H3214" s="3" t="s">
        <v>56</v>
      </c>
      <c r="I3214" s="3" t="n">
        <v>5397.6</v>
      </c>
      <c r="R3214" s="3"/>
    </row>
    <row r="3215" customFormat="false" ht="12.5" hidden="false" customHeight="false" outlineLevel="0" collapsed="false">
      <c r="A3215" s="10" t="s">
        <v>32</v>
      </c>
      <c r="B3215" s="10" t="s">
        <v>41</v>
      </c>
      <c r="C3215" s="10" t="s">
        <v>150</v>
      </c>
      <c r="D3215" s="10" t="n">
        <v>13501.47</v>
      </c>
      <c r="F3215" s="3" t="s">
        <v>32</v>
      </c>
      <c r="G3215" s="3" t="s">
        <v>36</v>
      </c>
      <c r="H3215" s="3" t="s">
        <v>57</v>
      </c>
      <c r="I3215" s="3" t="n">
        <v>5369.8</v>
      </c>
      <c r="R3215" s="3"/>
    </row>
    <row r="3216" customFormat="false" ht="12.5" hidden="false" customHeight="false" outlineLevel="0" collapsed="false">
      <c r="A3216" s="10" t="s">
        <v>27</v>
      </c>
      <c r="B3216" s="10" t="s">
        <v>42</v>
      </c>
      <c r="C3216" s="10" t="s">
        <v>150</v>
      </c>
      <c r="D3216" s="10" t="n">
        <v>3121.68595193076</v>
      </c>
      <c r="F3216" s="3" t="s">
        <v>32</v>
      </c>
      <c r="G3216" s="3" t="s">
        <v>36</v>
      </c>
      <c r="H3216" s="3" t="s">
        <v>58</v>
      </c>
      <c r="I3216" s="3" t="n">
        <v>5436.82</v>
      </c>
      <c r="R3216" s="3"/>
    </row>
    <row r="3217" customFormat="false" ht="12.5" hidden="false" customHeight="false" outlineLevel="0" collapsed="false">
      <c r="A3217" s="10" t="s">
        <v>32</v>
      </c>
      <c r="B3217" s="10" t="s">
        <v>42</v>
      </c>
      <c r="C3217" s="10" t="s">
        <v>150</v>
      </c>
      <c r="D3217" s="10" t="n">
        <v>13019.93</v>
      </c>
      <c r="F3217" s="3" t="s">
        <v>32</v>
      </c>
      <c r="G3217" s="3" t="s">
        <v>36</v>
      </c>
      <c r="H3217" s="3" t="s">
        <v>59</v>
      </c>
      <c r="I3217" s="3" t="n">
        <v>5412.72</v>
      </c>
      <c r="R3217" s="3"/>
    </row>
    <row r="3218" customFormat="false" ht="12.5" hidden="false" customHeight="false" outlineLevel="0" collapsed="false">
      <c r="A3218" s="10" t="s">
        <v>27</v>
      </c>
      <c r="B3218" s="10" t="s">
        <v>43</v>
      </c>
      <c r="C3218" s="10" t="s">
        <v>150</v>
      </c>
      <c r="D3218" s="10" t="n">
        <v>31132.2421657658</v>
      </c>
      <c r="F3218" s="3" t="s">
        <v>32</v>
      </c>
      <c r="G3218" s="3" t="s">
        <v>36</v>
      </c>
      <c r="H3218" s="3" t="s">
        <v>60</v>
      </c>
      <c r="I3218" s="3" t="n">
        <v>5374.24</v>
      </c>
      <c r="R3218" s="3"/>
    </row>
    <row r="3219" customFormat="false" ht="12.5" hidden="false" customHeight="false" outlineLevel="0" collapsed="false">
      <c r="A3219" s="10" t="s">
        <v>32</v>
      </c>
      <c r="B3219" s="10" t="s">
        <v>43</v>
      </c>
      <c r="C3219" s="10" t="s">
        <v>150</v>
      </c>
      <c r="D3219" s="10" t="n">
        <v>29936.3</v>
      </c>
      <c r="F3219" s="3" t="s">
        <v>32</v>
      </c>
      <c r="G3219" s="3" t="s">
        <v>36</v>
      </c>
      <c r="H3219" s="3" t="s">
        <v>61</v>
      </c>
      <c r="I3219" s="3" t="n">
        <v>5436.72</v>
      </c>
      <c r="R3219" s="3"/>
    </row>
    <row r="3220" customFormat="false" ht="12.5" hidden="false" customHeight="false" outlineLevel="0" collapsed="false">
      <c r="A3220" s="10" t="s">
        <v>27</v>
      </c>
      <c r="B3220" s="10" t="s">
        <v>44</v>
      </c>
      <c r="C3220" s="10" t="s">
        <v>150</v>
      </c>
      <c r="D3220" s="10" t="n">
        <v>783503.462380882</v>
      </c>
      <c r="F3220" s="3" t="s">
        <v>32</v>
      </c>
      <c r="G3220" s="3" t="s">
        <v>36</v>
      </c>
      <c r="H3220" s="3" t="s">
        <v>62</v>
      </c>
      <c r="I3220" s="3" t="n">
        <v>5413.97</v>
      </c>
      <c r="R3220" s="3"/>
    </row>
    <row r="3221" customFormat="false" ht="12.5" hidden="false" customHeight="false" outlineLevel="0" collapsed="false">
      <c r="A3221" s="10" t="s">
        <v>32</v>
      </c>
      <c r="B3221" s="10" t="s">
        <v>44</v>
      </c>
      <c r="C3221" s="10" t="s">
        <v>150</v>
      </c>
      <c r="D3221" s="10" t="n">
        <v>26560.26</v>
      </c>
      <c r="F3221" s="3" t="s">
        <v>32</v>
      </c>
      <c r="G3221" s="3" t="s">
        <v>36</v>
      </c>
      <c r="H3221" s="3" t="s">
        <v>63</v>
      </c>
      <c r="I3221" s="3" t="n">
        <v>5396.71</v>
      </c>
      <c r="R3221" s="3"/>
    </row>
    <row r="3222" customFormat="false" ht="12.5" hidden="false" customHeight="false" outlineLevel="0" collapsed="false">
      <c r="A3222" s="10" t="s">
        <v>27</v>
      </c>
      <c r="B3222" s="10" t="s">
        <v>45</v>
      </c>
      <c r="C3222" s="10" t="s">
        <v>150</v>
      </c>
      <c r="D3222" s="10" t="n">
        <v>150723.857305727</v>
      </c>
      <c r="F3222" s="3" t="s">
        <v>32</v>
      </c>
      <c r="G3222" s="3" t="s">
        <v>36</v>
      </c>
      <c r="H3222" s="3" t="s">
        <v>64</v>
      </c>
      <c r="I3222" s="3" t="n">
        <v>5394.89</v>
      </c>
      <c r="R3222" s="3"/>
    </row>
    <row r="3223" customFormat="false" ht="12.5" hidden="false" customHeight="false" outlineLevel="0" collapsed="false">
      <c r="A3223" s="10" t="s">
        <v>32</v>
      </c>
      <c r="B3223" s="10" t="s">
        <v>45</v>
      </c>
      <c r="C3223" s="10" t="s">
        <v>150</v>
      </c>
      <c r="D3223" s="10" t="n">
        <v>35554.85</v>
      </c>
      <c r="F3223" s="3" t="s">
        <v>32</v>
      </c>
      <c r="G3223" s="3" t="s">
        <v>36</v>
      </c>
      <c r="H3223" s="3" t="s">
        <v>65</v>
      </c>
      <c r="I3223" s="3" t="n">
        <v>5388.31</v>
      </c>
      <c r="R3223" s="3"/>
    </row>
    <row r="3224" customFormat="false" ht="12.5" hidden="false" customHeight="false" outlineLevel="0" collapsed="false">
      <c r="A3224" s="10" t="s">
        <v>27</v>
      </c>
      <c r="B3224" s="10" t="s">
        <v>40</v>
      </c>
      <c r="C3224" s="10" t="s">
        <v>150</v>
      </c>
      <c r="D3224" s="10" t="n">
        <v>44006.8598311588</v>
      </c>
      <c r="F3224" s="3" t="s">
        <v>32</v>
      </c>
      <c r="G3224" s="3" t="s">
        <v>36</v>
      </c>
      <c r="H3224" s="3" t="s">
        <v>66</v>
      </c>
      <c r="I3224" s="3" t="n">
        <v>5418.16</v>
      </c>
      <c r="R3224" s="3"/>
    </row>
    <row r="3225" customFormat="false" ht="12.5" hidden="false" customHeight="false" outlineLevel="0" collapsed="false">
      <c r="A3225" s="10" t="s">
        <v>32</v>
      </c>
      <c r="B3225" s="10" t="s">
        <v>40</v>
      </c>
      <c r="C3225" s="10" t="s">
        <v>150</v>
      </c>
      <c r="D3225" s="10" t="n">
        <v>14784.89</v>
      </c>
      <c r="F3225" s="3" t="s">
        <v>32</v>
      </c>
      <c r="G3225" s="3" t="s">
        <v>36</v>
      </c>
      <c r="H3225" s="3" t="s">
        <v>67</v>
      </c>
      <c r="I3225" s="3" t="n">
        <v>5416.9</v>
      </c>
      <c r="R3225" s="3"/>
    </row>
    <row r="3226" customFormat="false" ht="12.5" hidden="false" customHeight="false" outlineLevel="0" collapsed="false">
      <c r="A3226" s="10" t="s">
        <v>27</v>
      </c>
      <c r="B3226" s="10" t="s">
        <v>29</v>
      </c>
      <c r="C3226" s="10" t="s">
        <v>175</v>
      </c>
      <c r="D3226" s="10" t="n">
        <v>48747.0680875616</v>
      </c>
      <c r="F3226" s="3" t="s">
        <v>32</v>
      </c>
      <c r="G3226" s="3" t="s">
        <v>36</v>
      </c>
      <c r="H3226" s="3" t="s">
        <v>68</v>
      </c>
      <c r="I3226" s="3" t="n">
        <v>5381.55</v>
      </c>
      <c r="R3226" s="3"/>
    </row>
    <row r="3227" customFormat="false" ht="12.5" hidden="false" customHeight="false" outlineLevel="0" collapsed="false">
      <c r="A3227" s="10" t="s">
        <v>32</v>
      </c>
      <c r="B3227" s="10" t="s">
        <v>29</v>
      </c>
      <c r="C3227" s="10" t="s">
        <v>175</v>
      </c>
      <c r="D3227" s="10" t="n">
        <v>5463.14</v>
      </c>
      <c r="F3227" s="3" t="s">
        <v>32</v>
      </c>
      <c r="G3227" s="3" t="s">
        <v>36</v>
      </c>
      <c r="H3227" s="3" t="s">
        <v>69</v>
      </c>
      <c r="I3227" s="3" t="n">
        <v>5399.87</v>
      </c>
      <c r="R3227" s="3"/>
    </row>
    <row r="3228" customFormat="false" ht="12.5" hidden="false" customHeight="false" outlineLevel="0" collapsed="false">
      <c r="A3228" s="10" t="s">
        <v>27</v>
      </c>
      <c r="B3228" s="10" t="s">
        <v>34</v>
      </c>
      <c r="C3228" s="10" t="s">
        <v>175</v>
      </c>
      <c r="D3228" s="10" t="n">
        <v>20556.8515659341</v>
      </c>
      <c r="F3228" s="3" t="s">
        <v>32</v>
      </c>
      <c r="G3228" s="3" t="s">
        <v>36</v>
      </c>
      <c r="H3228" s="3" t="s">
        <v>71</v>
      </c>
      <c r="I3228" s="3" t="n">
        <v>5433.24</v>
      </c>
      <c r="R3228" s="3"/>
    </row>
    <row r="3229" customFormat="false" ht="12.5" hidden="false" customHeight="false" outlineLevel="0" collapsed="false">
      <c r="A3229" s="10" t="s">
        <v>32</v>
      </c>
      <c r="B3229" s="10" t="s">
        <v>34</v>
      </c>
      <c r="C3229" s="10" t="s">
        <v>175</v>
      </c>
      <c r="D3229" s="10" t="n">
        <v>5603.27</v>
      </c>
      <c r="F3229" s="3" t="s">
        <v>32</v>
      </c>
      <c r="G3229" s="3" t="s">
        <v>36</v>
      </c>
      <c r="H3229" s="3" t="s">
        <v>72</v>
      </c>
      <c r="I3229" s="3" t="n">
        <v>5413.77</v>
      </c>
      <c r="R3229" s="3"/>
    </row>
    <row r="3230" customFormat="false" ht="12.5" hidden="false" customHeight="false" outlineLevel="0" collapsed="false">
      <c r="A3230" s="10" t="s">
        <v>27</v>
      </c>
      <c r="B3230" s="10" t="s">
        <v>35</v>
      </c>
      <c r="C3230" s="10" t="s">
        <v>175</v>
      </c>
      <c r="D3230" s="10" t="n">
        <v>317742.2013112</v>
      </c>
      <c r="F3230" s="3" t="s">
        <v>32</v>
      </c>
      <c r="G3230" s="3" t="s">
        <v>36</v>
      </c>
      <c r="H3230" s="3" t="s">
        <v>73</v>
      </c>
      <c r="I3230" s="3" t="n">
        <v>5433.42</v>
      </c>
      <c r="R3230" s="3"/>
    </row>
    <row r="3231" customFormat="false" ht="12.5" hidden="false" customHeight="false" outlineLevel="0" collapsed="false">
      <c r="A3231" s="10" t="s">
        <v>32</v>
      </c>
      <c r="B3231" s="10" t="s">
        <v>35</v>
      </c>
      <c r="C3231" s="10" t="s">
        <v>175</v>
      </c>
      <c r="D3231" s="10" t="n">
        <v>5614.44</v>
      </c>
      <c r="F3231" s="3" t="s">
        <v>32</v>
      </c>
      <c r="G3231" s="3" t="s">
        <v>36</v>
      </c>
      <c r="H3231" s="3" t="s">
        <v>74</v>
      </c>
      <c r="I3231" s="3" t="n">
        <v>5396.97</v>
      </c>
      <c r="R3231" s="3"/>
    </row>
    <row r="3232" customFormat="false" ht="12.5" hidden="false" customHeight="false" outlineLevel="0" collapsed="false">
      <c r="A3232" s="10" t="s">
        <v>27</v>
      </c>
      <c r="B3232" s="10" t="s">
        <v>36</v>
      </c>
      <c r="C3232" s="10" t="s">
        <v>175</v>
      </c>
      <c r="D3232" s="10" t="n">
        <v>71365.1035030839</v>
      </c>
      <c r="F3232" s="3" t="s">
        <v>32</v>
      </c>
      <c r="G3232" s="3" t="s">
        <v>36</v>
      </c>
      <c r="H3232" s="3" t="s">
        <v>75</v>
      </c>
      <c r="I3232" s="3" t="n">
        <v>5376.95</v>
      </c>
      <c r="R3232" s="3"/>
    </row>
    <row r="3233" customFormat="false" ht="12.5" hidden="false" customHeight="false" outlineLevel="0" collapsed="false">
      <c r="A3233" s="10" t="s">
        <v>32</v>
      </c>
      <c r="B3233" s="10" t="s">
        <v>36</v>
      </c>
      <c r="C3233" s="10" t="s">
        <v>175</v>
      </c>
      <c r="D3233" s="10" t="n">
        <v>5437.67</v>
      </c>
      <c r="F3233" s="3" t="s">
        <v>32</v>
      </c>
      <c r="G3233" s="3" t="s">
        <v>36</v>
      </c>
      <c r="H3233" s="3" t="s">
        <v>76</v>
      </c>
      <c r="I3233" s="3" t="n">
        <v>5374.34</v>
      </c>
      <c r="R3233" s="3"/>
    </row>
    <row r="3234" customFormat="false" ht="12.5" hidden="false" customHeight="false" outlineLevel="0" collapsed="false">
      <c r="A3234" s="10" t="s">
        <v>27</v>
      </c>
      <c r="B3234" s="10" t="s">
        <v>37</v>
      </c>
      <c r="C3234" s="10" t="s">
        <v>175</v>
      </c>
      <c r="D3234" s="10" t="n">
        <v>6543.82083254924</v>
      </c>
      <c r="F3234" s="3" t="s">
        <v>32</v>
      </c>
      <c r="G3234" s="3" t="s">
        <v>36</v>
      </c>
      <c r="H3234" s="3" t="s">
        <v>77</v>
      </c>
      <c r="I3234" s="3" t="n">
        <v>5409.84</v>
      </c>
      <c r="R3234" s="3"/>
    </row>
    <row r="3235" customFormat="false" ht="12.5" hidden="false" customHeight="false" outlineLevel="0" collapsed="false">
      <c r="A3235" s="10" t="s">
        <v>32</v>
      </c>
      <c r="B3235" s="10" t="s">
        <v>37</v>
      </c>
      <c r="C3235" s="10" t="s">
        <v>175</v>
      </c>
      <c r="D3235" s="22" t="n">
        <v>12478</v>
      </c>
      <c r="F3235" s="3" t="s">
        <v>32</v>
      </c>
      <c r="G3235" s="3" t="s">
        <v>36</v>
      </c>
      <c r="H3235" s="3" t="s">
        <v>78</v>
      </c>
      <c r="I3235" s="3" t="n">
        <v>5443.03</v>
      </c>
      <c r="R3235" s="3"/>
    </row>
    <row r="3236" customFormat="false" ht="12.5" hidden="false" customHeight="false" outlineLevel="0" collapsed="false">
      <c r="A3236" s="10" t="s">
        <v>27</v>
      </c>
      <c r="B3236" s="10" t="s">
        <v>38</v>
      </c>
      <c r="C3236" s="10" t="s">
        <v>175</v>
      </c>
      <c r="D3236" s="10" t="n">
        <v>45968.0308382438</v>
      </c>
      <c r="F3236" s="3" t="s">
        <v>32</v>
      </c>
      <c r="G3236" s="3" t="s">
        <v>36</v>
      </c>
      <c r="H3236" s="3" t="s">
        <v>79</v>
      </c>
      <c r="I3236" s="3" t="n">
        <v>5404.14</v>
      </c>
      <c r="R3236" s="3"/>
    </row>
    <row r="3237" customFormat="false" ht="12.5" hidden="false" customHeight="false" outlineLevel="0" collapsed="false">
      <c r="A3237" s="10" t="s">
        <v>32</v>
      </c>
      <c r="B3237" s="10" t="s">
        <v>38</v>
      </c>
      <c r="C3237" s="10" t="s">
        <v>175</v>
      </c>
      <c r="D3237" s="10" t="n">
        <v>19883.3</v>
      </c>
      <c r="F3237" s="3" t="s">
        <v>32</v>
      </c>
      <c r="G3237" s="3" t="s">
        <v>36</v>
      </c>
      <c r="H3237" s="3" t="s">
        <v>80</v>
      </c>
      <c r="I3237" s="3" t="n">
        <v>5369.88</v>
      </c>
      <c r="R3237" s="3"/>
    </row>
    <row r="3238" customFormat="false" ht="12.5" hidden="false" customHeight="false" outlineLevel="0" collapsed="false">
      <c r="A3238" s="10" t="s">
        <v>27</v>
      </c>
      <c r="B3238" s="10" t="s">
        <v>39</v>
      </c>
      <c r="C3238" s="10" t="s">
        <v>175</v>
      </c>
      <c r="D3238" s="10" t="n">
        <v>209671.209281531</v>
      </c>
      <c r="F3238" s="3" t="s">
        <v>32</v>
      </c>
      <c r="G3238" s="3" t="s">
        <v>36</v>
      </c>
      <c r="H3238" s="3" t="s">
        <v>81</v>
      </c>
      <c r="I3238" s="3" t="n">
        <v>5187.41</v>
      </c>
      <c r="R3238" s="3"/>
    </row>
    <row r="3239" customFormat="false" ht="12.5" hidden="false" customHeight="false" outlineLevel="0" collapsed="false">
      <c r="A3239" s="10" t="s">
        <v>32</v>
      </c>
      <c r="B3239" s="10" t="s">
        <v>39</v>
      </c>
      <c r="C3239" s="10" t="s">
        <v>175</v>
      </c>
      <c r="D3239" s="10" t="n">
        <v>32845.31</v>
      </c>
      <c r="F3239" s="3" t="s">
        <v>32</v>
      </c>
      <c r="G3239" s="3" t="s">
        <v>36</v>
      </c>
      <c r="H3239" s="3" t="s">
        <v>82</v>
      </c>
      <c r="I3239" s="3" t="n">
        <v>5335.23</v>
      </c>
      <c r="R3239" s="3"/>
    </row>
    <row r="3240" customFormat="false" ht="12.5" hidden="false" customHeight="false" outlineLevel="0" collapsed="false">
      <c r="A3240" s="10" t="s">
        <v>27</v>
      </c>
      <c r="B3240" s="10" t="s">
        <v>41</v>
      </c>
      <c r="C3240" s="10" t="s">
        <v>175</v>
      </c>
      <c r="D3240" s="10" t="n">
        <v>182503.248850693</v>
      </c>
      <c r="F3240" s="3" t="s">
        <v>32</v>
      </c>
      <c r="G3240" s="3" t="s">
        <v>36</v>
      </c>
      <c r="H3240" s="3" t="s">
        <v>83</v>
      </c>
      <c r="I3240" s="3" t="n">
        <v>5350.15</v>
      </c>
      <c r="R3240" s="3"/>
    </row>
    <row r="3241" customFormat="false" ht="12.5" hidden="false" customHeight="false" outlineLevel="0" collapsed="false">
      <c r="A3241" s="10" t="s">
        <v>32</v>
      </c>
      <c r="B3241" s="10" t="s">
        <v>41</v>
      </c>
      <c r="C3241" s="10" t="s">
        <v>175</v>
      </c>
      <c r="D3241" s="10" t="n">
        <v>19146.48</v>
      </c>
      <c r="F3241" s="3" t="s">
        <v>32</v>
      </c>
      <c r="G3241" s="3" t="s">
        <v>36</v>
      </c>
      <c r="H3241" s="3" t="s">
        <v>84</v>
      </c>
      <c r="I3241" s="3" t="n">
        <v>5402.14</v>
      </c>
      <c r="R3241" s="3"/>
    </row>
    <row r="3242" customFormat="false" ht="12.5" hidden="false" customHeight="false" outlineLevel="0" collapsed="false">
      <c r="A3242" s="10" t="s">
        <v>27</v>
      </c>
      <c r="B3242" s="10" t="s">
        <v>42</v>
      </c>
      <c r="C3242" s="10" t="s">
        <v>175</v>
      </c>
      <c r="D3242" s="10" t="n">
        <v>71140.0883160466</v>
      </c>
      <c r="F3242" s="3" t="s">
        <v>32</v>
      </c>
      <c r="G3242" s="3" t="s">
        <v>36</v>
      </c>
      <c r="H3242" s="3" t="s">
        <v>85</v>
      </c>
      <c r="I3242" s="3" t="n">
        <v>5362.83</v>
      </c>
      <c r="R3242" s="3"/>
    </row>
    <row r="3243" customFormat="false" ht="12.5" hidden="false" customHeight="false" outlineLevel="0" collapsed="false">
      <c r="A3243" s="10" t="s">
        <v>32</v>
      </c>
      <c r="B3243" s="10" t="s">
        <v>42</v>
      </c>
      <c r="C3243" s="10" t="s">
        <v>175</v>
      </c>
      <c r="D3243" s="10" t="n">
        <v>38151.76</v>
      </c>
      <c r="F3243" s="3" t="s">
        <v>32</v>
      </c>
      <c r="G3243" s="3" t="s">
        <v>36</v>
      </c>
      <c r="H3243" s="3" t="s">
        <v>86</v>
      </c>
      <c r="I3243" s="3" t="n">
        <v>5442.28</v>
      </c>
      <c r="R3243" s="3"/>
    </row>
    <row r="3244" customFormat="false" ht="12.5" hidden="false" customHeight="false" outlineLevel="0" collapsed="false">
      <c r="A3244" s="10" t="s">
        <v>27</v>
      </c>
      <c r="B3244" s="10" t="s">
        <v>43</v>
      </c>
      <c r="C3244" s="10" t="s">
        <v>175</v>
      </c>
      <c r="D3244" s="10" t="n">
        <v>531263.770213521</v>
      </c>
      <c r="F3244" s="3" t="s">
        <v>32</v>
      </c>
      <c r="G3244" s="3" t="s">
        <v>36</v>
      </c>
      <c r="H3244" s="3" t="s">
        <v>87</v>
      </c>
      <c r="I3244" s="3" t="n">
        <v>5100.42</v>
      </c>
      <c r="R3244" s="3"/>
    </row>
    <row r="3245" customFormat="false" ht="12.5" hidden="false" customHeight="false" outlineLevel="0" collapsed="false">
      <c r="A3245" s="10" t="s">
        <v>32</v>
      </c>
      <c r="B3245" s="10" t="s">
        <v>43</v>
      </c>
      <c r="C3245" s="10" t="s">
        <v>175</v>
      </c>
      <c r="D3245" s="10" t="n">
        <v>18441.4</v>
      </c>
      <c r="F3245" s="3" t="s">
        <v>32</v>
      </c>
      <c r="G3245" s="3" t="s">
        <v>36</v>
      </c>
      <c r="H3245" s="3" t="s">
        <v>88</v>
      </c>
      <c r="I3245" s="3" t="n">
        <v>5407.68</v>
      </c>
      <c r="R3245" s="3"/>
    </row>
    <row r="3246" customFormat="false" ht="12.5" hidden="false" customHeight="false" outlineLevel="0" collapsed="false">
      <c r="A3246" s="10" t="s">
        <v>27</v>
      </c>
      <c r="B3246" s="10" t="s">
        <v>44</v>
      </c>
      <c r="C3246" s="10" t="s">
        <v>175</v>
      </c>
      <c r="D3246" s="10" t="n">
        <v>908250.090899871</v>
      </c>
      <c r="F3246" s="3" t="s">
        <v>32</v>
      </c>
      <c r="G3246" s="3" t="s">
        <v>36</v>
      </c>
      <c r="H3246" s="3" t="s">
        <v>89</v>
      </c>
      <c r="I3246" s="3" t="n">
        <v>5358.61</v>
      </c>
      <c r="R3246" s="3"/>
    </row>
    <row r="3247" customFormat="false" ht="12.5" hidden="false" customHeight="false" outlineLevel="0" collapsed="false">
      <c r="A3247" s="10" t="s">
        <v>32</v>
      </c>
      <c r="B3247" s="10" t="s">
        <v>44</v>
      </c>
      <c r="C3247" s="10" t="s">
        <v>175</v>
      </c>
      <c r="D3247" s="10" t="n">
        <v>39098.76</v>
      </c>
      <c r="F3247" s="3" t="s">
        <v>32</v>
      </c>
      <c r="G3247" s="3" t="s">
        <v>36</v>
      </c>
      <c r="H3247" s="3" t="s">
        <v>90</v>
      </c>
      <c r="I3247" s="3" t="n">
        <v>5428.45</v>
      </c>
      <c r="R3247" s="3"/>
    </row>
    <row r="3248" customFormat="false" ht="12.5" hidden="false" customHeight="false" outlineLevel="0" collapsed="false">
      <c r="A3248" s="10" t="s">
        <v>27</v>
      </c>
      <c r="B3248" s="10" t="s">
        <v>45</v>
      </c>
      <c r="C3248" s="10" t="s">
        <v>175</v>
      </c>
      <c r="D3248" s="10" t="n">
        <v>44999.304348621</v>
      </c>
      <c r="F3248" s="3" t="s">
        <v>32</v>
      </c>
      <c r="G3248" s="3" t="s">
        <v>36</v>
      </c>
      <c r="H3248" s="3" t="s">
        <v>91</v>
      </c>
      <c r="I3248" s="3" t="n">
        <v>5389.54</v>
      </c>
      <c r="R3248" s="3"/>
    </row>
    <row r="3249" customFormat="false" ht="12.5" hidden="false" customHeight="false" outlineLevel="0" collapsed="false">
      <c r="A3249" s="10" t="s">
        <v>32</v>
      </c>
      <c r="B3249" s="10" t="s">
        <v>45</v>
      </c>
      <c r="C3249" s="10" t="s">
        <v>175</v>
      </c>
      <c r="D3249" s="10" t="n">
        <v>31919.79</v>
      </c>
      <c r="F3249" s="3" t="s">
        <v>32</v>
      </c>
      <c r="G3249" s="3" t="s">
        <v>36</v>
      </c>
      <c r="H3249" s="3" t="s">
        <v>92</v>
      </c>
      <c r="I3249" s="3" t="n">
        <v>5403.07</v>
      </c>
      <c r="R3249" s="3"/>
    </row>
    <row r="3250" customFormat="false" ht="12.5" hidden="false" customHeight="false" outlineLevel="0" collapsed="false">
      <c r="A3250" s="10" t="s">
        <v>27</v>
      </c>
      <c r="B3250" s="10" t="s">
        <v>40</v>
      </c>
      <c r="C3250" s="10" t="s">
        <v>175</v>
      </c>
      <c r="D3250" s="10" t="n">
        <v>18602.3495163539</v>
      </c>
      <c r="F3250" s="3" t="s">
        <v>32</v>
      </c>
      <c r="G3250" s="3" t="s">
        <v>36</v>
      </c>
      <c r="H3250" s="3" t="s">
        <v>93</v>
      </c>
      <c r="I3250" s="3" t="n">
        <v>5276.21</v>
      </c>
      <c r="R3250" s="3"/>
    </row>
    <row r="3251" customFormat="false" ht="12.5" hidden="false" customHeight="false" outlineLevel="0" collapsed="false">
      <c r="A3251" s="10" t="s">
        <v>32</v>
      </c>
      <c r="B3251" s="10" t="s">
        <v>40</v>
      </c>
      <c r="C3251" s="10" t="s">
        <v>175</v>
      </c>
      <c r="D3251" s="10" t="n">
        <v>29419.4</v>
      </c>
      <c r="F3251" s="3" t="s">
        <v>32</v>
      </c>
      <c r="G3251" s="3" t="s">
        <v>36</v>
      </c>
      <c r="H3251" s="3" t="s">
        <v>94</v>
      </c>
      <c r="I3251" s="3" t="n">
        <v>5436.88</v>
      </c>
      <c r="R3251" s="3"/>
    </row>
    <row r="3252" customFormat="false" ht="12.5" hidden="false" customHeight="false" outlineLevel="0" collapsed="false">
      <c r="A3252" s="10" t="s">
        <v>27</v>
      </c>
      <c r="B3252" s="10" t="s">
        <v>29</v>
      </c>
      <c r="C3252" s="10" t="s">
        <v>136</v>
      </c>
      <c r="D3252" s="10" t="n">
        <v>105476.837520731</v>
      </c>
      <c r="F3252" s="3" t="s">
        <v>32</v>
      </c>
      <c r="G3252" s="3" t="s">
        <v>36</v>
      </c>
      <c r="H3252" s="3" t="s">
        <v>95</v>
      </c>
      <c r="I3252" s="3" t="n">
        <v>5385.58</v>
      </c>
      <c r="R3252" s="3"/>
    </row>
    <row r="3253" customFormat="false" ht="12.5" hidden="false" customHeight="false" outlineLevel="0" collapsed="false">
      <c r="A3253" s="10" t="s">
        <v>32</v>
      </c>
      <c r="B3253" s="10" t="s">
        <v>29</v>
      </c>
      <c r="C3253" s="10" t="s">
        <v>136</v>
      </c>
      <c r="D3253" s="10" t="n">
        <v>5448.99</v>
      </c>
      <c r="F3253" s="3" t="s">
        <v>32</v>
      </c>
      <c r="G3253" s="3" t="s">
        <v>36</v>
      </c>
      <c r="H3253" s="3" t="s">
        <v>96</v>
      </c>
      <c r="I3253" s="3" t="n">
        <v>5426.96</v>
      </c>
      <c r="R3253" s="3"/>
    </row>
    <row r="3254" customFormat="false" ht="12.5" hidden="false" customHeight="false" outlineLevel="0" collapsed="false">
      <c r="A3254" s="10" t="s">
        <v>27</v>
      </c>
      <c r="B3254" s="10" t="s">
        <v>34</v>
      </c>
      <c r="C3254" s="10" t="s">
        <v>136</v>
      </c>
      <c r="D3254" s="10" t="n">
        <v>122187.337078756</v>
      </c>
      <c r="F3254" s="3" t="s">
        <v>32</v>
      </c>
      <c r="G3254" s="3" t="s">
        <v>36</v>
      </c>
      <c r="H3254" s="3" t="s">
        <v>98</v>
      </c>
      <c r="I3254" s="3" t="n">
        <v>5407.49</v>
      </c>
      <c r="R3254" s="3"/>
    </row>
    <row r="3255" customFormat="false" ht="12.5" hidden="false" customHeight="false" outlineLevel="0" collapsed="false">
      <c r="A3255" s="10" t="s">
        <v>32</v>
      </c>
      <c r="B3255" s="10" t="s">
        <v>34</v>
      </c>
      <c r="C3255" s="10" t="s">
        <v>136</v>
      </c>
      <c r="D3255" s="10" t="n">
        <v>5581.74</v>
      </c>
      <c r="F3255" s="3" t="s">
        <v>32</v>
      </c>
      <c r="G3255" s="3" t="s">
        <v>36</v>
      </c>
      <c r="H3255" s="3" t="s">
        <v>99</v>
      </c>
      <c r="I3255" s="3" t="n">
        <v>5352.08</v>
      </c>
      <c r="R3255" s="3"/>
    </row>
    <row r="3256" customFormat="false" ht="12.5" hidden="false" customHeight="false" outlineLevel="0" collapsed="false">
      <c r="A3256" s="10" t="s">
        <v>27</v>
      </c>
      <c r="B3256" s="10" t="s">
        <v>35</v>
      </c>
      <c r="C3256" s="10" t="s">
        <v>136</v>
      </c>
      <c r="D3256" s="10" t="n">
        <v>189227.041771973</v>
      </c>
      <c r="F3256" s="3" t="s">
        <v>32</v>
      </c>
      <c r="G3256" s="3" t="s">
        <v>36</v>
      </c>
      <c r="H3256" s="3" t="s">
        <v>100</v>
      </c>
      <c r="I3256" s="3" t="n">
        <v>5443.08</v>
      </c>
      <c r="R3256" s="3"/>
    </row>
    <row r="3257" customFormat="false" ht="12.5" hidden="false" customHeight="false" outlineLevel="0" collapsed="false">
      <c r="A3257" s="10" t="s">
        <v>32</v>
      </c>
      <c r="B3257" s="10" t="s">
        <v>35</v>
      </c>
      <c r="C3257" s="10" t="s">
        <v>136</v>
      </c>
      <c r="D3257" s="10" t="n">
        <v>5595.07</v>
      </c>
      <c r="F3257" s="3" t="s">
        <v>32</v>
      </c>
      <c r="G3257" s="3" t="s">
        <v>36</v>
      </c>
      <c r="H3257" s="3" t="s">
        <v>101</v>
      </c>
      <c r="I3257" s="3" t="n">
        <v>5372.13</v>
      </c>
      <c r="R3257" s="3"/>
    </row>
    <row r="3258" customFormat="false" ht="12.5" hidden="false" customHeight="false" outlineLevel="0" collapsed="false">
      <c r="A3258" s="10" t="s">
        <v>27</v>
      </c>
      <c r="B3258" s="10" t="s">
        <v>36</v>
      </c>
      <c r="C3258" s="10" t="s">
        <v>136</v>
      </c>
      <c r="D3258" s="10" t="n">
        <v>5107.39024904752</v>
      </c>
      <c r="F3258" s="3" t="s">
        <v>32</v>
      </c>
      <c r="G3258" s="3" t="s">
        <v>36</v>
      </c>
      <c r="H3258" s="3" t="s">
        <v>102</v>
      </c>
      <c r="I3258" s="3" t="n">
        <v>2899.12</v>
      </c>
      <c r="R3258" s="3"/>
    </row>
    <row r="3259" customFormat="false" ht="12.5" hidden="false" customHeight="false" outlineLevel="0" collapsed="false">
      <c r="A3259" s="10" t="s">
        <v>32</v>
      </c>
      <c r="B3259" s="10" t="s">
        <v>36</v>
      </c>
      <c r="C3259" s="10" t="s">
        <v>136</v>
      </c>
      <c r="D3259" s="10" t="n">
        <v>5378.8</v>
      </c>
      <c r="F3259" s="3" t="s">
        <v>32</v>
      </c>
      <c r="G3259" s="3" t="s">
        <v>36</v>
      </c>
      <c r="H3259" s="3" t="s">
        <v>103</v>
      </c>
      <c r="I3259" s="3" t="n">
        <v>5341.35</v>
      </c>
      <c r="R3259" s="3"/>
    </row>
    <row r="3260" customFormat="false" ht="12.5" hidden="false" customHeight="false" outlineLevel="0" collapsed="false">
      <c r="A3260" s="10" t="s">
        <v>27</v>
      </c>
      <c r="B3260" s="10" t="s">
        <v>37</v>
      </c>
      <c r="C3260" s="10" t="s">
        <v>136</v>
      </c>
      <c r="D3260" s="10" t="n">
        <v>14209784.7735917</v>
      </c>
      <c r="F3260" s="3" t="s">
        <v>32</v>
      </c>
      <c r="G3260" s="3" t="s">
        <v>36</v>
      </c>
      <c r="H3260" s="3" t="s">
        <v>104</v>
      </c>
      <c r="I3260" s="3" t="n">
        <v>5289.55</v>
      </c>
      <c r="R3260" s="3"/>
    </row>
    <row r="3261" customFormat="false" ht="12.5" hidden="false" customHeight="false" outlineLevel="0" collapsed="false">
      <c r="A3261" s="10" t="s">
        <v>32</v>
      </c>
      <c r="B3261" s="10" t="s">
        <v>37</v>
      </c>
      <c r="C3261" s="10" t="s">
        <v>136</v>
      </c>
      <c r="D3261" s="10" t="n">
        <v>11426.43</v>
      </c>
      <c r="F3261" s="3" t="s">
        <v>32</v>
      </c>
      <c r="G3261" s="3" t="s">
        <v>36</v>
      </c>
      <c r="H3261" s="3" t="s">
        <v>105</v>
      </c>
      <c r="I3261" s="3" t="n">
        <v>5369.31</v>
      </c>
      <c r="R3261" s="3"/>
    </row>
    <row r="3262" customFormat="false" ht="12.5" hidden="false" customHeight="false" outlineLevel="0" collapsed="false">
      <c r="A3262" s="10" t="s">
        <v>27</v>
      </c>
      <c r="B3262" s="10" t="s">
        <v>38</v>
      </c>
      <c r="C3262" s="10" t="s">
        <v>136</v>
      </c>
      <c r="D3262" s="10" t="n">
        <v>188612.151891736</v>
      </c>
      <c r="F3262" s="3" t="s">
        <v>32</v>
      </c>
      <c r="G3262" s="3" t="s">
        <v>36</v>
      </c>
      <c r="H3262" s="3" t="s">
        <v>106</v>
      </c>
      <c r="I3262" s="3" t="n">
        <v>5389.32</v>
      </c>
      <c r="R3262" s="3"/>
    </row>
    <row r="3263" customFormat="false" ht="12.5" hidden="false" customHeight="false" outlineLevel="0" collapsed="false">
      <c r="A3263" s="10" t="s">
        <v>32</v>
      </c>
      <c r="B3263" s="10" t="s">
        <v>38</v>
      </c>
      <c r="C3263" s="10" t="s">
        <v>136</v>
      </c>
      <c r="D3263" s="10" t="n">
        <v>36606.78</v>
      </c>
      <c r="F3263" s="3" t="s">
        <v>32</v>
      </c>
      <c r="G3263" s="3" t="s">
        <v>36</v>
      </c>
      <c r="H3263" s="3" t="s">
        <v>107</v>
      </c>
      <c r="I3263" s="3" t="n">
        <v>5362.94</v>
      </c>
      <c r="R3263" s="3"/>
    </row>
    <row r="3264" customFormat="false" ht="12.5" hidden="false" customHeight="false" outlineLevel="0" collapsed="false">
      <c r="A3264" s="10" t="s">
        <v>27</v>
      </c>
      <c r="B3264" s="10" t="s">
        <v>39</v>
      </c>
      <c r="C3264" s="10" t="s">
        <v>136</v>
      </c>
      <c r="D3264" s="10" t="n">
        <v>124693.064947527</v>
      </c>
      <c r="F3264" s="3" t="s">
        <v>32</v>
      </c>
      <c r="G3264" s="3" t="s">
        <v>36</v>
      </c>
      <c r="H3264" s="3" t="s">
        <v>108</v>
      </c>
      <c r="I3264" s="3" t="n">
        <v>5343.17</v>
      </c>
      <c r="R3264" s="3"/>
    </row>
    <row r="3265" customFormat="false" ht="12.5" hidden="false" customHeight="false" outlineLevel="0" collapsed="false">
      <c r="A3265" s="10" t="s">
        <v>32</v>
      </c>
      <c r="B3265" s="10" t="s">
        <v>39</v>
      </c>
      <c r="C3265" s="10" t="s">
        <v>136</v>
      </c>
      <c r="D3265" s="10" t="n">
        <v>33028.55</v>
      </c>
      <c r="F3265" s="3" t="s">
        <v>32</v>
      </c>
      <c r="G3265" s="3" t="s">
        <v>36</v>
      </c>
      <c r="H3265" s="3" t="s">
        <v>109</v>
      </c>
      <c r="I3265" s="3" t="n">
        <v>5394.24</v>
      </c>
      <c r="R3265" s="3"/>
    </row>
    <row r="3266" customFormat="false" ht="12.5" hidden="false" customHeight="false" outlineLevel="0" collapsed="false">
      <c r="A3266" s="10" t="s">
        <v>27</v>
      </c>
      <c r="B3266" s="10" t="s">
        <v>41</v>
      </c>
      <c r="C3266" s="10" t="s">
        <v>136</v>
      </c>
      <c r="D3266" s="10" t="n">
        <v>1129190.74512172</v>
      </c>
      <c r="F3266" s="3" t="s">
        <v>32</v>
      </c>
      <c r="G3266" s="3" t="s">
        <v>36</v>
      </c>
      <c r="H3266" s="3" t="s">
        <v>110</v>
      </c>
      <c r="I3266" s="3" t="n">
        <v>5373.13</v>
      </c>
      <c r="R3266" s="3"/>
    </row>
    <row r="3267" customFormat="false" ht="12.5" hidden="false" customHeight="false" outlineLevel="0" collapsed="false">
      <c r="A3267" s="10" t="s">
        <v>32</v>
      </c>
      <c r="B3267" s="10" t="s">
        <v>41</v>
      </c>
      <c r="C3267" s="10" t="s">
        <v>136</v>
      </c>
      <c r="D3267" s="10" t="n">
        <v>23753.32</v>
      </c>
      <c r="F3267" s="3" t="s">
        <v>32</v>
      </c>
      <c r="G3267" s="3" t="s">
        <v>36</v>
      </c>
      <c r="H3267" s="3" t="s">
        <v>111</v>
      </c>
      <c r="I3267" s="3" t="n">
        <v>5423.78</v>
      </c>
      <c r="R3267" s="3"/>
    </row>
    <row r="3268" customFormat="false" ht="12.5" hidden="false" customHeight="false" outlineLevel="0" collapsed="false">
      <c r="A3268" s="10" t="s">
        <v>27</v>
      </c>
      <c r="B3268" s="10" t="s">
        <v>42</v>
      </c>
      <c r="C3268" s="10" t="s">
        <v>136</v>
      </c>
      <c r="D3268" s="10" t="n">
        <v>1039240.10951039</v>
      </c>
      <c r="F3268" s="3" t="s">
        <v>32</v>
      </c>
      <c r="G3268" s="3" t="s">
        <v>36</v>
      </c>
      <c r="H3268" s="3" t="s">
        <v>112</v>
      </c>
      <c r="I3268" s="3" t="n">
        <v>5402.59</v>
      </c>
      <c r="R3268" s="3"/>
    </row>
    <row r="3269" customFormat="false" ht="12.5" hidden="false" customHeight="false" outlineLevel="0" collapsed="false">
      <c r="A3269" s="10" t="s">
        <v>32</v>
      </c>
      <c r="B3269" s="10" t="s">
        <v>42</v>
      </c>
      <c r="C3269" s="10" t="s">
        <v>136</v>
      </c>
      <c r="D3269" s="10" t="n">
        <v>36002.83</v>
      </c>
      <c r="F3269" s="3" t="s">
        <v>32</v>
      </c>
      <c r="G3269" s="3" t="s">
        <v>36</v>
      </c>
      <c r="H3269" s="3" t="s">
        <v>113</v>
      </c>
      <c r="I3269" s="3" t="n">
        <v>5420.13</v>
      </c>
      <c r="R3269" s="3"/>
    </row>
    <row r="3270" customFormat="false" ht="12.5" hidden="false" customHeight="false" outlineLevel="0" collapsed="false">
      <c r="A3270" s="10" t="s">
        <v>27</v>
      </c>
      <c r="B3270" s="10" t="s">
        <v>43</v>
      </c>
      <c r="C3270" s="10" t="s">
        <v>136</v>
      </c>
      <c r="D3270" s="10" t="n">
        <v>772753.890079972</v>
      </c>
      <c r="F3270" s="3" t="s">
        <v>32</v>
      </c>
      <c r="G3270" s="3" t="s">
        <v>36</v>
      </c>
      <c r="H3270" s="3" t="s">
        <v>114</v>
      </c>
      <c r="I3270" s="3" t="n">
        <v>5407.85</v>
      </c>
      <c r="R3270" s="3"/>
    </row>
    <row r="3271" customFormat="false" ht="12.5" hidden="false" customHeight="false" outlineLevel="0" collapsed="false">
      <c r="A3271" s="10" t="s">
        <v>32</v>
      </c>
      <c r="B3271" s="10" t="s">
        <v>43</v>
      </c>
      <c r="C3271" s="10" t="s">
        <v>136</v>
      </c>
      <c r="D3271" s="10" t="n">
        <v>29219.41</v>
      </c>
      <c r="F3271" s="3" t="s">
        <v>32</v>
      </c>
      <c r="G3271" s="3" t="s">
        <v>36</v>
      </c>
      <c r="H3271" s="3" t="s">
        <v>115</v>
      </c>
      <c r="I3271" s="3" t="n">
        <v>5390.48</v>
      </c>
      <c r="R3271" s="3"/>
    </row>
    <row r="3272" customFormat="false" ht="12.5" hidden="false" customHeight="false" outlineLevel="0" collapsed="false">
      <c r="A3272" s="10" t="s">
        <v>27</v>
      </c>
      <c r="B3272" s="10" t="s">
        <v>44</v>
      </c>
      <c r="C3272" s="10" t="s">
        <v>136</v>
      </c>
      <c r="D3272" s="10" t="n">
        <v>19310.2946233519</v>
      </c>
      <c r="F3272" s="3" t="s">
        <v>32</v>
      </c>
      <c r="G3272" s="3" t="s">
        <v>36</v>
      </c>
      <c r="H3272" s="3" t="s">
        <v>116</v>
      </c>
      <c r="I3272" s="3" t="n">
        <v>5337.36</v>
      </c>
      <c r="R3272" s="3"/>
    </row>
    <row r="3273" customFormat="false" ht="12.5" hidden="false" customHeight="false" outlineLevel="0" collapsed="false">
      <c r="A3273" s="10" t="s">
        <v>32</v>
      </c>
      <c r="B3273" s="10" t="s">
        <v>44</v>
      </c>
      <c r="C3273" s="10" t="s">
        <v>136</v>
      </c>
      <c r="D3273" s="10" t="n">
        <v>5539.44</v>
      </c>
      <c r="F3273" s="3" t="s">
        <v>32</v>
      </c>
      <c r="G3273" s="3" t="s">
        <v>36</v>
      </c>
      <c r="H3273" s="3" t="s">
        <v>117</v>
      </c>
      <c r="I3273" s="3" t="n">
        <v>5443.39</v>
      </c>
      <c r="R3273" s="3"/>
    </row>
    <row r="3274" customFormat="false" ht="12.5" hidden="false" customHeight="false" outlineLevel="0" collapsed="false">
      <c r="A3274" s="10" t="s">
        <v>27</v>
      </c>
      <c r="B3274" s="10" t="s">
        <v>45</v>
      </c>
      <c r="C3274" s="10" t="s">
        <v>136</v>
      </c>
      <c r="D3274" s="10" t="n">
        <v>2797182.48388438</v>
      </c>
      <c r="F3274" s="3" t="s">
        <v>32</v>
      </c>
      <c r="G3274" s="3" t="s">
        <v>36</v>
      </c>
      <c r="H3274" s="3" t="s">
        <v>118</v>
      </c>
      <c r="I3274" s="3" t="n">
        <v>5378.13</v>
      </c>
      <c r="R3274" s="3"/>
    </row>
    <row r="3275" customFormat="false" ht="12.5" hidden="false" customHeight="false" outlineLevel="0" collapsed="false">
      <c r="A3275" s="10" t="s">
        <v>32</v>
      </c>
      <c r="B3275" s="10" t="s">
        <v>45</v>
      </c>
      <c r="C3275" s="10" t="s">
        <v>136</v>
      </c>
      <c r="D3275" s="10" t="n">
        <v>36275.61</v>
      </c>
      <c r="F3275" s="3" t="s">
        <v>32</v>
      </c>
      <c r="G3275" s="3" t="s">
        <v>36</v>
      </c>
      <c r="H3275" s="3" t="s">
        <v>119</v>
      </c>
      <c r="I3275" s="3" t="n">
        <v>5423.16</v>
      </c>
      <c r="R3275" s="3"/>
    </row>
    <row r="3276" customFormat="false" ht="12.5" hidden="false" customHeight="false" outlineLevel="0" collapsed="false">
      <c r="A3276" s="10" t="s">
        <v>27</v>
      </c>
      <c r="B3276" s="10" t="s">
        <v>40</v>
      </c>
      <c r="C3276" s="10" t="s">
        <v>136</v>
      </c>
      <c r="D3276" s="10" t="n">
        <v>473731.430855732</v>
      </c>
      <c r="F3276" s="3" t="s">
        <v>32</v>
      </c>
      <c r="G3276" s="3" t="s">
        <v>36</v>
      </c>
      <c r="H3276" s="3" t="s">
        <v>120</v>
      </c>
      <c r="I3276" s="3" t="n">
        <v>5104.62</v>
      </c>
      <c r="R3276" s="3"/>
    </row>
    <row r="3277" customFormat="false" ht="12.5" hidden="false" customHeight="false" outlineLevel="0" collapsed="false">
      <c r="A3277" s="10" t="s">
        <v>32</v>
      </c>
      <c r="B3277" s="10" t="s">
        <v>40</v>
      </c>
      <c r="C3277" s="10" t="s">
        <v>136</v>
      </c>
      <c r="D3277" s="10" t="n">
        <v>28839.34</v>
      </c>
      <c r="F3277" s="3" t="s">
        <v>32</v>
      </c>
      <c r="G3277" s="3" t="s">
        <v>36</v>
      </c>
      <c r="H3277" s="3" t="s">
        <v>121</v>
      </c>
      <c r="I3277" s="3" t="n">
        <v>5373.23</v>
      </c>
      <c r="R3277" s="3"/>
    </row>
    <row r="3278" customFormat="false" ht="12.5" hidden="false" customHeight="false" outlineLevel="0" collapsed="false">
      <c r="A3278" s="10" t="s">
        <v>27</v>
      </c>
      <c r="B3278" s="10" t="s">
        <v>29</v>
      </c>
      <c r="C3278" s="10" t="s">
        <v>103</v>
      </c>
      <c r="D3278" s="10" t="n">
        <v>24002.92234011</v>
      </c>
      <c r="F3278" s="3" t="s">
        <v>32</v>
      </c>
      <c r="G3278" s="3" t="s">
        <v>36</v>
      </c>
      <c r="H3278" s="3" t="s">
        <v>122</v>
      </c>
      <c r="I3278" s="3" t="n">
        <v>5364.16</v>
      </c>
      <c r="R3278" s="3"/>
    </row>
    <row r="3279" customFormat="false" ht="12.5" hidden="false" customHeight="false" outlineLevel="0" collapsed="false">
      <c r="A3279" s="10" t="s">
        <v>32</v>
      </c>
      <c r="B3279" s="10" t="s">
        <v>29</v>
      </c>
      <c r="C3279" s="10" t="s">
        <v>103</v>
      </c>
      <c r="D3279" s="10" t="n">
        <v>5446.6</v>
      </c>
      <c r="F3279" s="3" t="s">
        <v>32</v>
      </c>
      <c r="G3279" s="3" t="s">
        <v>36</v>
      </c>
      <c r="H3279" s="3" t="s">
        <v>123</v>
      </c>
      <c r="I3279" s="3" t="n">
        <v>5337.86</v>
      </c>
      <c r="R3279" s="3"/>
    </row>
    <row r="3280" customFormat="false" ht="12.5" hidden="false" customHeight="false" outlineLevel="0" collapsed="false">
      <c r="A3280" s="10" t="s">
        <v>27</v>
      </c>
      <c r="B3280" s="10" t="s">
        <v>34</v>
      </c>
      <c r="C3280" s="10" t="s">
        <v>103</v>
      </c>
      <c r="D3280" s="10" t="n">
        <v>2512311.00067406</v>
      </c>
      <c r="F3280" s="3" t="s">
        <v>32</v>
      </c>
      <c r="G3280" s="3" t="s">
        <v>36</v>
      </c>
      <c r="H3280" s="3" t="s">
        <v>97</v>
      </c>
      <c r="I3280" s="3" t="n">
        <v>5398.71</v>
      </c>
      <c r="R3280" s="3"/>
    </row>
    <row r="3281" customFormat="false" ht="12.5" hidden="false" customHeight="false" outlineLevel="0" collapsed="false">
      <c r="A3281" s="10" t="s">
        <v>32</v>
      </c>
      <c r="B3281" s="10" t="s">
        <v>34</v>
      </c>
      <c r="C3281" s="10" t="s">
        <v>103</v>
      </c>
      <c r="D3281" s="10" t="n">
        <v>5624.29</v>
      </c>
      <c r="F3281" s="3" t="s">
        <v>32</v>
      </c>
      <c r="G3281" s="3" t="s">
        <v>36</v>
      </c>
      <c r="H3281" s="3" t="s">
        <v>124</v>
      </c>
      <c r="I3281" s="3" t="n">
        <v>5372.27</v>
      </c>
      <c r="R3281" s="3"/>
    </row>
    <row r="3282" customFormat="false" ht="12.5" hidden="false" customHeight="false" outlineLevel="0" collapsed="false">
      <c r="A3282" s="10" t="s">
        <v>27</v>
      </c>
      <c r="B3282" s="10" t="s">
        <v>35</v>
      </c>
      <c r="C3282" s="10" t="s">
        <v>103</v>
      </c>
      <c r="D3282" s="10" t="n">
        <v>8152.41801487975</v>
      </c>
      <c r="F3282" s="3" t="s">
        <v>32</v>
      </c>
      <c r="G3282" s="3" t="s">
        <v>36</v>
      </c>
      <c r="H3282" s="3" t="s">
        <v>125</v>
      </c>
      <c r="I3282" s="3" t="n">
        <v>5387.56</v>
      </c>
      <c r="R3282" s="3"/>
    </row>
    <row r="3283" customFormat="false" ht="12.5" hidden="false" customHeight="false" outlineLevel="0" collapsed="false">
      <c r="A3283" s="10" t="s">
        <v>32</v>
      </c>
      <c r="B3283" s="10" t="s">
        <v>35</v>
      </c>
      <c r="C3283" s="10" t="s">
        <v>103</v>
      </c>
      <c r="D3283" s="10" t="n">
        <v>5671.22</v>
      </c>
      <c r="F3283" s="3" t="s">
        <v>32</v>
      </c>
      <c r="G3283" s="3" t="s">
        <v>36</v>
      </c>
      <c r="H3283" s="3" t="s">
        <v>126</v>
      </c>
      <c r="I3283" s="3" t="n">
        <v>5441.1</v>
      </c>
      <c r="R3283" s="3"/>
    </row>
    <row r="3284" customFormat="false" ht="12.5" hidden="false" customHeight="false" outlineLevel="0" collapsed="false">
      <c r="A3284" s="10" t="s">
        <v>27</v>
      </c>
      <c r="B3284" s="10" t="s">
        <v>36</v>
      </c>
      <c r="C3284" s="10" t="s">
        <v>103</v>
      </c>
      <c r="D3284" s="10" t="n">
        <v>122717.545422432</v>
      </c>
      <c r="F3284" s="3" t="s">
        <v>32</v>
      </c>
      <c r="G3284" s="3" t="s">
        <v>36</v>
      </c>
      <c r="H3284" s="3" t="s">
        <v>127</v>
      </c>
      <c r="I3284" s="3" t="n">
        <v>5374.81</v>
      </c>
      <c r="R3284" s="3"/>
    </row>
    <row r="3285" customFormat="false" ht="12.5" hidden="false" customHeight="false" outlineLevel="0" collapsed="false">
      <c r="A3285" s="10" t="s">
        <v>32</v>
      </c>
      <c r="B3285" s="10" t="s">
        <v>36</v>
      </c>
      <c r="C3285" s="10" t="s">
        <v>103</v>
      </c>
      <c r="D3285" s="10" t="n">
        <v>5341.35</v>
      </c>
      <c r="F3285" s="3" t="s">
        <v>32</v>
      </c>
      <c r="G3285" s="3" t="s">
        <v>36</v>
      </c>
      <c r="H3285" s="3" t="s">
        <v>128</v>
      </c>
      <c r="I3285" s="3" t="n">
        <v>5418.68</v>
      </c>
      <c r="R3285" s="3"/>
    </row>
    <row r="3286" customFormat="false" ht="12.5" hidden="false" customHeight="false" outlineLevel="0" collapsed="false">
      <c r="A3286" s="10" t="s">
        <v>27</v>
      </c>
      <c r="B3286" s="10" t="s">
        <v>37</v>
      </c>
      <c r="C3286" s="10" t="s">
        <v>103</v>
      </c>
      <c r="D3286" s="10" t="n">
        <v>378666.582391705</v>
      </c>
      <c r="F3286" s="3" t="s">
        <v>32</v>
      </c>
      <c r="G3286" s="3" t="s">
        <v>36</v>
      </c>
      <c r="H3286" s="3" t="s">
        <v>129</v>
      </c>
      <c r="I3286" s="3" t="n">
        <v>5372.48</v>
      </c>
      <c r="R3286" s="3"/>
    </row>
    <row r="3287" customFormat="false" ht="12.5" hidden="false" customHeight="false" outlineLevel="0" collapsed="false">
      <c r="A3287" s="10" t="s">
        <v>32</v>
      </c>
      <c r="B3287" s="10" t="s">
        <v>37</v>
      </c>
      <c r="C3287" s="10" t="s">
        <v>103</v>
      </c>
      <c r="D3287" s="10" t="n">
        <v>11848.22</v>
      </c>
      <c r="F3287" s="3" t="s">
        <v>32</v>
      </c>
      <c r="G3287" s="3" t="s">
        <v>36</v>
      </c>
      <c r="H3287" s="3" t="s">
        <v>130</v>
      </c>
      <c r="I3287" s="3" t="n">
        <v>5425.96</v>
      </c>
      <c r="R3287" s="3"/>
    </row>
    <row r="3288" customFormat="false" ht="12.5" hidden="false" customHeight="false" outlineLevel="0" collapsed="false">
      <c r="A3288" s="10" t="s">
        <v>27</v>
      </c>
      <c r="B3288" s="10" t="s">
        <v>38</v>
      </c>
      <c r="C3288" s="10" t="s">
        <v>103</v>
      </c>
      <c r="D3288" s="10" t="n">
        <v>29713237.2048452</v>
      </c>
      <c r="F3288" s="3" t="s">
        <v>32</v>
      </c>
      <c r="G3288" s="3" t="s">
        <v>36</v>
      </c>
      <c r="H3288" s="3" t="s">
        <v>131</v>
      </c>
      <c r="I3288" s="3" t="n">
        <v>5388.51</v>
      </c>
      <c r="R3288" s="3"/>
    </row>
    <row r="3289" customFormat="false" ht="12.5" hidden="false" customHeight="false" outlineLevel="0" collapsed="false">
      <c r="A3289" s="10" t="s">
        <v>32</v>
      </c>
      <c r="B3289" s="10" t="s">
        <v>38</v>
      </c>
      <c r="C3289" s="10" t="s">
        <v>103</v>
      </c>
      <c r="D3289" s="10" t="n">
        <v>38157.47</v>
      </c>
      <c r="F3289" s="3" t="s">
        <v>32</v>
      </c>
      <c r="G3289" s="3" t="s">
        <v>36</v>
      </c>
      <c r="H3289" s="3" t="s">
        <v>132</v>
      </c>
      <c r="I3289" s="3" t="n">
        <v>5163.21</v>
      </c>
      <c r="R3289" s="3"/>
    </row>
    <row r="3290" customFormat="false" ht="12.5" hidden="false" customHeight="false" outlineLevel="0" collapsed="false">
      <c r="A3290" s="10" t="s">
        <v>27</v>
      </c>
      <c r="B3290" s="10" t="s">
        <v>39</v>
      </c>
      <c r="C3290" s="10" t="s">
        <v>103</v>
      </c>
      <c r="D3290" s="10" t="n">
        <v>8786596.8420544</v>
      </c>
      <c r="F3290" s="3" t="s">
        <v>32</v>
      </c>
      <c r="G3290" s="3" t="s">
        <v>36</v>
      </c>
      <c r="H3290" s="3" t="s">
        <v>133</v>
      </c>
      <c r="I3290" s="3" t="n">
        <v>5317.08</v>
      </c>
      <c r="R3290" s="3"/>
    </row>
    <row r="3291" customFormat="false" ht="12.5" hidden="false" customHeight="false" outlineLevel="0" collapsed="false">
      <c r="A3291" s="10" t="s">
        <v>32</v>
      </c>
      <c r="B3291" s="10" t="s">
        <v>39</v>
      </c>
      <c r="C3291" s="10" t="s">
        <v>103</v>
      </c>
      <c r="D3291" s="10" t="n">
        <v>37830.27</v>
      </c>
      <c r="F3291" s="3" t="s">
        <v>32</v>
      </c>
      <c r="G3291" s="3" t="s">
        <v>36</v>
      </c>
      <c r="H3291" s="3" t="s">
        <v>134</v>
      </c>
      <c r="I3291" s="3" t="n">
        <v>5422.18</v>
      </c>
      <c r="R3291" s="3"/>
    </row>
    <row r="3292" customFormat="false" ht="12.5" hidden="false" customHeight="false" outlineLevel="0" collapsed="false">
      <c r="A3292" s="10" t="s">
        <v>27</v>
      </c>
      <c r="B3292" s="10" t="s">
        <v>41</v>
      </c>
      <c r="C3292" s="10" t="s">
        <v>103</v>
      </c>
      <c r="D3292" s="10" t="n">
        <v>753.243686130516</v>
      </c>
      <c r="F3292" s="3" t="s">
        <v>32</v>
      </c>
      <c r="G3292" s="3" t="s">
        <v>36</v>
      </c>
      <c r="H3292" s="3" t="s">
        <v>135</v>
      </c>
      <c r="I3292" s="3" t="n">
        <v>5434.71</v>
      </c>
      <c r="R3292" s="3"/>
    </row>
    <row r="3293" customFormat="false" ht="12.5" hidden="false" customHeight="false" outlineLevel="0" collapsed="false">
      <c r="A3293" s="10" t="s">
        <v>32</v>
      </c>
      <c r="B3293" s="10" t="s">
        <v>41</v>
      </c>
      <c r="C3293" s="10" t="s">
        <v>103</v>
      </c>
      <c r="D3293" s="10" t="n">
        <v>237.47</v>
      </c>
      <c r="F3293" s="3" t="s">
        <v>32</v>
      </c>
      <c r="G3293" s="3" t="s">
        <v>36</v>
      </c>
      <c r="H3293" s="3" t="s">
        <v>136</v>
      </c>
      <c r="I3293" s="3" t="n">
        <v>5378.8</v>
      </c>
      <c r="R3293" s="3"/>
    </row>
    <row r="3294" customFormat="false" ht="12.5" hidden="false" customHeight="false" outlineLevel="0" collapsed="false">
      <c r="A3294" s="10" t="s">
        <v>27</v>
      </c>
      <c r="B3294" s="10" t="s">
        <v>42</v>
      </c>
      <c r="C3294" s="10" t="s">
        <v>103</v>
      </c>
      <c r="D3294" s="10" t="n">
        <v>228767.170154649</v>
      </c>
      <c r="F3294" s="3" t="s">
        <v>32</v>
      </c>
      <c r="G3294" s="3" t="s">
        <v>36</v>
      </c>
      <c r="H3294" s="3" t="s">
        <v>137</v>
      </c>
      <c r="I3294" s="3" t="n">
        <v>5384.73</v>
      </c>
      <c r="R3294" s="3"/>
    </row>
    <row r="3295" customFormat="false" ht="12.5" hidden="false" customHeight="false" outlineLevel="0" collapsed="false">
      <c r="A3295" s="10" t="s">
        <v>32</v>
      </c>
      <c r="B3295" s="10" t="s">
        <v>42</v>
      </c>
      <c r="C3295" s="10" t="s">
        <v>103</v>
      </c>
      <c r="D3295" s="10" t="n">
        <v>34698.63</v>
      </c>
      <c r="F3295" s="3" t="s">
        <v>32</v>
      </c>
      <c r="G3295" s="3" t="s">
        <v>36</v>
      </c>
      <c r="H3295" s="3" t="s">
        <v>138</v>
      </c>
      <c r="I3295" s="3" t="n">
        <v>5401.18</v>
      </c>
      <c r="R3295" s="3"/>
    </row>
    <row r="3296" customFormat="false" ht="12.5" hidden="false" customHeight="false" outlineLevel="0" collapsed="false">
      <c r="A3296" s="10" t="s">
        <v>27</v>
      </c>
      <c r="B3296" s="10" t="s">
        <v>43</v>
      </c>
      <c r="C3296" s="10" t="s">
        <v>103</v>
      </c>
      <c r="D3296" s="10" t="n">
        <v>5233822.62197594</v>
      </c>
      <c r="F3296" s="3" t="s">
        <v>32</v>
      </c>
      <c r="G3296" s="3" t="s">
        <v>36</v>
      </c>
      <c r="H3296" s="3" t="s">
        <v>139</v>
      </c>
      <c r="I3296" s="3" t="n">
        <v>5384.03</v>
      </c>
      <c r="R3296" s="3"/>
    </row>
    <row r="3297" customFormat="false" ht="12.5" hidden="false" customHeight="false" outlineLevel="0" collapsed="false">
      <c r="A3297" s="10" t="s">
        <v>32</v>
      </c>
      <c r="B3297" s="10" t="s">
        <v>43</v>
      </c>
      <c r="C3297" s="10" t="s">
        <v>103</v>
      </c>
      <c r="D3297" s="10" t="n">
        <v>31547.27</v>
      </c>
      <c r="F3297" s="3" t="s">
        <v>32</v>
      </c>
      <c r="G3297" s="3" t="s">
        <v>36</v>
      </c>
      <c r="H3297" s="3" t="s">
        <v>140</v>
      </c>
      <c r="I3297" s="3" t="n">
        <v>5339.58</v>
      </c>
      <c r="R3297" s="3"/>
    </row>
    <row r="3298" customFormat="false" ht="12.5" hidden="false" customHeight="false" outlineLevel="0" collapsed="false">
      <c r="A3298" s="10" t="s">
        <v>27</v>
      </c>
      <c r="B3298" s="10" t="s">
        <v>44</v>
      </c>
      <c r="C3298" s="10" t="s">
        <v>103</v>
      </c>
      <c r="D3298" s="10" t="n">
        <v>2582.06576788021</v>
      </c>
      <c r="F3298" s="3" t="s">
        <v>32</v>
      </c>
      <c r="G3298" s="3" t="s">
        <v>36</v>
      </c>
      <c r="H3298" s="3" t="s">
        <v>141</v>
      </c>
      <c r="I3298" s="3" t="n">
        <v>5355.2</v>
      </c>
      <c r="R3298" s="3"/>
    </row>
    <row r="3299" customFormat="false" ht="12.5" hidden="false" customHeight="false" outlineLevel="0" collapsed="false">
      <c r="A3299" s="10" t="s">
        <v>32</v>
      </c>
      <c r="B3299" s="10" t="s">
        <v>44</v>
      </c>
      <c r="C3299" s="10" t="s">
        <v>103</v>
      </c>
      <c r="D3299" s="10" t="n">
        <v>8321.58</v>
      </c>
      <c r="F3299" s="3" t="s">
        <v>32</v>
      </c>
      <c r="G3299" s="3" t="s">
        <v>36</v>
      </c>
      <c r="H3299" s="3" t="s">
        <v>142</v>
      </c>
      <c r="I3299" s="3" t="n">
        <v>5390.79</v>
      </c>
      <c r="R3299" s="3"/>
    </row>
    <row r="3300" customFormat="false" ht="12.5" hidden="false" customHeight="false" outlineLevel="0" collapsed="false">
      <c r="A3300" s="10" t="s">
        <v>27</v>
      </c>
      <c r="B3300" s="10" t="s">
        <v>45</v>
      </c>
      <c r="C3300" s="10" t="s">
        <v>103</v>
      </c>
      <c r="D3300" s="10" t="n">
        <v>30926.2149438298</v>
      </c>
      <c r="F3300" s="3" t="s">
        <v>32</v>
      </c>
      <c r="G3300" s="3" t="s">
        <v>36</v>
      </c>
      <c r="H3300" s="3" t="s">
        <v>143</v>
      </c>
      <c r="I3300" s="3" t="n">
        <v>5348.49</v>
      </c>
      <c r="R3300" s="3"/>
    </row>
    <row r="3301" customFormat="false" ht="12.5" hidden="false" customHeight="false" outlineLevel="0" collapsed="false">
      <c r="A3301" s="10" t="s">
        <v>32</v>
      </c>
      <c r="B3301" s="10" t="s">
        <v>45</v>
      </c>
      <c r="C3301" s="10" t="s">
        <v>103</v>
      </c>
      <c r="D3301" s="10" t="n">
        <v>32904.43</v>
      </c>
      <c r="F3301" s="3" t="s">
        <v>32</v>
      </c>
      <c r="G3301" s="3" t="s">
        <v>36</v>
      </c>
      <c r="H3301" s="3" t="s">
        <v>144</v>
      </c>
      <c r="I3301" s="3" t="n">
        <v>5349.68</v>
      </c>
      <c r="R3301" s="3"/>
    </row>
    <row r="3302" customFormat="false" ht="12.5" hidden="false" customHeight="false" outlineLevel="0" collapsed="false">
      <c r="A3302" s="10" t="s">
        <v>27</v>
      </c>
      <c r="B3302" s="10" t="s">
        <v>40</v>
      </c>
      <c r="C3302" s="10" t="s">
        <v>103</v>
      </c>
      <c r="D3302" s="10" t="n">
        <v>14254.5758746109</v>
      </c>
      <c r="F3302" s="3" t="s">
        <v>32</v>
      </c>
      <c r="G3302" s="3" t="s">
        <v>36</v>
      </c>
      <c r="H3302" s="3" t="s">
        <v>145</v>
      </c>
      <c r="I3302" s="3" t="n">
        <v>5414.93</v>
      </c>
      <c r="R3302" s="3"/>
    </row>
    <row r="3303" customFormat="false" ht="12.5" hidden="false" customHeight="false" outlineLevel="0" collapsed="false">
      <c r="A3303" s="10" t="s">
        <v>32</v>
      </c>
      <c r="B3303" s="10" t="s">
        <v>40</v>
      </c>
      <c r="C3303" s="10" t="s">
        <v>103</v>
      </c>
      <c r="D3303" s="10" t="n">
        <v>7355.56</v>
      </c>
      <c r="F3303" s="3" t="s">
        <v>32</v>
      </c>
      <c r="G3303" s="3" t="s">
        <v>36</v>
      </c>
      <c r="H3303" s="3" t="s">
        <v>146</v>
      </c>
      <c r="I3303" s="3" t="n">
        <v>5413.94</v>
      </c>
      <c r="R3303" s="3"/>
    </row>
    <row r="3304" customFormat="false" ht="12.5" hidden="false" customHeight="false" outlineLevel="0" collapsed="false">
      <c r="A3304" s="10" t="s">
        <v>27</v>
      </c>
      <c r="B3304" s="10" t="s">
        <v>29</v>
      </c>
      <c r="C3304" s="10" t="s">
        <v>173</v>
      </c>
      <c r="D3304" s="10" t="n">
        <v>431412.793585775</v>
      </c>
      <c r="F3304" s="3" t="s">
        <v>32</v>
      </c>
      <c r="G3304" s="3" t="s">
        <v>36</v>
      </c>
      <c r="H3304" s="3" t="s">
        <v>147</v>
      </c>
      <c r="I3304" s="3" t="n">
        <v>5002.52</v>
      </c>
      <c r="R3304" s="3"/>
    </row>
    <row r="3305" customFormat="false" ht="12.5" hidden="false" customHeight="false" outlineLevel="0" collapsed="false">
      <c r="A3305" s="10" t="s">
        <v>32</v>
      </c>
      <c r="B3305" s="10" t="s">
        <v>29</v>
      </c>
      <c r="C3305" s="10" t="s">
        <v>173</v>
      </c>
      <c r="D3305" s="10" t="n">
        <v>5439.45</v>
      </c>
      <c r="F3305" s="3" t="s">
        <v>32</v>
      </c>
      <c r="G3305" s="3" t="s">
        <v>36</v>
      </c>
      <c r="H3305" s="3" t="s">
        <v>148</v>
      </c>
      <c r="I3305" s="3" t="n">
        <v>5351.85</v>
      </c>
      <c r="R3305" s="3"/>
    </row>
    <row r="3306" customFormat="false" ht="12.5" hidden="false" customHeight="false" outlineLevel="0" collapsed="false">
      <c r="A3306" s="10" t="s">
        <v>27</v>
      </c>
      <c r="B3306" s="10" t="s">
        <v>34</v>
      </c>
      <c r="C3306" s="10" t="s">
        <v>173</v>
      </c>
      <c r="D3306" s="10" t="n">
        <v>204003.39736622</v>
      </c>
      <c r="F3306" s="3" t="s">
        <v>32</v>
      </c>
      <c r="G3306" s="3" t="s">
        <v>36</v>
      </c>
      <c r="H3306" s="3" t="s">
        <v>150</v>
      </c>
      <c r="I3306" s="3" t="n">
        <v>5386.21</v>
      </c>
      <c r="R3306" s="3"/>
    </row>
    <row r="3307" customFormat="false" ht="12.5" hidden="false" customHeight="false" outlineLevel="0" collapsed="false">
      <c r="A3307" s="10" t="s">
        <v>32</v>
      </c>
      <c r="B3307" s="10" t="s">
        <v>34</v>
      </c>
      <c r="C3307" s="10" t="s">
        <v>173</v>
      </c>
      <c r="D3307" s="10" t="n">
        <v>5602.15</v>
      </c>
      <c r="F3307" s="3" t="s">
        <v>32</v>
      </c>
      <c r="G3307" s="3" t="s">
        <v>36</v>
      </c>
      <c r="H3307" s="3" t="s">
        <v>151</v>
      </c>
      <c r="I3307" s="3" t="n">
        <v>5427.2</v>
      </c>
      <c r="R3307" s="3"/>
    </row>
    <row r="3308" customFormat="false" ht="12.5" hidden="false" customHeight="false" outlineLevel="0" collapsed="false">
      <c r="A3308" s="10" t="s">
        <v>27</v>
      </c>
      <c r="B3308" s="10" t="s">
        <v>35</v>
      </c>
      <c r="C3308" s="10" t="s">
        <v>173</v>
      </c>
      <c r="D3308" s="10" t="n">
        <v>7895.33023871383</v>
      </c>
      <c r="F3308" s="3" t="s">
        <v>32</v>
      </c>
      <c r="G3308" s="3" t="s">
        <v>36</v>
      </c>
      <c r="H3308" s="3" t="s">
        <v>152</v>
      </c>
      <c r="I3308" s="3" t="n">
        <v>5390.7</v>
      </c>
      <c r="R3308" s="3"/>
    </row>
    <row r="3309" customFormat="false" ht="12.5" hidden="false" customHeight="false" outlineLevel="0" collapsed="false">
      <c r="A3309" s="10" t="s">
        <v>32</v>
      </c>
      <c r="B3309" s="10" t="s">
        <v>35</v>
      </c>
      <c r="C3309" s="10" t="s">
        <v>173</v>
      </c>
      <c r="D3309" s="10" t="n">
        <v>5626.51</v>
      </c>
      <c r="F3309" s="3" t="s">
        <v>32</v>
      </c>
      <c r="G3309" s="3" t="s">
        <v>36</v>
      </c>
      <c r="H3309" s="3" t="s">
        <v>153</v>
      </c>
      <c r="I3309" s="3" t="n">
        <v>5393.12</v>
      </c>
      <c r="R3309" s="3"/>
    </row>
    <row r="3310" customFormat="false" ht="12.5" hidden="false" customHeight="false" outlineLevel="0" collapsed="false">
      <c r="A3310" s="10" t="s">
        <v>27</v>
      </c>
      <c r="B3310" s="10" t="s">
        <v>36</v>
      </c>
      <c r="C3310" s="10" t="s">
        <v>173</v>
      </c>
      <c r="D3310" s="10" t="n">
        <v>101941.103391348</v>
      </c>
      <c r="F3310" s="3" t="s">
        <v>32</v>
      </c>
      <c r="G3310" s="3" t="s">
        <v>36</v>
      </c>
      <c r="H3310" s="3" t="s">
        <v>154</v>
      </c>
      <c r="I3310" s="3" t="n">
        <v>5350.88</v>
      </c>
      <c r="R3310" s="3"/>
    </row>
    <row r="3311" customFormat="false" ht="12.5" hidden="false" customHeight="false" outlineLevel="0" collapsed="false">
      <c r="A3311" s="10" t="s">
        <v>32</v>
      </c>
      <c r="B3311" s="10" t="s">
        <v>36</v>
      </c>
      <c r="C3311" s="10" t="s">
        <v>173</v>
      </c>
      <c r="D3311" s="10" t="n">
        <v>5419.46</v>
      </c>
      <c r="F3311" s="3" t="s">
        <v>32</v>
      </c>
      <c r="G3311" s="3" t="s">
        <v>36</v>
      </c>
      <c r="H3311" s="3" t="s">
        <v>155</v>
      </c>
      <c r="I3311" s="3" t="n">
        <v>5559.78</v>
      </c>
      <c r="R3311" s="3"/>
    </row>
    <row r="3312" customFormat="false" ht="12.5" hidden="false" customHeight="false" outlineLevel="0" collapsed="false">
      <c r="A3312" s="10" t="s">
        <v>27</v>
      </c>
      <c r="B3312" s="10" t="s">
        <v>37</v>
      </c>
      <c r="C3312" s="10" t="s">
        <v>173</v>
      </c>
      <c r="D3312" s="10" t="n">
        <v>5222008.80781741</v>
      </c>
      <c r="F3312" s="3" t="s">
        <v>32</v>
      </c>
      <c r="G3312" s="3" t="s">
        <v>36</v>
      </c>
      <c r="H3312" s="3" t="s">
        <v>156</v>
      </c>
      <c r="I3312" s="3" t="n">
        <v>5359.44</v>
      </c>
      <c r="R3312" s="3"/>
    </row>
    <row r="3313" customFormat="false" ht="12.5" hidden="false" customHeight="false" outlineLevel="0" collapsed="false">
      <c r="A3313" s="10" t="s">
        <v>32</v>
      </c>
      <c r="B3313" s="10" t="s">
        <v>37</v>
      </c>
      <c r="C3313" s="10" t="s">
        <v>173</v>
      </c>
      <c r="D3313" s="10" t="n">
        <v>13969.5</v>
      </c>
      <c r="F3313" s="3" t="s">
        <v>32</v>
      </c>
      <c r="G3313" s="3" t="s">
        <v>36</v>
      </c>
      <c r="H3313" s="3" t="s">
        <v>157</v>
      </c>
      <c r="I3313" s="3" t="n">
        <v>5406.32</v>
      </c>
      <c r="R3313" s="3"/>
    </row>
    <row r="3314" customFormat="false" ht="12.5" hidden="false" customHeight="false" outlineLevel="0" collapsed="false">
      <c r="A3314" s="10" t="s">
        <v>27</v>
      </c>
      <c r="B3314" s="10" t="s">
        <v>38</v>
      </c>
      <c r="C3314" s="10" t="s">
        <v>173</v>
      </c>
      <c r="D3314" s="10" t="n">
        <v>42685424.0310555</v>
      </c>
      <c r="F3314" s="3" t="s">
        <v>32</v>
      </c>
      <c r="G3314" s="3" t="s">
        <v>36</v>
      </c>
      <c r="H3314" s="3" t="s">
        <v>158</v>
      </c>
      <c r="I3314" s="3" t="n">
        <v>5425.45</v>
      </c>
      <c r="R3314" s="3"/>
    </row>
    <row r="3315" customFormat="false" ht="12.5" hidden="false" customHeight="false" outlineLevel="0" collapsed="false">
      <c r="A3315" s="10" t="s">
        <v>32</v>
      </c>
      <c r="B3315" s="10" t="s">
        <v>38</v>
      </c>
      <c r="C3315" s="10" t="s">
        <v>173</v>
      </c>
      <c r="D3315" s="10" t="n">
        <v>33440.58</v>
      </c>
      <c r="F3315" s="3" t="s">
        <v>32</v>
      </c>
      <c r="G3315" s="3" t="s">
        <v>36</v>
      </c>
      <c r="H3315" s="3" t="s">
        <v>159</v>
      </c>
      <c r="I3315" s="3" t="n">
        <v>4898.31</v>
      </c>
      <c r="R3315" s="3"/>
    </row>
    <row r="3316" customFormat="false" ht="12.5" hidden="false" customHeight="false" outlineLevel="0" collapsed="false">
      <c r="A3316" s="10" t="s">
        <v>27</v>
      </c>
      <c r="B3316" s="10" t="s">
        <v>39</v>
      </c>
      <c r="C3316" s="10" t="s">
        <v>173</v>
      </c>
      <c r="D3316" s="10" t="n">
        <v>8273479.59250065</v>
      </c>
      <c r="F3316" s="3" t="s">
        <v>32</v>
      </c>
      <c r="G3316" s="3" t="s">
        <v>36</v>
      </c>
      <c r="H3316" s="3" t="s">
        <v>160</v>
      </c>
      <c r="I3316" s="3" t="n">
        <v>5416.96</v>
      </c>
      <c r="R3316" s="3"/>
    </row>
    <row r="3317" customFormat="false" ht="12.5" hidden="false" customHeight="false" outlineLevel="0" collapsed="false">
      <c r="A3317" s="10" t="s">
        <v>32</v>
      </c>
      <c r="B3317" s="10" t="s">
        <v>39</v>
      </c>
      <c r="C3317" s="10" t="s">
        <v>173</v>
      </c>
      <c r="D3317" s="10" t="n">
        <v>38123.06</v>
      </c>
      <c r="F3317" s="3" t="s">
        <v>32</v>
      </c>
      <c r="G3317" s="3" t="s">
        <v>36</v>
      </c>
      <c r="H3317" s="3" t="s">
        <v>161</v>
      </c>
      <c r="I3317" s="3" t="n">
        <v>5440.38</v>
      </c>
      <c r="R3317" s="3"/>
    </row>
    <row r="3318" customFormat="false" ht="12.5" hidden="false" customHeight="false" outlineLevel="0" collapsed="false">
      <c r="A3318" s="10" t="s">
        <v>27</v>
      </c>
      <c r="B3318" s="10" t="s">
        <v>41</v>
      </c>
      <c r="C3318" s="10" t="s">
        <v>173</v>
      </c>
      <c r="D3318" s="10" t="n">
        <v>65011382.2560042</v>
      </c>
      <c r="F3318" s="3" t="s">
        <v>32</v>
      </c>
      <c r="G3318" s="3" t="s">
        <v>36</v>
      </c>
      <c r="H3318" s="3" t="s">
        <v>162</v>
      </c>
      <c r="I3318" s="3" t="n">
        <v>5389.24</v>
      </c>
      <c r="R3318" s="3"/>
    </row>
    <row r="3319" customFormat="false" ht="12.5" hidden="false" customHeight="false" outlineLevel="0" collapsed="false">
      <c r="A3319" s="10" t="s">
        <v>32</v>
      </c>
      <c r="B3319" s="10" t="s">
        <v>41</v>
      </c>
      <c r="C3319" s="10" t="s">
        <v>173</v>
      </c>
      <c r="D3319" s="10" t="n">
        <v>32090.1</v>
      </c>
      <c r="F3319" s="3" t="s">
        <v>32</v>
      </c>
      <c r="G3319" s="3" t="s">
        <v>36</v>
      </c>
      <c r="H3319" s="3" t="s">
        <v>163</v>
      </c>
      <c r="I3319" s="3" t="n">
        <v>5369.35</v>
      </c>
      <c r="R3319" s="3"/>
    </row>
    <row r="3320" customFormat="false" ht="12.5" hidden="false" customHeight="false" outlineLevel="0" collapsed="false">
      <c r="A3320" s="10" t="s">
        <v>27</v>
      </c>
      <c r="B3320" s="10" t="s">
        <v>42</v>
      </c>
      <c r="C3320" s="10" t="s">
        <v>173</v>
      </c>
      <c r="D3320" s="10" t="n">
        <v>106521.16314033</v>
      </c>
      <c r="F3320" s="3" t="s">
        <v>32</v>
      </c>
      <c r="G3320" s="3" t="s">
        <v>36</v>
      </c>
      <c r="H3320" s="3" t="s">
        <v>164</v>
      </c>
      <c r="I3320" s="3" t="n">
        <v>5391.9</v>
      </c>
      <c r="R3320" s="3"/>
    </row>
    <row r="3321" customFormat="false" ht="12.5" hidden="false" customHeight="false" outlineLevel="0" collapsed="false">
      <c r="A3321" s="10" t="s">
        <v>32</v>
      </c>
      <c r="B3321" s="10" t="s">
        <v>42</v>
      </c>
      <c r="C3321" s="10" t="s">
        <v>173</v>
      </c>
      <c r="D3321" s="10" t="n">
        <v>38252.71</v>
      </c>
      <c r="F3321" s="3" t="s">
        <v>32</v>
      </c>
      <c r="G3321" s="3" t="s">
        <v>36</v>
      </c>
      <c r="H3321" s="3" t="s">
        <v>165</v>
      </c>
      <c r="I3321" s="3" t="n">
        <v>5420.58</v>
      </c>
      <c r="R3321" s="3"/>
    </row>
    <row r="3322" customFormat="false" ht="12.5" hidden="false" customHeight="false" outlineLevel="0" collapsed="false">
      <c r="A3322" s="10" t="s">
        <v>27</v>
      </c>
      <c r="B3322" s="10" t="s">
        <v>43</v>
      </c>
      <c r="C3322" s="10" t="s">
        <v>173</v>
      </c>
      <c r="D3322" s="10" t="n">
        <v>37825928.734929</v>
      </c>
      <c r="F3322" s="3" t="s">
        <v>32</v>
      </c>
      <c r="G3322" s="3" t="s">
        <v>36</v>
      </c>
      <c r="H3322" s="3" t="s">
        <v>166</v>
      </c>
      <c r="I3322" s="3" t="n">
        <v>5411.03</v>
      </c>
      <c r="R3322" s="3"/>
    </row>
    <row r="3323" customFormat="false" ht="12.5" hidden="false" customHeight="false" outlineLevel="0" collapsed="false">
      <c r="A3323" s="10" t="s">
        <v>32</v>
      </c>
      <c r="B3323" s="10" t="s">
        <v>43</v>
      </c>
      <c r="C3323" s="10" t="s">
        <v>173</v>
      </c>
      <c r="D3323" s="10" t="n">
        <v>32380.17</v>
      </c>
      <c r="F3323" s="3" t="s">
        <v>32</v>
      </c>
      <c r="G3323" s="3" t="s">
        <v>36</v>
      </c>
      <c r="H3323" s="3" t="s">
        <v>167</v>
      </c>
      <c r="I3323" s="3" t="n">
        <v>5268.3</v>
      </c>
      <c r="R3323" s="3"/>
    </row>
    <row r="3324" customFormat="false" ht="12.5" hidden="false" customHeight="false" outlineLevel="0" collapsed="false">
      <c r="A3324" s="10" t="s">
        <v>27</v>
      </c>
      <c r="B3324" s="10" t="s">
        <v>44</v>
      </c>
      <c r="C3324" s="10" t="s">
        <v>173</v>
      </c>
      <c r="D3324" s="10" t="n">
        <v>14928813.7545179</v>
      </c>
      <c r="F3324" s="3" t="s">
        <v>32</v>
      </c>
      <c r="G3324" s="3" t="s">
        <v>36</v>
      </c>
      <c r="H3324" s="3" t="s">
        <v>168</v>
      </c>
      <c r="I3324" s="3" t="n">
        <v>5376.8</v>
      </c>
      <c r="R3324" s="3"/>
    </row>
    <row r="3325" customFormat="false" ht="12.5" hidden="false" customHeight="false" outlineLevel="0" collapsed="false">
      <c r="A3325" s="10" t="s">
        <v>32</v>
      </c>
      <c r="B3325" s="10" t="s">
        <v>44</v>
      </c>
      <c r="C3325" s="10" t="s">
        <v>173</v>
      </c>
      <c r="D3325" s="10" t="n">
        <v>42984.86</v>
      </c>
      <c r="F3325" s="3" t="s">
        <v>32</v>
      </c>
      <c r="G3325" s="3" t="s">
        <v>36</v>
      </c>
      <c r="H3325" s="3" t="s">
        <v>169</v>
      </c>
      <c r="I3325" s="3" t="n">
        <v>5408.42</v>
      </c>
      <c r="R3325" s="3"/>
    </row>
    <row r="3326" customFormat="false" ht="12.5" hidden="false" customHeight="false" outlineLevel="0" collapsed="false">
      <c r="A3326" s="10" t="s">
        <v>27</v>
      </c>
      <c r="B3326" s="10" t="s">
        <v>45</v>
      </c>
      <c r="C3326" s="10" t="s">
        <v>173</v>
      </c>
      <c r="D3326" s="10" t="n">
        <v>7945115.22504349</v>
      </c>
      <c r="F3326" s="3" t="s">
        <v>32</v>
      </c>
      <c r="G3326" s="3" t="s">
        <v>36</v>
      </c>
      <c r="H3326" s="3" t="s">
        <v>170</v>
      </c>
      <c r="I3326" s="3" t="n">
        <v>5391.7</v>
      </c>
      <c r="R3326" s="3"/>
    </row>
    <row r="3327" customFormat="false" ht="12.5" hidden="false" customHeight="false" outlineLevel="0" collapsed="false">
      <c r="A3327" s="10" t="s">
        <v>32</v>
      </c>
      <c r="B3327" s="10" t="s">
        <v>45</v>
      </c>
      <c r="C3327" s="10" t="s">
        <v>173</v>
      </c>
      <c r="D3327" s="10" t="n">
        <v>40674.1</v>
      </c>
      <c r="F3327" s="3" t="s">
        <v>32</v>
      </c>
      <c r="G3327" s="3" t="s">
        <v>36</v>
      </c>
      <c r="H3327" s="3" t="s">
        <v>171</v>
      </c>
      <c r="I3327" s="3" t="n">
        <v>5383.18</v>
      </c>
      <c r="R3327" s="3"/>
    </row>
    <row r="3328" customFormat="false" ht="12.5" hidden="false" customHeight="false" outlineLevel="0" collapsed="false">
      <c r="A3328" s="10" t="s">
        <v>27</v>
      </c>
      <c r="B3328" s="10" t="s">
        <v>40</v>
      </c>
      <c r="C3328" s="10" t="s">
        <v>173</v>
      </c>
      <c r="D3328" s="10" t="n">
        <v>777040.043427952</v>
      </c>
      <c r="F3328" s="3" t="s">
        <v>32</v>
      </c>
      <c r="G3328" s="3" t="s">
        <v>36</v>
      </c>
      <c r="H3328" s="3" t="s">
        <v>172</v>
      </c>
      <c r="I3328" s="3" t="n">
        <v>5392.95</v>
      </c>
      <c r="R3328" s="3"/>
    </row>
    <row r="3329" customFormat="false" ht="12.5" hidden="false" customHeight="false" outlineLevel="0" collapsed="false">
      <c r="A3329" s="10" t="s">
        <v>32</v>
      </c>
      <c r="B3329" s="10" t="s">
        <v>40</v>
      </c>
      <c r="C3329" s="10" t="s">
        <v>173</v>
      </c>
      <c r="D3329" s="10" t="n">
        <v>35733.38</v>
      </c>
      <c r="F3329" s="3" t="s">
        <v>32</v>
      </c>
      <c r="G3329" s="3" t="s">
        <v>36</v>
      </c>
      <c r="H3329" s="3" t="s">
        <v>173</v>
      </c>
      <c r="I3329" s="3" t="n">
        <v>5419.46</v>
      </c>
      <c r="R3329" s="3"/>
    </row>
    <row r="3330" customFormat="false" ht="12.5" hidden="false" customHeight="false" outlineLevel="0" collapsed="false">
      <c r="A3330" s="10" t="s">
        <v>27</v>
      </c>
      <c r="B3330" s="10" t="s">
        <v>29</v>
      </c>
      <c r="C3330" s="10" t="s">
        <v>135</v>
      </c>
      <c r="D3330" s="10" t="n">
        <v>17065.6172111076</v>
      </c>
      <c r="F3330" s="3" t="s">
        <v>32</v>
      </c>
      <c r="G3330" s="3" t="s">
        <v>36</v>
      </c>
      <c r="H3330" s="3" t="s">
        <v>174</v>
      </c>
      <c r="I3330" s="3" t="n">
        <v>5383.01</v>
      </c>
      <c r="R3330" s="3"/>
    </row>
    <row r="3331" customFormat="false" ht="12.5" hidden="false" customHeight="false" outlineLevel="0" collapsed="false">
      <c r="A3331" s="10" t="s">
        <v>32</v>
      </c>
      <c r="B3331" s="10" t="s">
        <v>29</v>
      </c>
      <c r="C3331" s="10" t="s">
        <v>135</v>
      </c>
      <c r="D3331" s="10" t="n">
        <v>5545.67</v>
      </c>
      <c r="F3331" s="3" t="s">
        <v>32</v>
      </c>
      <c r="G3331" s="3" t="s">
        <v>36</v>
      </c>
      <c r="H3331" s="3" t="s">
        <v>175</v>
      </c>
      <c r="I3331" s="3" t="n">
        <v>5437.67</v>
      </c>
      <c r="R3331" s="3"/>
    </row>
    <row r="3332" customFormat="false" ht="12.5" hidden="false" customHeight="false" outlineLevel="0" collapsed="false">
      <c r="A3332" s="10" t="s">
        <v>27</v>
      </c>
      <c r="B3332" s="10" t="s">
        <v>34</v>
      </c>
      <c r="C3332" s="10" t="s">
        <v>135</v>
      </c>
      <c r="D3332" s="10" t="n">
        <v>18779.9399824621</v>
      </c>
      <c r="F3332" s="3" t="s">
        <v>32</v>
      </c>
      <c r="G3332" s="3" t="s">
        <v>36</v>
      </c>
      <c r="H3332" s="3" t="s">
        <v>176</v>
      </c>
      <c r="I3332" s="3" t="n">
        <v>5422.63</v>
      </c>
      <c r="R3332" s="3"/>
    </row>
    <row r="3333" customFormat="false" ht="12.5" hidden="false" customHeight="false" outlineLevel="0" collapsed="false">
      <c r="A3333" s="10" t="s">
        <v>32</v>
      </c>
      <c r="B3333" s="10" t="s">
        <v>34</v>
      </c>
      <c r="C3333" s="10" t="s">
        <v>135</v>
      </c>
      <c r="D3333" s="10" t="n">
        <v>5697.86</v>
      </c>
      <c r="F3333" s="3" t="s">
        <v>32</v>
      </c>
      <c r="G3333" s="3" t="s">
        <v>36</v>
      </c>
      <c r="H3333" s="3" t="s">
        <v>177</v>
      </c>
      <c r="I3333" s="3" t="n">
        <v>5333.14</v>
      </c>
      <c r="R3333" s="3"/>
    </row>
    <row r="3334" customFormat="false" ht="12.5" hidden="false" customHeight="false" outlineLevel="0" collapsed="false">
      <c r="A3334" s="10" t="s">
        <v>27</v>
      </c>
      <c r="B3334" s="10" t="s">
        <v>35</v>
      </c>
      <c r="C3334" s="10" t="s">
        <v>135</v>
      </c>
      <c r="D3334" s="10" t="n">
        <v>72238.8627001303</v>
      </c>
      <c r="F3334" s="3" t="s">
        <v>32</v>
      </c>
      <c r="G3334" s="3" t="s">
        <v>36</v>
      </c>
      <c r="H3334" s="3" t="s">
        <v>178</v>
      </c>
      <c r="I3334" s="3" t="n">
        <v>5449.15</v>
      </c>
      <c r="R3334" s="3"/>
    </row>
    <row r="3335" customFormat="false" ht="12.5" hidden="false" customHeight="false" outlineLevel="0" collapsed="false">
      <c r="A3335" s="10" t="s">
        <v>32</v>
      </c>
      <c r="B3335" s="10" t="s">
        <v>35</v>
      </c>
      <c r="C3335" s="10" t="s">
        <v>135</v>
      </c>
      <c r="D3335" s="10" t="n">
        <v>5667.14</v>
      </c>
      <c r="F3335" s="3" t="s">
        <v>32</v>
      </c>
      <c r="G3335" s="3" t="s">
        <v>36</v>
      </c>
      <c r="H3335" s="3" t="s">
        <v>179</v>
      </c>
      <c r="I3335" s="3" t="n">
        <v>5370.46</v>
      </c>
      <c r="R3335" s="3"/>
    </row>
    <row r="3336" customFormat="false" ht="12.5" hidden="false" customHeight="false" outlineLevel="0" collapsed="false">
      <c r="A3336" s="10" t="s">
        <v>27</v>
      </c>
      <c r="B3336" s="10" t="s">
        <v>36</v>
      </c>
      <c r="C3336" s="10" t="s">
        <v>135</v>
      </c>
      <c r="D3336" s="10" t="n">
        <v>89369.5970931302</v>
      </c>
      <c r="F3336" s="3" t="s">
        <v>32</v>
      </c>
      <c r="G3336" s="3" t="s">
        <v>36</v>
      </c>
      <c r="H3336" s="3" t="s">
        <v>180</v>
      </c>
      <c r="I3336" s="3" t="n">
        <v>5279.24</v>
      </c>
      <c r="R3336" s="3"/>
    </row>
    <row r="3337" customFormat="false" ht="12.5" hidden="false" customHeight="false" outlineLevel="0" collapsed="false">
      <c r="A3337" s="10" t="s">
        <v>32</v>
      </c>
      <c r="B3337" s="10" t="s">
        <v>36</v>
      </c>
      <c r="C3337" s="10" t="s">
        <v>135</v>
      </c>
      <c r="D3337" s="10" t="n">
        <v>5434.71</v>
      </c>
      <c r="F3337" s="3" t="s">
        <v>32</v>
      </c>
      <c r="G3337" s="3" t="s">
        <v>36</v>
      </c>
      <c r="H3337" s="3" t="s">
        <v>181</v>
      </c>
      <c r="I3337" s="3" t="n">
        <v>5434.2</v>
      </c>
      <c r="R3337" s="3"/>
    </row>
    <row r="3338" customFormat="false" ht="12.5" hidden="false" customHeight="false" outlineLevel="0" collapsed="false">
      <c r="A3338" s="10" t="s">
        <v>27</v>
      </c>
      <c r="B3338" s="10" t="s">
        <v>37</v>
      </c>
      <c r="C3338" s="10" t="s">
        <v>135</v>
      </c>
      <c r="D3338" s="10" t="n">
        <v>625696.463056388</v>
      </c>
      <c r="F3338" s="3" t="s">
        <v>32</v>
      </c>
      <c r="G3338" s="3" t="s">
        <v>36</v>
      </c>
      <c r="H3338" s="3" t="s">
        <v>182</v>
      </c>
      <c r="I3338" s="3" t="n">
        <v>5399.31</v>
      </c>
      <c r="R3338" s="3"/>
    </row>
    <row r="3339" customFormat="false" ht="12.5" hidden="false" customHeight="false" outlineLevel="0" collapsed="false">
      <c r="A3339" s="10" t="s">
        <v>32</v>
      </c>
      <c r="B3339" s="10" t="s">
        <v>37</v>
      </c>
      <c r="C3339" s="10" t="s">
        <v>135</v>
      </c>
      <c r="D3339" s="10" t="n">
        <v>5918.67</v>
      </c>
      <c r="F3339" s="3" t="s">
        <v>32</v>
      </c>
      <c r="G3339" s="3" t="s">
        <v>36</v>
      </c>
      <c r="H3339" s="3" t="s">
        <v>183</v>
      </c>
      <c r="I3339" s="3" t="n">
        <v>5428.09</v>
      </c>
      <c r="R3339" s="3"/>
    </row>
    <row r="3340" customFormat="false" ht="12.5" hidden="false" customHeight="false" outlineLevel="0" collapsed="false">
      <c r="A3340" s="10" t="s">
        <v>27</v>
      </c>
      <c r="B3340" s="10" t="s">
        <v>38</v>
      </c>
      <c r="C3340" s="10" t="s">
        <v>135</v>
      </c>
      <c r="D3340" s="10" t="n">
        <v>1142224.78595892</v>
      </c>
      <c r="F3340" s="3" t="s">
        <v>32</v>
      </c>
      <c r="G3340" s="3" t="s">
        <v>36</v>
      </c>
      <c r="H3340" s="3" t="s">
        <v>184</v>
      </c>
      <c r="I3340" s="3" t="n">
        <v>5399.02</v>
      </c>
      <c r="R3340" s="3"/>
    </row>
    <row r="3341" customFormat="false" ht="12.5" hidden="false" customHeight="false" outlineLevel="0" collapsed="false">
      <c r="A3341" s="10" t="s">
        <v>32</v>
      </c>
      <c r="B3341" s="10" t="s">
        <v>38</v>
      </c>
      <c r="C3341" s="10" t="s">
        <v>135</v>
      </c>
      <c r="D3341" s="10" t="n">
        <v>37785.05</v>
      </c>
      <c r="F3341" s="3" t="s">
        <v>32</v>
      </c>
      <c r="G3341" s="3" t="s">
        <v>36</v>
      </c>
      <c r="H3341" s="3" t="s">
        <v>185</v>
      </c>
      <c r="I3341" s="3" t="n">
        <v>5439.91</v>
      </c>
      <c r="R3341" s="3"/>
    </row>
    <row r="3342" customFormat="false" ht="12.5" hidden="false" customHeight="false" outlineLevel="0" collapsed="false">
      <c r="A3342" s="10" t="s">
        <v>27</v>
      </c>
      <c r="B3342" s="10" t="s">
        <v>39</v>
      </c>
      <c r="C3342" s="10" t="s">
        <v>135</v>
      </c>
      <c r="D3342" s="10" t="n">
        <v>906425.009924416</v>
      </c>
      <c r="F3342" s="3" t="s">
        <v>32</v>
      </c>
      <c r="G3342" s="3" t="s">
        <v>36</v>
      </c>
      <c r="H3342" s="3" t="s">
        <v>186</v>
      </c>
      <c r="I3342" s="3" t="n">
        <v>5304.8</v>
      </c>
      <c r="R3342" s="3"/>
    </row>
    <row r="3343" customFormat="false" ht="12.5" hidden="false" customHeight="false" outlineLevel="0" collapsed="false">
      <c r="A3343" s="10" t="s">
        <v>32</v>
      </c>
      <c r="B3343" s="10" t="s">
        <v>39</v>
      </c>
      <c r="C3343" s="10" t="s">
        <v>135</v>
      </c>
      <c r="D3343" s="10" t="n">
        <v>35719.85</v>
      </c>
      <c r="F3343" s="3" t="s">
        <v>32</v>
      </c>
      <c r="G3343" s="3" t="s">
        <v>36</v>
      </c>
      <c r="H3343" s="3" t="s">
        <v>187</v>
      </c>
      <c r="I3343" s="3" t="n">
        <v>5373.44</v>
      </c>
      <c r="R3343" s="3"/>
    </row>
    <row r="3344" customFormat="false" ht="12.5" hidden="false" customHeight="false" outlineLevel="0" collapsed="false">
      <c r="A3344" s="10" t="s">
        <v>27</v>
      </c>
      <c r="B3344" s="10" t="s">
        <v>41</v>
      </c>
      <c r="C3344" s="10" t="s">
        <v>135</v>
      </c>
      <c r="D3344" s="10" t="n">
        <v>879778.612439484</v>
      </c>
      <c r="F3344" s="3" t="s">
        <v>32</v>
      </c>
      <c r="G3344" s="3" t="s">
        <v>36</v>
      </c>
      <c r="H3344" s="3" t="s">
        <v>188</v>
      </c>
      <c r="I3344" s="3" t="n">
        <v>5393</v>
      </c>
      <c r="R3344" s="3"/>
    </row>
    <row r="3345" customFormat="false" ht="12.5" hidden="false" customHeight="false" outlineLevel="0" collapsed="false">
      <c r="A3345" s="10" t="s">
        <v>32</v>
      </c>
      <c r="B3345" s="10" t="s">
        <v>41</v>
      </c>
      <c r="C3345" s="10" t="s">
        <v>135</v>
      </c>
      <c r="D3345" s="10" t="n">
        <v>31622.3</v>
      </c>
      <c r="F3345" s="3" t="s">
        <v>32</v>
      </c>
      <c r="G3345" s="3" t="s">
        <v>36</v>
      </c>
      <c r="H3345" s="3" t="s">
        <v>189</v>
      </c>
      <c r="I3345" s="3" t="n">
        <v>5391.97</v>
      </c>
      <c r="R3345" s="3"/>
    </row>
    <row r="3346" customFormat="false" ht="12.5" hidden="false" customHeight="false" outlineLevel="0" collapsed="false">
      <c r="A3346" s="10" t="s">
        <v>27</v>
      </c>
      <c r="B3346" s="10" t="s">
        <v>42</v>
      </c>
      <c r="C3346" s="10" t="s">
        <v>135</v>
      </c>
      <c r="D3346" s="10" t="n">
        <v>196099.00948047</v>
      </c>
      <c r="F3346" s="3" t="s">
        <v>32</v>
      </c>
      <c r="G3346" s="3" t="s">
        <v>36</v>
      </c>
      <c r="H3346" s="3" t="s">
        <v>30</v>
      </c>
      <c r="I3346" s="3" t="n">
        <v>5431.51</v>
      </c>
      <c r="R3346" s="3"/>
    </row>
    <row r="3347" customFormat="false" ht="12.5" hidden="false" customHeight="false" outlineLevel="0" collapsed="false">
      <c r="A3347" s="10" t="s">
        <v>32</v>
      </c>
      <c r="B3347" s="10" t="s">
        <v>42</v>
      </c>
      <c r="C3347" s="10" t="s">
        <v>135</v>
      </c>
      <c r="D3347" s="10" t="n">
        <v>32668.57</v>
      </c>
      <c r="F3347" s="3" t="s">
        <v>32</v>
      </c>
      <c r="G3347" s="3" t="s">
        <v>36</v>
      </c>
      <c r="H3347" s="3" t="s">
        <v>190</v>
      </c>
      <c r="I3347" s="3" t="n">
        <v>5438.18</v>
      </c>
      <c r="R3347" s="3"/>
    </row>
    <row r="3348" customFormat="false" ht="12.5" hidden="false" customHeight="false" outlineLevel="0" collapsed="false">
      <c r="A3348" s="10" t="s">
        <v>27</v>
      </c>
      <c r="B3348" s="10" t="s">
        <v>43</v>
      </c>
      <c r="C3348" s="10" t="s">
        <v>135</v>
      </c>
      <c r="D3348" s="10" t="n">
        <v>7264359.02341143</v>
      </c>
      <c r="F3348" s="3" t="s">
        <v>32</v>
      </c>
      <c r="G3348" s="3" t="s">
        <v>36</v>
      </c>
      <c r="H3348" s="3" t="s">
        <v>191</v>
      </c>
      <c r="I3348" s="3" t="n">
        <v>5292</v>
      </c>
      <c r="R3348" s="3"/>
    </row>
    <row r="3349" customFormat="false" ht="12.5" hidden="false" customHeight="false" outlineLevel="0" collapsed="false">
      <c r="A3349" s="10" t="s">
        <v>32</v>
      </c>
      <c r="B3349" s="10" t="s">
        <v>43</v>
      </c>
      <c r="C3349" s="10" t="s">
        <v>135</v>
      </c>
      <c r="D3349" s="10" t="n">
        <v>29982.49</v>
      </c>
      <c r="F3349" s="3" t="s">
        <v>32</v>
      </c>
      <c r="G3349" s="3" t="s">
        <v>36</v>
      </c>
      <c r="H3349" s="3" t="s">
        <v>192</v>
      </c>
      <c r="I3349" s="3" t="n">
        <v>5332.95</v>
      </c>
      <c r="R3349" s="3"/>
    </row>
    <row r="3350" customFormat="false" ht="12.5" hidden="false" customHeight="false" outlineLevel="0" collapsed="false">
      <c r="A3350" s="10" t="s">
        <v>27</v>
      </c>
      <c r="B3350" s="10" t="s">
        <v>44</v>
      </c>
      <c r="C3350" s="10" t="s">
        <v>135</v>
      </c>
      <c r="D3350" s="10" t="n">
        <v>398284.678518543</v>
      </c>
      <c r="F3350" s="3" t="s">
        <v>32</v>
      </c>
      <c r="G3350" s="3" t="s">
        <v>36</v>
      </c>
      <c r="H3350" s="3" t="s">
        <v>193</v>
      </c>
      <c r="I3350" s="3" t="n">
        <v>5388.49</v>
      </c>
      <c r="R3350" s="3"/>
    </row>
    <row r="3351" customFormat="false" ht="12.5" hidden="false" customHeight="false" outlineLevel="0" collapsed="false">
      <c r="A3351" s="10" t="s">
        <v>32</v>
      </c>
      <c r="B3351" s="10" t="s">
        <v>44</v>
      </c>
      <c r="C3351" s="10" t="s">
        <v>135</v>
      </c>
      <c r="D3351" s="10" t="n">
        <v>32557.97</v>
      </c>
      <c r="F3351" s="3" t="s">
        <v>32</v>
      </c>
      <c r="G3351" s="3" t="s">
        <v>36</v>
      </c>
      <c r="H3351" s="3" t="s">
        <v>194</v>
      </c>
      <c r="I3351" s="3" t="n">
        <v>5399.54</v>
      </c>
      <c r="R3351" s="3"/>
    </row>
    <row r="3352" customFormat="false" ht="12.5" hidden="false" customHeight="false" outlineLevel="0" collapsed="false">
      <c r="A3352" s="10" t="s">
        <v>27</v>
      </c>
      <c r="B3352" s="10" t="s">
        <v>45</v>
      </c>
      <c r="C3352" s="10" t="s">
        <v>135</v>
      </c>
      <c r="D3352" s="10" t="n">
        <v>39712.1563797351</v>
      </c>
      <c r="F3352" s="3" t="s">
        <v>32</v>
      </c>
      <c r="G3352" s="3" t="s">
        <v>36</v>
      </c>
      <c r="H3352" s="3" t="s">
        <v>195</v>
      </c>
      <c r="I3352" s="3" t="n">
        <v>5398.03</v>
      </c>
      <c r="R3352" s="3"/>
    </row>
    <row r="3353" customFormat="false" ht="12.5" hidden="false" customHeight="false" outlineLevel="0" collapsed="false">
      <c r="A3353" s="10" t="s">
        <v>32</v>
      </c>
      <c r="B3353" s="10" t="s">
        <v>45</v>
      </c>
      <c r="C3353" s="10" t="s">
        <v>135</v>
      </c>
      <c r="D3353" s="10" t="n">
        <v>19979.51</v>
      </c>
      <c r="F3353" s="3" t="s">
        <v>32</v>
      </c>
      <c r="G3353" s="3" t="s">
        <v>36</v>
      </c>
      <c r="H3353" s="3" t="s">
        <v>196</v>
      </c>
      <c r="I3353" s="3" t="n">
        <v>5382.42</v>
      </c>
      <c r="R3353" s="3"/>
    </row>
    <row r="3354" customFormat="false" ht="12.5" hidden="false" customHeight="false" outlineLevel="0" collapsed="false">
      <c r="A3354" s="10" t="s">
        <v>27</v>
      </c>
      <c r="B3354" s="10" t="s">
        <v>40</v>
      </c>
      <c r="C3354" s="10" t="s">
        <v>135</v>
      </c>
      <c r="D3354" s="10" t="n">
        <v>241455.10946541</v>
      </c>
      <c r="F3354" s="3" t="s">
        <v>32</v>
      </c>
      <c r="G3354" s="3" t="s">
        <v>36</v>
      </c>
      <c r="H3354" s="3" t="s">
        <v>197</v>
      </c>
      <c r="I3354" s="3" t="n">
        <v>5421.4</v>
      </c>
      <c r="R3354" s="3"/>
    </row>
    <row r="3355" customFormat="false" ht="12.5" hidden="false" customHeight="false" outlineLevel="0" collapsed="false">
      <c r="A3355" s="10" t="s">
        <v>32</v>
      </c>
      <c r="B3355" s="10" t="s">
        <v>40</v>
      </c>
      <c r="C3355" s="10" t="s">
        <v>135</v>
      </c>
      <c r="D3355" s="10" t="n">
        <v>31002.66</v>
      </c>
      <c r="F3355" s="3" t="s">
        <v>32</v>
      </c>
      <c r="G3355" s="3" t="s">
        <v>36</v>
      </c>
      <c r="H3355" s="3" t="s">
        <v>198</v>
      </c>
      <c r="I3355" s="3" t="n">
        <v>5382.83</v>
      </c>
      <c r="R3355" s="3"/>
    </row>
    <row r="3356" customFormat="false" ht="12.5" hidden="false" customHeight="false" outlineLevel="0" collapsed="false">
      <c r="A3356" s="10" t="s">
        <v>27</v>
      </c>
      <c r="B3356" s="10" t="s">
        <v>29</v>
      </c>
      <c r="C3356" s="10" t="s">
        <v>133</v>
      </c>
      <c r="D3356" s="10" t="n">
        <v>22959.472192896</v>
      </c>
      <c r="F3356" s="3" t="s">
        <v>32</v>
      </c>
      <c r="G3356" s="3" t="s">
        <v>36</v>
      </c>
      <c r="H3356" s="3" t="s">
        <v>199</v>
      </c>
      <c r="I3356" s="3" t="n">
        <v>5199.88</v>
      </c>
      <c r="R3356" s="3"/>
    </row>
    <row r="3357" customFormat="false" ht="12.5" hidden="false" customHeight="false" outlineLevel="0" collapsed="false">
      <c r="A3357" s="10" t="s">
        <v>32</v>
      </c>
      <c r="B3357" s="10" t="s">
        <v>29</v>
      </c>
      <c r="C3357" s="10" t="s">
        <v>133</v>
      </c>
      <c r="D3357" s="10" t="n">
        <v>5439.8</v>
      </c>
      <c r="F3357" s="3" t="s">
        <v>32</v>
      </c>
      <c r="G3357" s="3" t="s">
        <v>36</v>
      </c>
      <c r="H3357" s="3" t="s">
        <v>200</v>
      </c>
      <c r="I3357" s="3" t="n">
        <v>5405.17</v>
      </c>
      <c r="R3357" s="3"/>
    </row>
    <row r="3358" customFormat="false" ht="12.5" hidden="false" customHeight="false" outlineLevel="0" collapsed="false">
      <c r="A3358" s="10" t="s">
        <v>27</v>
      </c>
      <c r="B3358" s="10" t="s">
        <v>34</v>
      </c>
      <c r="C3358" s="10" t="s">
        <v>133</v>
      </c>
      <c r="D3358" s="10" t="n">
        <v>43.1041117520947</v>
      </c>
      <c r="F3358" s="3" t="s">
        <v>32</v>
      </c>
      <c r="G3358" s="3" t="s">
        <v>36</v>
      </c>
      <c r="H3358" s="3" t="s">
        <v>201</v>
      </c>
      <c r="I3358" s="3" t="n">
        <v>1130.55</v>
      </c>
      <c r="R3358" s="3"/>
    </row>
    <row r="3359" customFormat="false" ht="12.5" hidden="false" customHeight="false" outlineLevel="0" collapsed="false">
      <c r="A3359" s="10" t="s">
        <v>32</v>
      </c>
      <c r="B3359" s="10" t="s">
        <v>34</v>
      </c>
      <c r="C3359" s="10" t="s">
        <v>133</v>
      </c>
      <c r="D3359" s="10" t="n">
        <v>3357.28</v>
      </c>
      <c r="F3359" s="3" t="s">
        <v>32</v>
      </c>
      <c r="G3359" s="3" t="s">
        <v>36</v>
      </c>
      <c r="H3359" s="3" t="s">
        <v>202</v>
      </c>
      <c r="I3359" s="3" t="n">
        <v>5406.23</v>
      </c>
      <c r="R3359" s="3"/>
    </row>
    <row r="3360" customFormat="false" ht="12.5" hidden="false" customHeight="false" outlineLevel="0" collapsed="false">
      <c r="A3360" s="10" t="s">
        <v>27</v>
      </c>
      <c r="B3360" s="10" t="s">
        <v>35</v>
      </c>
      <c r="C3360" s="10" t="s">
        <v>133</v>
      </c>
      <c r="D3360" s="10" t="n">
        <v>3387.27299711928</v>
      </c>
      <c r="F3360" s="3" t="s">
        <v>32</v>
      </c>
      <c r="G3360" s="3" t="s">
        <v>36</v>
      </c>
      <c r="H3360" s="3" t="s">
        <v>203</v>
      </c>
      <c r="I3360" s="3" t="n">
        <v>5358.95</v>
      </c>
      <c r="R3360" s="3"/>
    </row>
    <row r="3361" customFormat="false" ht="12.5" hidden="false" customHeight="false" outlineLevel="0" collapsed="false">
      <c r="A3361" s="10" t="s">
        <v>32</v>
      </c>
      <c r="B3361" s="10" t="s">
        <v>35</v>
      </c>
      <c r="C3361" s="10" t="s">
        <v>133</v>
      </c>
      <c r="D3361" s="10" t="n">
        <v>5584.2</v>
      </c>
      <c r="F3361" s="3" t="s">
        <v>32</v>
      </c>
      <c r="G3361" s="3" t="s">
        <v>36</v>
      </c>
      <c r="H3361" s="3" t="s">
        <v>204</v>
      </c>
      <c r="I3361" s="3" t="n">
        <v>5464.67</v>
      </c>
      <c r="R3361" s="3"/>
    </row>
    <row r="3362" customFormat="false" ht="12.5" hidden="false" customHeight="false" outlineLevel="0" collapsed="false">
      <c r="A3362" s="10" t="s">
        <v>27</v>
      </c>
      <c r="B3362" s="10" t="s">
        <v>36</v>
      </c>
      <c r="C3362" s="10" t="s">
        <v>133</v>
      </c>
      <c r="D3362" s="10" t="n">
        <v>14391.4296812881</v>
      </c>
      <c r="F3362" s="3" t="s">
        <v>32</v>
      </c>
      <c r="G3362" s="3" t="s">
        <v>36</v>
      </c>
      <c r="H3362" s="3" t="s">
        <v>149</v>
      </c>
      <c r="I3362" s="3" t="n">
        <v>5340.52</v>
      </c>
      <c r="R3362" s="3"/>
    </row>
    <row r="3363" customFormat="false" ht="12.5" hidden="false" customHeight="false" outlineLevel="0" collapsed="false">
      <c r="A3363" s="10" t="s">
        <v>32</v>
      </c>
      <c r="B3363" s="10" t="s">
        <v>36</v>
      </c>
      <c r="C3363" s="10" t="s">
        <v>133</v>
      </c>
      <c r="D3363" s="10" t="n">
        <v>5317.08</v>
      </c>
      <c r="F3363" s="3" t="s">
        <v>32</v>
      </c>
      <c r="G3363" s="3" t="s">
        <v>36</v>
      </c>
      <c r="H3363" s="3" t="s">
        <v>205</v>
      </c>
      <c r="I3363" s="3" t="n">
        <v>5363.29</v>
      </c>
      <c r="R3363" s="3"/>
    </row>
    <row r="3364" customFormat="false" ht="12.5" hidden="false" customHeight="false" outlineLevel="0" collapsed="false">
      <c r="A3364" s="10" t="s">
        <v>27</v>
      </c>
      <c r="B3364" s="10" t="s">
        <v>37</v>
      </c>
      <c r="C3364" s="10" t="s">
        <v>133</v>
      </c>
      <c r="D3364" s="10" t="n">
        <v>173472.804621599</v>
      </c>
      <c r="F3364" s="3" t="s">
        <v>32</v>
      </c>
      <c r="G3364" s="3" t="s">
        <v>36</v>
      </c>
      <c r="H3364" s="3" t="s">
        <v>206</v>
      </c>
      <c r="I3364" s="3" t="n">
        <v>5368.78</v>
      </c>
      <c r="R3364" s="3"/>
    </row>
    <row r="3365" customFormat="false" ht="12.5" hidden="false" customHeight="false" outlineLevel="0" collapsed="false">
      <c r="A3365" s="10" t="s">
        <v>32</v>
      </c>
      <c r="B3365" s="10" t="s">
        <v>37</v>
      </c>
      <c r="C3365" s="10" t="s">
        <v>133</v>
      </c>
      <c r="D3365" s="10" t="n">
        <v>4894.6</v>
      </c>
      <c r="F3365" s="3" t="s">
        <v>32</v>
      </c>
      <c r="G3365" s="3" t="s">
        <v>36</v>
      </c>
      <c r="H3365" s="3" t="s">
        <v>207</v>
      </c>
      <c r="I3365" s="3" t="n">
        <v>5411</v>
      </c>
      <c r="R3365" s="3"/>
    </row>
    <row r="3366" customFormat="false" ht="12.5" hidden="false" customHeight="false" outlineLevel="0" collapsed="false">
      <c r="A3366" s="10" t="s">
        <v>27</v>
      </c>
      <c r="B3366" s="10" t="s">
        <v>38</v>
      </c>
      <c r="C3366" s="10" t="s">
        <v>133</v>
      </c>
      <c r="D3366" s="10" t="n">
        <v>17472.8468369394</v>
      </c>
      <c r="F3366" s="3" t="s">
        <v>32</v>
      </c>
      <c r="G3366" s="3" t="s">
        <v>36</v>
      </c>
      <c r="H3366" s="3" t="s">
        <v>208</v>
      </c>
      <c r="I3366" s="3" t="n">
        <v>5374.17</v>
      </c>
      <c r="R3366" s="3"/>
    </row>
    <row r="3367" customFormat="false" ht="12.5" hidden="false" customHeight="false" outlineLevel="0" collapsed="false">
      <c r="A3367" s="10" t="s">
        <v>32</v>
      </c>
      <c r="B3367" s="10" t="s">
        <v>38</v>
      </c>
      <c r="C3367" s="10" t="s">
        <v>133</v>
      </c>
      <c r="D3367" s="10" t="n">
        <v>31157.07</v>
      </c>
      <c r="F3367" s="3" t="s">
        <v>32</v>
      </c>
      <c r="G3367" s="3" t="s">
        <v>36</v>
      </c>
      <c r="H3367" s="3" t="s">
        <v>209</v>
      </c>
      <c r="I3367" s="3" t="n">
        <v>5224.27</v>
      </c>
      <c r="R3367" s="3"/>
    </row>
    <row r="3368" customFormat="false" ht="12.5" hidden="false" customHeight="false" outlineLevel="0" collapsed="false">
      <c r="A3368" s="10" t="s">
        <v>27</v>
      </c>
      <c r="B3368" s="10" t="s">
        <v>39</v>
      </c>
      <c r="C3368" s="10" t="s">
        <v>133</v>
      </c>
      <c r="D3368" s="10" t="n">
        <v>72604.9916814206</v>
      </c>
      <c r="F3368" s="3" t="s">
        <v>32</v>
      </c>
      <c r="G3368" s="3" t="s">
        <v>36</v>
      </c>
      <c r="H3368" s="3" t="s">
        <v>210</v>
      </c>
      <c r="I3368" s="3" t="n">
        <v>5392.4</v>
      </c>
      <c r="R3368" s="3"/>
    </row>
    <row r="3369" customFormat="false" ht="12.5" hidden="false" customHeight="false" outlineLevel="0" collapsed="false">
      <c r="A3369" s="10" t="s">
        <v>32</v>
      </c>
      <c r="B3369" s="10" t="s">
        <v>39</v>
      </c>
      <c r="C3369" s="10" t="s">
        <v>133</v>
      </c>
      <c r="D3369" s="10" t="n">
        <v>30322.39</v>
      </c>
      <c r="F3369" s="3" t="s">
        <v>32</v>
      </c>
      <c r="G3369" s="3" t="s">
        <v>36</v>
      </c>
      <c r="H3369" s="3" t="s">
        <v>211</v>
      </c>
      <c r="I3369" s="3" t="n">
        <v>5415.27</v>
      </c>
      <c r="R3369" s="3"/>
    </row>
    <row r="3370" customFormat="false" ht="12.5" hidden="false" customHeight="false" outlineLevel="0" collapsed="false">
      <c r="A3370" s="10" t="s">
        <v>27</v>
      </c>
      <c r="B3370" s="10" t="s">
        <v>41</v>
      </c>
      <c r="C3370" s="10" t="s">
        <v>133</v>
      </c>
      <c r="D3370" s="10" t="n">
        <v>84703.099002327</v>
      </c>
      <c r="F3370" s="3" t="s">
        <v>32</v>
      </c>
      <c r="G3370" s="3" t="s">
        <v>36</v>
      </c>
      <c r="H3370" s="3" t="s">
        <v>212</v>
      </c>
      <c r="I3370" s="3" t="n">
        <v>5426.15</v>
      </c>
      <c r="R3370" s="3"/>
    </row>
    <row r="3371" customFormat="false" ht="12.5" hidden="false" customHeight="false" outlineLevel="0" collapsed="false">
      <c r="A3371" s="10" t="s">
        <v>32</v>
      </c>
      <c r="B3371" s="10" t="s">
        <v>41</v>
      </c>
      <c r="C3371" s="10" t="s">
        <v>133</v>
      </c>
      <c r="D3371" s="10" t="n">
        <v>14050.59</v>
      </c>
      <c r="F3371" s="3" t="s">
        <v>32</v>
      </c>
      <c r="G3371" s="3" t="s">
        <v>36</v>
      </c>
      <c r="H3371" s="3" t="s">
        <v>213</v>
      </c>
      <c r="I3371" s="3" t="n">
        <v>5429.61</v>
      </c>
      <c r="R3371" s="3"/>
    </row>
    <row r="3372" customFormat="false" ht="12.5" hidden="false" customHeight="false" outlineLevel="0" collapsed="false">
      <c r="A3372" s="10" t="s">
        <v>27</v>
      </c>
      <c r="B3372" s="10" t="s">
        <v>42</v>
      </c>
      <c r="C3372" s="10" t="s">
        <v>133</v>
      </c>
      <c r="D3372" s="10" t="n">
        <v>8612.1863798942</v>
      </c>
      <c r="F3372" s="3" t="s">
        <v>32</v>
      </c>
      <c r="G3372" s="3" t="s">
        <v>36</v>
      </c>
      <c r="H3372" s="3" t="s">
        <v>214</v>
      </c>
      <c r="I3372" s="3" t="n">
        <v>5354.17</v>
      </c>
      <c r="R3372" s="3"/>
    </row>
    <row r="3373" customFormat="false" ht="12.5" hidden="false" customHeight="false" outlineLevel="0" collapsed="false">
      <c r="A3373" s="10" t="s">
        <v>32</v>
      </c>
      <c r="B3373" s="10" t="s">
        <v>42</v>
      </c>
      <c r="C3373" s="10" t="s">
        <v>133</v>
      </c>
      <c r="D3373" s="10" t="n">
        <v>11895.17</v>
      </c>
      <c r="F3373" s="3" t="s">
        <v>32</v>
      </c>
      <c r="G3373" s="3" t="s">
        <v>36</v>
      </c>
      <c r="H3373" s="3" t="s">
        <v>215</v>
      </c>
      <c r="I3373" s="3" t="n">
        <v>5389.1</v>
      </c>
      <c r="R3373" s="3"/>
    </row>
    <row r="3374" customFormat="false" ht="12.5" hidden="false" customHeight="false" outlineLevel="0" collapsed="false">
      <c r="A3374" s="10" t="s">
        <v>27</v>
      </c>
      <c r="B3374" s="10" t="s">
        <v>43</v>
      </c>
      <c r="C3374" s="10" t="s">
        <v>133</v>
      </c>
      <c r="D3374" s="10" t="n">
        <v>2841.61999491266</v>
      </c>
      <c r="F3374" s="3" t="s">
        <v>32</v>
      </c>
      <c r="G3374" s="3" t="s">
        <v>36</v>
      </c>
      <c r="H3374" s="3" t="s">
        <v>216</v>
      </c>
      <c r="I3374" s="3" t="n">
        <v>5423.53</v>
      </c>
      <c r="R3374" s="3"/>
    </row>
    <row r="3375" customFormat="false" ht="12.5" hidden="false" customHeight="false" outlineLevel="0" collapsed="false">
      <c r="A3375" s="10" t="s">
        <v>32</v>
      </c>
      <c r="B3375" s="10" t="s">
        <v>43</v>
      </c>
      <c r="C3375" s="10" t="s">
        <v>133</v>
      </c>
      <c r="D3375" s="10" t="n">
        <v>15346.14</v>
      </c>
      <c r="F3375" s="3" t="s">
        <v>32</v>
      </c>
      <c r="G3375" s="3" t="s">
        <v>36</v>
      </c>
      <c r="H3375" s="3" t="s">
        <v>217</v>
      </c>
      <c r="I3375" s="3" t="n">
        <v>5418.64</v>
      </c>
      <c r="R3375" s="3"/>
    </row>
    <row r="3376" customFormat="false" ht="12.5" hidden="false" customHeight="false" outlineLevel="0" collapsed="false">
      <c r="A3376" s="10" t="s">
        <v>27</v>
      </c>
      <c r="B3376" s="10" t="s">
        <v>44</v>
      </c>
      <c r="C3376" s="10" t="s">
        <v>133</v>
      </c>
      <c r="D3376" s="10" t="n">
        <v>21203.0915727823</v>
      </c>
      <c r="F3376" s="3" t="s">
        <v>32</v>
      </c>
      <c r="G3376" s="3" t="s">
        <v>36</v>
      </c>
      <c r="H3376" s="3" t="s">
        <v>218</v>
      </c>
      <c r="I3376" s="3" t="n">
        <v>5423.18</v>
      </c>
      <c r="R3376" s="3"/>
    </row>
    <row r="3377" customFormat="false" ht="12.5" hidden="false" customHeight="false" outlineLevel="0" collapsed="false">
      <c r="A3377" s="10" t="s">
        <v>32</v>
      </c>
      <c r="B3377" s="10" t="s">
        <v>44</v>
      </c>
      <c r="C3377" s="10" t="s">
        <v>133</v>
      </c>
      <c r="D3377" s="10" t="n">
        <v>2949.52</v>
      </c>
      <c r="F3377" s="3" t="s">
        <v>32</v>
      </c>
      <c r="G3377" s="3" t="s">
        <v>36</v>
      </c>
      <c r="H3377" s="3" t="s">
        <v>219</v>
      </c>
      <c r="I3377" s="3" t="n">
        <v>5411.32</v>
      </c>
      <c r="R3377" s="3"/>
    </row>
    <row r="3378" customFormat="false" ht="12.5" hidden="false" customHeight="false" outlineLevel="0" collapsed="false">
      <c r="A3378" s="10" t="s">
        <v>27</v>
      </c>
      <c r="B3378" s="10" t="s">
        <v>45</v>
      </c>
      <c r="C3378" s="10" t="s">
        <v>133</v>
      </c>
      <c r="D3378" s="10" t="n">
        <v>8300.63084773411</v>
      </c>
      <c r="F3378" s="3" t="s">
        <v>32</v>
      </c>
      <c r="G3378" s="3" t="s">
        <v>36</v>
      </c>
      <c r="H3378" s="3" t="s">
        <v>220</v>
      </c>
      <c r="I3378" s="3" t="n">
        <v>5358.82</v>
      </c>
      <c r="R3378" s="3"/>
    </row>
    <row r="3379" customFormat="false" ht="12.5" hidden="false" customHeight="false" outlineLevel="0" collapsed="false">
      <c r="A3379" s="10" t="s">
        <v>32</v>
      </c>
      <c r="B3379" s="10" t="s">
        <v>45</v>
      </c>
      <c r="C3379" s="10" t="s">
        <v>133</v>
      </c>
      <c r="D3379" s="10" t="n">
        <v>22776.08</v>
      </c>
      <c r="F3379" s="3" t="s">
        <v>32</v>
      </c>
      <c r="G3379" s="3" t="s">
        <v>36</v>
      </c>
      <c r="H3379" s="3" t="s">
        <v>221</v>
      </c>
      <c r="I3379" s="3" t="n">
        <v>5140.46</v>
      </c>
      <c r="R3379" s="3"/>
    </row>
    <row r="3380" customFormat="false" ht="12.5" hidden="false" customHeight="false" outlineLevel="0" collapsed="false">
      <c r="A3380" s="10" t="s">
        <v>27</v>
      </c>
      <c r="B3380" s="10" t="s">
        <v>40</v>
      </c>
      <c r="C3380" s="10" t="s">
        <v>133</v>
      </c>
      <c r="D3380" s="10" t="n">
        <v>1768.50503253567</v>
      </c>
      <c r="F3380" s="3" t="s">
        <v>32</v>
      </c>
      <c r="G3380" s="3" t="s">
        <v>36</v>
      </c>
      <c r="H3380" s="3" t="s">
        <v>222</v>
      </c>
      <c r="I3380" s="3" t="n">
        <v>5344.71</v>
      </c>
      <c r="R3380" s="3"/>
    </row>
    <row r="3381" customFormat="false" ht="12.5" hidden="false" customHeight="false" outlineLevel="0" collapsed="false">
      <c r="A3381" s="10" t="s">
        <v>32</v>
      </c>
      <c r="B3381" s="10" t="s">
        <v>40</v>
      </c>
      <c r="C3381" s="10" t="s">
        <v>133</v>
      </c>
      <c r="D3381" s="10" t="n">
        <v>167.23</v>
      </c>
      <c r="F3381" s="3" t="s">
        <v>32</v>
      </c>
      <c r="G3381" s="3" t="s">
        <v>36</v>
      </c>
      <c r="H3381" s="3" t="s">
        <v>70</v>
      </c>
      <c r="I3381" s="3" t="n">
        <v>5363.02</v>
      </c>
      <c r="R3381" s="3"/>
    </row>
    <row r="3382" customFormat="false" ht="12.5" hidden="false" customHeight="false" outlineLevel="0" collapsed="false">
      <c r="A3382" s="10" t="s">
        <v>27</v>
      </c>
      <c r="B3382" s="10" t="s">
        <v>29</v>
      </c>
      <c r="C3382" s="10" t="s">
        <v>75</v>
      </c>
      <c r="D3382" s="10" t="n">
        <v>570591.502940808</v>
      </c>
      <c r="F3382" s="3" t="s">
        <v>32</v>
      </c>
      <c r="G3382" s="3" t="s">
        <v>36</v>
      </c>
      <c r="H3382" s="3" t="s">
        <v>223</v>
      </c>
      <c r="I3382" s="3" t="n">
        <v>5005.74</v>
      </c>
      <c r="R3382" s="3"/>
    </row>
    <row r="3383" customFormat="false" ht="12.5" hidden="false" customHeight="false" outlineLevel="0" collapsed="false">
      <c r="A3383" s="10" t="s">
        <v>32</v>
      </c>
      <c r="B3383" s="10" t="s">
        <v>29</v>
      </c>
      <c r="C3383" s="10" t="s">
        <v>75</v>
      </c>
      <c r="D3383" s="10" t="n">
        <v>5438.85</v>
      </c>
      <c r="F3383" s="3" t="s">
        <v>32</v>
      </c>
      <c r="G3383" s="3" t="s">
        <v>36</v>
      </c>
      <c r="H3383" s="3" t="s">
        <v>224</v>
      </c>
      <c r="I3383" s="3" t="n">
        <v>5419.64</v>
      </c>
      <c r="R3383" s="3"/>
    </row>
    <row r="3384" customFormat="false" ht="12.5" hidden="false" customHeight="false" outlineLevel="0" collapsed="false">
      <c r="A3384" s="10" t="s">
        <v>27</v>
      </c>
      <c r="B3384" s="10" t="s">
        <v>34</v>
      </c>
      <c r="C3384" s="10" t="s">
        <v>75</v>
      </c>
      <c r="D3384" s="10" t="n">
        <v>956402.494110026</v>
      </c>
      <c r="F3384" s="3" t="s">
        <v>32</v>
      </c>
      <c r="G3384" s="3" t="s">
        <v>36</v>
      </c>
      <c r="H3384" s="3" t="s">
        <v>225</v>
      </c>
      <c r="I3384" s="3" t="n">
        <v>5401.16</v>
      </c>
      <c r="R3384" s="3"/>
    </row>
    <row r="3385" customFormat="false" ht="12.5" hidden="false" customHeight="false" outlineLevel="0" collapsed="false">
      <c r="A3385" s="10" t="s">
        <v>32</v>
      </c>
      <c r="B3385" s="10" t="s">
        <v>34</v>
      </c>
      <c r="C3385" s="10" t="s">
        <v>75</v>
      </c>
      <c r="D3385" s="10" t="n">
        <v>5604.41</v>
      </c>
      <c r="F3385" s="3" t="s">
        <v>32</v>
      </c>
      <c r="G3385" s="3" t="s">
        <v>36</v>
      </c>
      <c r="H3385" s="3" t="s">
        <v>226</v>
      </c>
      <c r="I3385" s="3" t="n">
        <v>5445.5</v>
      </c>
      <c r="R3385" s="3"/>
    </row>
    <row r="3386" customFormat="false" ht="12.5" hidden="false" customHeight="false" outlineLevel="0" collapsed="false">
      <c r="A3386" s="10" t="s">
        <v>27</v>
      </c>
      <c r="B3386" s="10" t="s">
        <v>35</v>
      </c>
      <c r="C3386" s="10" t="s">
        <v>75</v>
      </c>
      <c r="D3386" s="10" t="n">
        <v>1829098.94817406</v>
      </c>
      <c r="F3386" s="3" t="s">
        <v>32</v>
      </c>
      <c r="G3386" s="3" t="s">
        <v>36</v>
      </c>
      <c r="H3386" s="3" t="s">
        <v>227</v>
      </c>
      <c r="I3386" s="3" t="n">
        <v>5443.6</v>
      </c>
      <c r="R3386" s="3"/>
    </row>
    <row r="3387" customFormat="false" ht="12.5" hidden="false" customHeight="false" outlineLevel="0" collapsed="false">
      <c r="A3387" s="10" t="s">
        <v>32</v>
      </c>
      <c r="B3387" s="10" t="s">
        <v>35</v>
      </c>
      <c r="C3387" s="10" t="s">
        <v>75</v>
      </c>
      <c r="D3387" s="10" t="n">
        <v>5617.46</v>
      </c>
      <c r="F3387" s="3" t="s">
        <v>32</v>
      </c>
      <c r="G3387" s="3" t="s">
        <v>36</v>
      </c>
      <c r="H3387" s="3" t="s">
        <v>228</v>
      </c>
      <c r="I3387" s="3" t="n">
        <v>5407.41</v>
      </c>
      <c r="R3387" s="3"/>
    </row>
    <row r="3388" customFormat="false" ht="12.5" hidden="false" customHeight="false" outlineLevel="0" collapsed="false">
      <c r="A3388" s="10" t="s">
        <v>27</v>
      </c>
      <c r="B3388" s="10" t="s">
        <v>36</v>
      </c>
      <c r="C3388" s="10" t="s">
        <v>75</v>
      </c>
      <c r="D3388" s="10" t="n">
        <v>39016.3564250417</v>
      </c>
      <c r="F3388" s="3" t="s">
        <v>32</v>
      </c>
      <c r="G3388" s="3" t="s">
        <v>36</v>
      </c>
      <c r="H3388" s="3" t="s">
        <v>229</v>
      </c>
      <c r="I3388" s="3" t="n">
        <v>5357.69</v>
      </c>
      <c r="R3388" s="3"/>
    </row>
    <row r="3389" customFormat="false" ht="12.5" hidden="false" customHeight="false" outlineLevel="0" collapsed="false">
      <c r="A3389" s="10" t="s">
        <v>32</v>
      </c>
      <c r="B3389" s="10" t="s">
        <v>36</v>
      </c>
      <c r="C3389" s="10" t="s">
        <v>75</v>
      </c>
      <c r="D3389" s="10" t="n">
        <v>5376.95</v>
      </c>
      <c r="F3389" s="3" t="s">
        <v>32</v>
      </c>
      <c r="G3389" s="3" t="s">
        <v>36</v>
      </c>
      <c r="H3389" s="3" t="s">
        <v>230</v>
      </c>
      <c r="I3389" s="3" t="n">
        <v>5384.42</v>
      </c>
      <c r="R3389" s="3"/>
    </row>
    <row r="3390" customFormat="false" ht="12.5" hidden="false" customHeight="false" outlineLevel="0" collapsed="false">
      <c r="A3390" s="10" t="s">
        <v>27</v>
      </c>
      <c r="B3390" s="10" t="s">
        <v>37</v>
      </c>
      <c r="C3390" s="10" t="s">
        <v>75</v>
      </c>
      <c r="D3390" s="10" t="n">
        <v>3762.64980660183</v>
      </c>
      <c r="F3390" s="3" t="s">
        <v>32</v>
      </c>
      <c r="G3390" s="3" t="s">
        <v>36</v>
      </c>
      <c r="H3390" s="3" t="s">
        <v>231</v>
      </c>
      <c r="I3390" s="3" t="n">
        <v>5332.26</v>
      </c>
      <c r="R3390" s="3"/>
    </row>
    <row r="3391" customFormat="false" ht="12.5" hidden="false" customHeight="false" outlineLevel="0" collapsed="false">
      <c r="A3391" s="10" t="s">
        <v>32</v>
      </c>
      <c r="B3391" s="10" t="s">
        <v>37</v>
      </c>
      <c r="C3391" s="10" t="s">
        <v>75</v>
      </c>
      <c r="D3391" s="10" t="n">
        <v>11498.65</v>
      </c>
      <c r="F3391" s="3" t="s">
        <v>32</v>
      </c>
      <c r="G3391" s="3" t="s">
        <v>36</v>
      </c>
      <c r="H3391" s="3" t="s">
        <v>232</v>
      </c>
      <c r="I3391" s="3" t="n">
        <v>5430.64</v>
      </c>
      <c r="R3391" s="3"/>
    </row>
    <row r="3392" customFormat="false" ht="12.5" hidden="false" customHeight="false" outlineLevel="0" collapsed="false">
      <c r="A3392" s="10" t="s">
        <v>27</v>
      </c>
      <c r="B3392" s="10" t="s">
        <v>38</v>
      </c>
      <c r="C3392" s="10" t="s">
        <v>75</v>
      </c>
      <c r="D3392" s="10" t="n">
        <v>1101534.76941626</v>
      </c>
      <c r="F3392" s="3" t="s">
        <v>32</v>
      </c>
      <c r="G3392" s="3" t="s">
        <v>36</v>
      </c>
      <c r="H3392" s="3" t="s">
        <v>233</v>
      </c>
      <c r="I3392" s="3" t="n">
        <v>5415.45</v>
      </c>
      <c r="R3392" s="3"/>
    </row>
    <row r="3393" customFormat="false" ht="12.5" hidden="false" customHeight="false" outlineLevel="0" collapsed="false">
      <c r="A3393" s="10" t="s">
        <v>32</v>
      </c>
      <c r="B3393" s="10" t="s">
        <v>38</v>
      </c>
      <c r="C3393" s="10" t="s">
        <v>75</v>
      </c>
      <c r="D3393" s="10" t="n">
        <v>34418.99</v>
      </c>
      <c r="F3393" s="3" t="s">
        <v>32</v>
      </c>
      <c r="G3393" s="3" t="s">
        <v>36</v>
      </c>
      <c r="H3393" s="3" t="s">
        <v>234</v>
      </c>
      <c r="I3393" s="3" t="n">
        <v>5427.19</v>
      </c>
      <c r="R3393" s="3"/>
    </row>
    <row r="3394" customFormat="false" ht="12.5" hidden="false" customHeight="false" outlineLevel="0" collapsed="false">
      <c r="A3394" s="10" t="s">
        <v>27</v>
      </c>
      <c r="B3394" s="10" t="s">
        <v>39</v>
      </c>
      <c r="C3394" s="10" t="s">
        <v>75</v>
      </c>
      <c r="D3394" s="10" t="n">
        <v>1191308.66323911</v>
      </c>
      <c r="F3394" s="3" t="s">
        <v>32</v>
      </c>
      <c r="G3394" s="3" t="s">
        <v>36</v>
      </c>
      <c r="H3394" s="3" t="s">
        <v>235</v>
      </c>
      <c r="I3394" s="3" t="n">
        <v>5784.96</v>
      </c>
      <c r="R3394" s="3"/>
    </row>
    <row r="3395" customFormat="false" ht="12.5" hidden="false" customHeight="false" outlineLevel="0" collapsed="false">
      <c r="A3395" s="10" t="s">
        <v>32</v>
      </c>
      <c r="B3395" s="10" t="s">
        <v>39</v>
      </c>
      <c r="C3395" s="10" t="s">
        <v>75</v>
      </c>
      <c r="D3395" s="10" t="n">
        <v>31551.69</v>
      </c>
      <c r="F3395" s="3" t="s">
        <v>32</v>
      </c>
      <c r="G3395" s="3" t="s">
        <v>36</v>
      </c>
      <c r="H3395" s="3" t="s">
        <v>236</v>
      </c>
      <c r="I3395" s="3" t="n">
        <v>5389</v>
      </c>
      <c r="R3395" s="3"/>
    </row>
    <row r="3396" customFormat="false" ht="12.5" hidden="false" customHeight="false" outlineLevel="0" collapsed="false">
      <c r="A3396" s="10" t="s">
        <v>27</v>
      </c>
      <c r="B3396" s="10" t="s">
        <v>41</v>
      </c>
      <c r="C3396" s="10" t="s">
        <v>75</v>
      </c>
      <c r="D3396" s="10" t="n">
        <v>60463.1709891674</v>
      </c>
      <c r="F3396" s="3" t="s">
        <v>32</v>
      </c>
      <c r="G3396" s="3" t="s">
        <v>36</v>
      </c>
      <c r="H3396" s="3" t="s">
        <v>237</v>
      </c>
      <c r="I3396" s="3" t="n">
        <v>5338.76</v>
      </c>
      <c r="R3396" s="3"/>
    </row>
    <row r="3397" customFormat="false" ht="12.5" hidden="false" customHeight="false" outlineLevel="0" collapsed="false">
      <c r="A3397" s="10" t="s">
        <v>32</v>
      </c>
      <c r="B3397" s="10" t="s">
        <v>41</v>
      </c>
      <c r="C3397" s="10" t="s">
        <v>75</v>
      </c>
      <c r="D3397" s="10" t="n">
        <v>25401.77</v>
      </c>
      <c r="F3397" s="3" t="s">
        <v>32</v>
      </c>
      <c r="G3397" s="3" t="s">
        <v>36</v>
      </c>
      <c r="H3397" s="3" t="s">
        <v>238</v>
      </c>
      <c r="I3397" s="3" t="n">
        <v>5383.65</v>
      </c>
      <c r="R3397" s="3"/>
    </row>
    <row r="3398" customFormat="false" ht="12.5" hidden="false" customHeight="false" outlineLevel="0" collapsed="false">
      <c r="A3398" s="10" t="s">
        <v>27</v>
      </c>
      <c r="B3398" s="10" t="s">
        <v>42</v>
      </c>
      <c r="C3398" s="10" t="s">
        <v>75</v>
      </c>
      <c r="D3398" s="10" t="n">
        <v>3272901.23515791</v>
      </c>
      <c r="F3398" s="3" t="s">
        <v>32</v>
      </c>
      <c r="G3398" s="3" t="s">
        <v>36</v>
      </c>
      <c r="H3398" s="3" t="s">
        <v>239</v>
      </c>
      <c r="I3398" s="3" t="n">
        <v>5322.81</v>
      </c>
      <c r="R3398" s="3"/>
    </row>
    <row r="3399" customFormat="false" ht="12.5" hidden="false" customHeight="false" outlineLevel="0" collapsed="false">
      <c r="A3399" s="10" t="s">
        <v>32</v>
      </c>
      <c r="B3399" s="10" t="s">
        <v>42</v>
      </c>
      <c r="C3399" s="10" t="s">
        <v>75</v>
      </c>
      <c r="D3399" s="10" t="n">
        <v>37068.92</v>
      </c>
      <c r="F3399" s="3" t="s">
        <v>32</v>
      </c>
      <c r="G3399" s="3" t="s">
        <v>36</v>
      </c>
      <c r="H3399" s="3" t="s">
        <v>240</v>
      </c>
      <c r="I3399" s="3" t="n">
        <v>5395.95</v>
      </c>
      <c r="R3399" s="3"/>
    </row>
    <row r="3400" customFormat="false" ht="12.5" hidden="false" customHeight="false" outlineLevel="0" collapsed="false">
      <c r="A3400" s="10" t="s">
        <v>27</v>
      </c>
      <c r="B3400" s="10" t="s">
        <v>43</v>
      </c>
      <c r="C3400" s="10" t="s">
        <v>75</v>
      </c>
      <c r="D3400" s="10" t="n">
        <v>1047870.46591609</v>
      </c>
      <c r="F3400" s="3" t="s">
        <v>32</v>
      </c>
      <c r="G3400" s="3" t="s">
        <v>36</v>
      </c>
      <c r="H3400" s="3" t="s">
        <v>241</v>
      </c>
      <c r="I3400" s="3" t="n">
        <v>5421.48</v>
      </c>
      <c r="R3400" s="3"/>
    </row>
    <row r="3401" customFormat="false" ht="12.5" hidden="false" customHeight="false" outlineLevel="0" collapsed="false">
      <c r="A3401" s="10" t="s">
        <v>32</v>
      </c>
      <c r="B3401" s="10" t="s">
        <v>43</v>
      </c>
      <c r="C3401" s="10" t="s">
        <v>75</v>
      </c>
      <c r="D3401" s="10" t="n">
        <v>23581.18</v>
      </c>
      <c r="F3401" s="3" t="s">
        <v>32</v>
      </c>
      <c r="G3401" s="3" t="s">
        <v>36</v>
      </c>
      <c r="H3401" s="3" t="s">
        <v>242</v>
      </c>
      <c r="I3401" s="3" t="n">
        <v>473.41</v>
      </c>
      <c r="R3401" s="3"/>
    </row>
    <row r="3402" customFormat="false" ht="12.5" hidden="false" customHeight="false" outlineLevel="0" collapsed="false">
      <c r="A3402" s="10" t="s">
        <v>27</v>
      </c>
      <c r="B3402" s="10" t="s">
        <v>44</v>
      </c>
      <c r="C3402" s="10" t="s">
        <v>75</v>
      </c>
      <c r="D3402" s="10" t="n">
        <v>7194984.28989</v>
      </c>
      <c r="F3402" s="3" t="s">
        <v>32</v>
      </c>
      <c r="G3402" s="3" t="s">
        <v>37</v>
      </c>
      <c r="H3402" s="3" t="s">
        <v>31</v>
      </c>
      <c r="I3402" s="3" t="n">
        <v>11216.82</v>
      </c>
      <c r="R3402" s="3"/>
    </row>
    <row r="3403" customFormat="false" ht="12.5" hidden="false" customHeight="false" outlineLevel="0" collapsed="false">
      <c r="A3403" s="10" t="s">
        <v>32</v>
      </c>
      <c r="B3403" s="10" t="s">
        <v>44</v>
      </c>
      <c r="C3403" s="10" t="s">
        <v>75</v>
      </c>
      <c r="D3403" s="10" t="n">
        <v>33931.64</v>
      </c>
      <c r="F3403" s="3" t="s">
        <v>32</v>
      </c>
      <c r="G3403" s="3" t="s">
        <v>37</v>
      </c>
      <c r="H3403" s="3" t="s">
        <v>33</v>
      </c>
      <c r="I3403" s="3" t="n">
        <v>11022.96</v>
      </c>
      <c r="R3403" s="3"/>
    </row>
    <row r="3404" customFormat="false" ht="12.5" hidden="false" customHeight="false" outlineLevel="0" collapsed="false">
      <c r="A3404" s="10" t="s">
        <v>27</v>
      </c>
      <c r="B3404" s="10" t="s">
        <v>45</v>
      </c>
      <c r="C3404" s="10" t="s">
        <v>75</v>
      </c>
      <c r="D3404" s="10" t="n">
        <v>976217.300623002</v>
      </c>
      <c r="F3404" s="3" t="s">
        <v>32</v>
      </c>
      <c r="G3404" s="3" t="s">
        <v>37</v>
      </c>
      <c r="H3404" s="3" t="s">
        <v>46</v>
      </c>
      <c r="I3404" s="3" t="n">
        <v>10988.72</v>
      </c>
      <c r="R3404" s="3"/>
    </row>
    <row r="3405" customFormat="false" ht="12.5" hidden="false" customHeight="false" outlineLevel="0" collapsed="false">
      <c r="A3405" s="10" t="s">
        <v>32</v>
      </c>
      <c r="B3405" s="10" t="s">
        <v>45</v>
      </c>
      <c r="C3405" s="10" t="s">
        <v>75</v>
      </c>
      <c r="D3405" s="10" t="n">
        <v>32932.94</v>
      </c>
      <c r="F3405" s="3" t="s">
        <v>32</v>
      </c>
      <c r="G3405" s="3" t="s">
        <v>37</v>
      </c>
      <c r="H3405" s="3" t="s">
        <v>47</v>
      </c>
      <c r="I3405" s="3" t="n">
        <v>13099.43</v>
      </c>
      <c r="R3405" s="3"/>
    </row>
    <row r="3406" customFormat="false" ht="12.5" hidden="false" customHeight="false" outlineLevel="0" collapsed="false">
      <c r="A3406" s="10" t="s">
        <v>27</v>
      </c>
      <c r="B3406" s="10" t="s">
        <v>40</v>
      </c>
      <c r="C3406" s="10" t="s">
        <v>75</v>
      </c>
      <c r="D3406" s="10" t="n">
        <v>512112.173924074</v>
      </c>
      <c r="F3406" s="3" t="s">
        <v>32</v>
      </c>
      <c r="G3406" s="3" t="s">
        <v>37</v>
      </c>
      <c r="H3406" s="3" t="s">
        <v>48</v>
      </c>
      <c r="I3406" s="3" t="n">
        <v>5627.14</v>
      </c>
      <c r="R3406" s="3"/>
    </row>
    <row r="3407" customFormat="false" ht="12.5" hidden="false" customHeight="false" outlineLevel="0" collapsed="false">
      <c r="A3407" s="10" t="s">
        <v>32</v>
      </c>
      <c r="B3407" s="10" t="s">
        <v>40</v>
      </c>
      <c r="C3407" s="10" t="s">
        <v>75</v>
      </c>
      <c r="D3407" s="10" t="n">
        <v>29284.81</v>
      </c>
      <c r="F3407" s="3" t="s">
        <v>32</v>
      </c>
      <c r="G3407" s="3" t="s">
        <v>37</v>
      </c>
      <c r="H3407" s="3" t="s">
        <v>49</v>
      </c>
      <c r="I3407" s="3" t="n">
        <v>10741.54</v>
      </c>
      <c r="R3407" s="3"/>
    </row>
    <row r="3408" customFormat="false" ht="12.5" hidden="false" customHeight="false" outlineLevel="0" collapsed="false">
      <c r="A3408" s="10" t="s">
        <v>27</v>
      </c>
      <c r="B3408" s="10" t="s">
        <v>29</v>
      </c>
      <c r="C3408" s="10" t="s">
        <v>218</v>
      </c>
      <c r="D3408" s="10" t="n">
        <v>559864.460633939</v>
      </c>
      <c r="F3408" s="3" t="s">
        <v>32</v>
      </c>
      <c r="G3408" s="3" t="s">
        <v>37</v>
      </c>
      <c r="H3408" s="3" t="s">
        <v>50</v>
      </c>
      <c r="I3408" s="3" t="n">
        <v>8079.99</v>
      </c>
      <c r="R3408" s="3"/>
    </row>
    <row r="3409" customFormat="false" ht="12.5" hidden="false" customHeight="false" outlineLevel="0" collapsed="false">
      <c r="A3409" s="10" t="s">
        <v>32</v>
      </c>
      <c r="B3409" s="10" t="s">
        <v>29</v>
      </c>
      <c r="C3409" s="10" t="s">
        <v>218</v>
      </c>
      <c r="D3409" s="10" t="n">
        <v>5454.88</v>
      </c>
      <c r="F3409" s="3" t="s">
        <v>32</v>
      </c>
      <c r="G3409" s="3" t="s">
        <v>37</v>
      </c>
      <c r="H3409" s="3" t="s">
        <v>51</v>
      </c>
      <c r="I3409" s="3" t="n">
        <v>8824.94</v>
      </c>
      <c r="R3409" s="3"/>
    </row>
    <row r="3410" customFormat="false" ht="12.5" hidden="false" customHeight="false" outlineLevel="0" collapsed="false">
      <c r="A3410" s="10" t="s">
        <v>27</v>
      </c>
      <c r="B3410" s="10" t="s">
        <v>34</v>
      </c>
      <c r="C3410" s="10" t="s">
        <v>218</v>
      </c>
      <c r="D3410" s="10" t="n">
        <v>256579.054254028</v>
      </c>
      <c r="F3410" s="3" t="s">
        <v>32</v>
      </c>
      <c r="G3410" s="3" t="s">
        <v>37</v>
      </c>
      <c r="H3410" s="3" t="s">
        <v>52</v>
      </c>
      <c r="I3410" s="3" t="n">
        <v>9899.44</v>
      </c>
      <c r="R3410" s="3"/>
    </row>
    <row r="3411" customFormat="false" ht="12.5" hidden="false" customHeight="false" outlineLevel="0" collapsed="false">
      <c r="A3411" s="10" t="s">
        <v>32</v>
      </c>
      <c r="B3411" s="10" t="s">
        <v>34</v>
      </c>
      <c r="C3411" s="10" t="s">
        <v>218</v>
      </c>
      <c r="D3411" s="10" t="n">
        <v>5578.32</v>
      </c>
      <c r="F3411" s="3" t="s">
        <v>32</v>
      </c>
      <c r="G3411" s="3" t="s">
        <v>37</v>
      </c>
      <c r="H3411" s="3" t="s">
        <v>53</v>
      </c>
      <c r="I3411" s="3" t="n">
        <v>10445.71</v>
      </c>
      <c r="R3411" s="3"/>
    </row>
    <row r="3412" customFormat="false" ht="12.5" hidden="false" customHeight="false" outlineLevel="0" collapsed="false">
      <c r="A3412" s="10" t="s">
        <v>27</v>
      </c>
      <c r="B3412" s="10" t="s">
        <v>35</v>
      </c>
      <c r="C3412" s="10" t="s">
        <v>218</v>
      </c>
      <c r="D3412" s="10" t="n">
        <v>767146.750880033</v>
      </c>
      <c r="F3412" s="3" t="s">
        <v>32</v>
      </c>
      <c r="G3412" s="3" t="s">
        <v>37</v>
      </c>
      <c r="H3412" s="3" t="s">
        <v>54</v>
      </c>
      <c r="I3412" s="3" t="n">
        <v>8612.55</v>
      </c>
      <c r="R3412" s="3"/>
    </row>
    <row r="3413" customFormat="false" ht="12.5" hidden="false" customHeight="false" outlineLevel="0" collapsed="false">
      <c r="A3413" s="10" t="s">
        <v>32</v>
      </c>
      <c r="B3413" s="10" t="s">
        <v>35</v>
      </c>
      <c r="C3413" s="10" t="s">
        <v>218</v>
      </c>
      <c r="D3413" s="10" t="n">
        <v>5630.78</v>
      </c>
      <c r="F3413" s="3" t="s">
        <v>32</v>
      </c>
      <c r="G3413" s="3" t="s">
        <v>37</v>
      </c>
      <c r="H3413" s="3" t="s">
        <v>55</v>
      </c>
      <c r="I3413" s="3" t="n">
        <v>10655.68</v>
      </c>
      <c r="R3413" s="3"/>
    </row>
    <row r="3414" customFormat="false" ht="12.5" hidden="false" customHeight="false" outlineLevel="0" collapsed="false">
      <c r="A3414" s="10" t="s">
        <v>27</v>
      </c>
      <c r="B3414" s="10" t="s">
        <v>36</v>
      </c>
      <c r="C3414" s="10" t="s">
        <v>218</v>
      </c>
      <c r="D3414" s="10" t="n">
        <v>179978.854349941</v>
      </c>
      <c r="F3414" s="3" t="s">
        <v>32</v>
      </c>
      <c r="G3414" s="3" t="s">
        <v>37</v>
      </c>
      <c r="H3414" s="3" t="s">
        <v>56</v>
      </c>
      <c r="I3414" s="3" t="n">
        <v>10653.71</v>
      </c>
      <c r="R3414" s="3"/>
    </row>
    <row r="3415" customFormat="false" ht="12.5" hidden="false" customHeight="false" outlineLevel="0" collapsed="false">
      <c r="A3415" s="10" t="s">
        <v>32</v>
      </c>
      <c r="B3415" s="10" t="s">
        <v>36</v>
      </c>
      <c r="C3415" s="10" t="s">
        <v>218</v>
      </c>
      <c r="D3415" s="10" t="n">
        <v>5423.18</v>
      </c>
      <c r="F3415" s="3" t="s">
        <v>32</v>
      </c>
      <c r="G3415" s="3" t="s">
        <v>37</v>
      </c>
      <c r="H3415" s="3" t="s">
        <v>57</v>
      </c>
      <c r="I3415" s="3" t="n">
        <v>11674.22</v>
      </c>
      <c r="R3415" s="3"/>
    </row>
    <row r="3416" customFormat="false" ht="12.5" hidden="false" customHeight="false" outlineLevel="0" collapsed="false">
      <c r="A3416" s="10" t="s">
        <v>27</v>
      </c>
      <c r="B3416" s="10" t="s">
        <v>37</v>
      </c>
      <c r="C3416" s="10" t="s">
        <v>218</v>
      </c>
      <c r="D3416" s="10" t="n">
        <v>359658.062185367</v>
      </c>
      <c r="F3416" s="3" t="s">
        <v>32</v>
      </c>
      <c r="G3416" s="3" t="s">
        <v>37</v>
      </c>
      <c r="H3416" s="3" t="s">
        <v>58</v>
      </c>
      <c r="I3416" s="3" t="n">
        <v>10087.02</v>
      </c>
      <c r="R3416" s="3"/>
    </row>
    <row r="3417" customFormat="false" ht="12.5" hidden="false" customHeight="false" outlineLevel="0" collapsed="false">
      <c r="A3417" s="10" t="s">
        <v>32</v>
      </c>
      <c r="B3417" s="10" t="s">
        <v>37</v>
      </c>
      <c r="C3417" s="10" t="s">
        <v>218</v>
      </c>
      <c r="D3417" s="10" t="n">
        <v>13305.2</v>
      </c>
      <c r="F3417" s="3" t="s">
        <v>32</v>
      </c>
      <c r="G3417" s="3" t="s">
        <v>37</v>
      </c>
      <c r="H3417" s="3" t="s">
        <v>59</v>
      </c>
      <c r="I3417" s="3" t="n">
        <v>8469.44</v>
      </c>
      <c r="R3417" s="3"/>
    </row>
    <row r="3418" customFormat="false" ht="12.5" hidden="false" customHeight="false" outlineLevel="0" collapsed="false">
      <c r="A3418" s="10" t="s">
        <v>27</v>
      </c>
      <c r="B3418" s="10" t="s">
        <v>38</v>
      </c>
      <c r="C3418" s="10" t="s">
        <v>218</v>
      </c>
      <c r="D3418" s="10" t="n">
        <v>5507249.09205295</v>
      </c>
      <c r="F3418" s="3" t="s">
        <v>32</v>
      </c>
      <c r="G3418" s="3" t="s">
        <v>37</v>
      </c>
      <c r="H3418" s="3" t="s">
        <v>60</v>
      </c>
      <c r="I3418" s="3" t="n">
        <v>12267.74</v>
      </c>
      <c r="R3418" s="3"/>
    </row>
    <row r="3419" customFormat="false" ht="12.5" hidden="false" customHeight="false" outlineLevel="0" collapsed="false">
      <c r="A3419" s="10" t="s">
        <v>32</v>
      </c>
      <c r="B3419" s="10" t="s">
        <v>38</v>
      </c>
      <c r="C3419" s="10" t="s">
        <v>218</v>
      </c>
      <c r="D3419" s="10" t="n">
        <v>37043.42</v>
      </c>
      <c r="F3419" s="3" t="s">
        <v>32</v>
      </c>
      <c r="G3419" s="3" t="s">
        <v>37</v>
      </c>
      <c r="H3419" s="3" t="s">
        <v>61</v>
      </c>
      <c r="I3419" s="3" t="n">
        <v>13367.01</v>
      </c>
      <c r="R3419" s="3"/>
    </row>
    <row r="3420" customFormat="false" ht="12.5" hidden="false" customHeight="false" outlineLevel="0" collapsed="false">
      <c r="A3420" s="10" t="s">
        <v>27</v>
      </c>
      <c r="B3420" s="10" t="s">
        <v>39</v>
      </c>
      <c r="C3420" s="10" t="s">
        <v>218</v>
      </c>
      <c r="D3420" s="10" t="n">
        <v>783765.603459401</v>
      </c>
      <c r="F3420" s="3" t="s">
        <v>32</v>
      </c>
      <c r="G3420" s="3" t="s">
        <v>37</v>
      </c>
      <c r="H3420" s="3" t="s">
        <v>62</v>
      </c>
      <c r="I3420" s="3" t="n">
        <v>13830.05</v>
      </c>
      <c r="R3420" s="3"/>
    </row>
    <row r="3421" customFormat="false" ht="12.5" hidden="false" customHeight="false" outlineLevel="0" collapsed="false">
      <c r="A3421" s="10" t="s">
        <v>32</v>
      </c>
      <c r="B3421" s="10" t="s">
        <v>39</v>
      </c>
      <c r="C3421" s="10" t="s">
        <v>218</v>
      </c>
      <c r="D3421" s="10" t="n">
        <v>38683.62</v>
      </c>
      <c r="F3421" s="3" t="s">
        <v>32</v>
      </c>
      <c r="G3421" s="3" t="s">
        <v>37</v>
      </c>
      <c r="H3421" s="3" t="s">
        <v>63</v>
      </c>
      <c r="I3421" s="3" t="n">
        <v>7689.74</v>
      </c>
      <c r="R3421" s="3"/>
    </row>
    <row r="3422" customFormat="false" ht="12.5" hidden="false" customHeight="false" outlineLevel="0" collapsed="false">
      <c r="A3422" s="10" t="s">
        <v>27</v>
      </c>
      <c r="B3422" s="10" t="s">
        <v>41</v>
      </c>
      <c r="C3422" s="10" t="s">
        <v>218</v>
      </c>
      <c r="D3422" s="10" t="n">
        <v>88043.5630957022</v>
      </c>
      <c r="F3422" s="3" t="s">
        <v>32</v>
      </c>
      <c r="G3422" s="3" t="s">
        <v>37</v>
      </c>
      <c r="H3422" s="3" t="s">
        <v>64</v>
      </c>
      <c r="I3422" s="3" t="n">
        <v>9774.01</v>
      </c>
      <c r="R3422" s="3"/>
    </row>
    <row r="3423" customFormat="false" ht="12.5" hidden="false" customHeight="false" outlineLevel="0" collapsed="false">
      <c r="A3423" s="10" t="s">
        <v>32</v>
      </c>
      <c r="B3423" s="10" t="s">
        <v>41</v>
      </c>
      <c r="C3423" s="10" t="s">
        <v>218</v>
      </c>
      <c r="D3423" s="10" t="n">
        <v>28871.62</v>
      </c>
      <c r="F3423" s="3" t="s">
        <v>32</v>
      </c>
      <c r="G3423" s="3" t="s">
        <v>37</v>
      </c>
      <c r="H3423" s="3" t="s">
        <v>65</v>
      </c>
      <c r="I3423" s="3" t="n">
        <v>12145.09</v>
      </c>
      <c r="R3423" s="3"/>
    </row>
    <row r="3424" customFormat="false" ht="12.5" hidden="false" customHeight="false" outlineLevel="0" collapsed="false">
      <c r="A3424" s="10" t="s">
        <v>27</v>
      </c>
      <c r="B3424" s="10" t="s">
        <v>42</v>
      </c>
      <c r="C3424" s="10" t="s">
        <v>218</v>
      </c>
      <c r="D3424" s="10" t="n">
        <v>458314.819204556</v>
      </c>
      <c r="F3424" s="3" t="s">
        <v>32</v>
      </c>
      <c r="G3424" s="3" t="s">
        <v>37</v>
      </c>
      <c r="H3424" s="3" t="s">
        <v>66</v>
      </c>
      <c r="I3424" s="3" t="n">
        <v>10957.65</v>
      </c>
      <c r="R3424" s="3"/>
    </row>
    <row r="3425" customFormat="false" ht="12.5" hidden="false" customHeight="false" outlineLevel="0" collapsed="false">
      <c r="A3425" s="10" t="s">
        <v>32</v>
      </c>
      <c r="B3425" s="10" t="s">
        <v>42</v>
      </c>
      <c r="C3425" s="10" t="s">
        <v>218</v>
      </c>
      <c r="D3425" s="10" t="n">
        <v>36735.31</v>
      </c>
      <c r="F3425" s="3" t="s">
        <v>32</v>
      </c>
      <c r="G3425" s="3" t="s">
        <v>37</v>
      </c>
      <c r="H3425" s="3" t="s">
        <v>67</v>
      </c>
      <c r="I3425" s="3" t="n">
        <v>8391.17</v>
      </c>
      <c r="R3425" s="3"/>
    </row>
    <row r="3426" customFormat="false" ht="12.5" hidden="false" customHeight="false" outlineLevel="0" collapsed="false">
      <c r="A3426" s="10" t="s">
        <v>27</v>
      </c>
      <c r="B3426" s="10" t="s">
        <v>43</v>
      </c>
      <c r="C3426" s="10" t="s">
        <v>218</v>
      </c>
      <c r="D3426" s="10" t="n">
        <v>479975.422973443</v>
      </c>
      <c r="F3426" s="3" t="s">
        <v>32</v>
      </c>
      <c r="G3426" s="3" t="s">
        <v>37</v>
      </c>
      <c r="H3426" s="3" t="s">
        <v>68</v>
      </c>
      <c r="I3426" s="3" t="n">
        <v>11186.69</v>
      </c>
      <c r="R3426" s="3"/>
    </row>
    <row r="3427" customFormat="false" ht="12.5" hidden="false" customHeight="false" outlineLevel="0" collapsed="false">
      <c r="A3427" s="10" t="s">
        <v>32</v>
      </c>
      <c r="B3427" s="10" t="s">
        <v>43</v>
      </c>
      <c r="C3427" s="10" t="s">
        <v>218</v>
      </c>
      <c r="D3427" s="10" t="n">
        <v>26090.02</v>
      </c>
      <c r="F3427" s="3" t="s">
        <v>32</v>
      </c>
      <c r="G3427" s="3" t="s">
        <v>37</v>
      </c>
      <c r="H3427" s="3" t="s">
        <v>69</v>
      </c>
      <c r="I3427" s="3" t="n">
        <v>11792.07</v>
      </c>
      <c r="R3427" s="3"/>
    </row>
    <row r="3428" customFormat="false" ht="12.5" hidden="false" customHeight="false" outlineLevel="0" collapsed="false">
      <c r="A3428" s="10" t="s">
        <v>27</v>
      </c>
      <c r="B3428" s="10" t="s">
        <v>44</v>
      </c>
      <c r="C3428" s="10" t="s">
        <v>218</v>
      </c>
      <c r="D3428" s="10" t="n">
        <v>26791.4858405001</v>
      </c>
      <c r="F3428" s="3" t="s">
        <v>32</v>
      </c>
      <c r="G3428" s="3" t="s">
        <v>37</v>
      </c>
      <c r="H3428" s="3" t="s">
        <v>71</v>
      </c>
      <c r="I3428" s="3" t="n">
        <v>11747.54</v>
      </c>
      <c r="R3428" s="3"/>
    </row>
    <row r="3429" customFormat="false" ht="12.5" hidden="false" customHeight="false" outlineLevel="0" collapsed="false">
      <c r="A3429" s="10" t="s">
        <v>32</v>
      </c>
      <c r="B3429" s="10" t="s">
        <v>44</v>
      </c>
      <c r="C3429" s="10" t="s">
        <v>218</v>
      </c>
      <c r="D3429" s="10" t="n">
        <v>19102.54</v>
      </c>
      <c r="F3429" s="3" t="s">
        <v>32</v>
      </c>
      <c r="G3429" s="3" t="s">
        <v>37</v>
      </c>
      <c r="H3429" s="3" t="s">
        <v>72</v>
      </c>
      <c r="I3429" s="3" t="n">
        <v>11958.49</v>
      </c>
      <c r="R3429" s="3"/>
    </row>
    <row r="3430" customFormat="false" ht="12.5" hidden="false" customHeight="false" outlineLevel="0" collapsed="false">
      <c r="A3430" s="10" t="s">
        <v>27</v>
      </c>
      <c r="B3430" s="10" t="s">
        <v>45</v>
      </c>
      <c r="C3430" s="10" t="s">
        <v>218</v>
      </c>
      <c r="D3430" s="10" t="n">
        <v>927986.802755759</v>
      </c>
      <c r="F3430" s="3" t="s">
        <v>32</v>
      </c>
      <c r="G3430" s="3" t="s">
        <v>37</v>
      </c>
      <c r="H3430" s="3" t="s">
        <v>73</v>
      </c>
      <c r="I3430" s="3" t="n">
        <v>13225.2</v>
      </c>
      <c r="R3430" s="3"/>
    </row>
    <row r="3431" customFormat="false" ht="12.5" hidden="false" customHeight="false" outlineLevel="0" collapsed="false">
      <c r="A3431" s="10" t="s">
        <v>32</v>
      </c>
      <c r="B3431" s="10" t="s">
        <v>45</v>
      </c>
      <c r="C3431" s="10" t="s">
        <v>218</v>
      </c>
      <c r="D3431" s="10" t="n">
        <v>40200.46</v>
      </c>
      <c r="F3431" s="3" t="s">
        <v>32</v>
      </c>
      <c r="G3431" s="3" t="s">
        <v>37</v>
      </c>
      <c r="H3431" s="3" t="s">
        <v>74</v>
      </c>
      <c r="I3431" s="3" t="n">
        <v>7688.91</v>
      </c>
      <c r="R3431" s="3"/>
    </row>
    <row r="3432" customFormat="false" ht="12.5" hidden="false" customHeight="false" outlineLevel="0" collapsed="false">
      <c r="A3432" s="10" t="s">
        <v>27</v>
      </c>
      <c r="B3432" s="10" t="s">
        <v>40</v>
      </c>
      <c r="C3432" s="10" t="s">
        <v>218</v>
      </c>
      <c r="D3432" s="10" t="n">
        <v>52803.5717301115</v>
      </c>
      <c r="F3432" s="3" t="s">
        <v>32</v>
      </c>
      <c r="G3432" s="3" t="s">
        <v>37</v>
      </c>
      <c r="H3432" s="3" t="s">
        <v>75</v>
      </c>
      <c r="I3432" s="3" t="n">
        <v>11498.65</v>
      </c>
      <c r="R3432" s="3"/>
    </row>
    <row r="3433" customFormat="false" ht="12.5" hidden="false" customHeight="false" outlineLevel="0" collapsed="false">
      <c r="A3433" s="10" t="s">
        <v>32</v>
      </c>
      <c r="B3433" s="10" t="s">
        <v>40</v>
      </c>
      <c r="C3433" s="10" t="s">
        <v>218</v>
      </c>
      <c r="D3433" s="10" t="n">
        <v>33411.13</v>
      </c>
      <c r="F3433" s="3" t="s">
        <v>32</v>
      </c>
      <c r="G3433" s="3" t="s">
        <v>37</v>
      </c>
      <c r="H3433" s="3" t="s">
        <v>76</v>
      </c>
      <c r="I3433" s="3" t="n">
        <v>11930.32</v>
      </c>
      <c r="R3433" s="3"/>
    </row>
    <row r="3434" customFormat="false" ht="12.5" hidden="false" customHeight="false" outlineLevel="0" collapsed="false">
      <c r="A3434" s="10" t="s">
        <v>27</v>
      </c>
      <c r="B3434" s="10" t="s">
        <v>29</v>
      </c>
      <c r="C3434" s="10" t="s">
        <v>166</v>
      </c>
      <c r="D3434" s="10" t="n">
        <v>30124.9774158264</v>
      </c>
      <c r="F3434" s="3" t="s">
        <v>32</v>
      </c>
      <c r="G3434" s="3" t="s">
        <v>37</v>
      </c>
      <c r="H3434" s="3" t="s">
        <v>77</v>
      </c>
      <c r="I3434" s="3" t="n">
        <v>9427.76</v>
      </c>
      <c r="R3434" s="3"/>
    </row>
    <row r="3435" customFormat="false" ht="12.5" hidden="false" customHeight="false" outlineLevel="0" collapsed="false">
      <c r="A3435" s="10" t="s">
        <v>32</v>
      </c>
      <c r="B3435" s="10" t="s">
        <v>29</v>
      </c>
      <c r="C3435" s="10" t="s">
        <v>166</v>
      </c>
      <c r="D3435" s="10" t="n">
        <v>5448.74</v>
      </c>
      <c r="F3435" s="3" t="s">
        <v>32</v>
      </c>
      <c r="G3435" s="3" t="s">
        <v>37</v>
      </c>
      <c r="H3435" s="3" t="s">
        <v>78</v>
      </c>
      <c r="I3435" s="3" t="n">
        <v>10513.53</v>
      </c>
      <c r="R3435" s="3"/>
    </row>
    <row r="3436" customFormat="false" ht="12.5" hidden="false" customHeight="false" outlineLevel="0" collapsed="false">
      <c r="A3436" s="10" t="s">
        <v>27</v>
      </c>
      <c r="B3436" s="10" t="s">
        <v>34</v>
      </c>
      <c r="C3436" s="10" t="s">
        <v>166</v>
      </c>
      <c r="D3436" s="10" t="n">
        <v>36163.4287200204</v>
      </c>
      <c r="F3436" s="3" t="s">
        <v>32</v>
      </c>
      <c r="G3436" s="3" t="s">
        <v>37</v>
      </c>
      <c r="H3436" s="3" t="s">
        <v>79</v>
      </c>
      <c r="I3436" s="3" t="n">
        <v>9902.65</v>
      </c>
      <c r="R3436" s="3"/>
    </row>
    <row r="3437" customFormat="false" ht="12.5" hidden="false" customHeight="false" outlineLevel="0" collapsed="false">
      <c r="A3437" s="10" t="s">
        <v>32</v>
      </c>
      <c r="B3437" s="10" t="s">
        <v>34</v>
      </c>
      <c r="C3437" s="10" t="s">
        <v>166</v>
      </c>
      <c r="D3437" s="10" t="n">
        <v>5618.16</v>
      </c>
      <c r="F3437" s="3" t="s">
        <v>32</v>
      </c>
      <c r="G3437" s="3" t="s">
        <v>37</v>
      </c>
      <c r="H3437" s="3" t="s">
        <v>80</v>
      </c>
      <c r="I3437" s="3" t="n">
        <v>10148.92</v>
      </c>
      <c r="R3437" s="3"/>
    </row>
    <row r="3438" customFormat="false" ht="12.5" hidden="false" customHeight="false" outlineLevel="0" collapsed="false">
      <c r="A3438" s="10" t="s">
        <v>27</v>
      </c>
      <c r="B3438" s="10" t="s">
        <v>35</v>
      </c>
      <c r="C3438" s="10" t="s">
        <v>166</v>
      </c>
      <c r="D3438" s="10" t="n">
        <v>473590.628609707</v>
      </c>
      <c r="F3438" s="3" t="s">
        <v>32</v>
      </c>
      <c r="G3438" s="3" t="s">
        <v>37</v>
      </c>
      <c r="H3438" s="3" t="s">
        <v>81</v>
      </c>
      <c r="I3438" s="3" t="n">
        <v>11511.25</v>
      </c>
      <c r="R3438" s="3"/>
    </row>
    <row r="3439" customFormat="false" ht="12.5" hidden="false" customHeight="false" outlineLevel="0" collapsed="false">
      <c r="A3439" s="10" t="s">
        <v>32</v>
      </c>
      <c r="B3439" s="10" t="s">
        <v>35</v>
      </c>
      <c r="C3439" s="10" t="s">
        <v>166</v>
      </c>
      <c r="D3439" s="10" t="n">
        <v>5652.71</v>
      </c>
      <c r="F3439" s="3" t="s">
        <v>32</v>
      </c>
      <c r="G3439" s="3" t="s">
        <v>37</v>
      </c>
      <c r="H3439" s="3" t="s">
        <v>82</v>
      </c>
      <c r="I3439" s="3" t="n">
        <v>10919.49</v>
      </c>
      <c r="R3439" s="3"/>
    </row>
    <row r="3440" customFormat="false" ht="12.5" hidden="false" customHeight="false" outlineLevel="0" collapsed="false">
      <c r="A3440" s="10" t="s">
        <v>27</v>
      </c>
      <c r="B3440" s="10" t="s">
        <v>36</v>
      </c>
      <c r="C3440" s="10" t="s">
        <v>166</v>
      </c>
      <c r="D3440" s="10" t="n">
        <v>139654.424668862</v>
      </c>
      <c r="F3440" s="3" t="s">
        <v>32</v>
      </c>
      <c r="G3440" s="3" t="s">
        <v>37</v>
      </c>
      <c r="H3440" s="3" t="s">
        <v>83</v>
      </c>
      <c r="I3440" s="3" t="n">
        <v>10309.72</v>
      </c>
      <c r="R3440" s="3"/>
    </row>
    <row r="3441" customFormat="false" ht="12.5" hidden="false" customHeight="false" outlineLevel="0" collapsed="false">
      <c r="A3441" s="10" t="s">
        <v>32</v>
      </c>
      <c r="B3441" s="10" t="s">
        <v>36</v>
      </c>
      <c r="C3441" s="10" t="s">
        <v>166</v>
      </c>
      <c r="D3441" s="10" t="n">
        <v>5411.03</v>
      </c>
      <c r="F3441" s="3" t="s">
        <v>32</v>
      </c>
      <c r="G3441" s="3" t="s">
        <v>37</v>
      </c>
      <c r="H3441" s="3" t="s">
        <v>84</v>
      </c>
      <c r="I3441" s="3" t="n">
        <v>10648.17</v>
      </c>
      <c r="R3441" s="3"/>
    </row>
    <row r="3442" customFormat="false" ht="12.5" hidden="false" customHeight="false" outlineLevel="0" collapsed="false">
      <c r="A3442" s="10" t="s">
        <v>27</v>
      </c>
      <c r="B3442" s="10" t="s">
        <v>37</v>
      </c>
      <c r="C3442" s="10" t="s">
        <v>166</v>
      </c>
      <c r="D3442" s="10" t="n">
        <v>617.42683337812</v>
      </c>
      <c r="F3442" s="3" t="s">
        <v>32</v>
      </c>
      <c r="G3442" s="3" t="s">
        <v>37</v>
      </c>
      <c r="H3442" s="3" t="s">
        <v>85</v>
      </c>
      <c r="I3442" s="3" t="n">
        <v>9599.16</v>
      </c>
      <c r="R3442" s="3"/>
    </row>
    <row r="3443" customFormat="false" ht="12.5" hidden="false" customHeight="false" outlineLevel="0" collapsed="false">
      <c r="A3443" s="10" t="s">
        <v>32</v>
      </c>
      <c r="B3443" s="10" t="s">
        <v>37</v>
      </c>
      <c r="C3443" s="10" t="s">
        <v>166</v>
      </c>
      <c r="D3443" s="10" t="n">
        <v>6844.42</v>
      </c>
      <c r="F3443" s="3" t="s">
        <v>32</v>
      </c>
      <c r="G3443" s="3" t="s">
        <v>37</v>
      </c>
      <c r="H3443" s="3" t="s">
        <v>86</v>
      </c>
      <c r="I3443" s="3" t="n">
        <v>11934.63</v>
      </c>
      <c r="R3443" s="3"/>
    </row>
    <row r="3444" customFormat="false" ht="12.5" hidden="false" customHeight="false" outlineLevel="0" collapsed="false">
      <c r="A3444" s="10" t="s">
        <v>27</v>
      </c>
      <c r="B3444" s="10" t="s">
        <v>38</v>
      </c>
      <c r="C3444" s="10" t="s">
        <v>166</v>
      </c>
      <c r="D3444" s="10" t="n">
        <v>3183.19907545802</v>
      </c>
      <c r="F3444" s="3" t="s">
        <v>32</v>
      </c>
      <c r="G3444" s="3" t="s">
        <v>37</v>
      </c>
      <c r="H3444" s="3" t="s">
        <v>87</v>
      </c>
      <c r="I3444" s="3" t="n">
        <v>10783.27</v>
      </c>
      <c r="R3444" s="3"/>
    </row>
    <row r="3445" customFormat="false" ht="12.5" hidden="false" customHeight="false" outlineLevel="0" collapsed="false">
      <c r="A3445" s="10" t="s">
        <v>32</v>
      </c>
      <c r="B3445" s="10" t="s">
        <v>38</v>
      </c>
      <c r="C3445" s="10" t="s">
        <v>166</v>
      </c>
      <c r="D3445" s="10" t="n">
        <v>19804.75</v>
      </c>
      <c r="F3445" s="3" t="s">
        <v>32</v>
      </c>
      <c r="G3445" s="3" t="s">
        <v>37</v>
      </c>
      <c r="H3445" s="3" t="s">
        <v>88</v>
      </c>
      <c r="I3445" s="3" t="n">
        <v>10711.79</v>
      </c>
      <c r="R3445" s="3"/>
    </row>
    <row r="3446" customFormat="false" ht="12.5" hidden="false" customHeight="false" outlineLevel="0" collapsed="false">
      <c r="A3446" s="10" t="s">
        <v>27</v>
      </c>
      <c r="B3446" s="10" t="s">
        <v>39</v>
      </c>
      <c r="C3446" s="10" t="s">
        <v>166</v>
      </c>
      <c r="D3446" s="10" t="n">
        <v>5812.60886601729</v>
      </c>
      <c r="F3446" s="3" t="s">
        <v>32</v>
      </c>
      <c r="G3446" s="3" t="s">
        <v>37</v>
      </c>
      <c r="H3446" s="3" t="s">
        <v>89</v>
      </c>
      <c r="I3446" s="3" t="n">
        <v>9642.15</v>
      </c>
      <c r="R3446" s="3"/>
    </row>
    <row r="3447" customFormat="false" ht="12.5" hidden="false" customHeight="false" outlineLevel="0" collapsed="false">
      <c r="A3447" s="10" t="s">
        <v>32</v>
      </c>
      <c r="B3447" s="10" t="s">
        <v>39</v>
      </c>
      <c r="C3447" s="10" t="s">
        <v>166</v>
      </c>
      <c r="D3447" s="22" t="n">
        <v>18445</v>
      </c>
      <c r="F3447" s="3" t="s">
        <v>32</v>
      </c>
      <c r="G3447" s="3" t="s">
        <v>37</v>
      </c>
      <c r="H3447" s="3" t="s">
        <v>90</v>
      </c>
      <c r="I3447" s="3" t="n">
        <v>12052.46</v>
      </c>
      <c r="R3447" s="3"/>
    </row>
    <row r="3448" customFormat="false" ht="12.5" hidden="false" customHeight="false" outlineLevel="0" collapsed="false">
      <c r="A3448" s="10" t="s">
        <v>27</v>
      </c>
      <c r="B3448" s="10" t="s">
        <v>41</v>
      </c>
      <c r="C3448" s="10" t="s">
        <v>166</v>
      </c>
      <c r="D3448" s="10" t="n">
        <v>11448.9748142692</v>
      </c>
      <c r="F3448" s="3" t="s">
        <v>32</v>
      </c>
      <c r="G3448" s="3" t="s">
        <v>37</v>
      </c>
      <c r="H3448" s="3" t="s">
        <v>91</v>
      </c>
      <c r="I3448" s="3" t="n">
        <v>6728.35</v>
      </c>
      <c r="R3448" s="3"/>
    </row>
    <row r="3449" customFormat="false" ht="12.5" hidden="false" customHeight="false" outlineLevel="0" collapsed="false">
      <c r="A3449" s="10" t="s">
        <v>32</v>
      </c>
      <c r="B3449" s="10" t="s">
        <v>41</v>
      </c>
      <c r="C3449" s="10" t="s">
        <v>166</v>
      </c>
      <c r="D3449" s="10" t="n">
        <v>20047.17</v>
      </c>
      <c r="F3449" s="3" t="s">
        <v>32</v>
      </c>
      <c r="G3449" s="3" t="s">
        <v>37</v>
      </c>
      <c r="H3449" s="3" t="s">
        <v>92</v>
      </c>
      <c r="I3449" s="3" t="n">
        <v>7913.62</v>
      </c>
      <c r="R3449" s="3"/>
    </row>
    <row r="3450" customFormat="false" ht="12.5" hidden="false" customHeight="false" outlineLevel="0" collapsed="false">
      <c r="A3450" s="10" t="s">
        <v>27</v>
      </c>
      <c r="B3450" s="10" t="s">
        <v>42</v>
      </c>
      <c r="C3450" s="10" t="s">
        <v>166</v>
      </c>
      <c r="D3450" s="10" t="n">
        <v>84801.3546691342</v>
      </c>
      <c r="F3450" s="3" t="s">
        <v>32</v>
      </c>
      <c r="G3450" s="3" t="s">
        <v>37</v>
      </c>
      <c r="H3450" s="3" t="s">
        <v>93</v>
      </c>
      <c r="I3450" s="3" t="n">
        <v>2503.88</v>
      </c>
      <c r="R3450" s="3"/>
    </row>
    <row r="3451" customFormat="false" ht="12.5" hidden="false" customHeight="false" outlineLevel="0" collapsed="false">
      <c r="A3451" s="10" t="s">
        <v>32</v>
      </c>
      <c r="B3451" s="10" t="s">
        <v>42</v>
      </c>
      <c r="C3451" s="10" t="s">
        <v>166</v>
      </c>
      <c r="D3451" s="10" t="n">
        <v>34873.9</v>
      </c>
      <c r="F3451" s="3" t="s">
        <v>32</v>
      </c>
      <c r="G3451" s="3" t="s">
        <v>37</v>
      </c>
      <c r="H3451" s="3" t="s">
        <v>94</v>
      </c>
      <c r="I3451" s="3" t="n">
        <v>13068.02</v>
      </c>
      <c r="R3451" s="3"/>
    </row>
    <row r="3452" customFormat="false" ht="12.5" hidden="false" customHeight="false" outlineLevel="0" collapsed="false">
      <c r="A3452" s="10" t="s">
        <v>27</v>
      </c>
      <c r="B3452" s="10" t="s">
        <v>43</v>
      </c>
      <c r="C3452" s="10" t="s">
        <v>166</v>
      </c>
      <c r="D3452" s="10" t="n">
        <v>27234.3929897146</v>
      </c>
      <c r="F3452" s="3" t="s">
        <v>32</v>
      </c>
      <c r="G3452" s="3" t="s">
        <v>37</v>
      </c>
      <c r="H3452" s="3" t="s">
        <v>95</v>
      </c>
      <c r="I3452" s="3" t="n">
        <v>12750.28</v>
      </c>
      <c r="R3452" s="3"/>
    </row>
    <row r="3453" customFormat="false" ht="12.5" hidden="false" customHeight="false" outlineLevel="0" collapsed="false">
      <c r="A3453" s="10" t="s">
        <v>32</v>
      </c>
      <c r="B3453" s="10" t="s">
        <v>43</v>
      </c>
      <c r="C3453" s="10" t="s">
        <v>166</v>
      </c>
      <c r="D3453" s="10" t="n">
        <v>20704.51</v>
      </c>
      <c r="F3453" s="3" t="s">
        <v>32</v>
      </c>
      <c r="G3453" s="3" t="s">
        <v>37</v>
      </c>
      <c r="H3453" s="3" t="s">
        <v>96</v>
      </c>
      <c r="I3453" s="3" t="n">
        <v>9510.46</v>
      </c>
      <c r="R3453" s="3"/>
    </row>
    <row r="3454" customFormat="false" ht="12.5" hidden="false" customHeight="false" outlineLevel="0" collapsed="false">
      <c r="A3454" s="10" t="s">
        <v>27</v>
      </c>
      <c r="B3454" s="10" t="s">
        <v>44</v>
      </c>
      <c r="C3454" s="10" t="s">
        <v>166</v>
      </c>
      <c r="D3454" s="10" t="n">
        <v>125131.312529937</v>
      </c>
      <c r="F3454" s="3" t="s">
        <v>32</v>
      </c>
      <c r="G3454" s="3" t="s">
        <v>37</v>
      </c>
      <c r="H3454" s="3" t="s">
        <v>98</v>
      </c>
      <c r="I3454" s="3" t="n">
        <v>11185.79</v>
      </c>
      <c r="R3454" s="3"/>
    </row>
    <row r="3455" customFormat="false" ht="12.5" hidden="false" customHeight="false" outlineLevel="0" collapsed="false">
      <c r="A3455" s="10" t="s">
        <v>32</v>
      </c>
      <c r="B3455" s="10" t="s">
        <v>44</v>
      </c>
      <c r="C3455" s="10" t="s">
        <v>166</v>
      </c>
      <c r="D3455" s="10" t="n">
        <v>38972.16</v>
      </c>
      <c r="F3455" s="3" t="s">
        <v>32</v>
      </c>
      <c r="G3455" s="3" t="s">
        <v>37</v>
      </c>
      <c r="H3455" s="3" t="s">
        <v>99</v>
      </c>
      <c r="I3455" s="3" t="n">
        <v>11552.48</v>
      </c>
      <c r="R3455" s="3"/>
    </row>
    <row r="3456" customFormat="false" ht="12.5" hidden="false" customHeight="false" outlineLevel="0" collapsed="false">
      <c r="A3456" s="10" t="s">
        <v>27</v>
      </c>
      <c r="B3456" s="10" t="s">
        <v>45</v>
      </c>
      <c r="C3456" s="10" t="s">
        <v>166</v>
      </c>
      <c r="D3456" s="10" t="n">
        <v>21246.4952233145</v>
      </c>
      <c r="F3456" s="3" t="s">
        <v>32</v>
      </c>
      <c r="G3456" s="3" t="s">
        <v>37</v>
      </c>
      <c r="H3456" s="3" t="s">
        <v>100</v>
      </c>
      <c r="I3456" s="3" t="n">
        <v>12000.05</v>
      </c>
      <c r="R3456" s="3"/>
    </row>
    <row r="3457" customFormat="false" ht="12.5" hidden="false" customHeight="false" outlineLevel="0" collapsed="false">
      <c r="A3457" s="10" t="s">
        <v>32</v>
      </c>
      <c r="B3457" s="10" t="s">
        <v>45</v>
      </c>
      <c r="C3457" s="10" t="s">
        <v>166</v>
      </c>
      <c r="D3457" s="10" t="n">
        <v>29152.07</v>
      </c>
      <c r="F3457" s="3" t="s">
        <v>32</v>
      </c>
      <c r="G3457" s="3" t="s">
        <v>37</v>
      </c>
      <c r="H3457" s="3" t="s">
        <v>101</v>
      </c>
      <c r="I3457" s="3" t="n">
        <v>6698.13</v>
      </c>
      <c r="R3457" s="3"/>
    </row>
    <row r="3458" customFormat="false" ht="12.5" hidden="false" customHeight="false" outlineLevel="0" collapsed="false">
      <c r="A3458" s="10" t="s">
        <v>27</v>
      </c>
      <c r="B3458" s="10" t="s">
        <v>40</v>
      </c>
      <c r="C3458" s="10" t="s">
        <v>166</v>
      </c>
      <c r="D3458" s="10" t="n">
        <v>5459.38220723782</v>
      </c>
      <c r="F3458" s="3" t="s">
        <v>32</v>
      </c>
      <c r="G3458" s="3" t="s">
        <v>37</v>
      </c>
      <c r="H3458" s="3" t="s">
        <v>102</v>
      </c>
      <c r="I3458" s="3" t="n">
        <v>11301.87</v>
      </c>
      <c r="R3458" s="3"/>
    </row>
    <row r="3459" customFormat="false" ht="12.5" hidden="false" customHeight="false" outlineLevel="0" collapsed="false">
      <c r="A3459" s="10" t="s">
        <v>32</v>
      </c>
      <c r="B3459" s="10" t="s">
        <v>40</v>
      </c>
      <c r="C3459" s="10" t="s">
        <v>166</v>
      </c>
      <c r="D3459" s="10" t="n">
        <v>10456.76</v>
      </c>
      <c r="F3459" s="3" t="s">
        <v>32</v>
      </c>
      <c r="G3459" s="3" t="s">
        <v>37</v>
      </c>
      <c r="H3459" s="3" t="s">
        <v>103</v>
      </c>
      <c r="I3459" s="3" t="n">
        <v>11848.22</v>
      </c>
      <c r="R3459" s="3"/>
    </row>
    <row r="3460" customFormat="false" ht="12.5" hidden="false" customHeight="false" outlineLevel="0" collapsed="false">
      <c r="A3460" s="10" t="s">
        <v>27</v>
      </c>
      <c r="B3460" s="10" t="s">
        <v>29</v>
      </c>
      <c r="C3460" s="10" t="s">
        <v>100</v>
      </c>
      <c r="D3460" s="10" t="n">
        <v>5408.83209552189</v>
      </c>
      <c r="F3460" s="3" t="s">
        <v>32</v>
      </c>
      <c r="G3460" s="3" t="s">
        <v>37</v>
      </c>
      <c r="H3460" s="3" t="s">
        <v>104</v>
      </c>
      <c r="I3460" s="3" t="n">
        <v>8199.58</v>
      </c>
      <c r="R3460" s="3"/>
    </row>
    <row r="3461" customFormat="false" ht="12.5" hidden="false" customHeight="false" outlineLevel="0" collapsed="false">
      <c r="A3461" s="10" t="s">
        <v>32</v>
      </c>
      <c r="B3461" s="10" t="s">
        <v>29</v>
      </c>
      <c r="C3461" s="10" t="s">
        <v>100</v>
      </c>
      <c r="D3461" s="10" t="n">
        <v>5467.25</v>
      </c>
      <c r="F3461" s="3" t="s">
        <v>32</v>
      </c>
      <c r="G3461" s="3" t="s">
        <v>37</v>
      </c>
      <c r="H3461" s="3" t="s">
        <v>105</v>
      </c>
      <c r="I3461" s="3" t="n">
        <v>10134.84</v>
      </c>
      <c r="R3461" s="3"/>
    </row>
    <row r="3462" customFormat="false" ht="12.5" hidden="false" customHeight="false" outlineLevel="0" collapsed="false">
      <c r="A3462" s="10" t="s">
        <v>27</v>
      </c>
      <c r="B3462" s="10" t="s">
        <v>34</v>
      </c>
      <c r="C3462" s="10" t="s">
        <v>100</v>
      </c>
      <c r="D3462" s="10" t="n">
        <v>265726.189615997</v>
      </c>
      <c r="F3462" s="3" t="s">
        <v>32</v>
      </c>
      <c r="G3462" s="3" t="s">
        <v>37</v>
      </c>
      <c r="H3462" s="3" t="s">
        <v>106</v>
      </c>
      <c r="I3462" s="3" t="n">
        <v>9057.51</v>
      </c>
      <c r="R3462" s="3"/>
    </row>
    <row r="3463" customFormat="false" ht="12.5" hidden="false" customHeight="false" outlineLevel="0" collapsed="false">
      <c r="A3463" s="10" t="s">
        <v>32</v>
      </c>
      <c r="B3463" s="10" t="s">
        <v>34</v>
      </c>
      <c r="C3463" s="10" t="s">
        <v>100</v>
      </c>
      <c r="D3463" s="10" t="n">
        <v>5569.42</v>
      </c>
      <c r="F3463" s="3" t="s">
        <v>32</v>
      </c>
      <c r="G3463" s="3" t="s">
        <v>37</v>
      </c>
      <c r="H3463" s="3" t="s">
        <v>107</v>
      </c>
      <c r="I3463" s="3" t="n">
        <v>6770.12</v>
      </c>
      <c r="R3463" s="3"/>
    </row>
    <row r="3464" customFormat="false" ht="12.5" hidden="false" customHeight="false" outlineLevel="0" collapsed="false">
      <c r="A3464" s="10" t="s">
        <v>27</v>
      </c>
      <c r="B3464" s="10" t="s">
        <v>35</v>
      </c>
      <c r="C3464" s="10" t="s">
        <v>100</v>
      </c>
      <c r="D3464" s="10" t="n">
        <v>252.720399831891</v>
      </c>
      <c r="F3464" s="3" t="s">
        <v>32</v>
      </c>
      <c r="G3464" s="3" t="s">
        <v>37</v>
      </c>
      <c r="H3464" s="3" t="s">
        <v>108</v>
      </c>
      <c r="I3464" s="3" t="n">
        <v>7362.18</v>
      </c>
      <c r="R3464" s="3"/>
    </row>
    <row r="3465" customFormat="false" ht="12.5" hidden="false" customHeight="false" outlineLevel="0" collapsed="false">
      <c r="A3465" s="10" t="s">
        <v>32</v>
      </c>
      <c r="B3465" s="10" t="s">
        <v>35</v>
      </c>
      <c r="C3465" s="10" t="s">
        <v>100</v>
      </c>
      <c r="D3465" s="10" t="n">
        <v>5605.66</v>
      </c>
      <c r="F3465" s="3" t="s">
        <v>32</v>
      </c>
      <c r="G3465" s="3" t="s">
        <v>37</v>
      </c>
      <c r="H3465" s="3" t="s">
        <v>109</v>
      </c>
      <c r="I3465" s="3" t="n">
        <v>12476.3</v>
      </c>
      <c r="R3465" s="3"/>
    </row>
    <row r="3466" customFormat="false" ht="12.5" hidden="false" customHeight="false" outlineLevel="0" collapsed="false">
      <c r="A3466" s="10" t="s">
        <v>27</v>
      </c>
      <c r="B3466" s="10" t="s">
        <v>36</v>
      </c>
      <c r="C3466" s="10" t="s">
        <v>100</v>
      </c>
      <c r="D3466" s="10" t="n">
        <v>377910.274906565</v>
      </c>
      <c r="F3466" s="3" t="s">
        <v>32</v>
      </c>
      <c r="G3466" s="3" t="s">
        <v>37</v>
      </c>
      <c r="H3466" s="3" t="s">
        <v>110</v>
      </c>
      <c r="I3466" s="3" t="n">
        <v>11402.26</v>
      </c>
      <c r="R3466" s="3"/>
    </row>
    <row r="3467" customFormat="false" ht="12.5" hidden="false" customHeight="false" outlineLevel="0" collapsed="false">
      <c r="A3467" s="10" t="s">
        <v>32</v>
      </c>
      <c r="B3467" s="10" t="s">
        <v>36</v>
      </c>
      <c r="C3467" s="10" t="s">
        <v>100</v>
      </c>
      <c r="D3467" s="10" t="n">
        <v>5443.08</v>
      </c>
      <c r="F3467" s="3" t="s">
        <v>32</v>
      </c>
      <c r="G3467" s="3" t="s">
        <v>37</v>
      </c>
      <c r="H3467" s="3" t="s">
        <v>111</v>
      </c>
      <c r="I3467" s="3" t="n">
        <v>13940.67</v>
      </c>
      <c r="R3467" s="3"/>
    </row>
    <row r="3468" customFormat="false" ht="12.5" hidden="false" customHeight="false" outlineLevel="0" collapsed="false">
      <c r="A3468" s="10" t="s">
        <v>27</v>
      </c>
      <c r="B3468" s="10" t="s">
        <v>37</v>
      </c>
      <c r="C3468" s="10" t="s">
        <v>100</v>
      </c>
      <c r="D3468" s="10" t="n">
        <v>11414.8360986643</v>
      </c>
      <c r="F3468" s="3" t="s">
        <v>32</v>
      </c>
      <c r="G3468" s="3" t="s">
        <v>37</v>
      </c>
      <c r="H3468" s="3" t="s">
        <v>112</v>
      </c>
      <c r="I3468" s="3" t="n">
        <v>13082.04</v>
      </c>
      <c r="R3468" s="3"/>
    </row>
    <row r="3469" customFormat="false" ht="12.5" hidden="false" customHeight="false" outlineLevel="0" collapsed="false">
      <c r="A3469" s="10" t="s">
        <v>32</v>
      </c>
      <c r="B3469" s="10" t="s">
        <v>37</v>
      </c>
      <c r="C3469" s="10" t="s">
        <v>100</v>
      </c>
      <c r="D3469" s="10" t="n">
        <v>12000.05</v>
      </c>
      <c r="F3469" s="3" t="s">
        <v>32</v>
      </c>
      <c r="G3469" s="3" t="s">
        <v>37</v>
      </c>
      <c r="H3469" s="3" t="s">
        <v>113</v>
      </c>
      <c r="I3469" s="3" t="n">
        <v>10892.45</v>
      </c>
      <c r="R3469" s="3"/>
    </row>
    <row r="3470" customFormat="false" ht="12.5" hidden="false" customHeight="false" outlineLevel="0" collapsed="false">
      <c r="A3470" s="10" t="s">
        <v>27</v>
      </c>
      <c r="B3470" s="10" t="s">
        <v>38</v>
      </c>
      <c r="C3470" s="10" t="s">
        <v>100</v>
      </c>
      <c r="D3470" s="10" t="n">
        <v>8322.16189351292</v>
      </c>
      <c r="F3470" s="3" t="s">
        <v>32</v>
      </c>
      <c r="G3470" s="3" t="s">
        <v>37</v>
      </c>
      <c r="H3470" s="3" t="s">
        <v>114</v>
      </c>
      <c r="I3470" s="3" t="n">
        <v>11807.84</v>
      </c>
      <c r="R3470" s="3"/>
    </row>
    <row r="3471" customFormat="false" ht="12.5" hidden="false" customHeight="false" outlineLevel="0" collapsed="false">
      <c r="A3471" s="10" t="s">
        <v>32</v>
      </c>
      <c r="B3471" s="10" t="s">
        <v>38</v>
      </c>
      <c r="C3471" s="10" t="s">
        <v>100</v>
      </c>
      <c r="D3471" s="10" t="n">
        <v>17456.26</v>
      </c>
      <c r="F3471" s="3" t="s">
        <v>32</v>
      </c>
      <c r="G3471" s="3" t="s">
        <v>37</v>
      </c>
      <c r="H3471" s="3" t="s">
        <v>115</v>
      </c>
      <c r="I3471" s="3" t="n">
        <v>9821.57</v>
      </c>
      <c r="R3471" s="3"/>
    </row>
    <row r="3472" customFormat="false" ht="12.5" hidden="false" customHeight="false" outlineLevel="0" collapsed="false">
      <c r="A3472" s="10" t="s">
        <v>27</v>
      </c>
      <c r="B3472" s="10" t="s">
        <v>39</v>
      </c>
      <c r="C3472" s="10" t="s">
        <v>100</v>
      </c>
      <c r="D3472" s="10" t="n">
        <v>14220.1769300834</v>
      </c>
      <c r="F3472" s="3" t="s">
        <v>32</v>
      </c>
      <c r="G3472" s="3" t="s">
        <v>37</v>
      </c>
      <c r="H3472" s="3" t="s">
        <v>116</v>
      </c>
      <c r="I3472" s="3" t="n">
        <v>13220.01</v>
      </c>
      <c r="R3472" s="3"/>
    </row>
    <row r="3473" customFormat="false" ht="12.5" hidden="false" customHeight="false" outlineLevel="0" collapsed="false">
      <c r="A3473" s="10" t="s">
        <v>32</v>
      </c>
      <c r="B3473" s="10" t="s">
        <v>39</v>
      </c>
      <c r="C3473" s="10" t="s">
        <v>100</v>
      </c>
      <c r="D3473" s="10" t="n">
        <v>22172.97</v>
      </c>
      <c r="F3473" s="3" t="s">
        <v>32</v>
      </c>
      <c r="G3473" s="3" t="s">
        <v>37</v>
      </c>
      <c r="H3473" s="3" t="s">
        <v>117</v>
      </c>
      <c r="I3473" s="3" t="n">
        <v>11875.94</v>
      </c>
      <c r="R3473" s="3"/>
    </row>
    <row r="3474" customFormat="false" ht="12.5" hidden="false" customHeight="false" outlineLevel="0" collapsed="false">
      <c r="A3474" s="10" t="s">
        <v>27</v>
      </c>
      <c r="B3474" s="10" t="s">
        <v>41</v>
      </c>
      <c r="C3474" s="10" t="s">
        <v>100</v>
      </c>
      <c r="D3474" s="10" t="n">
        <v>49096.8557474938</v>
      </c>
      <c r="F3474" s="3" t="s">
        <v>32</v>
      </c>
      <c r="G3474" s="3" t="s">
        <v>37</v>
      </c>
      <c r="H3474" s="3" t="s">
        <v>118</v>
      </c>
      <c r="I3474" s="3" t="n">
        <v>11597.99</v>
      </c>
      <c r="R3474" s="3"/>
    </row>
    <row r="3475" customFormat="false" ht="12.5" hidden="false" customHeight="false" outlineLevel="0" collapsed="false">
      <c r="A3475" s="10" t="s">
        <v>32</v>
      </c>
      <c r="B3475" s="10" t="s">
        <v>41</v>
      </c>
      <c r="C3475" s="10" t="s">
        <v>100</v>
      </c>
      <c r="D3475" s="10" t="n">
        <v>32185.9</v>
      </c>
      <c r="F3475" s="3" t="s">
        <v>32</v>
      </c>
      <c r="G3475" s="3" t="s">
        <v>37</v>
      </c>
      <c r="H3475" s="3" t="s">
        <v>119</v>
      </c>
      <c r="I3475" s="3" t="n">
        <v>9338.17</v>
      </c>
      <c r="R3475" s="3"/>
    </row>
    <row r="3476" customFormat="false" ht="12.5" hidden="false" customHeight="false" outlineLevel="0" collapsed="false">
      <c r="A3476" s="10" t="s">
        <v>27</v>
      </c>
      <c r="B3476" s="10" t="s">
        <v>42</v>
      </c>
      <c r="C3476" s="10" t="s">
        <v>100</v>
      </c>
      <c r="D3476" s="10" t="n">
        <v>67250.6830921472</v>
      </c>
      <c r="F3476" s="3" t="s">
        <v>32</v>
      </c>
      <c r="G3476" s="3" t="s">
        <v>37</v>
      </c>
      <c r="H3476" s="3" t="s">
        <v>120</v>
      </c>
      <c r="I3476" s="3" t="n">
        <v>4450.42</v>
      </c>
      <c r="R3476" s="3"/>
    </row>
    <row r="3477" customFormat="false" ht="12.5" hidden="false" customHeight="false" outlineLevel="0" collapsed="false">
      <c r="A3477" s="10" t="s">
        <v>32</v>
      </c>
      <c r="B3477" s="10" t="s">
        <v>42</v>
      </c>
      <c r="C3477" s="10" t="s">
        <v>100</v>
      </c>
      <c r="D3477" s="10" t="n">
        <v>35878.83</v>
      </c>
      <c r="F3477" s="3" t="s">
        <v>32</v>
      </c>
      <c r="G3477" s="3" t="s">
        <v>37</v>
      </c>
      <c r="H3477" s="3" t="s">
        <v>121</v>
      </c>
      <c r="I3477" s="3" t="n">
        <v>6296.4</v>
      </c>
      <c r="R3477" s="3"/>
    </row>
    <row r="3478" customFormat="false" ht="12.5" hidden="false" customHeight="false" outlineLevel="0" collapsed="false">
      <c r="A3478" s="10" t="s">
        <v>27</v>
      </c>
      <c r="B3478" s="10" t="s">
        <v>43</v>
      </c>
      <c r="C3478" s="10" t="s">
        <v>100</v>
      </c>
      <c r="D3478" s="10" t="n">
        <v>183389.851990058</v>
      </c>
      <c r="F3478" s="3" t="s">
        <v>32</v>
      </c>
      <c r="G3478" s="3" t="s">
        <v>37</v>
      </c>
      <c r="H3478" s="3" t="s">
        <v>122</v>
      </c>
      <c r="I3478" s="3" t="n">
        <v>6250.41</v>
      </c>
      <c r="R3478" s="3"/>
    </row>
    <row r="3479" customFormat="false" ht="12.5" hidden="false" customHeight="false" outlineLevel="0" collapsed="false">
      <c r="A3479" s="10" t="s">
        <v>32</v>
      </c>
      <c r="B3479" s="10" t="s">
        <v>43</v>
      </c>
      <c r="C3479" s="10" t="s">
        <v>100</v>
      </c>
      <c r="D3479" s="10" t="n">
        <v>32326.93</v>
      </c>
      <c r="F3479" s="3" t="s">
        <v>32</v>
      </c>
      <c r="G3479" s="3" t="s">
        <v>37</v>
      </c>
      <c r="H3479" s="3" t="s">
        <v>123</v>
      </c>
      <c r="I3479" s="3" t="n">
        <v>8219.18</v>
      </c>
      <c r="R3479" s="3"/>
    </row>
    <row r="3480" customFormat="false" ht="12.5" hidden="false" customHeight="false" outlineLevel="0" collapsed="false">
      <c r="A3480" s="10" t="s">
        <v>27</v>
      </c>
      <c r="B3480" s="10" t="s">
        <v>44</v>
      </c>
      <c r="C3480" s="10" t="s">
        <v>100</v>
      </c>
      <c r="D3480" s="10" t="n">
        <v>45632.9389464042</v>
      </c>
      <c r="F3480" s="3" t="s">
        <v>32</v>
      </c>
      <c r="G3480" s="3" t="s">
        <v>37</v>
      </c>
      <c r="H3480" s="3" t="s">
        <v>97</v>
      </c>
      <c r="I3480" s="3" t="n">
        <v>12914.66</v>
      </c>
      <c r="R3480" s="3"/>
    </row>
    <row r="3481" customFormat="false" ht="12.5" hidden="false" customHeight="false" outlineLevel="0" collapsed="false">
      <c r="A3481" s="10" t="s">
        <v>32</v>
      </c>
      <c r="B3481" s="10" t="s">
        <v>44</v>
      </c>
      <c r="C3481" s="10" t="s">
        <v>100</v>
      </c>
      <c r="D3481" s="10" t="n">
        <v>44394.02</v>
      </c>
      <c r="F3481" s="3" t="s">
        <v>32</v>
      </c>
      <c r="G3481" s="3" t="s">
        <v>37</v>
      </c>
      <c r="H3481" s="3" t="s">
        <v>124</v>
      </c>
      <c r="I3481" s="3" t="n">
        <v>9028.01</v>
      </c>
      <c r="R3481" s="3"/>
    </row>
    <row r="3482" customFormat="false" ht="12.5" hidden="false" customHeight="false" outlineLevel="0" collapsed="false">
      <c r="A3482" s="10" t="s">
        <v>27</v>
      </c>
      <c r="B3482" s="10" t="s">
        <v>45</v>
      </c>
      <c r="C3482" s="10" t="s">
        <v>100</v>
      </c>
      <c r="D3482" s="10" t="n">
        <v>337799.420346852</v>
      </c>
      <c r="F3482" s="3" t="s">
        <v>32</v>
      </c>
      <c r="G3482" s="3" t="s">
        <v>37</v>
      </c>
      <c r="H3482" s="3" t="s">
        <v>125</v>
      </c>
      <c r="I3482" s="3" t="n">
        <v>9931.47</v>
      </c>
      <c r="R3482" s="3"/>
    </row>
    <row r="3483" customFormat="false" ht="12.5" hidden="false" customHeight="false" outlineLevel="0" collapsed="false">
      <c r="A3483" s="10" t="s">
        <v>32</v>
      </c>
      <c r="B3483" s="10" t="s">
        <v>45</v>
      </c>
      <c r="C3483" s="10" t="s">
        <v>100</v>
      </c>
      <c r="D3483" s="10" t="n">
        <v>39311.54</v>
      </c>
      <c r="F3483" s="3" t="s">
        <v>32</v>
      </c>
      <c r="G3483" s="3" t="s">
        <v>37</v>
      </c>
      <c r="H3483" s="3" t="s">
        <v>126</v>
      </c>
      <c r="I3483" s="3" t="n">
        <v>13594.15</v>
      </c>
      <c r="R3483" s="3"/>
    </row>
    <row r="3484" customFormat="false" ht="12.5" hidden="false" customHeight="false" outlineLevel="0" collapsed="false">
      <c r="A3484" s="10" t="s">
        <v>27</v>
      </c>
      <c r="B3484" s="10" t="s">
        <v>40</v>
      </c>
      <c r="C3484" s="10" t="s">
        <v>100</v>
      </c>
      <c r="D3484" s="10" t="n">
        <v>19124.7514648036</v>
      </c>
      <c r="F3484" s="3" t="s">
        <v>32</v>
      </c>
      <c r="G3484" s="3" t="s">
        <v>37</v>
      </c>
      <c r="H3484" s="3" t="s">
        <v>127</v>
      </c>
      <c r="I3484" s="3" t="n">
        <v>11190.45</v>
      </c>
      <c r="R3484" s="3"/>
    </row>
    <row r="3485" customFormat="false" ht="12.5" hidden="false" customHeight="false" outlineLevel="0" collapsed="false">
      <c r="A3485" s="10" t="s">
        <v>32</v>
      </c>
      <c r="B3485" s="10" t="s">
        <v>40</v>
      </c>
      <c r="C3485" s="10" t="s">
        <v>100</v>
      </c>
      <c r="D3485" s="10" t="n">
        <v>28363.18</v>
      </c>
      <c r="F3485" s="3" t="s">
        <v>32</v>
      </c>
      <c r="G3485" s="3" t="s">
        <v>37</v>
      </c>
      <c r="H3485" s="3" t="s">
        <v>128</v>
      </c>
      <c r="I3485" s="3" t="n">
        <v>11931.19</v>
      </c>
      <c r="R3485" s="3"/>
    </row>
    <row r="3486" customFormat="false" ht="12.5" hidden="false" customHeight="false" outlineLevel="0" collapsed="false">
      <c r="A3486" s="10" t="s">
        <v>27</v>
      </c>
      <c r="B3486" s="10" t="s">
        <v>29</v>
      </c>
      <c r="C3486" s="10" t="s">
        <v>95</v>
      </c>
      <c r="D3486" s="10" t="n">
        <v>93872.5250532224</v>
      </c>
      <c r="F3486" s="3" t="s">
        <v>32</v>
      </c>
      <c r="G3486" s="3" t="s">
        <v>37</v>
      </c>
      <c r="H3486" s="3" t="s">
        <v>129</v>
      </c>
      <c r="I3486" s="3" t="n">
        <v>11628.36</v>
      </c>
      <c r="R3486" s="3"/>
    </row>
    <row r="3487" customFormat="false" ht="12.5" hidden="false" customHeight="false" outlineLevel="0" collapsed="false">
      <c r="A3487" s="10" t="s">
        <v>32</v>
      </c>
      <c r="B3487" s="10" t="s">
        <v>29</v>
      </c>
      <c r="C3487" s="10" t="s">
        <v>95</v>
      </c>
      <c r="D3487" s="10" t="n">
        <v>5444.59</v>
      </c>
      <c r="F3487" s="3" t="s">
        <v>32</v>
      </c>
      <c r="G3487" s="3" t="s">
        <v>37</v>
      </c>
      <c r="H3487" s="3" t="s">
        <v>130</v>
      </c>
      <c r="I3487" s="3" t="n">
        <v>10310.36</v>
      </c>
      <c r="R3487" s="3"/>
    </row>
    <row r="3488" customFormat="false" ht="12.5" hidden="false" customHeight="false" outlineLevel="0" collapsed="false">
      <c r="A3488" s="10" t="s">
        <v>27</v>
      </c>
      <c r="B3488" s="10" t="s">
        <v>34</v>
      </c>
      <c r="C3488" s="10" t="s">
        <v>95</v>
      </c>
      <c r="D3488" s="10" t="n">
        <v>4073681.77425786</v>
      </c>
      <c r="F3488" s="3" t="s">
        <v>32</v>
      </c>
      <c r="G3488" s="3" t="s">
        <v>37</v>
      </c>
      <c r="H3488" s="3" t="s">
        <v>131</v>
      </c>
      <c r="I3488" s="3" t="n">
        <v>8022.15</v>
      </c>
      <c r="R3488" s="3"/>
    </row>
    <row r="3489" customFormat="false" ht="12.5" hidden="false" customHeight="false" outlineLevel="0" collapsed="false">
      <c r="A3489" s="10" t="s">
        <v>32</v>
      </c>
      <c r="B3489" s="10" t="s">
        <v>34</v>
      </c>
      <c r="C3489" s="10" t="s">
        <v>95</v>
      </c>
      <c r="D3489" s="10" t="n">
        <v>5592.32</v>
      </c>
      <c r="F3489" s="3" t="s">
        <v>32</v>
      </c>
      <c r="G3489" s="3" t="s">
        <v>37</v>
      </c>
      <c r="H3489" s="3" t="s">
        <v>132</v>
      </c>
      <c r="I3489" s="3" t="n">
        <v>7335.66</v>
      </c>
      <c r="R3489" s="3"/>
    </row>
    <row r="3490" customFormat="false" ht="12.5" hidden="false" customHeight="false" outlineLevel="0" collapsed="false">
      <c r="A3490" s="10" t="s">
        <v>27</v>
      </c>
      <c r="B3490" s="10" t="s">
        <v>35</v>
      </c>
      <c r="C3490" s="10" t="s">
        <v>95</v>
      </c>
      <c r="D3490" s="10" t="n">
        <v>334485.772816398</v>
      </c>
      <c r="F3490" s="3" t="s">
        <v>32</v>
      </c>
      <c r="G3490" s="3" t="s">
        <v>37</v>
      </c>
      <c r="H3490" s="3" t="s">
        <v>133</v>
      </c>
      <c r="I3490" s="3" t="n">
        <v>4894.6</v>
      </c>
      <c r="R3490" s="3"/>
    </row>
    <row r="3491" customFormat="false" ht="12.5" hidden="false" customHeight="false" outlineLevel="0" collapsed="false">
      <c r="A3491" s="10" t="s">
        <v>32</v>
      </c>
      <c r="B3491" s="10" t="s">
        <v>35</v>
      </c>
      <c r="C3491" s="10" t="s">
        <v>95</v>
      </c>
      <c r="D3491" s="10" t="n">
        <v>5624.82</v>
      </c>
      <c r="F3491" s="3" t="s">
        <v>32</v>
      </c>
      <c r="G3491" s="3" t="s">
        <v>37</v>
      </c>
      <c r="H3491" s="3" t="s">
        <v>134</v>
      </c>
      <c r="I3491" s="3" t="n">
        <v>11846.25</v>
      </c>
      <c r="R3491" s="3"/>
    </row>
    <row r="3492" customFormat="false" ht="12.5" hidden="false" customHeight="false" outlineLevel="0" collapsed="false">
      <c r="A3492" s="10" t="s">
        <v>27</v>
      </c>
      <c r="B3492" s="10" t="s">
        <v>36</v>
      </c>
      <c r="C3492" s="10" t="s">
        <v>95</v>
      </c>
      <c r="D3492" s="10" t="n">
        <v>247623.75214282</v>
      </c>
      <c r="F3492" s="3" t="s">
        <v>32</v>
      </c>
      <c r="G3492" s="3" t="s">
        <v>37</v>
      </c>
      <c r="H3492" s="3" t="s">
        <v>135</v>
      </c>
      <c r="I3492" s="3" t="n">
        <v>5918.67</v>
      </c>
      <c r="R3492" s="3"/>
    </row>
    <row r="3493" customFormat="false" ht="12.5" hidden="false" customHeight="false" outlineLevel="0" collapsed="false">
      <c r="A3493" s="10" t="s">
        <v>32</v>
      </c>
      <c r="B3493" s="10" t="s">
        <v>36</v>
      </c>
      <c r="C3493" s="10" t="s">
        <v>95</v>
      </c>
      <c r="D3493" s="10" t="n">
        <v>5385.58</v>
      </c>
      <c r="F3493" s="3" t="s">
        <v>32</v>
      </c>
      <c r="G3493" s="3" t="s">
        <v>37</v>
      </c>
      <c r="H3493" s="3" t="s">
        <v>136</v>
      </c>
      <c r="I3493" s="3" t="n">
        <v>11426.43</v>
      </c>
      <c r="R3493" s="3"/>
    </row>
    <row r="3494" customFormat="false" ht="12.5" hidden="false" customHeight="false" outlineLevel="0" collapsed="false">
      <c r="A3494" s="10" t="s">
        <v>27</v>
      </c>
      <c r="B3494" s="10" t="s">
        <v>37</v>
      </c>
      <c r="C3494" s="10" t="s">
        <v>95</v>
      </c>
      <c r="D3494" s="10" t="n">
        <v>238907.954536403</v>
      </c>
      <c r="F3494" s="3" t="s">
        <v>32</v>
      </c>
      <c r="G3494" s="3" t="s">
        <v>37</v>
      </c>
      <c r="H3494" s="3" t="s">
        <v>137</v>
      </c>
      <c r="I3494" s="3" t="n">
        <v>10445.43</v>
      </c>
      <c r="R3494" s="3"/>
    </row>
    <row r="3495" customFormat="false" ht="12.5" hidden="false" customHeight="false" outlineLevel="0" collapsed="false">
      <c r="A3495" s="10" t="s">
        <v>32</v>
      </c>
      <c r="B3495" s="10" t="s">
        <v>37</v>
      </c>
      <c r="C3495" s="10" t="s">
        <v>95</v>
      </c>
      <c r="D3495" s="10" t="n">
        <v>12750.28</v>
      </c>
      <c r="F3495" s="3" t="s">
        <v>32</v>
      </c>
      <c r="G3495" s="3" t="s">
        <v>37</v>
      </c>
      <c r="H3495" s="3" t="s">
        <v>138</v>
      </c>
      <c r="I3495" s="3" t="n">
        <v>10920.35</v>
      </c>
      <c r="R3495" s="3"/>
    </row>
    <row r="3496" customFormat="false" ht="12.5" hidden="false" customHeight="false" outlineLevel="0" collapsed="false">
      <c r="A3496" s="10" t="s">
        <v>27</v>
      </c>
      <c r="B3496" s="10" t="s">
        <v>38</v>
      </c>
      <c r="C3496" s="10" t="s">
        <v>95</v>
      </c>
      <c r="D3496" s="10" t="n">
        <v>1004444.07199733</v>
      </c>
      <c r="F3496" s="3" t="s">
        <v>32</v>
      </c>
      <c r="G3496" s="3" t="s">
        <v>37</v>
      </c>
      <c r="H3496" s="3" t="s">
        <v>139</v>
      </c>
      <c r="I3496" s="3" t="n">
        <v>11194.07</v>
      </c>
      <c r="R3496" s="3"/>
    </row>
    <row r="3497" customFormat="false" ht="12.5" hidden="false" customHeight="false" outlineLevel="0" collapsed="false">
      <c r="A3497" s="10" t="s">
        <v>32</v>
      </c>
      <c r="B3497" s="10" t="s">
        <v>38</v>
      </c>
      <c r="C3497" s="10" t="s">
        <v>95</v>
      </c>
      <c r="D3497" s="10" t="n">
        <v>33458.05</v>
      </c>
      <c r="F3497" s="3" t="s">
        <v>32</v>
      </c>
      <c r="G3497" s="3" t="s">
        <v>37</v>
      </c>
      <c r="H3497" s="3" t="s">
        <v>140</v>
      </c>
      <c r="I3497" s="3" t="n">
        <v>7588.65</v>
      </c>
      <c r="R3497" s="3"/>
    </row>
    <row r="3498" customFormat="false" ht="12.5" hidden="false" customHeight="false" outlineLevel="0" collapsed="false">
      <c r="A3498" s="10" t="s">
        <v>27</v>
      </c>
      <c r="B3498" s="10" t="s">
        <v>39</v>
      </c>
      <c r="C3498" s="10" t="s">
        <v>95</v>
      </c>
      <c r="D3498" s="10" t="n">
        <v>291408.623856198</v>
      </c>
      <c r="F3498" s="3" t="s">
        <v>32</v>
      </c>
      <c r="G3498" s="3" t="s">
        <v>37</v>
      </c>
      <c r="H3498" s="3" t="s">
        <v>141</v>
      </c>
      <c r="I3498" s="3" t="n">
        <v>7831.82</v>
      </c>
      <c r="R3498" s="3"/>
    </row>
    <row r="3499" customFormat="false" ht="12.5" hidden="false" customHeight="false" outlineLevel="0" collapsed="false">
      <c r="A3499" s="10" t="s">
        <v>32</v>
      </c>
      <c r="B3499" s="10" t="s">
        <v>39</v>
      </c>
      <c r="C3499" s="10" t="s">
        <v>95</v>
      </c>
      <c r="D3499" s="10" t="n">
        <v>31790.99</v>
      </c>
      <c r="F3499" s="3" t="s">
        <v>32</v>
      </c>
      <c r="G3499" s="3" t="s">
        <v>37</v>
      </c>
      <c r="H3499" s="3" t="s">
        <v>142</v>
      </c>
      <c r="I3499" s="3" t="n">
        <v>11888.27</v>
      </c>
      <c r="R3499" s="3"/>
    </row>
    <row r="3500" customFormat="false" ht="12.5" hidden="false" customHeight="false" outlineLevel="0" collapsed="false">
      <c r="A3500" s="10" t="s">
        <v>27</v>
      </c>
      <c r="B3500" s="10" t="s">
        <v>41</v>
      </c>
      <c r="C3500" s="10" t="s">
        <v>95</v>
      </c>
      <c r="D3500" s="10" t="n">
        <v>61863.581609996</v>
      </c>
      <c r="F3500" s="3" t="s">
        <v>32</v>
      </c>
      <c r="G3500" s="3" t="s">
        <v>37</v>
      </c>
      <c r="H3500" s="3" t="s">
        <v>143</v>
      </c>
      <c r="I3500" s="3" t="n">
        <v>10842.11</v>
      </c>
      <c r="R3500" s="3"/>
    </row>
    <row r="3501" customFormat="false" ht="12.5" hidden="false" customHeight="false" outlineLevel="0" collapsed="false">
      <c r="A3501" s="10" t="s">
        <v>32</v>
      </c>
      <c r="B3501" s="10" t="s">
        <v>41</v>
      </c>
      <c r="C3501" s="10" t="s">
        <v>95</v>
      </c>
      <c r="D3501" s="10" t="n">
        <v>25911.06</v>
      </c>
      <c r="F3501" s="3" t="s">
        <v>32</v>
      </c>
      <c r="G3501" s="3" t="s">
        <v>37</v>
      </c>
      <c r="H3501" s="3" t="s">
        <v>144</v>
      </c>
      <c r="I3501" s="3" t="n">
        <v>10402.86</v>
      </c>
      <c r="R3501" s="3"/>
    </row>
    <row r="3502" customFormat="false" ht="12.5" hidden="false" customHeight="false" outlineLevel="0" collapsed="false">
      <c r="A3502" s="10" t="s">
        <v>27</v>
      </c>
      <c r="B3502" s="10" t="s">
        <v>42</v>
      </c>
      <c r="C3502" s="10" t="s">
        <v>95</v>
      </c>
      <c r="D3502" s="10" t="n">
        <v>125928.633300204</v>
      </c>
      <c r="F3502" s="3" t="s">
        <v>32</v>
      </c>
      <c r="G3502" s="3" t="s">
        <v>37</v>
      </c>
      <c r="H3502" s="3" t="s">
        <v>145</v>
      </c>
      <c r="I3502" s="3" t="n">
        <v>12045.16</v>
      </c>
      <c r="R3502" s="3"/>
    </row>
    <row r="3503" customFormat="false" ht="12.5" hidden="false" customHeight="false" outlineLevel="0" collapsed="false">
      <c r="A3503" s="10" t="s">
        <v>32</v>
      </c>
      <c r="B3503" s="10" t="s">
        <v>42</v>
      </c>
      <c r="C3503" s="10" t="s">
        <v>95</v>
      </c>
      <c r="D3503" s="10" t="n">
        <v>36959.46</v>
      </c>
      <c r="F3503" s="3" t="s">
        <v>32</v>
      </c>
      <c r="G3503" s="3" t="s">
        <v>37</v>
      </c>
      <c r="H3503" s="3" t="s">
        <v>146</v>
      </c>
      <c r="I3503" s="3" t="n">
        <v>8893.52</v>
      </c>
      <c r="R3503" s="3"/>
    </row>
    <row r="3504" customFormat="false" ht="12.5" hidden="false" customHeight="false" outlineLevel="0" collapsed="false">
      <c r="A3504" s="10" t="s">
        <v>27</v>
      </c>
      <c r="B3504" s="10" t="s">
        <v>43</v>
      </c>
      <c r="C3504" s="10" t="s">
        <v>95</v>
      </c>
      <c r="D3504" s="10" t="n">
        <v>61208.6216808397</v>
      </c>
      <c r="F3504" s="3" t="s">
        <v>32</v>
      </c>
      <c r="G3504" s="3" t="s">
        <v>37</v>
      </c>
      <c r="H3504" s="3" t="s">
        <v>147</v>
      </c>
      <c r="I3504" s="3" t="n">
        <v>12596.65</v>
      </c>
      <c r="R3504" s="3"/>
    </row>
    <row r="3505" customFormat="false" ht="12.5" hidden="false" customHeight="false" outlineLevel="0" collapsed="false">
      <c r="A3505" s="10" t="s">
        <v>32</v>
      </c>
      <c r="B3505" s="10" t="s">
        <v>43</v>
      </c>
      <c r="C3505" s="10" t="s">
        <v>95</v>
      </c>
      <c r="D3505" s="10" t="n">
        <v>23391.47</v>
      </c>
      <c r="F3505" s="3" t="s">
        <v>32</v>
      </c>
      <c r="G3505" s="3" t="s">
        <v>37</v>
      </c>
      <c r="H3505" s="3" t="s">
        <v>148</v>
      </c>
      <c r="I3505" s="3" t="n">
        <v>11725.87</v>
      </c>
      <c r="R3505" s="3"/>
    </row>
    <row r="3506" customFormat="false" ht="12.5" hidden="false" customHeight="false" outlineLevel="0" collapsed="false">
      <c r="A3506" s="10" t="s">
        <v>27</v>
      </c>
      <c r="B3506" s="10" t="s">
        <v>44</v>
      </c>
      <c r="C3506" s="10" t="s">
        <v>95</v>
      </c>
      <c r="D3506" s="10" t="n">
        <v>478627.226906274</v>
      </c>
      <c r="F3506" s="3" t="s">
        <v>32</v>
      </c>
      <c r="G3506" s="3" t="s">
        <v>37</v>
      </c>
      <c r="H3506" s="3" t="s">
        <v>150</v>
      </c>
      <c r="I3506" s="3" t="n">
        <v>10375.39</v>
      </c>
      <c r="R3506" s="3"/>
    </row>
    <row r="3507" customFormat="false" ht="12.5" hidden="false" customHeight="false" outlineLevel="0" collapsed="false">
      <c r="A3507" s="10" t="s">
        <v>32</v>
      </c>
      <c r="B3507" s="10" t="s">
        <v>44</v>
      </c>
      <c r="C3507" s="10" t="s">
        <v>95</v>
      </c>
      <c r="D3507" s="10" t="n">
        <v>37451.94</v>
      </c>
      <c r="F3507" s="3" t="s">
        <v>32</v>
      </c>
      <c r="G3507" s="3" t="s">
        <v>37</v>
      </c>
      <c r="H3507" s="3" t="s">
        <v>151</v>
      </c>
      <c r="I3507" s="3" t="n">
        <v>11830.7</v>
      </c>
      <c r="R3507" s="3"/>
    </row>
    <row r="3508" customFormat="false" ht="12.5" hidden="false" customHeight="false" outlineLevel="0" collapsed="false">
      <c r="A3508" s="10" t="s">
        <v>27</v>
      </c>
      <c r="B3508" s="10" t="s">
        <v>45</v>
      </c>
      <c r="C3508" s="10" t="s">
        <v>95</v>
      </c>
      <c r="D3508" s="10" t="n">
        <v>423179.382003401</v>
      </c>
      <c r="F3508" s="3" t="s">
        <v>32</v>
      </c>
      <c r="G3508" s="3" t="s">
        <v>37</v>
      </c>
      <c r="H3508" s="3" t="s">
        <v>152</v>
      </c>
      <c r="I3508" s="3" t="n">
        <v>7684.6</v>
      </c>
      <c r="R3508" s="3"/>
    </row>
    <row r="3509" customFormat="false" ht="12.5" hidden="false" customHeight="false" outlineLevel="0" collapsed="false">
      <c r="A3509" s="10" t="s">
        <v>32</v>
      </c>
      <c r="B3509" s="10" t="s">
        <v>45</v>
      </c>
      <c r="C3509" s="10" t="s">
        <v>95</v>
      </c>
      <c r="D3509" s="10" t="n">
        <v>37201.72</v>
      </c>
      <c r="F3509" s="3" t="s">
        <v>32</v>
      </c>
      <c r="G3509" s="3" t="s">
        <v>37</v>
      </c>
      <c r="H3509" s="3" t="s">
        <v>153</v>
      </c>
      <c r="I3509" s="3" t="n">
        <v>9826.87</v>
      </c>
      <c r="R3509" s="3"/>
    </row>
    <row r="3510" customFormat="false" ht="12.5" hidden="false" customHeight="false" outlineLevel="0" collapsed="false">
      <c r="A3510" s="10" t="s">
        <v>27</v>
      </c>
      <c r="B3510" s="10" t="s">
        <v>40</v>
      </c>
      <c r="C3510" s="10" t="s">
        <v>95</v>
      </c>
      <c r="D3510" s="10" t="n">
        <v>184677.718220073</v>
      </c>
      <c r="F3510" s="3" t="s">
        <v>32</v>
      </c>
      <c r="G3510" s="3" t="s">
        <v>37</v>
      </c>
      <c r="H3510" s="3" t="s">
        <v>154</v>
      </c>
      <c r="I3510" s="3" t="n">
        <v>6133.12</v>
      </c>
      <c r="R3510" s="3"/>
    </row>
    <row r="3511" customFormat="false" ht="12.5" hidden="false" customHeight="false" outlineLevel="0" collapsed="false">
      <c r="A3511" s="10" t="s">
        <v>32</v>
      </c>
      <c r="B3511" s="10" t="s">
        <v>40</v>
      </c>
      <c r="C3511" s="10" t="s">
        <v>95</v>
      </c>
      <c r="D3511" s="10" t="n">
        <v>28258.48</v>
      </c>
      <c r="F3511" s="3" t="s">
        <v>32</v>
      </c>
      <c r="G3511" s="3" t="s">
        <v>37</v>
      </c>
      <c r="H3511" s="3" t="s">
        <v>155</v>
      </c>
      <c r="I3511" s="3" t="n">
        <v>7308.82</v>
      </c>
      <c r="R3511" s="3"/>
    </row>
    <row r="3512" customFormat="false" ht="12.5" hidden="false" customHeight="false" outlineLevel="0" collapsed="false">
      <c r="A3512" s="10" t="s">
        <v>27</v>
      </c>
      <c r="B3512" s="10" t="s">
        <v>29</v>
      </c>
      <c r="C3512" s="10" t="s">
        <v>237</v>
      </c>
      <c r="D3512" s="10" t="n">
        <v>18829.2057033824</v>
      </c>
      <c r="F3512" s="3" t="s">
        <v>32</v>
      </c>
      <c r="G3512" s="3" t="s">
        <v>37</v>
      </c>
      <c r="H3512" s="3" t="s">
        <v>156</v>
      </c>
      <c r="I3512" s="3" t="n">
        <v>9649.64</v>
      </c>
      <c r="R3512" s="3"/>
    </row>
    <row r="3513" customFormat="false" ht="12.5" hidden="false" customHeight="false" outlineLevel="0" collapsed="false">
      <c r="A3513" s="10" t="s">
        <v>32</v>
      </c>
      <c r="B3513" s="10" t="s">
        <v>29</v>
      </c>
      <c r="C3513" s="10" t="s">
        <v>237</v>
      </c>
      <c r="D3513" s="10" t="n">
        <v>5467.67</v>
      </c>
      <c r="F3513" s="3" t="s">
        <v>32</v>
      </c>
      <c r="G3513" s="3" t="s">
        <v>37</v>
      </c>
      <c r="H3513" s="3" t="s">
        <v>157</v>
      </c>
      <c r="I3513" s="3" t="n">
        <v>9471.29</v>
      </c>
      <c r="R3513" s="3"/>
    </row>
    <row r="3514" customFormat="false" ht="12.5" hidden="false" customHeight="false" outlineLevel="0" collapsed="false">
      <c r="A3514" s="10" t="s">
        <v>27</v>
      </c>
      <c r="B3514" s="10" t="s">
        <v>34</v>
      </c>
      <c r="C3514" s="10" t="s">
        <v>237</v>
      </c>
      <c r="D3514" s="10" t="n">
        <v>313.466258329916</v>
      </c>
      <c r="F3514" s="3" t="s">
        <v>32</v>
      </c>
      <c r="G3514" s="3" t="s">
        <v>37</v>
      </c>
      <c r="H3514" s="3" t="s">
        <v>158</v>
      </c>
      <c r="I3514" s="3" t="n">
        <v>12151.51</v>
      </c>
      <c r="R3514" s="3"/>
    </row>
    <row r="3515" customFormat="false" ht="12.5" hidden="false" customHeight="false" outlineLevel="0" collapsed="false">
      <c r="A3515" s="10" t="s">
        <v>32</v>
      </c>
      <c r="B3515" s="10" t="s">
        <v>34</v>
      </c>
      <c r="C3515" s="10" t="s">
        <v>237</v>
      </c>
      <c r="D3515" s="10" t="n">
        <v>5216.32</v>
      </c>
      <c r="F3515" s="3" t="s">
        <v>32</v>
      </c>
      <c r="G3515" s="3" t="s">
        <v>37</v>
      </c>
      <c r="H3515" s="3" t="s">
        <v>159</v>
      </c>
      <c r="I3515" s="3" t="n">
        <v>12159.79</v>
      </c>
      <c r="R3515" s="3"/>
    </row>
    <row r="3516" customFormat="false" ht="12.5" hidden="false" customHeight="false" outlineLevel="0" collapsed="false">
      <c r="A3516" s="10" t="s">
        <v>27</v>
      </c>
      <c r="B3516" s="10" t="s">
        <v>35</v>
      </c>
      <c r="C3516" s="10" t="s">
        <v>237</v>
      </c>
      <c r="D3516" s="10" t="n">
        <v>34965.3033161783</v>
      </c>
      <c r="F3516" s="3" t="s">
        <v>32</v>
      </c>
      <c r="G3516" s="3" t="s">
        <v>37</v>
      </c>
      <c r="H3516" s="3" t="s">
        <v>160</v>
      </c>
      <c r="I3516" s="3" t="n">
        <v>10652.33</v>
      </c>
      <c r="R3516" s="3"/>
    </row>
    <row r="3517" customFormat="false" ht="12.5" hidden="false" customHeight="false" outlineLevel="0" collapsed="false">
      <c r="A3517" s="10" t="s">
        <v>32</v>
      </c>
      <c r="B3517" s="10" t="s">
        <v>35</v>
      </c>
      <c r="C3517" s="10" t="s">
        <v>237</v>
      </c>
      <c r="D3517" s="10" t="n">
        <v>5631.53</v>
      </c>
      <c r="F3517" s="3" t="s">
        <v>32</v>
      </c>
      <c r="G3517" s="3" t="s">
        <v>37</v>
      </c>
      <c r="H3517" s="3" t="s">
        <v>161</v>
      </c>
      <c r="I3517" s="3" t="n">
        <v>6688.48</v>
      </c>
      <c r="R3517" s="3"/>
    </row>
    <row r="3518" customFormat="false" ht="12.5" hidden="false" customHeight="false" outlineLevel="0" collapsed="false">
      <c r="A3518" s="10" t="s">
        <v>27</v>
      </c>
      <c r="B3518" s="10" t="s">
        <v>36</v>
      </c>
      <c r="C3518" s="10" t="s">
        <v>237</v>
      </c>
      <c r="D3518" s="10" t="n">
        <v>4713.62488529706</v>
      </c>
      <c r="F3518" s="3" t="s">
        <v>32</v>
      </c>
      <c r="G3518" s="3" t="s">
        <v>37</v>
      </c>
      <c r="H3518" s="3" t="s">
        <v>162</v>
      </c>
      <c r="I3518" s="3" t="n">
        <v>10759.58</v>
      </c>
      <c r="R3518" s="3"/>
    </row>
    <row r="3519" customFormat="false" ht="12.5" hidden="false" customHeight="false" outlineLevel="0" collapsed="false">
      <c r="A3519" s="10" t="s">
        <v>32</v>
      </c>
      <c r="B3519" s="10" t="s">
        <v>36</v>
      </c>
      <c r="C3519" s="10" t="s">
        <v>237</v>
      </c>
      <c r="D3519" s="10" t="n">
        <v>5338.76</v>
      </c>
      <c r="F3519" s="3" t="s">
        <v>32</v>
      </c>
      <c r="G3519" s="3" t="s">
        <v>37</v>
      </c>
      <c r="H3519" s="3" t="s">
        <v>163</v>
      </c>
      <c r="I3519" s="3" t="n">
        <v>7168.55</v>
      </c>
      <c r="R3519" s="3"/>
    </row>
    <row r="3520" customFormat="false" ht="12.5" hidden="false" customHeight="false" outlineLevel="0" collapsed="false">
      <c r="A3520" s="10" t="s">
        <v>27</v>
      </c>
      <c r="B3520" s="10" t="s">
        <v>37</v>
      </c>
      <c r="C3520" s="10" t="s">
        <v>237</v>
      </c>
      <c r="D3520" s="10" t="n">
        <v>3710.62101617621</v>
      </c>
      <c r="F3520" s="3" t="s">
        <v>32</v>
      </c>
      <c r="G3520" s="3" t="s">
        <v>37</v>
      </c>
      <c r="H3520" s="3" t="s">
        <v>164</v>
      </c>
      <c r="I3520" s="3" t="n">
        <v>10822.98</v>
      </c>
      <c r="R3520" s="3"/>
    </row>
    <row r="3521" customFormat="false" ht="12.5" hidden="false" customHeight="false" outlineLevel="0" collapsed="false">
      <c r="A3521" s="10" t="s">
        <v>32</v>
      </c>
      <c r="B3521" s="10" t="s">
        <v>37</v>
      </c>
      <c r="C3521" s="10" t="s">
        <v>237</v>
      </c>
      <c r="D3521" s="10" t="n">
        <v>3664.32</v>
      </c>
      <c r="F3521" s="3" t="s">
        <v>32</v>
      </c>
      <c r="G3521" s="3" t="s">
        <v>37</v>
      </c>
      <c r="H3521" s="3" t="s">
        <v>165</v>
      </c>
      <c r="I3521" s="3" t="n">
        <v>11697.17</v>
      </c>
      <c r="R3521" s="3"/>
    </row>
    <row r="3522" customFormat="false" ht="12.5" hidden="false" customHeight="false" outlineLevel="0" collapsed="false">
      <c r="A3522" s="10" t="s">
        <v>27</v>
      </c>
      <c r="B3522" s="10" t="s">
        <v>38</v>
      </c>
      <c r="C3522" s="10" t="s">
        <v>237</v>
      </c>
      <c r="D3522" s="10" t="n">
        <v>21183.0162806171</v>
      </c>
      <c r="F3522" s="3" t="s">
        <v>32</v>
      </c>
      <c r="G3522" s="3" t="s">
        <v>37</v>
      </c>
      <c r="H3522" s="3" t="s">
        <v>166</v>
      </c>
      <c r="I3522" s="3" t="n">
        <v>6844.42</v>
      </c>
      <c r="R3522" s="3"/>
    </row>
    <row r="3523" customFormat="false" ht="12.5" hidden="false" customHeight="false" outlineLevel="0" collapsed="false">
      <c r="A3523" s="10" t="s">
        <v>32</v>
      </c>
      <c r="B3523" s="10" t="s">
        <v>38</v>
      </c>
      <c r="C3523" s="10" t="s">
        <v>237</v>
      </c>
      <c r="D3523" s="10" t="n">
        <v>15739.4</v>
      </c>
      <c r="F3523" s="3" t="s">
        <v>32</v>
      </c>
      <c r="G3523" s="3" t="s">
        <v>37</v>
      </c>
      <c r="H3523" s="3" t="s">
        <v>167</v>
      </c>
      <c r="I3523" s="3" t="n">
        <v>7796.96</v>
      </c>
      <c r="R3523" s="3"/>
    </row>
    <row r="3524" customFormat="false" ht="12.5" hidden="false" customHeight="false" outlineLevel="0" collapsed="false">
      <c r="A3524" s="10" t="s">
        <v>27</v>
      </c>
      <c r="B3524" s="10" t="s">
        <v>39</v>
      </c>
      <c r="C3524" s="10" t="s">
        <v>237</v>
      </c>
      <c r="D3524" s="10" t="n">
        <v>17005.6329101026</v>
      </c>
      <c r="F3524" s="3" t="s">
        <v>32</v>
      </c>
      <c r="G3524" s="3" t="s">
        <v>37</v>
      </c>
      <c r="H3524" s="3" t="s">
        <v>168</v>
      </c>
      <c r="I3524" s="3" t="n">
        <v>14072.17</v>
      </c>
      <c r="R3524" s="3"/>
    </row>
    <row r="3525" customFormat="false" ht="12.5" hidden="false" customHeight="false" outlineLevel="0" collapsed="false">
      <c r="A3525" s="10" t="s">
        <v>32</v>
      </c>
      <c r="B3525" s="10" t="s">
        <v>39</v>
      </c>
      <c r="C3525" s="10" t="s">
        <v>237</v>
      </c>
      <c r="D3525" s="10" t="n">
        <v>15099.49</v>
      </c>
      <c r="F3525" s="3" t="s">
        <v>32</v>
      </c>
      <c r="G3525" s="3" t="s">
        <v>37</v>
      </c>
      <c r="H3525" s="3" t="s">
        <v>169</v>
      </c>
      <c r="I3525" s="3" t="n">
        <v>10072.48</v>
      </c>
      <c r="R3525" s="3"/>
    </row>
    <row r="3526" customFormat="false" ht="12.5" hidden="false" customHeight="false" outlineLevel="0" collapsed="false">
      <c r="A3526" s="10" t="s">
        <v>27</v>
      </c>
      <c r="B3526" s="10" t="s">
        <v>41</v>
      </c>
      <c r="C3526" s="10" t="s">
        <v>237</v>
      </c>
      <c r="D3526" s="10" t="n">
        <v>30561.9738648851</v>
      </c>
      <c r="F3526" s="3" t="s">
        <v>32</v>
      </c>
      <c r="G3526" s="3" t="s">
        <v>37</v>
      </c>
      <c r="H3526" s="3" t="s">
        <v>170</v>
      </c>
      <c r="I3526" s="3" t="n">
        <v>12032.11</v>
      </c>
      <c r="R3526" s="3"/>
    </row>
    <row r="3527" customFormat="false" ht="12.5" hidden="false" customHeight="false" outlineLevel="0" collapsed="false">
      <c r="A3527" s="10" t="s">
        <v>32</v>
      </c>
      <c r="B3527" s="10" t="s">
        <v>41</v>
      </c>
      <c r="C3527" s="10" t="s">
        <v>237</v>
      </c>
      <c r="D3527" s="10" t="n">
        <v>21881.15</v>
      </c>
      <c r="F3527" s="3" t="s">
        <v>32</v>
      </c>
      <c r="G3527" s="3" t="s">
        <v>37</v>
      </c>
      <c r="H3527" s="3" t="s">
        <v>171</v>
      </c>
      <c r="I3527" s="3" t="n">
        <v>14198.08</v>
      </c>
      <c r="R3527" s="3"/>
    </row>
    <row r="3528" customFormat="false" ht="12.5" hidden="false" customHeight="false" outlineLevel="0" collapsed="false">
      <c r="A3528" s="10" t="s">
        <v>27</v>
      </c>
      <c r="B3528" s="10" t="s">
        <v>42</v>
      </c>
      <c r="C3528" s="10" t="s">
        <v>237</v>
      </c>
      <c r="D3528" s="10" t="n">
        <v>70606.3563091826</v>
      </c>
      <c r="F3528" s="3" t="s">
        <v>32</v>
      </c>
      <c r="G3528" s="3" t="s">
        <v>37</v>
      </c>
      <c r="H3528" s="3" t="s">
        <v>172</v>
      </c>
      <c r="I3528" s="3" t="n">
        <v>12770.34</v>
      </c>
      <c r="R3528" s="3"/>
    </row>
    <row r="3529" customFormat="false" ht="12.5" hidden="false" customHeight="false" outlineLevel="0" collapsed="false">
      <c r="A3529" s="10" t="s">
        <v>32</v>
      </c>
      <c r="B3529" s="10" t="s">
        <v>42</v>
      </c>
      <c r="C3529" s="10" t="s">
        <v>237</v>
      </c>
      <c r="D3529" s="10" t="n">
        <v>35891.92</v>
      </c>
      <c r="F3529" s="3" t="s">
        <v>32</v>
      </c>
      <c r="G3529" s="3" t="s">
        <v>37</v>
      </c>
      <c r="H3529" s="3" t="s">
        <v>173</v>
      </c>
      <c r="I3529" s="3" t="n">
        <v>13969.5</v>
      </c>
      <c r="R3529" s="3"/>
    </row>
    <row r="3530" customFormat="false" ht="12.5" hidden="false" customHeight="false" outlineLevel="0" collapsed="false">
      <c r="A3530" s="10" t="s">
        <v>27</v>
      </c>
      <c r="B3530" s="10" t="s">
        <v>43</v>
      </c>
      <c r="C3530" s="10" t="s">
        <v>237</v>
      </c>
      <c r="D3530" s="10" t="n">
        <v>20209.4921432755</v>
      </c>
      <c r="F3530" s="3" t="s">
        <v>32</v>
      </c>
      <c r="G3530" s="3" t="s">
        <v>37</v>
      </c>
      <c r="H3530" s="3" t="s">
        <v>174</v>
      </c>
      <c r="I3530" s="3" t="n">
        <v>11212.27</v>
      </c>
      <c r="R3530" s="3"/>
    </row>
    <row r="3531" customFormat="false" ht="12.5" hidden="false" customHeight="false" outlineLevel="0" collapsed="false">
      <c r="A3531" s="10" t="s">
        <v>32</v>
      </c>
      <c r="B3531" s="10" t="s">
        <v>43</v>
      </c>
      <c r="C3531" s="10" t="s">
        <v>237</v>
      </c>
      <c r="D3531" s="10" t="n">
        <v>12985.81</v>
      </c>
      <c r="F3531" s="3" t="s">
        <v>32</v>
      </c>
      <c r="G3531" s="3" t="s">
        <v>37</v>
      </c>
      <c r="H3531" s="3" t="s">
        <v>175</v>
      </c>
      <c r="I3531" s="3" t="n">
        <v>12478</v>
      </c>
      <c r="R3531" s="3"/>
    </row>
    <row r="3532" customFormat="false" ht="12.5" hidden="false" customHeight="false" outlineLevel="0" collapsed="false">
      <c r="A3532" s="10" t="s">
        <v>27</v>
      </c>
      <c r="B3532" s="10" t="s">
        <v>44</v>
      </c>
      <c r="C3532" s="10" t="s">
        <v>237</v>
      </c>
      <c r="D3532" s="10" t="n">
        <v>36762.4206405697</v>
      </c>
      <c r="F3532" s="3" t="s">
        <v>32</v>
      </c>
      <c r="G3532" s="3" t="s">
        <v>37</v>
      </c>
      <c r="H3532" s="3" t="s">
        <v>176</v>
      </c>
      <c r="I3532" s="3" t="n">
        <v>8925.71</v>
      </c>
      <c r="R3532" s="3"/>
    </row>
    <row r="3533" customFormat="false" ht="12.5" hidden="false" customHeight="false" outlineLevel="0" collapsed="false">
      <c r="A3533" s="10" t="s">
        <v>32</v>
      </c>
      <c r="B3533" s="10" t="s">
        <v>44</v>
      </c>
      <c r="C3533" s="10" t="s">
        <v>237</v>
      </c>
      <c r="D3533" s="10" t="n">
        <v>9661.54</v>
      </c>
      <c r="F3533" s="3" t="s">
        <v>32</v>
      </c>
      <c r="G3533" s="3" t="s">
        <v>37</v>
      </c>
      <c r="H3533" s="3" t="s">
        <v>177</v>
      </c>
      <c r="I3533" s="3" t="n">
        <v>12387.71</v>
      </c>
      <c r="R3533" s="3"/>
    </row>
    <row r="3534" customFormat="false" ht="12.5" hidden="false" customHeight="false" outlineLevel="0" collapsed="false">
      <c r="A3534" s="10" t="s">
        <v>27</v>
      </c>
      <c r="B3534" s="10" t="s">
        <v>45</v>
      </c>
      <c r="C3534" s="10" t="s">
        <v>237</v>
      </c>
      <c r="D3534" s="10" t="n">
        <v>642.946890097343</v>
      </c>
      <c r="F3534" s="3" t="s">
        <v>32</v>
      </c>
      <c r="G3534" s="3" t="s">
        <v>37</v>
      </c>
      <c r="H3534" s="3" t="s">
        <v>178</v>
      </c>
      <c r="I3534" s="3" t="n">
        <v>12171.84</v>
      </c>
      <c r="R3534" s="3"/>
    </row>
    <row r="3535" customFormat="false" ht="12.5" hidden="false" customHeight="false" outlineLevel="0" collapsed="false">
      <c r="A3535" s="10" t="s">
        <v>32</v>
      </c>
      <c r="B3535" s="10" t="s">
        <v>45</v>
      </c>
      <c r="C3535" s="10" t="s">
        <v>237</v>
      </c>
      <c r="D3535" s="10" t="n">
        <v>546.1</v>
      </c>
      <c r="F3535" s="3" t="s">
        <v>32</v>
      </c>
      <c r="G3535" s="3" t="s">
        <v>37</v>
      </c>
      <c r="H3535" s="3" t="s">
        <v>179</v>
      </c>
      <c r="I3535" s="3" t="n">
        <v>9474.31</v>
      </c>
      <c r="R3535" s="3"/>
    </row>
    <row r="3536" customFormat="false" ht="12.5" hidden="false" customHeight="false" outlineLevel="0" collapsed="false">
      <c r="A3536" s="10" t="s">
        <v>27</v>
      </c>
      <c r="B3536" s="10" t="s">
        <v>40</v>
      </c>
      <c r="C3536" s="10" t="s">
        <v>237</v>
      </c>
      <c r="D3536" s="10" t="n">
        <v>346.946731129438</v>
      </c>
      <c r="F3536" s="3" t="s">
        <v>32</v>
      </c>
      <c r="G3536" s="3" t="s">
        <v>37</v>
      </c>
      <c r="H3536" s="3" t="s">
        <v>180</v>
      </c>
      <c r="I3536" s="3" t="n">
        <v>7001.91</v>
      </c>
      <c r="R3536" s="3"/>
    </row>
    <row r="3537" customFormat="false" ht="12.5" hidden="false" customHeight="false" outlineLevel="0" collapsed="false">
      <c r="A3537" s="10" t="s">
        <v>32</v>
      </c>
      <c r="B3537" s="10" t="s">
        <v>40</v>
      </c>
      <c r="C3537" s="10" t="s">
        <v>237</v>
      </c>
      <c r="D3537" s="10" t="n">
        <v>2251.18</v>
      </c>
      <c r="F3537" s="3" t="s">
        <v>32</v>
      </c>
      <c r="G3537" s="3" t="s">
        <v>37</v>
      </c>
      <c r="H3537" s="3" t="s">
        <v>181</v>
      </c>
      <c r="I3537" s="3" t="n">
        <v>11065.07</v>
      </c>
      <c r="R3537" s="3"/>
    </row>
    <row r="3538" customFormat="false" ht="12.5" hidden="false" customHeight="false" outlineLevel="0" collapsed="false">
      <c r="A3538" s="10" t="s">
        <v>27</v>
      </c>
      <c r="B3538" s="10" t="s">
        <v>29</v>
      </c>
      <c r="C3538" s="10" t="s">
        <v>50</v>
      </c>
      <c r="D3538" s="10" t="n">
        <v>14482.9322803517</v>
      </c>
      <c r="F3538" s="3" t="s">
        <v>32</v>
      </c>
      <c r="G3538" s="3" t="s">
        <v>37</v>
      </c>
      <c r="H3538" s="3" t="s">
        <v>182</v>
      </c>
      <c r="I3538" s="3" t="n">
        <v>10298.6</v>
      </c>
      <c r="R3538" s="3"/>
    </row>
    <row r="3539" customFormat="false" ht="12.5" hidden="false" customHeight="false" outlineLevel="0" collapsed="false">
      <c r="A3539" s="10" t="s">
        <v>32</v>
      </c>
      <c r="B3539" s="10" t="s">
        <v>29</v>
      </c>
      <c r="C3539" s="10" t="s">
        <v>50</v>
      </c>
      <c r="D3539" s="10" t="n">
        <v>5478.01</v>
      </c>
      <c r="F3539" s="3" t="s">
        <v>32</v>
      </c>
      <c r="G3539" s="3" t="s">
        <v>37</v>
      </c>
      <c r="H3539" s="3" t="s">
        <v>183</v>
      </c>
      <c r="I3539" s="3" t="n">
        <v>12376.7</v>
      </c>
      <c r="R3539" s="3"/>
    </row>
    <row r="3540" customFormat="false" ht="12.5" hidden="false" customHeight="false" outlineLevel="0" collapsed="false">
      <c r="A3540" s="10" t="s">
        <v>27</v>
      </c>
      <c r="B3540" s="10" t="s">
        <v>34</v>
      </c>
      <c r="C3540" s="10" t="s">
        <v>50</v>
      </c>
      <c r="D3540" s="10" t="n">
        <v>14144.1254623616</v>
      </c>
      <c r="F3540" s="3" t="s">
        <v>32</v>
      </c>
      <c r="G3540" s="3" t="s">
        <v>37</v>
      </c>
      <c r="H3540" s="3" t="s">
        <v>184</v>
      </c>
      <c r="I3540" s="3" t="n">
        <v>12733.71</v>
      </c>
      <c r="R3540" s="3"/>
    </row>
    <row r="3541" customFormat="false" ht="12.5" hidden="false" customHeight="false" outlineLevel="0" collapsed="false">
      <c r="A3541" s="10" t="s">
        <v>32</v>
      </c>
      <c r="B3541" s="10" t="s">
        <v>34</v>
      </c>
      <c r="C3541" s="10" t="s">
        <v>50</v>
      </c>
      <c r="D3541" s="10" t="n">
        <v>5648.85</v>
      </c>
      <c r="F3541" s="3" t="s">
        <v>32</v>
      </c>
      <c r="G3541" s="3" t="s">
        <v>37</v>
      </c>
      <c r="H3541" s="3" t="s">
        <v>185</v>
      </c>
      <c r="I3541" s="3" t="n">
        <v>8040.12</v>
      </c>
      <c r="R3541" s="3"/>
    </row>
    <row r="3542" customFormat="false" ht="12.5" hidden="false" customHeight="false" outlineLevel="0" collapsed="false">
      <c r="A3542" s="10" t="s">
        <v>27</v>
      </c>
      <c r="B3542" s="10" t="s">
        <v>35</v>
      </c>
      <c r="C3542" s="10" t="s">
        <v>50</v>
      </c>
      <c r="D3542" s="10" t="n">
        <v>30961.685864564</v>
      </c>
      <c r="F3542" s="3" t="s">
        <v>32</v>
      </c>
      <c r="G3542" s="3" t="s">
        <v>37</v>
      </c>
      <c r="H3542" s="3" t="s">
        <v>186</v>
      </c>
      <c r="I3542" s="3" t="n">
        <v>10785.41</v>
      </c>
      <c r="R3542" s="3"/>
    </row>
    <row r="3543" customFormat="false" ht="12.5" hidden="false" customHeight="false" outlineLevel="0" collapsed="false">
      <c r="A3543" s="10" t="s">
        <v>32</v>
      </c>
      <c r="B3543" s="10" t="s">
        <v>35</v>
      </c>
      <c r="C3543" s="10" t="s">
        <v>50</v>
      </c>
      <c r="D3543" s="10" t="n">
        <v>5414.96</v>
      </c>
      <c r="F3543" s="3" t="s">
        <v>32</v>
      </c>
      <c r="G3543" s="3" t="s">
        <v>37</v>
      </c>
      <c r="H3543" s="3" t="s">
        <v>187</v>
      </c>
      <c r="I3543" s="3" t="n">
        <v>13025.77</v>
      </c>
      <c r="R3543" s="3"/>
    </row>
    <row r="3544" customFormat="false" ht="12.5" hidden="false" customHeight="false" outlineLevel="0" collapsed="false">
      <c r="A3544" s="10" t="s">
        <v>27</v>
      </c>
      <c r="B3544" s="10" t="s">
        <v>36</v>
      </c>
      <c r="C3544" s="10" t="s">
        <v>50</v>
      </c>
      <c r="D3544" s="10" t="n">
        <v>1737.66626572451</v>
      </c>
      <c r="F3544" s="3" t="s">
        <v>32</v>
      </c>
      <c r="G3544" s="3" t="s">
        <v>37</v>
      </c>
      <c r="H3544" s="3" t="s">
        <v>188</v>
      </c>
      <c r="I3544" s="3" t="n">
        <v>12311.85</v>
      </c>
      <c r="R3544" s="3"/>
    </row>
    <row r="3545" customFormat="false" ht="12.5" hidden="false" customHeight="false" outlineLevel="0" collapsed="false">
      <c r="A3545" s="10" t="s">
        <v>32</v>
      </c>
      <c r="B3545" s="10" t="s">
        <v>36</v>
      </c>
      <c r="C3545" s="10" t="s">
        <v>50</v>
      </c>
      <c r="D3545" s="10" t="n">
        <v>5307.39</v>
      </c>
      <c r="F3545" s="3" t="s">
        <v>32</v>
      </c>
      <c r="G3545" s="3" t="s">
        <v>37</v>
      </c>
      <c r="H3545" s="3" t="s">
        <v>189</v>
      </c>
      <c r="I3545" s="3" t="n">
        <v>12840.25</v>
      </c>
      <c r="R3545" s="3"/>
    </row>
    <row r="3546" customFormat="false" ht="12.5" hidden="false" customHeight="false" outlineLevel="0" collapsed="false">
      <c r="A3546" s="10" t="s">
        <v>27</v>
      </c>
      <c r="B3546" s="10" t="s">
        <v>37</v>
      </c>
      <c r="C3546" s="10" t="s">
        <v>50</v>
      </c>
      <c r="D3546" s="10" t="n">
        <v>2787.49379941762</v>
      </c>
      <c r="F3546" s="3" t="s">
        <v>32</v>
      </c>
      <c r="G3546" s="3" t="s">
        <v>37</v>
      </c>
      <c r="H3546" s="3" t="s">
        <v>30</v>
      </c>
      <c r="I3546" s="3" t="n">
        <v>13078.54</v>
      </c>
      <c r="R3546" s="3"/>
    </row>
    <row r="3547" customFormat="false" ht="12.5" hidden="false" customHeight="false" outlineLevel="0" collapsed="false">
      <c r="A3547" s="10" t="s">
        <v>32</v>
      </c>
      <c r="B3547" s="10" t="s">
        <v>37</v>
      </c>
      <c r="C3547" s="10" t="s">
        <v>50</v>
      </c>
      <c r="D3547" s="10" t="n">
        <v>8079.99</v>
      </c>
      <c r="F3547" s="3" t="s">
        <v>32</v>
      </c>
      <c r="G3547" s="3" t="s">
        <v>37</v>
      </c>
      <c r="H3547" s="3" t="s">
        <v>190</v>
      </c>
      <c r="I3547" s="3" t="n">
        <v>8502.75</v>
      </c>
      <c r="R3547" s="3"/>
    </row>
    <row r="3548" customFormat="false" ht="12.5" hidden="false" customHeight="false" outlineLevel="0" collapsed="false">
      <c r="A3548" s="10" t="s">
        <v>27</v>
      </c>
      <c r="B3548" s="10" t="s">
        <v>38</v>
      </c>
      <c r="C3548" s="10" t="s">
        <v>50</v>
      </c>
      <c r="D3548" s="10" t="n">
        <v>21388.3341270933</v>
      </c>
      <c r="F3548" s="3" t="s">
        <v>32</v>
      </c>
      <c r="G3548" s="3" t="s">
        <v>37</v>
      </c>
      <c r="H3548" s="3" t="s">
        <v>191</v>
      </c>
      <c r="I3548" s="3" t="n">
        <v>9128.36</v>
      </c>
      <c r="R3548" s="3"/>
    </row>
    <row r="3549" customFormat="false" ht="12.5" hidden="false" customHeight="false" outlineLevel="0" collapsed="false">
      <c r="A3549" s="10" t="s">
        <v>32</v>
      </c>
      <c r="B3549" s="10" t="s">
        <v>38</v>
      </c>
      <c r="C3549" s="10" t="s">
        <v>50</v>
      </c>
      <c r="D3549" s="10" t="n">
        <v>19625.48</v>
      </c>
      <c r="F3549" s="3" t="s">
        <v>32</v>
      </c>
      <c r="G3549" s="3" t="s">
        <v>37</v>
      </c>
      <c r="H3549" s="3" t="s">
        <v>192</v>
      </c>
      <c r="I3549" s="3" t="n">
        <v>11786.45</v>
      </c>
      <c r="R3549" s="3"/>
    </row>
    <row r="3550" customFormat="false" ht="12.5" hidden="false" customHeight="false" outlineLevel="0" collapsed="false">
      <c r="A3550" s="10" t="s">
        <v>27</v>
      </c>
      <c r="B3550" s="10" t="s">
        <v>39</v>
      </c>
      <c r="C3550" s="10" t="s">
        <v>50</v>
      </c>
      <c r="D3550" s="10" t="n">
        <v>8611.97578476831</v>
      </c>
      <c r="F3550" s="3" t="s">
        <v>32</v>
      </c>
      <c r="G3550" s="3" t="s">
        <v>37</v>
      </c>
      <c r="H3550" s="3" t="s">
        <v>193</v>
      </c>
      <c r="I3550" s="3" t="n">
        <v>13936.78</v>
      </c>
      <c r="R3550" s="3"/>
    </row>
    <row r="3551" customFormat="false" ht="12.5" hidden="false" customHeight="false" outlineLevel="0" collapsed="false">
      <c r="A3551" s="10" t="s">
        <v>32</v>
      </c>
      <c r="B3551" s="10" t="s">
        <v>39</v>
      </c>
      <c r="C3551" s="10" t="s">
        <v>50</v>
      </c>
      <c r="D3551" s="10" t="n">
        <v>30353.9</v>
      </c>
      <c r="F3551" s="3" t="s">
        <v>32</v>
      </c>
      <c r="G3551" s="3" t="s">
        <v>37</v>
      </c>
      <c r="H3551" s="3" t="s">
        <v>194</v>
      </c>
      <c r="I3551" s="3" t="n">
        <v>12880.7</v>
      </c>
      <c r="R3551" s="3"/>
    </row>
    <row r="3552" customFormat="false" ht="12.5" hidden="false" customHeight="false" outlineLevel="0" collapsed="false">
      <c r="A3552" s="10" t="s">
        <v>27</v>
      </c>
      <c r="B3552" s="10" t="s">
        <v>41</v>
      </c>
      <c r="C3552" s="10" t="s">
        <v>50</v>
      </c>
      <c r="D3552" s="10" t="n">
        <v>15948.9464549316</v>
      </c>
      <c r="F3552" s="3" t="s">
        <v>32</v>
      </c>
      <c r="G3552" s="3" t="s">
        <v>37</v>
      </c>
      <c r="H3552" s="3" t="s">
        <v>195</v>
      </c>
      <c r="I3552" s="3" t="n">
        <v>9795.79</v>
      </c>
      <c r="R3552" s="3"/>
    </row>
    <row r="3553" customFormat="false" ht="12.5" hidden="false" customHeight="false" outlineLevel="0" collapsed="false">
      <c r="A3553" s="10" t="s">
        <v>32</v>
      </c>
      <c r="B3553" s="10" t="s">
        <v>41</v>
      </c>
      <c r="C3553" s="10" t="s">
        <v>50</v>
      </c>
      <c r="D3553" s="10" t="n">
        <v>16942.55</v>
      </c>
      <c r="F3553" s="3" t="s">
        <v>32</v>
      </c>
      <c r="G3553" s="3" t="s">
        <v>37</v>
      </c>
      <c r="H3553" s="3" t="s">
        <v>196</v>
      </c>
      <c r="I3553" s="3" t="n">
        <v>13227.54</v>
      </c>
      <c r="R3553" s="3"/>
    </row>
    <row r="3554" customFormat="false" ht="12.5" hidden="false" customHeight="false" outlineLevel="0" collapsed="false">
      <c r="A3554" s="10" t="s">
        <v>27</v>
      </c>
      <c r="B3554" s="10" t="s">
        <v>42</v>
      </c>
      <c r="C3554" s="10" t="s">
        <v>50</v>
      </c>
      <c r="D3554" s="10" t="n">
        <v>15947.2829532627</v>
      </c>
      <c r="F3554" s="3" t="s">
        <v>32</v>
      </c>
      <c r="G3554" s="3" t="s">
        <v>37</v>
      </c>
      <c r="H3554" s="3" t="s">
        <v>197</v>
      </c>
      <c r="I3554" s="3" t="n">
        <v>12142.47</v>
      </c>
      <c r="R3554" s="3"/>
    </row>
    <row r="3555" customFormat="false" ht="12.5" hidden="false" customHeight="false" outlineLevel="0" collapsed="false">
      <c r="A3555" s="10" t="s">
        <v>32</v>
      </c>
      <c r="B3555" s="10" t="s">
        <v>42</v>
      </c>
      <c r="C3555" s="10" t="s">
        <v>50</v>
      </c>
      <c r="D3555" s="10" t="n">
        <v>30707.88</v>
      </c>
      <c r="F3555" s="3" t="s">
        <v>32</v>
      </c>
      <c r="G3555" s="3" t="s">
        <v>37</v>
      </c>
      <c r="H3555" s="3" t="s">
        <v>198</v>
      </c>
      <c r="I3555" s="3" t="n">
        <v>12070.52</v>
      </c>
      <c r="R3555" s="3"/>
    </row>
    <row r="3556" customFormat="false" ht="12.5" hidden="false" customHeight="false" outlineLevel="0" collapsed="false">
      <c r="A3556" s="10" t="s">
        <v>27</v>
      </c>
      <c r="B3556" s="10" t="s">
        <v>43</v>
      </c>
      <c r="C3556" s="10" t="s">
        <v>50</v>
      </c>
      <c r="D3556" s="10" t="n">
        <v>37530.4870081433</v>
      </c>
      <c r="F3556" s="3" t="s">
        <v>32</v>
      </c>
      <c r="G3556" s="3" t="s">
        <v>37</v>
      </c>
      <c r="H3556" s="3" t="s">
        <v>199</v>
      </c>
      <c r="I3556" s="3" t="n">
        <v>7571.07</v>
      </c>
      <c r="R3556" s="3"/>
    </row>
    <row r="3557" customFormat="false" ht="12.5" hidden="false" customHeight="false" outlineLevel="0" collapsed="false">
      <c r="A3557" s="10" t="s">
        <v>32</v>
      </c>
      <c r="B3557" s="10" t="s">
        <v>43</v>
      </c>
      <c r="C3557" s="10" t="s">
        <v>50</v>
      </c>
      <c r="D3557" s="10" t="n">
        <v>28967.85</v>
      </c>
      <c r="F3557" s="3" t="s">
        <v>32</v>
      </c>
      <c r="G3557" s="3" t="s">
        <v>37</v>
      </c>
      <c r="H3557" s="3" t="s">
        <v>200</v>
      </c>
      <c r="I3557" s="3" t="n">
        <v>8131.27</v>
      </c>
      <c r="R3557" s="3"/>
    </row>
    <row r="3558" customFormat="false" ht="12.5" hidden="false" customHeight="false" outlineLevel="0" collapsed="false">
      <c r="A3558" s="10" t="s">
        <v>27</v>
      </c>
      <c r="B3558" s="10" t="s">
        <v>44</v>
      </c>
      <c r="C3558" s="10" t="s">
        <v>50</v>
      </c>
      <c r="D3558" s="10" t="n">
        <v>2429.66725124354</v>
      </c>
      <c r="F3558" s="3" t="s">
        <v>32</v>
      </c>
      <c r="G3558" s="3" t="s">
        <v>37</v>
      </c>
      <c r="H3558" s="3" t="s">
        <v>201</v>
      </c>
      <c r="I3558" s="3" t="n">
        <v>12810.02</v>
      </c>
      <c r="R3558" s="3"/>
    </row>
    <row r="3559" customFormat="false" ht="12.5" hidden="false" customHeight="false" outlineLevel="0" collapsed="false">
      <c r="A3559" s="10" t="s">
        <v>32</v>
      </c>
      <c r="B3559" s="10" t="s">
        <v>44</v>
      </c>
      <c r="C3559" s="10" t="s">
        <v>50</v>
      </c>
      <c r="D3559" s="10" t="n">
        <v>31762.32</v>
      </c>
      <c r="F3559" s="3" t="s">
        <v>32</v>
      </c>
      <c r="G3559" s="3" t="s">
        <v>37</v>
      </c>
      <c r="H3559" s="3" t="s">
        <v>202</v>
      </c>
      <c r="I3559" s="3" t="n">
        <v>10878.11</v>
      </c>
      <c r="R3559" s="3"/>
    </row>
    <row r="3560" customFormat="false" ht="12.5" hidden="false" customHeight="false" outlineLevel="0" collapsed="false">
      <c r="A3560" s="10" t="s">
        <v>27</v>
      </c>
      <c r="B3560" s="10" t="s">
        <v>45</v>
      </c>
      <c r="C3560" s="10" t="s">
        <v>50</v>
      </c>
      <c r="D3560" s="10" t="n">
        <v>570.176481932787</v>
      </c>
      <c r="F3560" s="3" t="s">
        <v>32</v>
      </c>
      <c r="G3560" s="3" t="s">
        <v>37</v>
      </c>
      <c r="H3560" s="3" t="s">
        <v>203</v>
      </c>
      <c r="I3560" s="3" t="n">
        <v>13704.13</v>
      </c>
      <c r="R3560" s="3"/>
    </row>
    <row r="3561" customFormat="false" ht="12.5" hidden="false" customHeight="false" outlineLevel="0" collapsed="false">
      <c r="A3561" s="10" t="s">
        <v>32</v>
      </c>
      <c r="B3561" s="10" t="s">
        <v>45</v>
      </c>
      <c r="C3561" s="10" t="s">
        <v>50</v>
      </c>
      <c r="D3561" s="22" t="n">
        <v>91</v>
      </c>
      <c r="F3561" s="3" t="s">
        <v>32</v>
      </c>
      <c r="G3561" s="3" t="s">
        <v>37</v>
      </c>
      <c r="H3561" s="3" t="s">
        <v>204</v>
      </c>
      <c r="I3561" s="3" t="n">
        <v>12322.21</v>
      </c>
      <c r="R3561" s="3"/>
    </row>
    <row r="3562" customFormat="false" ht="12.5" hidden="false" customHeight="false" outlineLevel="0" collapsed="false">
      <c r="A3562" s="10" t="s">
        <v>27</v>
      </c>
      <c r="B3562" s="10" t="s">
        <v>40</v>
      </c>
      <c r="C3562" s="10" t="s">
        <v>50</v>
      </c>
      <c r="D3562" s="10" t="n">
        <v>220.733017351843</v>
      </c>
      <c r="F3562" s="3" t="s">
        <v>32</v>
      </c>
      <c r="G3562" s="3" t="s">
        <v>37</v>
      </c>
      <c r="H3562" s="3" t="s">
        <v>149</v>
      </c>
      <c r="I3562" s="3" t="n">
        <v>10033</v>
      </c>
      <c r="R3562" s="3"/>
    </row>
    <row r="3563" customFormat="false" ht="12.5" hidden="false" customHeight="false" outlineLevel="0" collapsed="false">
      <c r="A3563" s="10" t="s">
        <v>32</v>
      </c>
      <c r="B3563" s="10" t="s">
        <v>40</v>
      </c>
      <c r="C3563" s="10" t="s">
        <v>50</v>
      </c>
      <c r="D3563" s="10" t="n">
        <v>1955.87</v>
      </c>
      <c r="F3563" s="3" t="s">
        <v>32</v>
      </c>
      <c r="G3563" s="3" t="s">
        <v>37</v>
      </c>
      <c r="H3563" s="3" t="s">
        <v>205</v>
      </c>
      <c r="I3563" s="3" t="n">
        <v>10333.04</v>
      </c>
      <c r="R3563" s="3"/>
    </row>
    <row r="3564" customFormat="false" ht="12.5" hidden="false" customHeight="false" outlineLevel="0" collapsed="false">
      <c r="A3564" s="10" t="s">
        <v>27</v>
      </c>
      <c r="B3564" s="10" t="s">
        <v>29</v>
      </c>
      <c r="C3564" s="10" t="s">
        <v>151</v>
      </c>
      <c r="D3564" s="10" t="n">
        <v>140237.512583722</v>
      </c>
      <c r="F3564" s="3" t="s">
        <v>32</v>
      </c>
      <c r="G3564" s="3" t="s">
        <v>37</v>
      </c>
      <c r="H3564" s="3" t="s">
        <v>206</v>
      </c>
      <c r="I3564" s="3" t="n">
        <v>11435.85</v>
      </c>
      <c r="R3564" s="3"/>
    </row>
    <row r="3565" customFormat="false" ht="12.5" hidden="false" customHeight="false" outlineLevel="0" collapsed="false">
      <c r="A3565" s="10" t="s">
        <v>32</v>
      </c>
      <c r="B3565" s="10" t="s">
        <v>29</v>
      </c>
      <c r="C3565" s="10" t="s">
        <v>151</v>
      </c>
      <c r="D3565" s="10" t="n">
        <v>5441.77</v>
      </c>
      <c r="F3565" s="3" t="s">
        <v>32</v>
      </c>
      <c r="G3565" s="3" t="s">
        <v>37</v>
      </c>
      <c r="H3565" s="3" t="s">
        <v>207</v>
      </c>
      <c r="I3565" s="3" t="n">
        <v>12305.63</v>
      </c>
      <c r="R3565" s="3"/>
    </row>
    <row r="3566" customFormat="false" ht="12.5" hidden="false" customHeight="false" outlineLevel="0" collapsed="false">
      <c r="A3566" s="10" t="s">
        <v>27</v>
      </c>
      <c r="B3566" s="10" t="s">
        <v>34</v>
      </c>
      <c r="C3566" s="10" t="s">
        <v>151</v>
      </c>
      <c r="D3566" s="10" t="n">
        <v>309716.184213573</v>
      </c>
      <c r="F3566" s="3" t="s">
        <v>32</v>
      </c>
      <c r="G3566" s="3" t="s">
        <v>37</v>
      </c>
      <c r="H3566" s="3" t="s">
        <v>208</v>
      </c>
      <c r="I3566" s="3" t="n">
        <v>9792.7</v>
      </c>
      <c r="R3566" s="3"/>
    </row>
    <row r="3567" customFormat="false" ht="12.5" hidden="false" customHeight="false" outlineLevel="0" collapsed="false">
      <c r="A3567" s="10" t="s">
        <v>32</v>
      </c>
      <c r="B3567" s="10" t="s">
        <v>34</v>
      </c>
      <c r="C3567" s="10" t="s">
        <v>151</v>
      </c>
      <c r="D3567" s="10" t="n">
        <v>5621.95</v>
      </c>
      <c r="F3567" s="3" t="s">
        <v>32</v>
      </c>
      <c r="G3567" s="3" t="s">
        <v>37</v>
      </c>
      <c r="H3567" s="3" t="s">
        <v>209</v>
      </c>
      <c r="I3567" s="3" t="n">
        <v>12484.62</v>
      </c>
      <c r="R3567" s="3"/>
    </row>
    <row r="3568" customFormat="false" ht="12.5" hidden="false" customHeight="false" outlineLevel="0" collapsed="false">
      <c r="A3568" s="10" t="s">
        <v>27</v>
      </c>
      <c r="B3568" s="10" t="s">
        <v>35</v>
      </c>
      <c r="C3568" s="10" t="s">
        <v>151</v>
      </c>
      <c r="D3568" s="10" t="n">
        <v>736615.918738029</v>
      </c>
      <c r="F3568" s="3" t="s">
        <v>32</v>
      </c>
      <c r="G3568" s="3" t="s">
        <v>37</v>
      </c>
      <c r="H3568" s="3" t="s">
        <v>210</v>
      </c>
      <c r="I3568" s="3" t="n">
        <v>12207.13</v>
      </c>
      <c r="R3568" s="3"/>
    </row>
    <row r="3569" customFormat="false" ht="12.5" hidden="false" customHeight="false" outlineLevel="0" collapsed="false">
      <c r="A3569" s="10" t="s">
        <v>32</v>
      </c>
      <c r="B3569" s="10" t="s">
        <v>35</v>
      </c>
      <c r="C3569" s="10" t="s">
        <v>151</v>
      </c>
      <c r="D3569" s="10" t="n">
        <v>5643.44</v>
      </c>
      <c r="F3569" s="3" t="s">
        <v>32</v>
      </c>
      <c r="G3569" s="3" t="s">
        <v>37</v>
      </c>
      <c r="H3569" s="3" t="s">
        <v>211</v>
      </c>
      <c r="I3569" s="3" t="n">
        <v>8279.01</v>
      </c>
      <c r="R3569" s="3"/>
    </row>
    <row r="3570" customFormat="false" ht="12.5" hidden="false" customHeight="false" outlineLevel="0" collapsed="false">
      <c r="A3570" s="10" t="s">
        <v>27</v>
      </c>
      <c r="B3570" s="10" t="s">
        <v>36</v>
      </c>
      <c r="C3570" s="10" t="s">
        <v>151</v>
      </c>
      <c r="D3570" s="10" t="n">
        <v>41241.0581742516</v>
      </c>
      <c r="F3570" s="3" t="s">
        <v>32</v>
      </c>
      <c r="G3570" s="3" t="s">
        <v>37</v>
      </c>
      <c r="H3570" s="3" t="s">
        <v>212</v>
      </c>
      <c r="I3570" s="3" t="n">
        <v>11955.91</v>
      </c>
      <c r="R3570" s="3"/>
    </row>
    <row r="3571" customFormat="false" ht="12.5" hidden="false" customHeight="false" outlineLevel="0" collapsed="false">
      <c r="A3571" s="10" t="s">
        <v>32</v>
      </c>
      <c r="B3571" s="10" t="s">
        <v>36</v>
      </c>
      <c r="C3571" s="10" t="s">
        <v>151</v>
      </c>
      <c r="D3571" s="10" t="n">
        <v>5427.2</v>
      </c>
      <c r="F3571" s="3" t="s">
        <v>32</v>
      </c>
      <c r="G3571" s="3" t="s">
        <v>37</v>
      </c>
      <c r="H3571" s="3" t="s">
        <v>213</v>
      </c>
      <c r="I3571" s="3" t="n">
        <v>11461.99</v>
      </c>
      <c r="R3571" s="3"/>
    </row>
    <row r="3572" customFormat="false" ht="12.5" hidden="false" customHeight="false" outlineLevel="0" collapsed="false">
      <c r="A3572" s="10" t="s">
        <v>27</v>
      </c>
      <c r="B3572" s="10" t="s">
        <v>37</v>
      </c>
      <c r="C3572" s="10" t="s">
        <v>151</v>
      </c>
      <c r="D3572" s="10" t="n">
        <v>93456.6285957121</v>
      </c>
      <c r="F3572" s="3" t="s">
        <v>32</v>
      </c>
      <c r="G3572" s="3" t="s">
        <v>37</v>
      </c>
      <c r="H3572" s="3" t="s">
        <v>214</v>
      </c>
      <c r="I3572" s="3" t="n">
        <v>13240.55</v>
      </c>
      <c r="R3572" s="3"/>
    </row>
    <row r="3573" customFormat="false" ht="12.5" hidden="false" customHeight="false" outlineLevel="0" collapsed="false">
      <c r="A3573" s="10" t="s">
        <v>32</v>
      </c>
      <c r="B3573" s="10" t="s">
        <v>37</v>
      </c>
      <c r="C3573" s="10" t="s">
        <v>151</v>
      </c>
      <c r="D3573" s="10" t="n">
        <v>11830.7</v>
      </c>
      <c r="F3573" s="3" t="s">
        <v>32</v>
      </c>
      <c r="G3573" s="3" t="s">
        <v>37</v>
      </c>
      <c r="H3573" s="3" t="s">
        <v>215</v>
      </c>
      <c r="I3573" s="3" t="n">
        <v>9993.98</v>
      </c>
      <c r="R3573" s="3"/>
    </row>
    <row r="3574" customFormat="false" ht="12.5" hidden="false" customHeight="false" outlineLevel="0" collapsed="false">
      <c r="A3574" s="10" t="s">
        <v>27</v>
      </c>
      <c r="B3574" s="10" t="s">
        <v>38</v>
      </c>
      <c r="C3574" s="10" t="s">
        <v>151</v>
      </c>
      <c r="D3574" s="10" t="n">
        <v>195641.538770806</v>
      </c>
      <c r="F3574" s="3" t="s">
        <v>32</v>
      </c>
      <c r="G3574" s="3" t="s">
        <v>37</v>
      </c>
      <c r="H3574" s="3" t="s">
        <v>216</v>
      </c>
      <c r="I3574" s="3" t="n">
        <v>10565.44</v>
      </c>
      <c r="R3574" s="3"/>
    </row>
    <row r="3575" customFormat="false" ht="12.5" hidden="false" customHeight="false" outlineLevel="0" collapsed="false">
      <c r="A3575" s="10" t="s">
        <v>32</v>
      </c>
      <c r="B3575" s="10" t="s">
        <v>38</v>
      </c>
      <c r="C3575" s="10" t="s">
        <v>151</v>
      </c>
      <c r="D3575" s="10" t="n">
        <v>18509.51</v>
      </c>
      <c r="F3575" s="3" t="s">
        <v>32</v>
      </c>
      <c r="G3575" s="3" t="s">
        <v>37</v>
      </c>
      <c r="H3575" s="3" t="s">
        <v>217</v>
      </c>
      <c r="I3575" s="3" t="n">
        <v>11356.29</v>
      </c>
      <c r="R3575" s="3"/>
    </row>
    <row r="3576" customFormat="false" ht="12.5" hidden="false" customHeight="false" outlineLevel="0" collapsed="false">
      <c r="A3576" s="10" t="s">
        <v>27</v>
      </c>
      <c r="B3576" s="10" t="s">
        <v>39</v>
      </c>
      <c r="C3576" s="10" t="s">
        <v>151</v>
      </c>
      <c r="D3576" s="10" t="n">
        <v>23243.3531096795</v>
      </c>
      <c r="F3576" s="3" t="s">
        <v>32</v>
      </c>
      <c r="G3576" s="3" t="s">
        <v>37</v>
      </c>
      <c r="H3576" s="3" t="s">
        <v>218</v>
      </c>
      <c r="I3576" s="3" t="n">
        <v>13305.2</v>
      </c>
      <c r="R3576" s="3"/>
    </row>
    <row r="3577" customFormat="false" ht="12.5" hidden="false" customHeight="false" outlineLevel="0" collapsed="false">
      <c r="A3577" s="10" t="s">
        <v>32</v>
      </c>
      <c r="B3577" s="10" t="s">
        <v>39</v>
      </c>
      <c r="C3577" s="10" t="s">
        <v>151</v>
      </c>
      <c r="D3577" s="10" t="n">
        <v>12220.12</v>
      </c>
      <c r="F3577" s="3" t="s">
        <v>32</v>
      </c>
      <c r="G3577" s="3" t="s">
        <v>37</v>
      </c>
      <c r="H3577" s="3" t="s">
        <v>219</v>
      </c>
      <c r="I3577" s="3" t="n">
        <v>12597.4</v>
      </c>
      <c r="R3577" s="3"/>
    </row>
    <row r="3578" customFormat="false" ht="12.5" hidden="false" customHeight="false" outlineLevel="0" collapsed="false">
      <c r="A3578" s="10" t="s">
        <v>27</v>
      </c>
      <c r="B3578" s="10" t="s">
        <v>41</v>
      </c>
      <c r="C3578" s="10" t="s">
        <v>151</v>
      </c>
      <c r="D3578" s="10" t="n">
        <v>78494.9468990307</v>
      </c>
      <c r="F3578" s="3" t="s">
        <v>32</v>
      </c>
      <c r="G3578" s="3" t="s">
        <v>37</v>
      </c>
      <c r="H3578" s="3" t="s">
        <v>220</v>
      </c>
      <c r="I3578" s="3" t="n">
        <v>9780.55</v>
      </c>
      <c r="R3578" s="3"/>
    </row>
    <row r="3579" customFormat="false" ht="12.5" hidden="false" customHeight="false" outlineLevel="0" collapsed="false">
      <c r="A3579" s="10" t="s">
        <v>32</v>
      </c>
      <c r="B3579" s="10" t="s">
        <v>41</v>
      </c>
      <c r="C3579" s="10" t="s">
        <v>151</v>
      </c>
      <c r="D3579" s="10" t="n">
        <v>28798.54</v>
      </c>
      <c r="F3579" s="3" t="s">
        <v>32</v>
      </c>
      <c r="G3579" s="3" t="s">
        <v>37</v>
      </c>
      <c r="H3579" s="3" t="s">
        <v>221</v>
      </c>
      <c r="I3579" s="3" t="n">
        <v>8536.04</v>
      </c>
      <c r="R3579" s="3"/>
    </row>
    <row r="3580" customFormat="false" ht="12.5" hidden="false" customHeight="false" outlineLevel="0" collapsed="false">
      <c r="A3580" s="10" t="s">
        <v>27</v>
      </c>
      <c r="B3580" s="10" t="s">
        <v>42</v>
      </c>
      <c r="C3580" s="10" t="s">
        <v>151</v>
      </c>
      <c r="D3580" s="10" t="n">
        <v>911.792467317014</v>
      </c>
      <c r="F3580" s="3" t="s">
        <v>32</v>
      </c>
      <c r="G3580" s="3" t="s">
        <v>37</v>
      </c>
      <c r="H3580" s="3" t="s">
        <v>222</v>
      </c>
      <c r="I3580" s="3" t="n">
        <v>10110.11</v>
      </c>
      <c r="R3580" s="3"/>
    </row>
    <row r="3581" customFormat="false" ht="12.5" hidden="false" customHeight="false" outlineLevel="0" collapsed="false">
      <c r="A3581" s="10" t="s">
        <v>32</v>
      </c>
      <c r="B3581" s="10" t="s">
        <v>42</v>
      </c>
      <c r="C3581" s="10" t="s">
        <v>151</v>
      </c>
      <c r="D3581" s="10" t="n">
        <v>2462.56</v>
      </c>
      <c r="F3581" s="3" t="s">
        <v>32</v>
      </c>
      <c r="G3581" s="3" t="s">
        <v>37</v>
      </c>
      <c r="H3581" s="3" t="s">
        <v>70</v>
      </c>
      <c r="I3581" s="3" t="n">
        <v>12788.02</v>
      </c>
      <c r="R3581" s="3"/>
    </row>
    <row r="3582" customFormat="false" ht="12.5" hidden="false" customHeight="false" outlineLevel="0" collapsed="false">
      <c r="A3582" s="10" t="s">
        <v>27</v>
      </c>
      <c r="B3582" s="10" t="s">
        <v>43</v>
      </c>
      <c r="C3582" s="10" t="s">
        <v>151</v>
      </c>
      <c r="D3582" s="10" t="n">
        <v>507.380182110334</v>
      </c>
      <c r="F3582" s="3" t="s">
        <v>32</v>
      </c>
      <c r="G3582" s="3" t="s">
        <v>37</v>
      </c>
      <c r="H3582" s="3" t="s">
        <v>223</v>
      </c>
      <c r="I3582" s="3" t="n">
        <v>11551.56</v>
      </c>
      <c r="R3582" s="3"/>
    </row>
    <row r="3583" customFormat="false" ht="12.5" hidden="false" customHeight="false" outlineLevel="0" collapsed="false">
      <c r="A3583" s="10" t="s">
        <v>32</v>
      </c>
      <c r="B3583" s="10" t="s">
        <v>43</v>
      </c>
      <c r="C3583" s="10" t="s">
        <v>151</v>
      </c>
      <c r="D3583" s="10" t="n">
        <v>2417.64</v>
      </c>
      <c r="F3583" s="3" t="s">
        <v>32</v>
      </c>
      <c r="G3583" s="3" t="s">
        <v>37</v>
      </c>
      <c r="H3583" s="3" t="s">
        <v>224</v>
      </c>
      <c r="I3583" s="3" t="n">
        <v>9192.6</v>
      </c>
      <c r="R3583" s="3"/>
    </row>
    <row r="3584" customFormat="false" ht="12.5" hidden="false" customHeight="false" outlineLevel="0" collapsed="false">
      <c r="A3584" s="10" t="s">
        <v>27</v>
      </c>
      <c r="B3584" s="10" t="s">
        <v>44</v>
      </c>
      <c r="C3584" s="10" t="s">
        <v>151</v>
      </c>
      <c r="D3584" s="10" t="n">
        <v>65523.5923912909</v>
      </c>
      <c r="F3584" s="3" t="s">
        <v>32</v>
      </c>
      <c r="G3584" s="3" t="s">
        <v>37</v>
      </c>
      <c r="H3584" s="3" t="s">
        <v>225</v>
      </c>
      <c r="I3584" s="3" t="n">
        <v>11233.55</v>
      </c>
      <c r="R3584" s="3"/>
    </row>
    <row r="3585" customFormat="false" ht="12.5" hidden="false" customHeight="false" outlineLevel="0" collapsed="false">
      <c r="A3585" s="10" t="s">
        <v>32</v>
      </c>
      <c r="B3585" s="10" t="s">
        <v>44</v>
      </c>
      <c r="C3585" s="10" t="s">
        <v>151</v>
      </c>
      <c r="D3585" s="10" t="n">
        <v>22003.84</v>
      </c>
      <c r="F3585" s="3" t="s">
        <v>32</v>
      </c>
      <c r="G3585" s="3" t="s">
        <v>37</v>
      </c>
      <c r="H3585" s="3" t="s">
        <v>226</v>
      </c>
      <c r="I3585" s="3" t="n">
        <v>13690.44</v>
      </c>
      <c r="R3585" s="3"/>
    </row>
    <row r="3586" customFormat="false" ht="12.5" hidden="false" customHeight="false" outlineLevel="0" collapsed="false">
      <c r="A3586" s="10" t="s">
        <v>27</v>
      </c>
      <c r="B3586" s="10" t="s">
        <v>45</v>
      </c>
      <c r="C3586" s="10" t="s">
        <v>151</v>
      </c>
      <c r="D3586" s="10" t="n">
        <v>7537.91090565697</v>
      </c>
      <c r="F3586" s="3" t="s">
        <v>32</v>
      </c>
      <c r="G3586" s="3" t="s">
        <v>37</v>
      </c>
      <c r="H3586" s="3" t="s">
        <v>227</v>
      </c>
      <c r="I3586" s="3" t="n">
        <v>13646.75</v>
      </c>
      <c r="R3586" s="3"/>
    </row>
    <row r="3587" customFormat="false" ht="12.5" hidden="false" customHeight="false" outlineLevel="0" collapsed="false">
      <c r="A3587" s="10" t="s">
        <v>32</v>
      </c>
      <c r="B3587" s="10" t="s">
        <v>45</v>
      </c>
      <c r="C3587" s="10" t="s">
        <v>151</v>
      </c>
      <c r="D3587" s="10" t="n">
        <v>35208.47</v>
      </c>
      <c r="F3587" s="3" t="s">
        <v>32</v>
      </c>
      <c r="G3587" s="3" t="s">
        <v>37</v>
      </c>
      <c r="H3587" s="3" t="s">
        <v>228</v>
      </c>
      <c r="I3587" s="3" t="n">
        <v>12577.41</v>
      </c>
      <c r="R3587" s="3"/>
    </row>
    <row r="3588" customFormat="false" ht="12.5" hidden="false" customHeight="false" outlineLevel="0" collapsed="false">
      <c r="A3588" s="10" t="s">
        <v>27</v>
      </c>
      <c r="B3588" s="10" t="s">
        <v>40</v>
      </c>
      <c r="C3588" s="10" t="s">
        <v>151</v>
      </c>
      <c r="D3588" s="10" t="n">
        <v>22325.0993376792</v>
      </c>
      <c r="F3588" s="3" t="s">
        <v>32</v>
      </c>
      <c r="G3588" s="3" t="s">
        <v>37</v>
      </c>
      <c r="H3588" s="3" t="s">
        <v>229</v>
      </c>
      <c r="I3588" s="3" t="n">
        <v>12236.82</v>
      </c>
      <c r="R3588" s="3"/>
    </row>
    <row r="3589" customFormat="false" ht="12.5" hidden="false" customHeight="false" outlineLevel="0" collapsed="false">
      <c r="A3589" s="10" t="s">
        <v>32</v>
      </c>
      <c r="B3589" s="10" t="s">
        <v>40</v>
      </c>
      <c r="C3589" s="10" t="s">
        <v>151</v>
      </c>
      <c r="D3589" s="10" t="n">
        <v>28942.5</v>
      </c>
      <c r="F3589" s="3" t="s">
        <v>32</v>
      </c>
      <c r="G3589" s="3" t="s">
        <v>37</v>
      </c>
      <c r="H3589" s="3" t="s">
        <v>230</v>
      </c>
      <c r="I3589" s="3" t="n">
        <v>12724.95</v>
      </c>
      <c r="R3589" s="3"/>
    </row>
    <row r="3590" customFormat="false" ht="12.5" hidden="false" customHeight="false" outlineLevel="0" collapsed="false">
      <c r="A3590" s="10" t="s">
        <v>27</v>
      </c>
      <c r="B3590" s="10" t="s">
        <v>29</v>
      </c>
      <c r="C3590" s="10" t="s">
        <v>90</v>
      </c>
      <c r="D3590" s="10" t="n">
        <v>4725934.52013154</v>
      </c>
      <c r="F3590" s="3" t="s">
        <v>32</v>
      </c>
      <c r="G3590" s="3" t="s">
        <v>37</v>
      </c>
      <c r="H3590" s="3" t="s">
        <v>231</v>
      </c>
      <c r="I3590" s="3" t="n">
        <v>7459.21</v>
      </c>
      <c r="R3590" s="3"/>
    </row>
    <row r="3591" customFormat="false" ht="12.5" hidden="false" customHeight="false" outlineLevel="0" collapsed="false">
      <c r="A3591" s="10" t="s">
        <v>32</v>
      </c>
      <c r="B3591" s="10" t="s">
        <v>29</v>
      </c>
      <c r="C3591" s="10" t="s">
        <v>90</v>
      </c>
      <c r="D3591" s="10" t="n">
        <v>5434.29</v>
      </c>
      <c r="F3591" s="3" t="s">
        <v>32</v>
      </c>
      <c r="G3591" s="3" t="s">
        <v>37</v>
      </c>
      <c r="H3591" s="3" t="s">
        <v>232</v>
      </c>
      <c r="I3591" s="3" t="n">
        <v>2853.03</v>
      </c>
      <c r="R3591" s="3"/>
    </row>
    <row r="3592" customFormat="false" ht="12.5" hidden="false" customHeight="false" outlineLevel="0" collapsed="false">
      <c r="A3592" s="10" t="s">
        <v>27</v>
      </c>
      <c r="B3592" s="10" t="s">
        <v>34</v>
      </c>
      <c r="C3592" s="10" t="s">
        <v>90</v>
      </c>
      <c r="D3592" s="10" t="n">
        <v>218975.234449792</v>
      </c>
      <c r="F3592" s="3" t="s">
        <v>32</v>
      </c>
      <c r="G3592" s="3" t="s">
        <v>37</v>
      </c>
      <c r="H3592" s="3" t="s">
        <v>233</v>
      </c>
      <c r="I3592" s="3" t="n">
        <v>12074.6</v>
      </c>
      <c r="R3592" s="3"/>
    </row>
    <row r="3593" customFormat="false" ht="12.5" hidden="false" customHeight="false" outlineLevel="0" collapsed="false">
      <c r="A3593" s="10" t="s">
        <v>32</v>
      </c>
      <c r="B3593" s="10" t="s">
        <v>34</v>
      </c>
      <c r="C3593" s="10" t="s">
        <v>90</v>
      </c>
      <c r="D3593" s="10" t="n">
        <v>5623.59</v>
      </c>
      <c r="F3593" s="3" t="s">
        <v>32</v>
      </c>
      <c r="G3593" s="3" t="s">
        <v>37</v>
      </c>
      <c r="H3593" s="3" t="s">
        <v>234</v>
      </c>
      <c r="I3593" s="3" t="n">
        <v>11318</v>
      </c>
      <c r="R3593" s="3"/>
    </row>
    <row r="3594" customFormat="false" ht="12.5" hidden="false" customHeight="false" outlineLevel="0" collapsed="false">
      <c r="A3594" s="10" t="s">
        <v>27</v>
      </c>
      <c r="B3594" s="10" t="s">
        <v>35</v>
      </c>
      <c r="C3594" s="10" t="s">
        <v>90</v>
      </c>
      <c r="D3594" s="10" t="n">
        <v>16581.4688734266</v>
      </c>
      <c r="F3594" s="3" t="s">
        <v>32</v>
      </c>
      <c r="G3594" s="3" t="s">
        <v>37</v>
      </c>
      <c r="H3594" s="3" t="s">
        <v>235</v>
      </c>
      <c r="I3594" s="3" t="n">
        <v>12036.37</v>
      </c>
      <c r="R3594" s="3"/>
    </row>
    <row r="3595" customFormat="false" ht="12.5" hidden="false" customHeight="false" outlineLevel="0" collapsed="false">
      <c r="A3595" s="10" t="s">
        <v>32</v>
      </c>
      <c r="B3595" s="10" t="s">
        <v>35</v>
      </c>
      <c r="C3595" s="10" t="s">
        <v>90</v>
      </c>
      <c r="D3595" s="10" t="n">
        <v>5650.64</v>
      </c>
      <c r="F3595" s="3" t="s">
        <v>32</v>
      </c>
      <c r="G3595" s="3" t="s">
        <v>37</v>
      </c>
      <c r="H3595" s="3" t="s">
        <v>236</v>
      </c>
      <c r="I3595" s="3" t="n">
        <v>10234.1</v>
      </c>
      <c r="R3595" s="3"/>
    </row>
    <row r="3596" customFormat="false" ht="12.5" hidden="false" customHeight="false" outlineLevel="0" collapsed="false">
      <c r="A3596" s="10" t="s">
        <v>27</v>
      </c>
      <c r="B3596" s="10" t="s">
        <v>36</v>
      </c>
      <c r="C3596" s="10" t="s">
        <v>90</v>
      </c>
      <c r="D3596" s="10" t="n">
        <v>226758.254345577</v>
      </c>
      <c r="F3596" s="3" t="s">
        <v>32</v>
      </c>
      <c r="G3596" s="3" t="s">
        <v>37</v>
      </c>
      <c r="H3596" s="3" t="s">
        <v>237</v>
      </c>
      <c r="I3596" s="3" t="n">
        <v>3664.32</v>
      </c>
      <c r="R3596" s="3"/>
    </row>
    <row r="3597" customFormat="false" ht="12.5" hidden="false" customHeight="false" outlineLevel="0" collapsed="false">
      <c r="A3597" s="10" t="s">
        <v>32</v>
      </c>
      <c r="B3597" s="10" t="s">
        <v>36</v>
      </c>
      <c r="C3597" s="10" t="s">
        <v>90</v>
      </c>
      <c r="D3597" s="10" t="n">
        <v>5428.45</v>
      </c>
      <c r="F3597" s="3" t="s">
        <v>32</v>
      </c>
      <c r="G3597" s="3" t="s">
        <v>37</v>
      </c>
      <c r="H3597" s="3" t="s">
        <v>238</v>
      </c>
      <c r="I3597" s="3" t="n">
        <v>8551.28</v>
      </c>
      <c r="R3597" s="3"/>
    </row>
    <row r="3598" customFormat="false" ht="12.5" hidden="false" customHeight="false" outlineLevel="0" collapsed="false">
      <c r="A3598" s="10" t="s">
        <v>27</v>
      </c>
      <c r="B3598" s="10" t="s">
        <v>37</v>
      </c>
      <c r="C3598" s="10" t="s">
        <v>90</v>
      </c>
      <c r="D3598" s="10" t="n">
        <v>1238056.8859373</v>
      </c>
      <c r="F3598" s="3" t="s">
        <v>32</v>
      </c>
      <c r="G3598" s="3" t="s">
        <v>37</v>
      </c>
      <c r="H3598" s="3" t="s">
        <v>239</v>
      </c>
      <c r="I3598" s="3" t="n">
        <v>10421.98</v>
      </c>
      <c r="R3598" s="3"/>
    </row>
    <row r="3599" customFormat="false" ht="12.5" hidden="false" customHeight="false" outlineLevel="0" collapsed="false">
      <c r="A3599" s="10" t="s">
        <v>32</v>
      </c>
      <c r="B3599" s="10" t="s">
        <v>37</v>
      </c>
      <c r="C3599" s="10" t="s">
        <v>90</v>
      </c>
      <c r="D3599" s="10" t="n">
        <v>12052.46</v>
      </c>
      <c r="F3599" s="3" t="s">
        <v>32</v>
      </c>
      <c r="G3599" s="3" t="s">
        <v>37</v>
      </c>
      <c r="H3599" s="3" t="s">
        <v>240</v>
      </c>
      <c r="I3599" s="3" t="n">
        <v>11041.85</v>
      </c>
      <c r="R3599" s="3"/>
    </row>
    <row r="3600" customFormat="false" ht="12.5" hidden="false" customHeight="false" outlineLevel="0" collapsed="false">
      <c r="A3600" s="10" t="s">
        <v>27</v>
      </c>
      <c r="B3600" s="10" t="s">
        <v>38</v>
      </c>
      <c r="C3600" s="10" t="s">
        <v>90</v>
      </c>
      <c r="D3600" s="10" t="n">
        <v>4728929.06990713</v>
      </c>
      <c r="F3600" s="3" t="s">
        <v>32</v>
      </c>
      <c r="G3600" s="3" t="s">
        <v>37</v>
      </c>
      <c r="H3600" s="3" t="s">
        <v>241</v>
      </c>
      <c r="I3600" s="3" t="n">
        <v>9894.54</v>
      </c>
      <c r="R3600" s="3"/>
    </row>
    <row r="3601" customFormat="false" ht="12.5" hidden="false" customHeight="false" outlineLevel="0" collapsed="false">
      <c r="A3601" s="10" t="s">
        <v>32</v>
      </c>
      <c r="B3601" s="10" t="s">
        <v>38</v>
      </c>
      <c r="C3601" s="10" t="s">
        <v>90</v>
      </c>
      <c r="D3601" s="10" t="n">
        <v>36054.1</v>
      </c>
      <c r="F3601" s="3" t="s">
        <v>32</v>
      </c>
      <c r="G3601" s="3" t="s">
        <v>37</v>
      </c>
      <c r="H3601" s="3" t="s">
        <v>242</v>
      </c>
      <c r="I3601" s="3" t="n">
        <v>10334.03</v>
      </c>
      <c r="R3601" s="3"/>
    </row>
    <row r="3602" customFormat="false" ht="12.5" hidden="false" customHeight="false" outlineLevel="0" collapsed="false">
      <c r="A3602" s="10" t="s">
        <v>27</v>
      </c>
      <c r="B3602" s="10" t="s">
        <v>39</v>
      </c>
      <c r="C3602" s="10" t="s">
        <v>90</v>
      </c>
      <c r="D3602" s="10" t="n">
        <v>506300.247864233</v>
      </c>
      <c r="F3602" s="3" t="s">
        <v>32</v>
      </c>
      <c r="G3602" s="3" t="s">
        <v>38</v>
      </c>
      <c r="H3602" s="3" t="s">
        <v>31</v>
      </c>
      <c r="I3602" s="3" t="n">
        <v>29801.75</v>
      </c>
      <c r="R3602" s="3"/>
    </row>
    <row r="3603" customFormat="false" ht="12.5" hidden="false" customHeight="false" outlineLevel="0" collapsed="false">
      <c r="A3603" s="10" t="s">
        <v>32</v>
      </c>
      <c r="B3603" s="10" t="s">
        <v>39</v>
      </c>
      <c r="C3603" s="10" t="s">
        <v>90</v>
      </c>
      <c r="D3603" s="10" t="n">
        <v>30220.67</v>
      </c>
      <c r="F3603" s="3" t="s">
        <v>32</v>
      </c>
      <c r="G3603" s="3" t="s">
        <v>38</v>
      </c>
      <c r="H3603" s="3" t="s">
        <v>33</v>
      </c>
      <c r="I3603" s="3" t="n">
        <v>8235</v>
      </c>
      <c r="R3603" s="3"/>
    </row>
    <row r="3604" customFormat="false" ht="12.5" hidden="false" customHeight="false" outlineLevel="0" collapsed="false">
      <c r="A3604" s="10" t="s">
        <v>27</v>
      </c>
      <c r="B3604" s="10" t="s">
        <v>41</v>
      </c>
      <c r="C3604" s="10" t="s">
        <v>90</v>
      </c>
      <c r="D3604" s="10" t="n">
        <v>324089.977007743</v>
      </c>
      <c r="F3604" s="3" t="s">
        <v>32</v>
      </c>
      <c r="G3604" s="3" t="s">
        <v>38</v>
      </c>
      <c r="H3604" s="3" t="s">
        <v>46</v>
      </c>
      <c r="I3604" s="3" t="n">
        <v>24908.12</v>
      </c>
      <c r="R3604" s="3"/>
    </row>
    <row r="3605" customFormat="false" ht="12.5" hidden="false" customHeight="false" outlineLevel="0" collapsed="false">
      <c r="A3605" s="10" t="s">
        <v>32</v>
      </c>
      <c r="B3605" s="10" t="s">
        <v>41</v>
      </c>
      <c r="C3605" s="10" t="s">
        <v>90</v>
      </c>
      <c r="D3605" s="10" t="n">
        <v>34169.4</v>
      </c>
      <c r="F3605" s="3" t="s">
        <v>32</v>
      </c>
      <c r="G3605" s="3" t="s">
        <v>38</v>
      </c>
      <c r="H3605" s="3" t="s">
        <v>47</v>
      </c>
      <c r="I3605" s="3" t="n">
        <v>37165.9</v>
      </c>
      <c r="R3605" s="3"/>
    </row>
    <row r="3606" customFormat="false" ht="12.5" hidden="false" customHeight="false" outlineLevel="0" collapsed="false">
      <c r="A3606" s="10" t="s">
        <v>27</v>
      </c>
      <c r="B3606" s="10" t="s">
        <v>42</v>
      </c>
      <c r="C3606" s="10" t="s">
        <v>90</v>
      </c>
      <c r="D3606" s="10" t="n">
        <v>1610.67048331575</v>
      </c>
      <c r="F3606" s="3" t="s">
        <v>32</v>
      </c>
      <c r="G3606" s="3" t="s">
        <v>38</v>
      </c>
      <c r="H3606" s="3" t="s">
        <v>48</v>
      </c>
      <c r="I3606" s="3" t="n">
        <v>28217.23</v>
      </c>
      <c r="R3606" s="3"/>
    </row>
    <row r="3607" customFormat="false" ht="12.5" hidden="false" customHeight="false" outlineLevel="0" collapsed="false">
      <c r="A3607" s="10" t="s">
        <v>32</v>
      </c>
      <c r="B3607" s="10" t="s">
        <v>42</v>
      </c>
      <c r="C3607" s="10" t="s">
        <v>90</v>
      </c>
      <c r="D3607" s="10" t="n">
        <v>1987.94</v>
      </c>
      <c r="F3607" s="3" t="s">
        <v>32</v>
      </c>
      <c r="G3607" s="3" t="s">
        <v>38</v>
      </c>
      <c r="H3607" s="3" t="s">
        <v>49</v>
      </c>
      <c r="I3607" s="3" t="n">
        <v>37371.45</v>
      </c>
      <c r="R3607" s="3"/>
    </row>
    <row r="3608" customFormat="false" ht="12.5" hidden="false" customHeight="false" outlineLevel="0" collapsed="false">
      <c r="A3608" s="10" t="s">
        <v>27</v>
      </c>
      <c r="B3608" s="10" t="s">
        <v>43</v>
      </c>
      <c r="C3608" s="10" t="s">
        <v>90</v>
      </c>
      <c r="D3608" s="10" t="n">
        <v>91409.6403037153</v>
      </c>
      <c r="F3608" s="3" t="s">
        <v>32</v>
      </c>
      <c r="G3608" s="3" t="s">
        <v>38</v>
      </c>
      <c r="H3608" s="3" t="s">
        <v>50</v>
      </c>
      <c r="I3608" s="3" t="n">
        <v>19625.48</v>
      </c>
      <c r="R3608" s="3"/>
    </row>
    <row r="3609" customFormat="false" ht="12.5" hidden="false" customHeight="false" outlineLevel="0" collapsed="false">
      <c r="A3609" s="10" t="s">
        <v>32</v>
      </c>
      <c r="B3609" s="10" t="s">
        <v>43</v>
      </c>
      <c r="C3609" s="10" t="s">
        <v>90</v>
      </c>
      <c r="D3609" s="10" t="n">
        <v>25525.74</v>
      </c>
      <c r="F3609" s="3" t="s">
        <v>32</v>
      </c>
      <c r="G3609" s="3" t="s">
        <v>38</v>
      </c>
      <c r="H3609" s="3" t="s">
        <v>51</v>
      </c>
      <c r="I3609" s="3" t="n">
        <v>30752.65</v>
      </c>
      <c r="R3609" s="3"/>
    </row>
    <row r="3610" customFormat="false" ht="12.5" hidden="false" customHeight="false" outlineLevel="0" collapsed="false">
      <c r="A3610" s="10" t="s">
        <v>27</v>
      </c>
      <c r="B3610" s="10" t="s">
        <v>44</v>
      </c>
      <c r="C3610" s="10" t="s">
        <v>90</v>
      </c>
      <c r="D3610" s="10" t="n">
        <v>303577.583759349</v>
      </c>
      <c r="F3610" s="3" t="s">
        <v>32</v>
      </c>
      <c r="G3610" s="3" t="s">
        <v>38</v>
      </c>
      <c r="H3610" s="3" t="s">
        <v>52</v>
      </c>
      <c r="I3610" s="3" t="n">
        <v>26508.82</v>
      </c>
      <c r="R3610" s="3"/>
    </row>
    <row r="3611" customFormat="false" ht="12.5" hidden="false" customHeight="false" outlineLevel="0" collapsed="false">
      <c r="A3611" s="10" t="s">
        <v>32</v>
      </c>
      <c r="B3611" s="10" t="s">
        <v>44</v>
      </c>
      <c r="C3611" s="10" t="s">
        <v>90</v>
      </c>
      <c r="D3611" s="10" t="n">
        <v>37912.82</v>
      </c>
      <c r="F3611" s="3" t="s">
        <v>32</v>
      </c>
      <c r="G3611" s="3" t="s">
        <v>38</v>
      </c>
      <c r="H3611" s="3" t="s">
        <v>53</v>
      </c>
      <c r="I3611" s="3" t="n">
        <v>36198.73</v>
      </c>
      <c r="R3611" s="3"/>
    </row>
    <row r="3612" customFormat="false" ht="12.5" hidden="false" customHeight="false" outlineLevel="0" collapsed="false">
      <c r="A3612" s="10" t="s">
        <v>27</v>
      </c>
      <c r="B3612" s="10" t="s">
        <v>45</v>
      </c>
      <c r="C3612" s="10" t="s">
        <v>90</v>
      </c>
      <c r="D3612" s="10" t="n">
        <v>1027605.61818319</v>
      </c>
      <c r="F3612" s="3" t="s">
        <v>32</v>
      </c>
      <c r="G3612" s="3" t="s">
        <v>38</v>
      </c>
      <c r="H3612" s="3" t="s">
        <v>54</v>
      </c>
      <c r="I3612" s="3" t="n">
        <v>34661.48</v>
      </c>
      <c r="R3612" s="3"/>
    </row>
    <row r="3613" customFormat="false" ht="12.5" hidden="false" customHeight="false" outlineLevel="0" collapsed="false">
      <c r="A3613" s="10" t="s">
        <v>32</v>
      </c>
      <c r="B3613" s="10" t="s">
        <v>45</v>
      </c>
      <c r="C3613" s="10" t="s">
        <v>90</v>
      </c>
      <c r="D3613" s="10" t="n">
        <v>39998.97</v>
      </c>
      <c r="F3613" s="3" t="s">
        <v>32</v>
      </c>
      <c r="G3613" s="3" t="s">
        <v>38</v>
      </c>
      <c r="H3613" s="3" t="s">
        <v>55</v>
      </c>
      <c r="I3613" s="3" t="n">
        <v>34519.85</v>
      </c>
      <c r="R3613" s="3"/>
    </row>
    <row r="3614" customFormat="false" ht="12.5" hidden="false" customHeight="false" outlineLevel="0" collapsed="false">
      <c r="A3614" s="10" t="s">
        <v>27</v>
      </c>
      <c r="B3614" s="10" t="s">
        <v>40</v>
      </c>
      <c r="C3614" s="10" t="s">
        <v>90</v>
      </c>
      <c r="D3614" s="10" t="n">
        <v>4188797.83110764</v>
      </c>
      <c r="F3614" s="3" t="s">
        <v>32</v>
      </c>
      <c r="G3614" s="3" t="s">
        <v>38</v>
      </c>
      <c r="H3614" s="3" t="s">
        <v>56</v>
      </c>
      <c r="I3614" s="3" t="n">
        <v>29577.55</v>
      </c>
      <c r="R3614" s="3"/>
    </row>
    <row r="3615" customFormat="false" ht="12.5" hidden="false" customHeight="false" outlineLevel="0" collapsed="false">
      <c r="A3615" s="10" t="s">
        <v>32</v>
      </c>
      <c r="B3615" s="10" t="s">
        <v>40</v>
      </c>
      <c r="C3615" s="10" t="s">
        <v>90</v>
      </c>
      <c r="D3615" s="10" t="n">
        <v>30358.19</v>
      </c>
      <c r="F3615" s="3" t="s">
        <v>32</v>
      </c>
      <c r="G3615" s="3" t="s">
        <v>38</v>
      </c>
      <c r="H3615" s="3" t="s">
        <v>57</v>
      </c>
      <c r="I3615" s="3" t="n">
        <v>37327.35</v>
      </c>
      <c r="R3615" s="3"/>
    </row>
    <row r="3616" customFormat="false" ht="12.5" hidden="false" customHeight="false" outlineLevel="0" collapsed="false">
      <c r="A3616" s="10" t="s">
        <v>27</v>
      </c>
      <c r="B3616" s="10" t="s">
        <v>29</v>
      </c>
      <c r="C3616" s="10" t="s">
        <v>199</v>
      </c>
      <c r="D3616" s="10" t="n">
        <v>2844.79279922562</v>
      </c>
      <c r="F3616" s="3" t="s">
        <v>32</v>
      </c>
      <c r="G3616" s="3" t="s">
        <v>38</v>
      </c>
      <c r="H3616" s="3" t="s">
        <v>58</v>
      </c>
      <c r="I3616" s="3" t="n">
        <v>36480.85</v>
      </c>
      <c r="R3616" s="3"/>
    </row>
    <row r="3617" customFormat="false" ht="12.5" hidden="false" customHeight="false" outlineLevel="0" collapsed="false">
      <c r="A3617" s="10" t="s">
        <v>32</v>
      </c>
      <c r="B3617" s="10" t="s">
        <v>29</v>
      </c>
      <c r="C3617" s="10" t="s">
        <v>199</v>
      </c>
      <c r="D3617" s="10" t="n">
        <v>5475.05</v>
      </c>
      <c r="F3617" s="3" t="s">
        <v>32</v>
      </c>
      <c r="G3617" s="3" t="s">
        <v>38</v>
      </c>
      <c r="H3617" s="3" t="s">
        <v>59</v>
      </c>
      <c r="I3617" s="3" t="n">
        <v>5683.92</v>
      </c>
      <c r="R3617" s="3"/>
    </row>
    <row r="3618" customFormat="false" ht="12.5" hidden="false" customHeight="false" outlineLevel="0" collapsed="false">
      <c r="A3618" s="10" t="s">
        <v>27</v>
      </c>
      <c r="B3618" s="10" t="s">
        <v>34</v>
      </c>
      <c r="C3618" s="10" t="s">
        <v>199</v>
      </c>
      <c r="D3618" s="10" t="n">
        <v>14237.8561239258</v>
      </c>
      <c r="F3618" s="3" t="s">
        <v>32</v>
      </c>
      <c r="G3618" s="3" t="s">
        <v>38</v>
      </c>
      <c r="H3618" s="3" t="s">
        <v>60</v>
      </c>
      <c r="I3618" s="3" t="n">
        <v>23759.26</v>
      </c>
      <c r="R3618" s="3"/>
    </row>
    <row r="3619" customFormat="false" ht="12.5" hidden="false" customHeight="false" outlineLevel="0" collapsed="false">
      <c r="A3619" s="10" t="s">
        <v>32</v>
      </c>
      <c r="B3619" s="10" t="s">
        <v>34</v>
      </c>
      <c r="C3619" s="10" t="s">
        <v>199</v>
      </c>
      <c r="D3619" s="10" t="n">
        <v>5653.11</v>
      </c>
      <c r="F3619" s="3" t="s">
        <v>32</v>
      </c>
      <c r="G3619" s="3" t="s">
        <v>38</v>
      </c>
      <c r="H3619" s="3" t="s">
        <v>61</v>
      </c>
      <c r="I3619" s="3" t="n">
        <v>35192.38</v>
      </c>
      <c r="R3619" s="3"/>
    </row>
    <row r="3620" customFormat="false" ht="12.5" hidden="false" customHeight="false" outlineLevel="0" collapsed="false">
      <c r="A3620" s="10" t="s">
        <v>27</v>
      </c>
      <c r="B3620" s="10" t="s">
        <v>35</v>
      </c>
      <c r="C3620" s="10" t="s">
        <v>199</v>
      </c>
      <c r="D3620" s="10" t="n">
        <v>23801.9204842313</v>
      </c>
      <c r="F3620" s="3" t="s">
        <v>32</v>
      </c>
      <c r="G3620" s="3" t="s">
        <v>38</v>
      </c>
      <c r="H3620" s="3" t="s">
        <v>62</v>
      </c>
      <c r="I3620" s="3" t="n">
        <v>32238.96</v>
      </c>
      <c r="R3620" s="3"/>
    </row>
    <row r="3621" customFormat="false" ht="12.5" hidden="false" customHeight="false" outlineLevel="0" collapsed="false">
      <c r="A3621" s="10" t="s">
        <v>32</v>
      </c>
      <c r="B3621" s="10" t="s">
        <v>35</v>
      </c>
      <c r="C3621" s="10" t="s">
        <v>199</v>
      </c>
      <c r="D3621" s="10" t="n">
        <v>5627.15</v>
      </c>
      <c r="F3621" s="3" t="s">
        <v>32</v>
      </c>
      <c r="G3621" s="3" t="s">
        <v>38</v>
      </c>
      <c r="H3621" s="3" t="s">
        <v>63</v>
      </c>
      <c r="I3621" s="3" t="n">
        <v>31307.25</v>
      </c>
      <c r="R3621" s="3"/>
    </row>
    <row r="3622" customFormat="false" ht="12.5" hidden="false" customHeight="false" outlineLevel="0" collapsed="false">
      <c r="A3622" s="10" t="s">
        <v>27</v>
      </c>
      <c r="B3622" s="10" t="s">
        <v>36</v>
      </c>
      <c r="C3622" s="10" t="s">
        <v>199</v>
      </c>
      <c r="D3622" s="10" t="n">
        <v>410.052345118156</v>
      </c>
      <c r="F3622" s="3" t="s">
        <v>32</v>
      </c>
      <c r="G3622" s="3" t="s">
        <v>38</v>
      </c>
      <c r="H3622" s="3" t="s">
        <v>64</v>
      </c>
      <c r="I3622" s="3" t="n">
        <v>35135.48</v>
      </c>
      <c r="R3622" s="3"/>
    </row>
    <row r="3623" customFormat="false" ht="12.5" hidden="false" customHeight="false" outlineLevel="0" collapsed="false">
      <c r="A3623" s="10" t="s">
        <v>32</v>
      </c>
      <c r="B3623" s="10" t="s">
        <v>36</v>
      </c>
      <c r="C3623" s="10" t="s">
        <v>199</v>
      </c>
      <c r="D3623" s="10" t="n">
        <v>5199.88</v>
      </c>
      <c r="F3623" s="3" t="s">
        <v>32</v>
      </c>
      <c r="G3623" s="3" t="s">
        <v>38</v>
      </c>
      <c r="H3623" s="3" t="s">
        <v>65</v>
      </c>
      <c r="I3623" s="3" t="n">
        <v>36784.98</v>
      </c>
      <c r="R3623" s="3"/>
    </row>
    <row r="3624" customFormat="false" ht="12.5" hidden="false" customHeight="false" outlineLevel="0" collapsed="false">
      <c r="A3624" s="10" t="s">
        <v>27</v>
      </c>
      <c r="B3624" s="10" t="s">
        <v>37</v>
      </c>
      <c r="C3624" s="10" t="s">
        <v>199</v>
      </c>
      <c r="D3624" s="10" t="n">
        <v>9789.07148571848</v>
      </c>
      <c r="F3624" s="3" t="s">
        <v>32</v>
      </c>
      <c r="G3624" s="3" t="s">
        <v>38</v>
      </c>
      <c r="H3624" s="3" t="s">
        <v>66</v>
      </c>
      <c r="I3624" s="3" t="n">
        <v>36983.85</v>
      </c>
      <c r="R3624" s="3"/>
    </row>
    <row r="3625" customFormat="false" ht="12.5" hidden="false" customHeight="false" outlineLevel="0" collapsed="false">
      <c r="A3625" s="10" t="s">
        <v>32</v>
      </c>
      <c r="B3625" s="10" t="s">
        <v>37</v>
      </c>
      <c r="C3625" s="10" t="s">
        <v>199</v>
      </c>
      <c r="D3625" s="10" t="n">
        <v>7571.07</v>
      </c>
      <c r="F3625" s="3" t="s">
        <v>32</v>
      </c>
      <c r="G3625" s="3" t="s">
        <v>38</v>
      </c>
      <c r="H3625" s="3" t="s">
        <v>67</v>
      </c>
      <c r="I3625" s="3" t="n">
        <v>28301.84</v>
      </c>
      <c r="R3625" s="3"/>
    </row>
    <row r="3626" customFormat="false" ht="12.5" hidden="false" customHeight="false" outlineLevel="0" collapsed="false">
      <c r="A3626" s="10" t="s">
        <v>27</v>
      </c>
      <c r="B3626" s="10" t="s">
        <v>38</v>
      </c>
      <c r="C3626" s="10" t="s">
        <v>199</v>
      </c>
      <c r="D3626" s="10" t="n">
        <v>147966.431475668</v>
      </c>
      <c r="F3626" s="3" t="s">
        <v>32</v>
      </c>
      <c r="G3626" s="3" t="s">
        <v>38</v>
      </c>
      <c r="H3626" s="3" t="s">
        <v>68</v>
      </c>
      <c r="I3626" s="3" t="n">
        <v>37865.8</v>
      </c>
      <c r="R3626" s="3"/>
    </row>
    <row r="3627" customFormat="false" ht="12.5" hidden="false" customHeight="false" outlineLevel="0" collapsed="false">
      <c r="A3627" s="10" t="s">
        <v>32</v>
      </c>
      <c r="B3627" s="10" t="s">
        <v>38</v>
      </c>
      <c r="C3627" s="10" t="s">
        <v>199</v>
      </c>
      <c r="D3627" s="10" t="n">
        <v>24532.58</v>
      </c>
      <c r="F3627" s="3" t="s">
        <v>32</v>
      </c>
      <c r="G3627" s="3" t="s">
        <v>38</v>
      </c>
      <c r="H3627" s="3" t="s">
        <v>69</v>
      </c>
      <c r="I3627" s="3" t="n">
        <v>36704.44</v>
      </c>
      <c r="R3627" s="3"/>
    </row>
    <row r="3628" customFormat="false" ht="12.5" hidden="false" customHeight="false" outlineLevel="0" collapsed="false">
      <c r="A3628" s="10" t="s">
        <v>27</v>
      </c>
      <c r="B3628" s="10" t="s">
        <v>39</v>
      </c>
      <c r="C3628" s="10" t="s">
        <v>199</v>
      </c>
      <c r="D3628" s="10" t="n">
        <v>43171.7645657553</v>
      </c>
      <c r="F3628" s="3" t="s">
        <v>32</v>
      </c>
      <c r="G3628" s="3" t="s">
        <v>38</v>
      </c>
      <c r="H3628" s="3" t="s">
        <v>71</v>
      </c>
      <c r="I3628" s="3" t="n">
        <v>36973.85</v>
      </c>
      <c r="R3628" s="3"/>
    </row>
    <row r="3629" customFormat="false" ht="12.5" hidden="false" customHeight="false" outlineLevel="0" collapsed="false">
      <c r="A3629" s="10" t="s">
        <v>32</v>
      </c>
      <c r="B3629" s="10" t="s">
        <v>39</v>
      </c>
      <c r="C3629" s="10" t="s">
        <v>199</v>
      </c>
      <c r="D3629" s="10" t="n">
        <v>27980.08</v>
      </c>
      <c r="F3629" s="3" t="s">
        <v>32</v>
      </c>
      <c r="G3629" s="3" t="s">
        <v>38</v>
      </c>
      <c r="H3629" s="3" t="s">
        <v>72</v>
      </c>
      <c r="I3629" s="3" t="n">
        <v>36992.91</v>
      </c>
      <c r="R3629" s="3"/>
    </row>
    <row r="3630" customFormat="false" ht="12.5" hidden="false" customHeight="false" outlineLevel="0" collapsed="false">
      <c r="A3630" s="10" t="s">
        <v>27</v>
      </c>
      <c r="B3630" s="10" t="s">
        <v>41</v>
      </c>
      <c r="C3630" s="10" t="s">
        <v>199</v>
      </c>
      <c r="D3630" s="10" t="n">
        <v>11537.7466943121</v>
      </c>
      <c r="F3630" s="3" t="s">
        <v>32</v>
      </c>
      <c r="G3630" s="3" t="s">
        <v>38</v>
      </c>
      <c r="H3630" s="3" t="s">
        <v>73</v>
      </c>
      <c r="I3630" s="3" t="n">
        <v>19711.26</v>
      </c>
      <c r="R3630" s="3"/>
    </row>
    <row r="3631" customFormat="false" ht="12.5" hidden="false" customHeight="false" outlineLevel="0" collapsed="false">
      <c r="A3631" s="10" t="s">
        <v>32</v>
      </c>
      <c r="B3631" s="10" t="s">
        <v>41</v>
      </c>
      <c r="C3631" s="10" t="s">
        <v>199</v>
      </c>
      <c r="D3631" s="10" t="n">
        <v>22668.96</v>
      </c>
      <c r="F3631" s="3" t="s">
        <v>32</v>
      </c>
      <c r="G3631" s="3" t="s">
        <v>38</v>
      </c>
      <c r="H3631" s="3" t="s">
        <v>74</v>
      </c>
      <c r="I3631" s="3" t="n">
        <v>38215.15</v>
      </c>
      <c r="R3631" s="3"/>
    </row>
    <row r="3632" customFormat="false" ht="12.5" hidden="false" customHeight="false" outlineLevel="0" collapsed="false">
      <c r="A3632" s="10" t="s">
        <v>27</v>
      </c>
      <c r="B3632" s="10" t="s">
        <v>42</v>
      </c>
      <c r="C3632" s="10" t="s">
        <v>199</v>
      </c>
      <c r="D3632" s="10" t="n">
        <v>1653.67172210567</v>
      </c>
      <c r="F3632" s="3" t="s">
        <v>32</v>
      </c>
      <c r="G3632" s="3" t="s">
        <v>38</v>
      </c>
      <c r="H3632" s="3" t="s">
        <v>75</v>
      </c>
      <c r="I3632" s="3" t="n">
        <v>34418.99</v>
      </c>
      <c r="R3632" s="3"/>
    </row>
    <row r="3633" customFormat="false" ht="12.5" hidden="false" customHeight="false" outlineLevel="0" collapsed="false">
      <c r="A3633" s="10" t="s">
        <v>32</v>
      </c>
      <c r="B3633" s="10" t="s">
        <v>42</v>
      </c>
      <c r="C3633" s="10" t="s">
        <v>199</v>
      </c>
      <c r="D3633" s="10" t="n">
        <v>8205.7</v>
      </c>
      <c r="F3633" s="3" t="s">
        <v>32</v>
      </c>
      <c r="G3633" s="3" t="s">
        <v>38</v>
      </c>
      <c r="H3633" s="3" t="s">
        <v>76</v>
      </c>
      <c r="I3633" s="3" t="n">
        <v>35693.17</v>
      </c>
      <c r="R3633" s="3"/>
    </row>
    <row r="3634" customFormat="false" ht="12.5" hidden="false" customHeight="false" outlineLevel="0" collapsed="false">
      <c r="A3634" s="10" t="s">
        <v>27</v>
      </c>
      <c r="B3634" s="10" t="s">
        <v>43</v>
      </c>
      <c r="C3634" s="10" t="s">
        <v>199</v>
      </c>
      <c r="D3634" s="10" t="n">
        <v>528459.245047279</v>
      </c>
      <c r="F3634" s="3" t="s">
        <v>32</v>
      </c>
      <c r="G3634" s="3" t="s">
        <v>38</v>
      </c>
      <c r="H3634" s="3" t="s">
        <v>77</v>
      </c>
      <c r="I3634" s="3" t="n">
        <v>35894.63</v>
      </c>
      <c r="R3634" s="3"/>
    </row>
    <row r="3635" customFormat="false" ht="12.5" hidden="false" customHeight="false" outlineLevel="0" collapsed="false">
      <c r="A3635" s="10" t="s">
        <v>32</v>
      </c>
      <c r="B3635" s="10" t="s">
        <v>43</v>
      </c>
      <c r="C3635" s="10" t="s">
        <v>199</v>
      </c>
      <c r="D3635" s="10" t="n">
        <v>31344.85</v>
      </c>
      <c r="F3635" s="3" t="s">
        <v>32</v>
      </c>
      <c r="G3635" s="3" t="s">
        <v>38</v>
      </c>
      <c r="H3635" s="3" t="s">
        <v>78</v>
      </c>
      <c r="I3635" s="3" t="n">
        <v>32660.77</v>
      </c>
      <c r="R3635" s="3"/>
    </row>
    <row r="3636" customFormat="false" ht="12.5" hidden="false" customHeight="false" outlineLevel="0" collapsed="false">
      <c r="A3636" s="10" t="s">
        <v>27</v>
      </c>
      <c r="B3636" s="10" t="s">
        <v>44</v>
      </c>
      <c r="C3636" s="10" t="s">
        <v>199</v>
      </c>
      <c r="D3636" s="10" t="n">
        <v>7204.784577951</v>
      </c>
      <c r="F3636" s="3" t="s">
        <v>32</v>
      </c>
      <c r="G3636" s="3" t="s">
        <v>38</v>
      </c>
      <c r="H3636" s="3" t="s">
        <v>79</v>
      </c>
      <c r="I3636" s="3" t="n">
        <v>26778.33</v>
      </c>
      <c r="R3636" s="3"/>
    </row>
    <row r="3637" customFormat="false" ht="12.5" hidden="false" customHeight="false" outlineLevel="0" collapsed="false">
      <c r="A3637" s="10" t="s">
        <v>32</v>
      </c>
      <c r="B3637" s="10" t="s">
        <v>44</v>
      </c>
      <c r="C3637" s="10" t="s">
        <v>199</v>
      </c>
      <c r="D3637" s="10" t="n">
        <v>13362.19</v>
      </c>
      <c r="F3637" s="3" t="s">
        <v>32</v>
      </c>
      <c r="G3637" s="3" t="s">
        <v>38</v>
      </c>
      <c r="H3637" s="3" t="s">
        <v>80</v>
      </c>
      <c r="I3637" s="3" t="n">
        <v>36284.07</v>
      </c>
      <c r="R3637" s="3"/>
    </row>
    <row r="3638" customFormat="false" ht="12.5" hidden="false" customHeight="false" outlineLevel="0" collapsed="false">
      <c r="A3638" s="10" t="s">
        <v>27</v>
      </c>
      <c r="B3638" s="10" t="s">
        <v>45</v>
      </c>
      <c r="C3638" s="10" t="s">
        <v>199</v>
      </c>
      <c r="D3638" s="10" t="n">
        <v>31.3373090027475</v>
      </c>
      <c r="F3638" s="3" t="s">
        <v>32</v>
      </c>
      <c r="G3638" s="3" t="s">
        <v>38</v>
      </c>
      <c r="H3638" s="3" t="s">
        <v>81</v>
      </c>
      <c r="I3638" s="3" t="n">
        <v>8806.95</v>
      </c>
      <c r="R3638" s="3"/>
    </row>
    <row r="3639" customFormat="false" ht="12.5" hidden="false" customHeight="false" outlineLevel="0" collapsed="false">
      <c r="A3639" s="10" t="s">
        <v>32</v>
      </c>
      <c r="B3639" s="10" t="s">
        <v>45</v>
      </c>
      <c r="C3639" s="10" t="s">
        <v>199</v>
      </c>
      <c r="D3639" s="10" t="n">
        <v>2992.52</v>
      </c>
      <c r="F3639" s="3" t="s">
        <v>32</v>
      </c>
      <c r="G3639" s="3" t="s">
        <v>38</v>
      </c>
      <c r="H3639" s="3" t="s">
        <v>82</v>
      </c>
      <c r="I3639" s="3" t="n">
        <v>16887.48</v>
      </c>
      <c r="R3639" s="3"/>
    </row>
    <row r="3640" customFormat="false" ht="12.5" hidden="false" customHeight="false" outlineLevel="0" collapsed="false">
      <c r="A3640" s="10" t="s">
        <v>27</v>
      </c>
      <c r="B3640" s="10" t="s">
        <v>40</v>
      </c>
      <c r="C3640" s="10" t="s">
        <v>199</v>
      </c>
      <c r="D3640" s="10" t="n">
        <v>3947.50782893383</v>
      </c>
      <c r="F3640" s="3" t="s">
        <v>32</v>
      </c>
      <c r="G3640" s="3" t="s">
        <v>38</v>
      </c>
      <c r="H3640" s="3" t="s">
        <v>83</v>
      </c>
      <c r="I3640" s="3" t="n">
        <v>36373.41</v>
      </c>
      <c r="R3640" s="3"/>
    </row>
    <row r="3641" customFormat="false" ht="12.5" hidden="false" customHeight="false" outlineLevel="0" collapsed="false">
      <c r="A3641" s="10" t="s">
        <v>32</v>
      </c>
      <c r="B3641" s="10" t="s">
        <v>40</v>
      </c>
      <c r="C3641" s="10" t="s">
        <v>199</v>
      </c>
      <c r="D3641" s="10" t="n">
        <v>13714.61</v>
      </c>
      <c r="F3641" s="3" t="s">
        <v>32</v>
      </c>
      <c r="G3641" s="3" t="s">
        <v>38</v>
      </c>
      <c r="H3641" s="3" t="s">
        <v>84</v>
      </c>
      <c r="I3641" s="3" t="n">
        <v>31901.04</v>
      </c>
      <c r="R3641" s="3"/>
    </row>
    <row r="3642" customFormat="false" ht="12.5" hidden="false" customHeight="false" outlineLevel="0" collapsed="false">
      <c r="A3642" s="10" t="s">
        <v>27</v>
      </c>
      <c r="B3642" s="10" t="s">
        <v>29</v>
      </c>
      <c r="C3642" s="10" t="s">
        <v>158</v>
      </c>
      <c r="D3642" s="10" t="n">
        <v>342927.434144742</v>
      </c>
      <c r="F3642" s="3" t="s">
        <v>32</v>
      </c>
      <c r="G3642" s="3" t="s">
        <v>38</v>
      </c>
      <c r="H3642" s="3" t="s">
        <v>85</v>
      </c>
      <c r="I3642" s="3" t="n">
        <v>31748.33</v>
      </c>
      <c r="R3642" s="3"/>
    </row>
    <row r="3643" customFormat="false" ht="12.5" hidden="false" customHeight="false" outlineLevel="0" collapsed="false">
      <c r="A3643" s="10" t="s">
        <v>32</v>
      </c>
      <c r="B3643" s="10" t="s">
        <v>29</v>
      </c>
      <c r="C3643" s="10" t="s">
        <v>158</v>
      </c>
      <c r="D3643" s="10" t="n">
        <v>5434.36</v>
      </c>
      <c r="F3643" s="3" t="s">
        <v>32</v>
      </c>
      <c r="G3643" s="3" t="s">
        <v>38</v>
      </c>
      <c r="H3643" s="3" t="s">
        <v>86</v>
      </c>
      <c r="I3643" s="3" t="n">
        <v>36996.38</v>
      </c>
      <c r="R3643" s="3"/>
    </row>
    <row r="3644" customFormat="false" ht="12.5" hidden="false" customHeight="false" outlineLevel="0" collapsed="false">
      <c r="A3644" s="10" t="s">
        <v>27</v>
      </c>
      <c r="B3644" s="10" t="s">
        <v>34</v>
      </c>
      <c r="C3644" s="10" t="s">
        <v>158</v>
      </c>
      <c r="D3644" s="10" t="n">
        <v>558144.307832713</v>
      </c>
      <c r="F3644" s="3" t="s">
        <v>32</v>
      </c>
      <c r="G3644" s="3" t="s">
        <v>38</v>
      </c>
      <c r="H3644" s="3" t="s">
        <v>87</v>
      </c>
      <c r="I3644" s="3" t="n">
        <v>31432.01</v>
      </c>
      <c r="R3644" s="3"/>
    </row>
    <row r="3645" customFormat="false" ht="12.5" hidden="false" customHeight="false" outlineLevel="0" collapsed="false">
      <c r="A3645" s="10" t="s">
        <v>32</v>
      </c>
      <c r="B3645" s="10" t="s">
        <v>34</v>
      </c>
      <c r="C3645" s="10" t="s">
        <v>158</v>
      </c>
      <c r="D3645" s="10" t="n">
        <v>5611.66</v>
      </c>
      <c r="F3645" s="3" t="s">
        <v>32</v>
      </c>
      <c r="G3645" s="3" t="s">
        <v>38</v>
      </c>
      <c r="H3645" s="3" t="s">
        <v>88</v>
      </c>
      <c r="I3645" s="3" t="n">
        <v>33473.57</v>
      </c>
      <c r="R3645" s="3"/>
    </row>
    <row r="3646" customFormat="false" ht="12.5" hidden="false" customHeight="false" outlineLevel="0" collapsed="false">
      <c r="A3646" s="10" t="s">
        <v>27</v>
      </c>
      <c r="B3646" s="10" t="s">
        <v>35</v>
      </c>
      <c r="C3646" s="10" t="s">
        <v>158</v>
      </c>
      <c r="D3646" s="10" t="n">
        <v>2552002.76152548</v>
      </c>
      <c r="F3646" s="3" t="s">
        <v>32</v>
      </c>
      <c r="G3646" s="3" t="s">
        <v>38</v>
      </c>
      <c r="H3646" s="3" t="s">
        <v>89</v>
      </c>
      <c r="I3646" s="3" t="n">
        <v>30798.76</v>
      </c>
      <c r="R3646" s="3"/>
    </row>
    <row r="3647" customFormat="false" ht="12.5" hidden="false" customHeight="false" outlineLevel="0" collapsed="false">
      <c r="A3647" s="10" t="s">
        <v>32</v>
      </c>
      <c r="B3647" s="10" t="s">
        <v>35</v>
      </c>
      <c r="C3647" s="10" t="s">
        <v>158</v>
      </c>
      <c r="D3647" s="10" t="n">
        <v>5633.61</v>
      </c>
      <c r="F3647" s="3" t="s">
        <v>32</v>
      </c>
      <c r="G3647" s="3" t="s">
        <v>38</v>
      </c>
      <c r="H3647" s="3" t="s">
        <v>90</v>
      </c>
      <c r="I3647" s="3" t="n">
        <v>36054.1</v>
      </c>
      <c r="R3647" s="3"/>
    </row>
    <row r="3648" customFormat="false" ht="12.5" hidden="false" customHeight="false" outlineLevel="0" collapsed="false">
      <c r="A3648" s="10" t="s">
        <v>27</v>
      </c>
      <c r="B3648" s="10" t="s">
        <v>36</v>
      </c>
      <c r="C3648" s="10" t="s">
        <v>158</v>
      </c>
      <c r="D3648" s="10" t="n">
        <v>11361.8852818699</v>
      </c>
      <c r="F3648" s="3" t="s">
        <v>32</v>
      </c>
      <c r="G3648" s="3" t="s">
        <v>38</v>
      </c>
      <c r="H3648" s="3" t="s">
        <v>91</v>
      </c>
      <c r="I3648" s="3" t="n">
        <v>24285.93</v>
      </c>
      <c r="R3648" s="3"/>
    </row>
    <row r="3649" customFormat="false" ht="12.5" hidden="false" customHeight="false" outlineLevel="0" collapsed="false">
      <c r="A3649" s="10" t="s">
        <v>32</v>
      </c>
      <c r="B3649" s="10" t="s">
        <v>36</v>
      </c>
      <c r="C3649" s="10" t="s">
        <v>158</v>
      </c>
      <c r="D3649" s="10" t="n">
        <v>5425.45</v>
      </c>
      <c r="F3649" s="3" t="s">
        <v>32</v>
      </c>
      <c r="G3649" s="3" t="s">
        <v>38</v>
      </c>
      <c r="H3649" s="3" t="s">
        <v>92</v>
      </c>
      <c r="I3649" s="3" t="n">
        <v>37489.38</v>
      </c>
      <c r="R3649" s="3"/>
    </row>
    <row r="3650" customFormat="false" ht="12.5" hidden="false" customHeight="false" outlineLevel="0" collapsed="false">
      <c r="A3650" s="10" t="s">
        <v>27</v>
      </c>
      <c r="B3650" s="10" t="s">
        <v>37</v>
      </c>
      <c r="C3650" s="10" t="s">
        <v>158</v>
      </c>
      <c r="D3650" s="10" t="n">
        <v>5230263.87191128</v>
      </c>
      <c r="F3650" s="3" t="s">
        <v>32</v>
      </c>
      <c r="G3650" s="3" t="s">
        <v>38</v>
      </c>
      <c r="H3650" s="3" t="s">
        <v>93</v>
      </c>
      <c r="I3650" s="3" t="n">
        <v>36360.91</v>
      </c>
      <c r="R3650" s="3"/>
    </row>
    <row r="3651" customFormat="false" ht="12.5" hidden="false" customHeight="false" outlineLevel="0" collapsed="false">
      <c r="A3651" s="10" t="s">
        <v>32</v>
      </c>
      <c r="B3651" s="10" t="s">
        <v>37</v>
      </c>
      <c r="C3651" s="10" t="s">
        <v>158</v>
      </c>
      <c r="D3651" s="10" t="n">
        <v>12151.51</v>
      </c>
      <c r="F3651" s="3" t="s">
        <v>32</v>
      </c>
      <c r="G3651" s="3" t="s">
        <v>38</v>
      </c>
      <c r="H3651" s="3" t="s">
        <v>94</v>
      </c>
      <c r="I3651" s="3" t="n">
        <v>34656.56</v>
      </c>
      <c r="R3651" s="3"/>
    </row>
    <row r="3652" customFormat="false" ht="12.5" hidden="false" customHeight="false" outlineLevel="0" collapsed="false">
      <c r="A3652" s="10" t="s">
        <v>27</v>
      </c>
      <c r="B3652" s="10" t="s">
        <v>38</v>
      </c>
      <c r="C3652" s="10" t="s">
        <v>158</v>
      </c>
      <c r="D3652" s="10" t="n">
        <v>6388449.99878127</v>
      </c>
      <c r="F3652" s="3" t="s">
        <v>32</v>
      </c>
      <c r="G3652" s="3" t="s">
        <v>38</v>
      </c>
      <c r="H3652" s="3" t="s">
        <v>95</v>
      </c>
      <c r="I3652" s="3" t="n">
        <v>33458.05</v>
      </c>
      <c r="R3652" s="3"/>
    </row>
    <row r="3653" customFormat="false" ht="12.5" hidden="false" customHeight="false" outlineLevel="0" collapsed="false">
      <c r="A3653" s="10" t="s">
        <v>32</v>
      </c>
      <c r="B3653" s="10" t="s">
        <v>38</v>
      </c>
      <c r="C3653" s="10" t="s">
        <v>158</v>
      </c>
      <c r="D3653" s="10" t="n">
        <v>36749.88</v>
      </c>
      <c r="F3653" s="3" t="s">
        <v>32</v>
      </c>
      <c r="G3653" s="3" t="s">
        <v>38</v>
      </c>
      <c r="H3653" s="3" t="s">
        <v>96</v>
      </c>
      <c r="I3653" s="3" t="n">
        <v>32001.78</v>
      </c>
      <c r="R3653" s="3"/>
    </row>
    <row r="3654" customFormat="false" ht="12.5" hidden="false" customHeight="false" outlineLevel="0" collapsed="false">
      <c r="A3654" s="10" t="s">
        <v>27</v>
      </c>
      <c r="B3654" s="10" t="s">
        <v>39</v>
      </c>
      <c r="C3654" s="10" t="s">
        <v>158</v>
      </c>
      <c r="D3654" s="10" t="n">
        <v>211382.972147662</v>
      </c>
      <c r="F3654" s="3" t="s">
        <v>32</v>
      </c>
      <c r="G3654" s="3" t="s">
        <v>38</v>
      </c>
      <c r="H3654" s="3" t="s">
        <v>98</v>
      </c>
      <c r="I3654" s="3" t="n">
        <v>14002.92</v>
      </c>
      <c r="R3654" s="3"/>
    </row>
    <row r="3655" customFormat="false" ht="12.5" hidden="false" customHeight="false" outlineLevel="0" collapsed="false">
      <c r="A3655" s="10" t="s">
        <v>32</v>
      </c>
      <c r="B3655" s="10" t="s">
        <v>39</v>
      </c>
      <c r="C3655" s="10" t="s">
        <v>158</v>
      </c>
      <c r="D3655" s="10" t="n">
        <v>23167.65</v>
      </c>
      <c r="F3655" s="3" t="s">
        <v>32</v>
      </c>
      <c r="G3655" s="3" t="s">
        <v>38</v>
      </c>
      <c r="H3655" s="3" t="s">
        <v>99</v>
      </c>
      <c r="I3655" s="3" t="n">
        <v>36344.31</v>
      </c>
      <c r="R3655" s="3"/>
    </row>
    <row r="3656" customFormat="false" ht="12.5" hidden="false" customHeight="false" outlineLevel="0" collapsed="false">
      <c r="A3656" s="10" t="s">
        <v>27</v>
      </c>
      <c r="B3656" s="10" t="s">
        <v>41</v>
      </c>
      <c r="C3656" s="10" t="s">
        <v>158</v>
      </c>
      <c r="D3656" s="10" t="n">
        <v>168727.207953286</v>
      </c>
      <c r="F3656" s="3" t="s">
        <v>32</v>
      </c>
      <c r="G3656" s="3" t="s">
        <v>38</v>
      </c>
      <c r="H3656" s="3" t="s">
        <v>100</v>
      </c>
      <c r="I3656" s="3" t="n">
        <v>17456.26</v>
      </c>
      <c r="R3656" s="3"/>
    </row>
    <row r="3657" customFormat="false" ht="12.5" hidden="false" customHeight="false" outlineLevel="0" collapsed="false">
      <c r="A3657" s="10" t="s">
        <v>32</v>
      </c>
      <c r="B3657" s="10" t="s">
        <v>41</v>
      </c>
      <c r="C3657" s="10" t="s">
        <v>158</v>
      </c>
      <c r="D3657" s="10" t="n">
        <v>24706.39</v>
      </c>
      <c r="F3657" s="3" t="s">
        <v>32</v>
      </c>
      <c r="G3657" s="3" t="s">
        <v>38</v>
      </c>
      <c r="H3657" s="3" t="s">
        <v>101</v>
      </c>
      <c r="I3657" s="3" t="n">
        <v>22243.29</v>
      </c>
      <c r="R3657" s="3"/>
    </row>
    <row r="3658" customFormat="false" ht="12.5" hidden="false" customHeight="false" outlineLevel="0" collapsed="false">
      <c r="A3658" s="10" t="s">
        <v>27</v>
      </c>
      <c r="B3658" s="10" t="s">
        <v>42</v>
      </c>
      <c r="C3658" s="10" t="s">
        <v>158</v>
      </c>
      <c r="D3658" s="10" t="n">
        <v>9614694.73469101</v>
      </c>
      <c r="F3658" s="3" t="s">
        <v>32</v>
      </c>
      <c r="G3658" s="3" t="s">
        <v>38</v>
      </c>
      <c r="H3658" s="3" t="s">
        <v>102</v>
      </c>
      <c r="I3658" s="3" t="n">
        <v>33010.51</v>
      </c>
      <c r="R3658" s="3"/>
    </row>
    <row r="3659" customFormat="false" ht="12.5" hidden="false" customHeight="false" outlineLevel="0" collapsed="false">
      <c r="A3659" s="10" t="s">
        <v>32</v>
      </c>
      <c r="B3659" s="10" t="s">
        <v>42</v>
      </c>
      <c r="C3659" s="10" t="s">
        <v>158</v>
      </c>
      <c r="D3659" s="10" t="n">
        <v>37461.07</v>
      </c>
      <c r="F3659" s="3" t="s">
        <v>32</v>
      </c>
      <c r="G3659" s="3" t="s">
        <v>38</v>
      </c>
      <c r="H3659" s="3" t="s">
        <v>103</v>
      </c>
      <c r="I3659" s="3" t="n">
        <v>38157.47</v>
      </c>
      <c r="R3659" s="3"/>
    </row>
    <row r="3660" customFormat="false" ht="12.5" hidden="false" customHeight="false" outlineLevel="0" collapsed="false">
      <c r="A3660" s="10" t="s">
        <v>27</v>
      </c>
      <c r="B3660" s="10" t="s">
        <v>43</v>
      </c>
      <c r="C3660" s="10" t="s">
        <v>158</v>
      </c>
      <c r="D3660" s="10" t="n">
        <v>5004252.32936733</v>
      </c>
      <c r="F3660" s="3" t="s">
        <v>32</v>
      </c>
      <c r="G3660" s="3" t="s">
        <v>38</v>
      </c>
      <c r="H3660" s="3" t="s">
        <v>104</v>
      </c>
      <c r="I3660" s="3" t="n">
        <v>33406.46</v>
      </c>
      <c r="R3660" s="3"/>
    </row>
    <row r="3661" customFormat="false" ht="12.5" hidden="false" customHeight="false" outlineLevel="0" collapsed="false">
      <c r="A3661" s="10" t="s">
        <v>32</v>
      </c>
      <c r="B3661" s="10" t="s">
        <v>43</v>
      </c>
      <c r="C3661" s="10" t="s">
        <v>158</v>
      </c>
      <c r="D3661" s="10" t="n">
        <v>32470.84</v>
      </c>
      <c r="F3661" s="3" t="s">
        <v>32</v>
      </c>
      <c r="G3661" s="3" t="s">
        <v>38</v>
      </c>
      <c r="H3661" s="3" t="s">
        <v>105</v>
      </c>
      <c r="I3661" s="3" t="n">
        <v>27285.35</v>
      </c>
      <c r="R3661" s="3"/>
    </row>
    <row r="3662" customFormat="false" ht="12.5" hidden="false" customHeight="false" outlineLevel="0" collapsed="false">
      <c r="A3662" s="10" t="s">
        <v>27</v>
      </c>
      <c r="B3662" s="10" t="s">
        <v>44</v>
      </c>
      <c r="C3662" s="10" t="s">
        <v>158</v>
      </c>
      <c r="D3662" s="10" t="n">
        <v>1852978.66957793</v>
      </c>
      <c r="F3662" s="3" t="s">
        <v>32</v>
      </c>
      <c r="G3662" s="3" t="s">
        <v>38</v>
      </c>
      <c r="H3662" s="3" t="s">
        <v>106</v>
      </c>
      <c r="I3662" s="3" t="n">
        <v>33540.67</v>
      </c>
      <c r="R3662" s="3"/>
    </row>
    <row r="3663" customFormat="false" ht="12.5" hidden="false" customHeight="false" outlineLevel="0" collapsed="false">
      <c r="A3663" s="10" t="s">
        <v>32</v>
      </c>
      <c r="B3663" s="10" t="s">
        <v>44</v>
      </c>
      <c r="C3663" s="10" t="s">
        <v>158</v>
      </c>
      <c r="D3663" s="10" t="n">
        <v>41099.32</v>
      </c>
      <c r="F3663" s="3" t="s">
        <v>32</v>
      </c>
      <c r="G3663" s="3" t="s">
        <v>38</v>
      </c>
      <c r="H3663" s="3" t="s">
        <v>107</v>
      </c>
      <c r="I3663" s="3" t="n">
        <v>11252.16</v>
      </c>
      <c r="R3663" s="3"/>
    </row>
    <row r="3664" customFormat="false" ht="12.5" hidden="false" customHeight="false" outlineLevel="0" collapsed="false">
      <c r="A3664" s="10" t="s">
        <v>27</v>
      </c>
      <c r="B3664" s="10" t="s">
        <v>45</v>
      </c>
      <c r="C3664" s="10" t="s">
        <v>158</v>
      </c>
      <c r="D3664" s="10" t="n">
        <v>568830.926087172</v>
      </c>
      <c r="F3664" s="3" t="s">
        <v>32</v>
      </c>
      <c r="G3664" s="3" t="s">
        <v>38</v>
      </c>
      <c r="H3664" s="3" t="s">
        <v>108</v>
      </c>
      <c r="I3664" s="3" t="n">
        <v>31843.77</v>
      </c>
      <c r="R3664" s="3"/>
    </row>
    <row r="3665" customFormat="false" ht="12.5" hidden="false" customHeight="false" outlineLevel="0" collapsed="false">
      <c r="A3665" s="10" t="s">
        <v>32</v>
      </c>
      <c r="B3665" s="10" t="s">
        <v>45</v>
      </c>
      <c r="C3665" s="10" t="s">
        <v>158</v>
      </c>
      <c r="D3665" s="10" t="n">
        <v>35165.74</v>
      </c>
      <c r="F3665" s="3" t="s">
        <v>32</v>
      </c>
      <c r="G3665" s="3" t="s">
        <v>38</v>
      </c>
      <c r="H3665" s="3" t="s">
        <v>109</v>
      </c>
      <c r="I3665" s="3" t="n">
        <v>34620.75</v>
      </c>
      <c r="R3665" s="3"/>
    </row>
    <row r="3666" customFormat="false" ht="12.5" hidden="false" customHeight="false" outlineLevel="0" collapsed="false">
      <c r="A3666" s="10" t="s">
        <v>27</v>
      </c>
      <c r="B3666" s="10" t="s">
        <v>40</v>
      </c>
      <c r="C3666" s="10" t="s">
        <v>158</v>
      </c>
      <c r="D3666" s="10" t="n">
        <v>357171.913118282</v>
      </c>
      <c r="F3666" s="3" t="s">
        <v>32</v>
      </c>
      <c r="G3666" s="3" t="s">
        <v>38</v>
      </c>
      <c r="H3666" s="3" t="s">
        <v>110</v>
      </c>
      <c r="I3666" s="3" t="n">
        <v>26175.72</v>
      </c>
      <c r="R3666" s="3"/>
    </row>
    <row r="3667" customFormat="false" ht="12.5" hidden="false" customHeight="false" outlineLevel="0" collapsed="false">
      <c r="A3667" s="10" t="s">
        <v>32</v>
      </c>
      <c r="B3667" s="10" t="s">
        <v>40</v>
      </c>
      <c r="C3667" s="10" t="s">
        <v>158</v>
      </c>
      <c r="D3667" s="10" t="n">
        <v>32798.4</v>
      </c>
      <c r="F3667" s="3" t="s">
        <v>32</v>
      </c>
      <c r="G3667" s="3" t="s">
        <v>38</v>
      </c>
      <c r="H3667" s="3" t="s">
        <v>111</v>
      </c>
      <c r="I3667" s="3" t="n">
        <v>33725.73</v>
      </c>
      <c r="R3667" s="3"/>
    </row>
    <row r="3668" customFormat="false" ht="12.5" hidden="false" customHeight="false" outlineLevel="0" collapsed="false">
      <c r="A3668" s="10" t="s">
        <v>27</v>
      </c>
      <c r="B3668" s="10" t="s">
        <v>29</v>
      </c>
      <c r="C3668" s="10" t="s">
        <v>208</v>
      </c>
      <c r="D3668" s="10" t="n">
        <v>525382.980571372</v>
      </c>
      <c r="F3668" s="3" t="s">
        <v>32</v>
      </c>
      <c r="G3668" s="3" t="s">
        <v>38</v>
      </c>
      <c r="H3668" s="3" t="s">
        <v>112</v>
      </c>
      <c r="I3668" s="3" t="n">
        <v>25627.34</v>
      </c>
      <c r="R3668" s="3"/>
    </row>
    <row r="3669" customFormat="false" ht="12.5" hidden="false" customHeight="false" outlineLevel="0" collapsed="false">
      <c r="A3669" s="10" t="s">
        <v>32</v>
      </c>
      <c r="B3669" s="10" t="s">
        <v>29</v>
      </c>
      <c r="C3669" s="10" t="s">
        <v>208</v>
      </c>
      <c r="D3669" s="10" t="n">
        <v>5454.2</v>
      </c>
      <c r="F3669" s="3" t="s">
        <v>32</v>
      </c>
      <c r="G3669" s="3" t="s">
        <v>38</v>
      </c>
      <c r="H3669" s="3" t="s">
        <v>113</v>
      </c>
      <c r="I3669" s="3" t="n">
        <v>32670.42</v>
      </c>
      <c r="R3669" s="3"/>
    </row>
    <row r="3670" customFormat="false" ht="12.5" hidden="false" customHeight="false" outlineLevel="0" collapsed="false">
      <c r="A3670" s="10" t="s">
        <v>27</v>
      </c>
      <c r="B3670" s="10" t="s">
        <v>34</v>
      </c>
      <c r="C3670" s="10" t="s">
        <v>208</v>
      </c>
      <c r="D3670" s="10" t="n">
        <v>31592.98054148</v>
      </c>
      <c r="F3670" s="3" t="s">
        <v>32</v>
      </c>
      <c r="G3670" s="3" t="s">
        <v>38</v>
      </c>
      <c r="H3670" s="3" t="s">
        <v>114</v>
      </c>
      <c r="I3670" s="3" t="n">
        <v>27906.96</v>
      </c>
      <c r="R3670" s="3"/>
    </row>
    <row r="3671" customFormat="false" ht="12.5" hidden="false" customHeight="false" outlineLevel="0" collapsed="false">
      <c r="A3671" s="10" t="s">
        <v>32</v>
      </c>
      <c r="B3671" s="10" t="s">
        <v>34</v>
      </c>
      <c r="C3671" s="10" t="s">
        <v>208</v>
      </c>
      <c r="D3671" s="10" t="n">
        <v>5630.4</v>
      </c>
      <c r="F3671" s="3" t="s">
        <v>32</v>
      </c>
      <c r="G3671" s="3" t="s">
        <v>38</v>
      </c>
      <c r="H3671" s="3" t="s">
        <v>115</v>
      </c>
      <c r="I3671" s="3" t="n">
        <v>25649.6</v>
      </c>
      <c r="R3671" s="3"/>
    </row>
    <row r="3672" customFormat="false" ht="12.5" hidden="false" customHeight="false" outlineLevel="0" collapsed="false">
      <c r="A3672" s="10" t="s">
        <v>27</v>
      </c>
      <c r="B3672" s="10" t="s">
        <v>35</v>
      </c>
      <c r="C3672" s="10" t="s">
        <v>208</v>
      </c>
      <c r="D3672" s="10" t="n">
        <v>150568.214365089</v>
      </c>
      <c r="F3672" s="3" t="s">
        <v>32</v>
      </c>
      <c r="G3672" s="3" t="s">
        <v>38</v>
      </c>
      <c r="H3672" s="3" t="s">
        <v>116</v>
      </c>
      <c r="I3672" s="3" t="n">
        <v>17664.47</v>
      </c>
      <c r="R3672" s="3"/>
    </row>
    <row r="3673" customFormat="false" ht="12.5" hidden="false" customHeight="false" outlineLevel="0" collapsed="false">
      <c r="A3673" s="10" t="s">
        <v>32</v>
      </c>
      <c r="B3673" s="10" t="s">
        <v>35</v>
      </c>
      <c r="C3673" s="10" t="s">
        <v>208</v>
      </c>
      <c r="D3673" s="10" t="n">
        <v>5645.8</v>
      </c>
      <c r="F3673" s="3" t="s">
        <v>32</v>
      </c>
      <c r="G3673" s="3" t="s">
        <v>38</v>
      </c>
      <c r="H3673" s="3" t="s">
        <v>117</v>
      </c>
      <c r="I3673" s="3" t="n">
        <v>15934.06</v>
      </c>
      <c r="R3673" s="3"/>
    </row>
    <row r="3674" customFormat="false" ht="12.5" hidden="false" customHeight="false" outlineLevel="0" collapsed="false">
      <c r="A3674" s="10" t="s">
        <v>27</v>
      </c>
      <c r="B3674" s="10" t="s">
        <v>36</v>
      </c>
      <c r="C3674" s="10" t="s">
        <v>208</v>
      </c>
      <c r="D3674" s="10" t="n">
        <v>85886.5860321941</v>
      </c>
      <c r="F3674" s="3" t="s">
        <v>32</v>
      </c>
      <c r="G3674" s="3" t="s">
        <v>38</v>
      </c>
      <c r="H3674" s="3" t="s">
        <v>118</v>
      </c>
      <c r="I3674" s="3" t="n">
        <v>36396.51</v>
      </c>
      <c r="R3674" s="3"/>
    </row>
    <row r="3675" customFormat="false" ht="12.5" hidden="false" customHeight="false" outlineLevel="0" collapsed="false">
      <c r="A3675" s="10" t="s">
        <v>32</v>
      </c>
      <c r="B3675" s="10" t="s">
        <v>36</v>
      </c>
      <c r="C3675" s="10" t="s">
        <v>208</v>
      </c>
      <c r="D3675" s="10" t="n">
        <v>5374.17</v>
      </c>
      <c r="F3675" s="3" t="s">
        <v>32</v>
      </c>
      <c r="G3675" s="3" t="s">
        <v>38</v>
      </c>
      <c r="H3675" s="3" t="s">
        <v>119</v>
      </c>
      <c r="I3675" s="3" t="n">
        <v>32592.15</v>
      </c>
      <c r="R3675" s="3"/>
    </row>
    <row r="3676" customFormat="false" ht="12.5" hidden="false" customHeight="false" outlineLevel="0" collapsed="false">
      <c r="A3676" s="10" t="s">
        <v>27</v>
      </c>
      <c r="B3676" s="10" t="s">
        <v>37</v>
      </c>
      <c r="C3676" s="10" t="s">
        <v>208</v>
      </c>
      <c r="D3676" s="10" t="n">
        <v>963181.871656303</v>
      </c>
      <c r="F3676" s="3" t="s">
        <v>32</v>
      </c>
      <c r="G3676" s="3" t="s">
        <v>38</v>
      </c>
      <c r="H3676" s="3" t="s">
        <v>120</v>
      </c>
      <c r="I3676" s="3" t="n">
        <v>9138.05</v>
      </c>
      <c r="R3676" s="3"/>
    </row>
    <row r="3677" customFormat="false" ht="12.5" hidden="false" customHeight="false" outlineLevel="0" collapsed="false">
      <c r="A3677" s="10" t="s">
        <v>32</v>
      </c>
      <c r="B3677" s="10" t="s">
        <v>37</v>
      </c>
      <c r="C3677" s="10" t="s">
        <v>208</v>
      </c>
      <c r="D3677" s="10" t="n">
        <v>9792.7</v>
      </c>
      <c r="F3677" s="3" t="s">
        <v>32</v>
      </c>
      <c r="G3677" s="3" t="s">
        <v>38</v>
      </c>
      <c r="H3677" s="3" t="s">
        <v>121</v>
      </c>
      <c r="I3677" s="3" t="n">
        <v>31308.49</v>
      </c>
      <c r="R3677" s="3"/>
    </row>
    <row r="3678" customFormat="false" ht="12.5" hidden="false" customHeight="false" outlineLevel="0" collapsed="false">
      <c r="A3678" s="10" t="s">
        <v>27</v>
      </c>
      <c r="B3678" s="10" t="s">
        <v>38</v>
      </c>
      <c r="C3678" s="10" t="s">
        <v>208</v>
      </c>
      <c r="D3678" s="10" t="n">
        <v>793254.637977747</v>
      </c>
      <c r="F3678" s="3" t="s">
        <v>32</v>
      </c>
      <c r="G3678" s="3" t="s">
        <v>38</v>
      </c>
      <c r="H3678" s="3" t="s">
        <v>122</v>
      </c>
      <c r="I3678" s="3" t="n">
        <v>16385.65</v>
      </c>
      <c r="R3678" s="3"/>
    </row>
    <row r="3679" customFormat="false" ht="12.5" hidden="false" customHeight="false" outlineLevel="0" collapsed="false">
      <c r="A3679" s="10" t="s">
        <v>32</v>
      </c>
      <c r="B3679" s="10" t="s">
        <v>38</v>
      </c>
      <c r="C3679" s="10" t="s">
        <v>208</v>
      </c>
      <c r="D3679" s="10" t="n">
        <v>35431.44</v>
      </c>
      <c r="F3679" s="3" t="s">
        <v>32</v>
      </c>
      <c r="G3679" s="3" t="s">
        <v>38</v>
      </c>
      <c r="H3679" s="3" t="s">
        <v>123</v>
      </c>
      <c r="I3679" s="3" t="n">
        <v>34695.21</v>
      </c>
      <c r="R3679" s="3"/>
    </row>
    <row r="3680" customFormat="false" ht="12.5" hidden="false" customHeight="false" outlineLevel="0" collapsed="false">
      <c r="A3680" s="10" t="s">
        <v>27</v>
      </c>
      <c r="B3680" s="10" t="s">
        <v>39</v>
      </c>
      <c r="C3680" s="10" t="s">
        <v>208</v>
      </c>
      <c r="D3680" s="10" t="n">
        <v>347817.556704683</v>
      </c>
      <c r="F3680" s="3" t="s">
        <v>32</v>
      </c>
      <c r="G3680" s="3" t="s">
        <v>38</v>
      </c>
      <c r="H3680" s="3" t="s">
        <v>97</v>
      </c>
      <c r="I3680" s="3" t="n">
        <v>20832.06</v>
      </c>
      <c r="R3680" s="3"/>
    </row>
    <row r="3681" customFormat="false" ht="12.5" hidden="false" customHeight="false" outlineLevel="0" collapsed="false">
      <c r="A3681" s="10" t="s">
        <v>32</v>
      </c>
      <c r="B3681" s="10" t="s">
        <v>39</v>
      </c>
      <c r="C3681" s="10" t="s">
        <v>208</v>
      </c>
      <c r="D3681" s="10" t="n">
        <v>34535.53</v>
      </c>
      <c r="F3681" s="3" t="s">
        <v>32</v>
      </c>
      <c r="G3681" s="3" t="s">
        <v>38</v>
      </c>
      <c r="H3681" s="3" t="s">
        <v>124</v>
      </c>
      <c r="I3681" s="3" t="n">
        <v>25724.55</v>
      </c>
      <c r="R3681" s="3"/>
    </row>
    <row r="3682" customFormat="false" ht="12.5" hidden="false" customHeight="false" outlineLevel="0" collapsed="false">
      <c r="A3682" s="10" t="s">
        <v>27</v>
      </c>
      <c r="B3682" s="10" t="s">
        <v>41</v>
      </c>
      <c r="C3682" s="10" t="s">
        <v>208</v>
      </c>
      <c r="D3682" s="10" t="n">
        <v>13191.1694743526</v>
      </c>
      <c r="F3682" s="3" t="s">
        <v>32</v>
      </c>
      <c r="G3682" s="3" t="s">
        <v>38</v>
      </c>
      <c r="H3682" s="3" t="s">
        <v>125</v>
      </c>
      <c r="I3682" s="3" t="n">
        <v>1020.95</v>
      </c>
      <c r="R3682" s="3"/>
    </row>
    <row r="3683" customFormat="false" ht="12.5" hidden="false" customHeight="false" outlineLevel="0" collapsed="false">
      <c r="A3683" s="10" t="s">
        <v>32</v>
      </c>
      <c r="B3683" s="10" t="s">
        <v>41</v>
      </c>
      <c r="C3683" s="10" t="s">
        <v>208</v>
      </c>
      <c r="D3683" s="10" t="n">
        <v>12054.63</v>
      </c>
      <c r="F3683" s="3" t="s">
        <v>32</v>
      </c>
      <c r="G3683" s="3" t="s">
        <v>38</v>
      </c>
      <c r="H3683" s="3" t="s">
        <v>126</v>
      </c>
      <c r="I3683" s="3" t="n">
        <v>36076.25</v>
      </c>
      <c r="R3683" s="3"/>
    </row>
    <row r="3684" customFormat="false" ht="12.5" hidden="false" customHeight="false" outlineLevel="0" collapsed="false">
      <c r="A3684" s="10" t="s">
        <v>27</v>
      </c>
      <c r="B3684" s="10" t="s">
        <v>42</v>
      </c>
      <c r="C3684" s="10" t="s">
        <v>208</v>
      </c>
      <c r="D3684" s="10" t="n">
        <v>5111.17322419638</v>
      </c>
      <c r="F3684" s="3" t="s">
        <v>32</v>
      </c>
      <c r="G3684" s="3" t="s">
        <v>38</v>
      </c>
      <c r="H3684" s="3" t="s">
        <v>127</v>
      </c>
      <c r="I3684" s="3" t="n">
        <v>35033.68</v>
      </c>
      <c r="R3684" s="3"/>
    </row>
    <row r="3685" customFormat="false" ht="12.5" hidden="false" customHeight="false" outlineLevel="0" collapsed="false">
      <c r="A3685" s="10" t="s">
        <v>32</v>
      </c>
      <c r="B3685" s="10" t="s">
        <v>42</v>
      </c>
      <c r="C3685" s="10" t="s">
        <v>208</v>
      </c>
      <c r="D3685" s="10" t="n">
        <v>16985.63</v>
      </c>
      <c r="F3685" s="3" t="s">
        <v>32</v>
      </c>
      <c r="G3685" s="3" t="s">
        <v>38</v>
      </c>
      <c r="H3685" s="3" t="s">
        <v>128</v>
      </c>
      <c r="I3685" s="3" t="n">
        <v>36123.51</v>
      </c>
      <c r="R3685" s="3"/>
    </row>
    <row r="3686" customFormat="false" ht="12.5" hidden="false" customHeight="false" outlineLevel="0" collapsed="false">
      <c r="A3686" s="10" t="s">
        <v>27</v>
      </c>
      <c r="B3686" s="10" t="s">
        <v>43</v>
      </c>
      <c r="C3686" s="10" t="s">
        <v>208</v>
      </c>
      <c r="D3686" s="10" t="n">
        <v>153505.450312619</v>
      </c>
      <c r="F3686" s="3" t="s">
        <v>32</v>
      </c>
      <c r="G3686" s="3" t="s">
        <v>38</v>
      </c>
      <c r="H3686" s="3" t="s">
        <v>129</v>
      </c>
      <c r="I3686" s="3" t="n">
        <v>10897.16</v>
      </c>
      <c r="R3686" s="3"/>
    </row>
    <row r="3687" customFormat="false" ht="12.5" hidden="false" customHeight="false" outlineLevel="0" collapsed="false">
      <c r="A3687" s="10" t="s">
        <v>32</v>
      </c>
      <c r="B3687" s="10" t="s">
        <v>43</v>
      </c>
      <c r="C3687" s="10" t="s">
        <v>208</v>
      </c>
      <c r="D3687" s="10" t="n">
        <v>27117.2</v>
      </c>
      <c r="F3687" s="3" t="s">
        <v>32</v>
      </c>
      <c r="G3687" s="3" t="s">
        <v>38</v>
      </c>
      <c r="H3687" s="3" t="s">
        <v>130</v>
      </c>
      <c r="I3687" s="3" t="n">
        <v>37223.92</v>
      </c>
      <c r="R3687" s="3"/>
    </row>
    <row r="3688" customFormat="false" ht="12.5" hidden="false" customHeight="false" outlineLevel="0" collapsed="false">
      <c r="A3688" s="10" t="s">
        <v>27</v>
      </c>
      <c r="B3688" s="10" t="s">
        <v>44</v>
      </c>
      <c r="C3688" s="10" t="s">
        <v>208</v>
      </c>
      <c r="D3688" s="10" t="n">
        <v>369974.251306119</v>
      </c>
      <c r="F3688" s="3" t="s">
        <v>32</v>
      </c>
      <c r="G3688" s="3" t="s">
        <v>38</v>
      </c>
      <c r="H3688" s="3" t="s">
        <v>131</v>
      </c>
      <c r="I3688" s="3" t="n">
        <v>25245.35</v>
      </c>
      <c r="R3688" s="3"/>
    </row>
    <row r="3689" customFormat="false" ht="12.5" hidden="false" customHeight="false" outlineLevel="0" collapsed="false">
      <c r="A3689" s="10" t="s">
        <v>32</v>
      </c>
      <c r="B3689" s="10" t="s">
        <v>44</v>
      </c>
      <c r="C3689" s="10" t="s">
        <v>208</v>
      </c>
      <c r="D3689" s="10" t="n">
        <v>21706.12</v>
      </c>
      <c r="F3689" s="3" t="s">
        <v>32</v>
      </c>
      <c r="G3689" s="3" t="s">
        <v>38</v>
      </c>
      <c r="H3689" s="3" t="s">
        <v>132</v>
      </c>
      <c r="I3689" s="3" t="n">
        <v>31072.57</v>
      </c>
      <c r="R3689" s="3"/>
    </row>
    <row r="3690" customFormat="false" ht="12.5" hidden="false" customHeight="false" outlineLevel="0" collapsed="false">
      <c r="A3690" s="10" t="s">
        <v>27</v>
      </c>
      <c r="B3690" s="10" t="s">
        <v>45</v>
      </c>
      <c r="C3690" s="10" t="s">
        <v>208</v>
      </c>
      <c r="D3690" s="10" t="n">
        <v>385821.388817256</v>
      </c>
      <c r="F3690" s="3" t="s">
        <v>32</v>
      </c>
      <c r="G3690" s="3" t="s">
        <v>38</v>
      </c>
      <c r="H3690" s="3" t="s">
        <v>133</v>
      </c>
      <c r="I3690" s="3" t="n">
        <v>31157.07</v>
      </c>
      <c r="R3690" s="3"/>
    </row>
    <row r="3691" customFormat="false" ht="12.5" hidden="false" customHeight="false" outlineLevel="0" collapsed="false">
      <c r="A3691" s="10" t="s">
        <v>32</v>
      </c>
      <c r="B3691" s="10" t="s">
        <v>45</v>
      </c>
      <c r="C3691" s="10" t="s">
        <v>208</v>
      </c>
      <c r="D3691" s="10" t="n">
        <v>16011.53</v>
      </c>
      <c r="F3691" s="3" t="s">
        <v>32</v>
      </c>
      <c r="G3691" s="3" t="s">
        <v>38</v>
      </c>
      <c r="H3691" s="3" t="s">
        <v>134</v>
      </c>
      <c r="I3691" s="3" t="n">
        <v>35879.99</v>
      </c>
      <c r="R3691" s="3"/>
    </row>
    <row r="3692" customFormat="false" ht="12.5" hidden="false" customHeight="false" outlineLevel="0" collapsed="false">
      <c r="A3692" s="10" t="s">
        <v>27</v>
      </c>
      <c r="B3692" s="10" t="s">
        <v>40</v>
      </c>
      <c r="C3692" s="10" t="s">
        <v>208</v>
      </c>
      <c r="D3692" s="10" t="n">
        <v>8158.76943053071</v>
      </c>
      <c r="F3692" s="3" t="s">
        <v>32</v>
      </c>
      <c r="G3692" s="3" t="s">
        <v>38</v>
      </c>
      <c r="H3692" s="3" t="s">
        <v>135</v>
      </c>
      <c r="I3692" s="3" t="n">
        <v>37785.05</v>
      </c>
      <c r="R3692" s="3"/>
    </row>
    <row r="3693" customFormat="false" ht="12.5" hidden="false" customHeight="false" outlineLevel="0" collapsed="false">
      <c r="A3693" s="10" t="s">
        <v>32</v>
      </c>
      <c r="B3693" s="10" t="s">
        <v>40</v>
      </c>
      <c r="C3693" s="10" t="s">
        <v>208</v>
      </c>
      <c r="D3693" s="10" t="n">
        <v>14078.67</v>
      </c>
      <c r="F3693" s="3" t="s">
        <v>32</v>
      </c>
      <c r="G3693" s="3" t="s">
        <v>38</v>
      </c>
      <c r="H3693" s="3" t="s">
        <v>136</v>
      </c>
      <c r="I3693" s="3" t="n">
        <v>36606.78</v>
      </c>
      <c r="R3693" s="3"/>
    </row>
    <row r="3694" customFormat="false" ht="12.5" hidden="false" customHeight="false" outlineLevel="0" collapsed="false">
      <c r="A3694" s="10" t="s">
        <v>27</v>
      </c>
      <c r="B3694" s="10" t="s">
        <v>29</v>
      </c>
      <c r="C3694" s="10" t="s">
        <v>220</v>
      </c>
      <c r="D3694" s="10" t="n">
        <v>62914.8303695568</v>
      </c>
      <c r="F3694" s="3" t="s">
        <v>32</v>
      </c>
      <c r="G3694" s="3" t="s">
        <v>38</v>
      </c>
      <c r="H3694" s="3" t="s">
        <v>137</v>
      </c>
      <c r="I3694" s="3" t="n">
        <v>30445.11</v>
      </c>
      <c r="R3694" s="3"/>
    </row>
    <row r="3695" customFormat="false" ht="12.5" hidden="false" customHeight="false" outlineLevel="0" collapsed="false">
      <c r="A3695" s="10" t="s">
        <v>32</v>
      </c>
      <c r="B3695" s="10" t="s">
        <v>29</v>
      </c>
      <c r="C3695" s="10" t="s">
        <v>220</v>
      </c>
      <c r="D3695" s="10" t="n">
        <v>5455.72</v>
      </c>
      <c r="F3695" s="3" t="s">
        <v>32</v>
      </c>
      <c r="G3695" s="3" t="s">
        <v>38</v>
      </c>
      <c r="H3695" s="3" t="s">
        <v>138</v>
      </c>
      <c r="I3695" s="3" t="n">
        <v>36529.33</v>
      </c>
      <c r="R3695" s="3"/>
    </row>
    <row r="3696" customFormat="false" ht="12.5" hidden="false" customHeight="false" outlineLevel="0" collapsed="false">
      <c r="A3696" s="10" t="s">
        <v>27</v>
      </c>
      <c r="B3696" s="10" t="s">
        <v>34</v>
      </c>
      <c r="C3696" s="10" t="s">
        <v>220</v>
      </c>
      <c r="D3696" s="10" t="n">
        <v>4797.68289840157</v>
      </c>
      <c r="F3696" s="3" t="s">
        <v>32</v>
      </c>
      <c r="G3696" s="3" t="s">
        <v>38</v>
      </c>
      <c r="H3696" s="3" t="s">
        <v>139</v>
      </c>
      <c r="I3696" s="3" t="n">
        <v>37272.11</v>
      </c>
      <c r="R3696" s="3"/>
    </row>
    <row r="3697" customFormat="false" ht="12.5" hidden="false" customHeight="false" outlineLevel="0" collapsed="false">
      <c r="A3697" s="10" t="s">
        <v>32</v>
      </c>
      <c r="B3697" s="10" t="s">
        <v>34</v>
      </c>
      <c r="C3697" s="10" t="s">
        <v>220</v>
      </c>
      <c r="D3697" s="10" t="n">
        <v>5123.2</v>
      </c>
      <c r="F3697" s="3" t="s">
        <v>32</v>
      </c>
      <c r="G3697" s="3" t="s">
        <v>38</v>
      </c>
      <c r="H3697" s="3" t="s">
        <v>140</v>
      </c>
      <c r="I3697" s="3" t="n">
        <v>1266.7</v>
      </c>
      <c r="R3697" s="3"/>
    </row>
    <row r="3698" customFormat="false" ht="12.5" hidden="false" customHeight="false" outlineLevel="0" collapsed="false">
      <c r="A3698" s="10" t="s">
        <v>27</v>
      </c>
      <c r="B3698" s="10" t="s">
        <v>35</v>
      </c>
      <c r="C3698" s="10" t="s">
        <v>220</v>
      </c>
      <c r="D3698" s="10" t="n">
        <v>205785.41927266</v>
      </c>
      <c r="F3698" s="3" t="s">
        <v>32</v>
      </c>
      <c r="G3698" s="3" t="s">
        <v>38</v>
      </c>
      <c r="H3698" s="3" t="s">
        <v>141</v>
      </c>
      <c r="I3698" s="3" t="n">
        <v>32382.04</v>
      </c>
      <c r="R3698" s="3"/>
    </row>
    <row r="3699" customFormat="false" ht="12.5" hidden="false" customHeight="false" outlineLevel="0" collapsed="false">
      <c r="A3699" s="10" t="s">
        <v>32</v>
      </c>
      <c r="B3699" s="10" t="s">
        <v>35</v>
      </c>
      <c r="C3699" s="10" t="s">
        <v>220</v>
      </c>
      <c r="D3699" s="10" t="n">
        <v>5619.18</v>
      </c>
      <c r="F3699" s="3" t="s">
        <v>32</v>
      </c>
      <c r="G3699" s="3" t="s">
        <v>38</v>
      </c>
      <c r="H3699" s="3" t="s">
        <v>142</v>
      </c>
      <c r="I3699" s="3" t="n">
        <v>12125.22</v>
      </c>
      <c r="R3699" s="3"/>
    </row>
    <row r="3700" customFormat="false" ht="12.5" hidden="false" customHeight="false" outlineLevel="0" collapsed="false">
      <c r="A3700" s="10" t="s">
        <v>27</v>
      </c>
      <c r="B3700" s="10" t="s">
        <v>36</v>
      </c>
      <c r="C3700" s="10" t="s">
        <v>220</v>
      </c>
      <c r="D3700" s="10" t="n">
        <v>43834.796024296</v>
      </c>
      <c r="F3700" s="3" t="s">
        <v>32</v>
      </c>
      <c r="G3700" s="3" t="s">
        <v>38</v>
      </c>
      <c r="H3700" s="3" t="s">
        <v>143</v>
      </c>
      <c r="I3700" s="3" t="n">
        <v>26673.72</v>
      </c>
      <c r="R3700" s="3"/>
    </row>
    <row r="3701" customFormat="false" ht="12.5" hidden="false" customHeight="false" outlineLevel="0" collapsed="false">
      <c r="A3701" s="10" t="s">
        <v>32</v>
      </c>
      <c r="B3701" s="10" t="s">
        <v>36</v>
      </c>
      <c r="C3701" s="10" t="s">
        <v>220</v>
      </c>
      <c r="D3701" s="10" t="n">
        <v>5358.82</v>
      </c>
      <c r="F3701" s="3" t="s">
        <v>32</v>
      </c>
      <c r="G3701" s="3" t="s">
        <v>38</v>
      </c>
      <c r="H3701" s="3" t="s">
        <v>144</v>
      </c>
      <c r="I3701" s="3" t="n">
        <v>285.56</v>
      </c>
      <c r="R3701" s="3"/>
    </row>
    <row r="3702" customFormat="false" ht="12.5" hidden="false" customHeight="false" outlineLevel="0" collapsed="false">
      <c r="A3702" s="10" t="s">
        <v>27</v>
      </c>
      <c r="B3702" s="10" t="s">
        <v>37</v>
      </c>
      <c r="C3702" s="10" t="s">
        <v>220</v>
      </c>
      <c r="D3702" s="10" t="n">
        <v>3408.20414269196</v>
      </c>
      <c r="F3702" s="3" t="s">
        <v>32</v>
      </c>
      <c r="G3702" s="3" t="s">
        <v>38</v>
      </c>
      <c r="H3702" s="3" t="s">
        <v>145</v>
      </c>
      <c r="I3702" s="3" t="n">
        <v>26770.69</v>
      </c>
      <c r="R3702" s="3"/>
    </row>
    <row r="3703" customFormat="false" ht="12.5" hidden="false" customHeight="false" outlineLevel="0" collapsed="false">
      <c r="A3703" s="10" t="s">
        <v>32</v>
      </c>
      <c r="B3703" s="10" t="s">
        <v>37</v>
      </c>
      <c r="C3703" s="10" t="s">
        <v>220</v>
      </c>
      <c r="D3703" s="10" t="n">
        <v>9780.55</v>
      </c>
      <c r="F3703" s="3" t="s">
        <v>32</v>
      </c>
      <c r="G3703" s="3" t="s">
        <v>38</v>
      </c>
      <c r="H3703" s="3" t="s">
        <v>146</v>
      </c>
      <c r="I3703" s="3" t="n">
        <v>22477.48</v>
      </c>
      <c r="R3703" s="3"/>
    </row>
    <row r="3704" customFormat="false" ht="12.5" hidden="false" customHeight="false" outlineLevel="0" collapsed="false">
      <c r="A3704" s="10" t="s">
        <v>27</v>
      </c>
      <c r="B3704" s="10" t="s">
        <v>38</v>
      </c>
      <c r="C3704" s="10" t="s">
        <v>220</v>
      </c>
      <c r="D3704" s="10" t="n">
        <v>1388.97330816151</v>
      </c>
      <c r="F3704" s="3" t="s">
        <v>32</v>
      </c>
      <c r="G3704" s="3" t="s">
        <v>38</v>
      </c>
      <c r="H3704" s="3" t="s">
        <v>147</v>
      </c>
      <c r="I3704" s="3" t="n">
        <v>35735.88</v>
      </c>
      <c r="R3704" s="3"/>
    </row>
    <row r="3705" customFormat="false" ht="12.5" hidden="false" customHeight="false" outlineLevel="0" collapsed="false">
      <c r="A3705" s="10" t="s">
        <v>32</v>
      </c>
      <c r="B3705" s="10" t="s">
        <v>38</v>
      </c>
      <c r="C3705" s="10" t="s">
        <v>220</v>
      </c>
      <c r="D3705" s="10" t="n">
        <v>4574.54</v>
      </c>
      <c r="F3705" s="3" t="s">
        <v>32</v>
      </c>
      <c r="G3705" s="3" t="s">
        <v>38</v>
      </c>
      <c r="H3705" s="3" t="s">
        <v>148</v>
      </c>
      <c r="I3705" s="3" t="n">
        <v>9862.67</v>
      </c>
      <c r="R3705" s="3"/>
    </row>
    <row r="3706" customFormat="false" ht="12.5" hidden="false" customHeight="false" outlineLevel="0" collapsed="false">
      <c r="A3706" s="10" t="s">
        <v>27</v>
      </c>
      <c r="B3706" s="10" t="s">
        <v>39</v>
      </c>
      <c r="C3706" s="10" t="s">
        <v>220</v>
      </c>
      <c r="D3706" s="10" t="n">
        <v>34309.1769657801</v>
      </c>
      <c r="F3706" s="3" t="s">
        <v>32</v>
      </c>
      <c r="G3706" s="3" t="s">
        <v>38</v>
      </c>
      <c r="H3706" s="3" t="s">
        <v>150</v>
      </c>
      <c r="I3706" s="3" t="n">
        <v>36375.1</v>
      </c>
      <c r="R3706" s="3"/>
    </row>
    <row r="3707" customFormat="false" ht="12.5" hidden="false" customHeight="false" outlineLevel="0" collapsed="false">
      <c r="A3707" s="10" t="s">
        <v>32</v>
      </c>
      <c r="B3707" s="10" t="s">
        <v>39</v>
      </c>
      <c r="C3707" s="10" t="s">
        <v>220</v>
      </c>
      <c r="D3707" s="10" t="n">
        <v>32018.66</v>
      </c>
      <c r="F3707" s="3" t="s">
        <v>32</v>
      </c>
      <c r="G3707" s="3" t="s">
        <v>38</v>
      </c>
      <c r="H3707" s="3" t="s">
        <v>151</v>
      </c>
      <c r="I3707" s="3" t="n">
        <v>18509.51</v>
      </c>
      <c r="R3707" s="3"/>
    </row>
    <row r="3708" customFormat="false" ht="12.5" hidden="false" customHeight="false" outlineLevel="0" collapsed="false">
      <c r="A3708" s="10" t="s">
        <v>27</v>
      </c>
      <c r="B3708" s="10" t="s">
        <v>41</v>
      </c>
      <c r="C3708" s="10" t="s">
        <v>220</v>
      </c>
      <c r="D3708" s="10" t="n">
        <v>65623.9699992106</v>
      </c>
      <c r="F3708" s="3" t="s">
        <v>32</v>
      </c>
      <c r="G3708" s="3" t="s">
        <v>38</v>
      </c>
      <c r="H3708" s="3" t="s">
        <v>152</v>
      </c>
      <c r="I3708" s="3" t="n">
        <v>5186.09</v>
      </c>
      <c r="R3708" s="3"/>
    </row>
    <row r="3709" customFormat="false" ht="12.5" hidden="false" customHeight="false" outlineLevel="0" collapsed="false">
      <c r="A3709" s="10" t="s">
        <v>32</v>
      </c>
      <c r="B3709" s="10" t="s">
        <v>41</v>
      </c>
      <c r="C3709" s="10" t="s">
        <v>220</v>
      </c>
      <c r="D3709" s="10" t="n">
        <v>26320.59</v>
      </c>
      <c r="F3709" s="3" t="s">
        <v>32</v>
      </c>
      <c r="G3709" s="3" t="s">
        <v>38</v>
      </c>
      <c r="H3709" s="3" t="s">
        <v>153</v>
      </c>
      <c r="I3709" s="3" t="n">
        <v>29160.54</v>
      </c>
      <c r="R3709" s="3"/>
    </row>
    <row r="3710" customFormat="false" ht="12.5" hidden="false" customHeight="false" outlineLevel="0" collapsed="false">
      <c r="A3710" s="10" t="s">
        <v>27</v>
      </c>
      <c r="B3710" s="10" t="s">
        <v>42</v>
      </c>
      <c r="C3710" s="10" t="s">
        <v>220</v>
      </c>
      <c r="D3710" s="10" t="n">
        <v>322384.972790886</v>
      </c>
      <c r="F3710" s="3" t="s">
        <v>32</v>
      </c>
      <c r="G3710" s="3" t="s">
        <v>38</v>
      </c>
      <c r="H3710" s="3" t="s">
        <v>154</v>
      </c>
      <c r="I3710" s="3" t="n">
        <v>26129.23</v>
      </c>
      <c r="R3710" s="3"/>
    </row>
    <row r="3711" customFormat="false" ht="12.5" hidden="false" customHeight="false" outlineLevel="0" collapsed="false">
      <c r="A3711" s="10" t="s">
        <v>32</v>
      </c>
      <c r="B3711" s="10" t="s">
        <v>42</v>
      </c>
      <c r="C3711" s="10" t="s">
        <v>220</v>
      </c>
      <c r="D3711" s="10" t="n">
        <v>36474.84</v>
      </c>
      <c r="F3711" s="3" t="s">
        <v>32</v>
      </c>
      <c r="G3711" s="3" t="s">
        <v>38</v>
      </c>
      <c r="H3711" s="3" t="s">
        <v>155</v>
      </c>
      <c r="I3711" s="3" t="n">
        <v>35090.09</v>
      </c>
      <c r="R3711" s="3"/>
    </row>
    <row r="3712" customFormat="false" ht="12.5" hidden="false" customHeight="false" outlineLevel="0" collapsed="false">
      <c r="A3712" s="10" t="s">
        <v>27</v>
      </c>
      <c r="B3712" s="10" t="s">
        <v>43</v>
      </c>
      <c r="C3712" s="10" t="s">
        <v>220</v>
      </c>
      <c r="D3712" s="10" t="n">
        <v>3314.30063469632</v>
      </c>
      <c r="F3712" s="3" t="s">
        <v>32</v>
      </c>
      <c r="G3712" s="3" t="s">
        <v>38</v>
      </c>
      <c r="H3712" s="3" t="s">
        <v>156</v>
      </c>
      <c r="I3712" s="3" t="n">
        <v>30150.94</v>
      </c>
      <c r="R3712" s="3"/>
    </row>
    <row r="3713" customFormat="false" ht="12.5" hidden="false" customHeight="false" outlineLevel="0" collapsed="false">
      <c r="A3713" s="10" t="s">
        <v>32</v>
      </c>
      <c r="B3713" s="10" t="s">
        <v>43</v>
      </c>
      <c r="C3713" s="10" t="s">
        <v>220</v>
      </c>
      <c r="D3713" s="10" t="n">
        <v>13051.79</v>
      </c>
      <c r="F3713" s="3" t="s">
        <v>32</v>
      </c>
      <c r="G3713" s="3" t="s">
        <v>38</v>
      </c>
      <c r="H3713" s="3" t="s">
        <v>157</v>
      </c>
      <c r="I3713" s="3" t="n">
        <v>37689.34</v>
      </c>
      <c r="R3713" s="3"/>
    </row>
    <row r="3714" customFormat="false" ht="12.5" hidden="false" customHeight="false" outlineLevel="0" collapsed="false">
      <c r="A3714" s="10" t="s">
        <v>27</v>
      </c>
      <c r="B3714" s="10" t="s">
        <v>44</v>
      </c>
      <c r="C3714" s="10" t="s">
        <v>220</v>
      </c>
      <c r="D3714" s="10" t="n">
        <v>256868.766374111</v>
      </c>
      <c r="F3714" s="3" t="s">
        <v>32</v>
      </c>
      <c r="G3714" s="3" t="s">
        <v>38</v>
      </c>
      <c r="H3714" s="3" t="s">
        <v>158</v>
      </c>
      <c r="I3714" s="3" t="n">
        <v>36749.88</v>
      </c>
      <c r="R3714" s="3"/>
    </row>
    <row r="3715" customFormat="false" ht="12.5" hidden="false" customHeight="false" outlineLevel="0" collapsed="false">
      <c r="A3715" s="10" t="s">
        <v>32</v>
      </c>
      <c r="B3715" s="10" t="s">
        <v>44</v>
      </c>
      <c r="C3715" s="10" t="s">
        <v>220</v>
      </c>
      <c r="D3715" s="10" t="n">
        <v>37339.42</v>
      </c>
      <c r="F3715" s="3" t="s">
        <v>32</v>
      </c>
      <c r="G3715" s="3" t="s">
        <v>38</v>
      </c>
      <c r="H3715" s="3" t="s">
        <v>159</v>
      </c>
      <c r="I3715" s="3" t="n">
        <v>34683.26</v>
      </c>
      <c r="R3715" s="3"/>
    </row>
    <row r="3716" customFormat="false" ht="12.5" hidden="false" customHeight="false" outlineLevel="0" collapsed="false">
      <c r="A3716" s="10" t="s">
        <v>27</v>
      </c>
      <c r="B3716" s="10" t="s">
        <v>45</v>
      </c>
      <c r="C3716" s="10" t="s">
        <v>220</v>
      </c>
      <c r="D3716" s="10" t="n">
        <v>51316.5912186183</v>
      </c>
      <c r="F3716" s="3" t="s">
        <v>32</v>
      </c>
      <c r="G3716" s="3" t="s">
        <v>38</v>
      </c>
      <c r="H3716" s="3" t="s">
        <v>160</v>
      </c>
      <c r="I3716" s="3" t="n">
        <v>33564.42</v>
      </c>
      <c r="R3716" s="3"/>
    </row>
    <row r="3717" customFormat="false" ht="12.5" hidden="false" customHeight="false" outlineLevel="0" collapsed="false">
      <c r="A3717" s="10" t="s">
        <v>32</v>
      </c>
      <c r="B3717" s="10" t="s">
        <v>45</v>
      </c>
      <c r="C3717" s="10" t="s">
        <v>220</v>
      </c>
      <c r="D3717" s="10" t="n">
        <v>27401.07</v>
      </c>
      <c r="F3717" s="3" t="s">
        <v>32</v>
      </c>
      <c r="G3717" s="3" t="s">
        <v>38</v>
      </c>
      <c r="H3717" s="3" t="s">
        <v>161</v>
      </c>
      <c r="I3717" s="3" t="n">
        <v>5837.83</v>
      </c>
      <c r="R3717" s="3"/>
    </row>
    <row r="3718" customFormat="false" ht="12.5" hidden="false" customHeight="false" outlineLevel="0" collapsed="false">
      <c r="A3718" s="10" t="s">
        <v>27</v>
      </c>
      <c r="B3718" s="10" t="s">
        <v>40</v>
      </c>
      <c r="C3718" s="10" t="s">
        <v>220</v>
      </c>
      <c r="D3718" s="10" t="n">
        <v>7127.40274537964</v>
      </c>
      <c r="F3718" s="3" t="s">
        <v>32</v>
      </c>
      <c r="G3718" s="3" t="s">
        <v>38</v>
      </c>
      <c r="H3718" s="3" t="s">
        <v>162</v>
      </c>
      <c r="I3718" s="3" t="n">
        <v>18643.07</v>
      </c>
      <c r="R3718" s="3"/>
    </row>
    <row r="3719" customFormat="false" ht="12.5" hidden="false" customHeight="false" outlineLevel="0" collapsed="false">
      <c r="A3719" s="10" t="s">
        <v>32</v>
      </c>
      <c r="B3719" s="10" t="s">
        <v>40</v>
      </c>
      <c r="C3719" s="10" t="s">
        <v>220</v>
      </c>
      <c r="D3719" s="10" t="n">
        <v>10303.35</v>
      </c>
      <c r="F3719" s="3" t="s">
        <v>32</v>
      </c>
      <c r="G3719" s="3" t="s">
        <v>38</v>
      </c>
      <c r="H3719" s="3" t="s">
        <v>163</v>
      </c>
      <c r="I3719" s="3" t="n">
        <v>37350.79</v>
      </c>
      <c r="R3719" s="3"/>
    </row>
    <row r="3720" customFormat="false" ht="12.5" hidden="false" customHeight="false" outlineLevel="0" collapsed="false">
      <c r="A3720" s="10" t="s">
        <v>27</v>
      </c>
      <c r="B3720" s="10" t="s">
        <v>29</v>
      </c>
      <c r="C3720" s="10" t="s">
        <v>93</v>
      </c>
      <c r="D3720" s="10" t="n">
        <v>11440.1987026151</v>
      </c>
      <c r="F3720" s="3" t="s">
        <v>32</v>
      </c>
      <c r="G3720" s="3" t="s">
        <v>38</v>
      </c>
      <c r="H3720" s="3" t="s">
        <v>164</v>
      </c>
      <c r="I3720" s="3" t="n">
        <v>32834</v>
      </c>
      <c r="R3720" s="3"/>
    </row>
    <row r="3721" customFormat="false" ht="12.5" hidden="false" customHeight="false" outlineLevel="0" collapsed="false">
      <c r="A3721" s="10" t="s">
        <v>32</v>
      </c>
      <c r="B3721" s="10" t="s">
        <v>29</v>
      </c>
      <c r="C3721" s="10" t="s">
        <v>93</v>
      </c>
      <c r="D3721" s="10" t="n">
        <v>5484.29</v>
      </c>
      <c r="F3721" s="3" t="s">
        <v>32</v>
      </c>
      <c r="G3721" s="3" t="s">
        <v>38</v>
      </c>
      <c r="H3721" s="3" t="s">
        <v>165</v>
      </c>
      <c r="I3721" s="3" t="n">
        <v>36108.27</v>
      </c>
      <c r="R3721" s="3"/>
    </row>
    <row r="3722" customFormat="false" ht="12.5" hidden="false" customHeight="false" outlineLevel="0" collapsed="false">
      <c r="A3722" s="10" t="s">
        <v>27</v>
      </c>
      <c r="B3722" s="10" t="s">
        <v>34</v>
      </c>
      <c r="C3722" s="10" t="s">
        <v>93</v>
      </c>
      <c r="D3722" s="10" t="n">
        <v>30.3084097502656</v>
      </c>
      <c r="F3722" s="3" t="s">
        <v>32</v>
      </c>
      <c r="G3722" s="3" t="s">
        <v>38</v>
      </c>
      <c r="H3722" s="3" t="s">
        <v>166</v>
      </c>
      <c r="I3722" s="3" t="n">
        <v>19804.75</v>
      </c>
      <c r="R3722" s="3"/>
    </row>
    <row r="3723" customFormat="false" ht="12.5" hidden="false" customHeight="false" outlineLevel="0" collapsed="false">
      <c r="A3723" s="10" t="s">
        <v>32</v>
      </c>
      <c r="B3723" s="10" t="s">
        <v>34</v>
      </c>
      <c r="C3723" s="10" t="s">
        <v>93</v>
      </c>
      <c r="D3723" s="10" t="n">
        <v>5345.22</v>
      </c>
      <c r="F3723" s="3" t="s">
        <v>32</v>
      </c>
      <c r="G3723" s="3" t="s">
        <v>38</v>
      </c>
      <c r="H3723" s="3" t="s">
        <v>167</v>
      </c>
      <c r="I3723" s="3" t="n">
        <v>32197.51</v>
      </c>
      <c r="R3723" s="3"/>
    </row>
    <row r="3724" customFormat="false" ht="12.5" hidden="false" customHeight="false" outlineLevel="0" collapsed="false">
      <c r="A3724" s="10" t="s">
        <v>27</v>
      </c>
      <c r="B3724" s="10" t="s">
        <v>35</v>
      </c>
      <c r="C3724" s="10" t="s">
        <v>93</v>
      </c>
      <c r="D3724" s="10" t="n">
        <v>7086.29128137097</v>
      </c>
      <c r="F3724" s="3" t="s">
        <v>32</v>
      </c>
      <c r="G3724" s="3" t="s">
        <v>38</v>
      </c>
      <c r="H3724" s="3" t="s">
        <v>168</v>
      </c>
      <c r="I3724" s="3" t="n">
        <v>32292.11</v>
      </c>
      <c r="R3724" s="3"/>
    </row>
    <row r="3725" customFormat="false" ht="12.5" hidden="false" customHeight="false" outlineLevel="0" collapsed="false">
      <c r="A3725" s="10" t="s">
        <v>32</v>
      </c>
      <c r="B3725" s="10" t="s">
        <v>35</v>
      </c>
      <c r="C3725" s="10" t="s">
        <v>93</v>
      </c>
      <c r="D3725" s="10" t="n">
        <v>5624.27</v>
      </c>
      <c r="F3725" s="3" t="s">
        <v>32</v>
      </c>
      <c r="G3725" s="3" t="s">
        <v>38</v>
      </c>
      <c r="H3725" s="3" t="s">
        <v>169</v>
      </c>
      <c r="I3725" s="3" t="n">
        <v>34785.29</v>
      </c>
      <c r="R3725" s="3"/>
    </row>
    <row r="3726" customFormat="false" ht="12.5" hidden="false" customHeight="false" outlineLevel="0" collapsed="false">
      <c r="A3726" s="10" t="s">
        <v>27</v>
      </c>
      <c r="B3726" s="10" t="s">
        <v>36</v>
      </c>
      <c r="C3726" s="10" t="s">
        <v>93</v>
      </c>
      <c r="D3726" s="10" t="n">
        <v>11561.7508151488</v>
      </c>
      <c r="F3726" s="3" t="s">
        <v>32</v>
      </c>
      <c r="G3726" s="3" t="s">
        <v>38</v>
      </c>
      <c r="H3726" s="3" t="s">
        <v>170</v>
      </c>
      <c r="I3726" s="3" t="n">
        <v>33091.49</v>
      </c>
      <c r="R3726" s="3"/>
    </row>
    <row r="3727" customFormat="false" ht="12.5" hidden="false" customHeight="false" outlineLevel="0" collapsed="false">
      <c r="A3727" s="10" t="s">
        <v>32</v>
      </c>
      <c r="B3727" s="10" t="s">
        <v>36</v>
      </c>
      <c r="C3727" s="10" t="s">
        <v>93</v>
      </c>
      <c r="D3727" s="10" t="n">
        <v>5276.21</v>
      </c>
      <c r="F3727" s="3" t="s">
        <v>32</v>
      </c>
      <c r="G3727" s="3" t="s">
        <v>38</v>
      </c>
      <c r="H3727" s="3" t="s">
        <v>171</v>
      </c>
      <c r="I3727" s="3" t="n">
        <v>17565.73</v>
      </c>
      <c r="R3727" s="3"/>
    </row>
    <row r="3728" customFormat="false" ht="12.5" hidden="false" customHeight="false" outlineLevel="0" collapsed="false">
      <c r="A3728" s="10" t="s">
        <v>27</v>
      </c>
      <c r="B3728" s="10" t="s">
        <v>37</v>
      </c>
      <c r="C3728" s="10" t="s">
        <v>93</v>
      </c>
      <c r="D3728" s="10" t="n">
        <v>12264.0468245313</v>
      </c>
      <c r="F3728" s="3" t="s">
        <v>32</v>
      </c>
      <c r="G3728" s="3" t="s">
        <v>38</v>
      </c>
      <c r="H3728" s="3" t="s">
        <v>172</v>
      </c>
      <c r="I3728" s="3" t="n">
        <v>23324.95</v>
      </c>
      <c r="R3728" s="3"/>
    </row>
    <row r="3729" customFormat="false" ht="12.5" hidden="false" customHeight="false" outlineLevel="0" collapsed="false">
      <c r="A3729" s="10" t="s">
        <v>32</v>
      </c>
      <c r="B3729" s="10" t="s">
        <v>37</v>
      </c>
      <c r="C3729" s="10" t="s">
        <v>93</v>
      </c>
      <c r="D3729" s="10" t="n">
        <v>2503.88</v>
      </c>
      <c r="F3729" s="3" t="s">
        <v>32</v>
      </c>
      <c r="G3729" s="3" t="s">
        <v>38</v>
      </c>
      <c r="H3729" s="3" t="s">
        <v>173</v>
      </c>
      <c r="I3729" s="3" t="n">
        <v>33440.58</v>
      </c>
      <c r="R3729" s="3"/>
    </row>
    <row r="3730" customFormat="false" ht="12.5" hidden="false" customHeight="false" outlineLevel="0" collapsed="false">
      <c r="A3730" s="10" t="s">
        <v>27</v>
      </c>
      <c r="B3730" s="10" t="s">
        <v>38</v>
      </c>
      <c r="C3730" s="10" t="s">
        <v>93</v>
      </c>
      <c r="D3730" s="10" t="n">
        <v>28041.77497944</v>
      </c>
      <c r="F3730" s="3" t="s">
        <v>32</v>
      </c>
      <c r="G3730" s="3" t="s">
        <v>38</v>
      </c>
      <c r="H3730" s="3" t="s">
        <v>174</v>
      </c>
      <c r="I3730" s="3" t="n">
        <v>9603.63</v>
      </c>
      <c r="R3730" s="3"/>
    </row>
    <row r="3731" customFormat="false" ht="12.5" hidden="false" customHeight="false" outlineLevel="0" collapsed="false">
      <c r="A3731" s="10" t="s">
        <v>32</v>
      </c>
      <c r="B3731" s="10" t="s">
        <v>38</v>
      </c>
      <c r="C3731" s="10" t="s">
        <v>93</v>
      </c>
      <c r="D3731" s="10" t="n">
        <v>36360.91</v>
      </c>
      <c r="F3731" s="3" t="s">
        <v>32</v>
      </c>
      <c r="G3731" s="3" t="s">
        <v>38</v>
      </c>
      <c r="H3731" s="3" t="s">
        <v>175</v>
      </c>
      <c r="I3731" s="3" t="n">
        <v>19883.3</v>
      </c>
      <c r="R3731" s="3"/>
    </row>
    <row r="3732" customFormat="false" ht="12.5" hidden="false" customHeight="false" outlineLevel="0" collapsed="false">
      <c r="A3732" s="10" t="s">
        <v>27</v>
      </c>
      <c r="B3732" s="10" t="s">
        <v>39</v>
      </c>
      <c r="C3732" s="10" t="s">
        <v>93</v>
      </c>
      <c r="D3732" s="10" t="n">
        <v>158.26290748843</v>
      </c>
      <c r="F3732" s="3" t="s">
        <v>32</v>
      </c>
      <c r="G3732" s="3" t="s">
        <v>38</v>
      </c>
      <c r="H3732" s="3" t="s">
        <v>176</v>
      </c>
      <c r="I3732" s="3" t="n">
        <v>27238.24</v>
      </c>
      <c r="R3732" s="3"/>
    </row>
    <row r="3733" customFormat="false" ht="12.5" hidden="false" customHeight="false" outlineLevel="0" collapsed="false">
      <c r="A3733" s="10" t="s">
        <v>32</v>
      </c>
      <c r="B3733" s="10" t="s">
        <v>39</v>
      </c>
      <c r="C3733" s="10" t="s">
        <v>93</v>
      </c>
      <c r="D3733" s="10" t="n">
        <v>264.43</v>
      </c>
      <c r="F3733" s="3" t="s">
        <v>32</v>
      </c>
      <c r="G3733" s="3" t="s">
        <v>38</v>
      </c>
      <c r="H3733" s="3" t="s">
        <v>177</v>
      </c>
      <c r="I3733" s="3" t="n">
        <v>23161.37</v>
      </c>
      <c r="R3733" s="3"/>
    </row>
    <row r="3734" customFormat="false" ht="12.5" hidden="false" customHeight="false" outlineLevel="0" collapsed="false">
      <c r="A3734" s="10" t="s">
        <v>27</v>
      </c>
      <c r="B3734" s="10" t="s">
        <v>41</v>
      </c>
      <c r="C3734" s="10" t="s">
        <v>93</v>
      </c>
      <c r="D3734" s="10" t="n">
        <v>137773.661355315</v>
      </c>
      <c r="F3734" s="3" t="s">
        <v>32</v>
      </c>
      <c r="G3734" s="3" t="s">
        <v>38</v>
      </c>
      <c r="H3734" s="3" t="s">
        <v>178</v>
      </c>
      <c r="I3734" s="3" t="n">
        <v>21813.74</v>
      </c>
      <c r="R3734" s="3"/>
    </row>
    <row r="3735" customFormat="false" ht="12.5" hidden="false" customHeight="false" outlineLevel="0" collapsed="false">
      <c r="A3735" s="10" t="s">
        <v>32</v>
      </c>
      <c r="B3735" s="10" t="s">
        <v>41</v>
      </c>
      <c r="C3735" s="10" t="s">
        <v>93</v>
      </c>
      <c r="D3735" s="10" t="n">
        <v>30660.7</v>
      </c>
      <c r="F3735" s="3" t="s">
        <v>32</v>
      </c>
      <c r="G3735" s="3" t="s">
        <v>38</v>
      </c>
      <c r="H3735" s="3" t="s">
        <v>179</v>
      </c>
      <c r="I3735" s="3" t="n">
        <v>33268.36</v>
      </c>
      <c r="R3735" s="3"/>
    </row>
    <row r="3736" customFormat="false" ht="12.5" hidden="false" customHeight="false" outlineLevel="0" collapsed="false">
      <c r="A3736" s="10" t="s">
        <v>27</v>
      </c>
      <c r="B3736" s="10" t="s">
        <v>42</v>
      </c>
      <c r="C3736" s="10" t="s">
        <v>93</v>
      </c>
      <c r="D3736" s="10" t="n">
        <v>8138.4537542206</v>
      </c>
      <c r="F3736" s="3" t="s">
        <v>32</v>
      </c>
      <c r="G3736" s="3" t="s">
        <v>38</v>
      </c>
      <c r="H3736" s="3" t="s">
        <v>180</v>
      </c>
      <c r="I3736" s="3" t="n">
        <v>32819.46</v>
      </c>
      <c r="R3736" s="3"/>
    </row>
    <row r="3737" customFormat="false" ht="12.5" hidden="false" customHeight="false" outlineLevel="0" collapsed="false">
      <c r="A3737" s="10" t="s">
        <v>32</v>
      </c>
      <c r="B3737" s="10" t="s">
        <v>42</v>
      </c>
      <c r="C3737" s="10" t="s">
        <v>93</v>
      </c>
      <c r="D3737" s="10" t="n">
        <v>18130.15</v>
      </c>
      <c r="F3737" s="3" t="s">
        <v>32</v>
      </c>
      <c r="G3737" s="3" t="s">
        <v>38</v>
      </c>
      <c r="H3737" s="3" t="s">
        <v>181</v>
      </c>
      <c r="I3737" s="3" t="n">
        <v>29022.71</v>
      </c>
      <c r="R3737" s="3"/>
    </row>
    <row r="3738" customFormat="false" ht="12.5" hidden="false" customHeight="false" outlineLevel="0" collapsed="false">
      <c r="A3738" s="10" t="s">
        <v>27</v>
      </c>
      <c r="B3738" s="10" t="s">
        <v>43</v>
      </c>
      <c r="C3738" s="10" t="s">
        <v>93</v>
      </c>
      <c r="D3738" s="10" t="n">
        <v>10650.2889339059</v>
      </c>
      <c r="F3738" s="3" t="s">
        <v>32</v>
      </c>
      <c r="G3738" s="3" t="s">
        <v>38</v>
      </c>
      <c r="H3738" s="3" t="s">
        <v>182</v>
      </c>
      <c r="I3738" s="3" t="n">
        <v>36372.84</v>
      </c>
      <c r="R3738" s="3"/>
    </row>
    <row r="3739" customFormat="false" ht="12.5" hidden="false" customHeight="false" outlineLevel="0" collapsed="false">
      <c r="A3739" s="10" t="s">
        <v>32</v>
      </c>
      <c r="B3739" s="10" t="s">
        <v>43</v>
      </c>
      <c r="C3739" s="10" t="s">
        <v>93</v>
      </c>
      <c r="D3739" s="10" t="n">
        <v>11213.72</v>
      </c>
      <c r="F3739" s="3" t="s">
        <v>32</v>
      </c>
      <c r="G3739" s="3" t="s">
        <v>38</v>
      </c>
      <c r="H3739" s="3" t="s">
        <v>183</v>
      </c>
      <c r="I3739" s="3" t="n">
        <v>32592.46</v>
      </c>
      <c r="R3739" s="3"/>
    </row>
    <row r="3740" customFormat="false" ht="12.5" hidden="false" customHeight="false" outlineLevel="0" collapsed="false">
      <c r="A3740" s="10" t="s">
        <v>27</v>
      </c>
      <c r="B3740" s="10" t="s">
        <v>44</v>
      </c>
      <c r="C3740" s="10" t="s">
        <v>93</v>
      </c>
      <c r="D3740" s="10" t="n">
        <v>24391.6118290849</v>
      </c>
      <c r="F3740" s="3" t="s">
        <v>32</v>
      </c>
      <c r="G3740" s="3" t="s">
        <v>38</v>
      </c>
      <c r="H3740" s="3" t="s">
        <v>184</v>
      </c>
      <c r="I3740" s="3" t="n">
        <v>36845.12</v>
      </c>
      <c r="R3740" s="3"/>
    </row>
    <row r="3741" customFormat="false" ht="12.5" hidden="false" customHeight="false" outlineLevel="0" collapsed="false">
      <c r="A3741" s="10" t="s">
        <v>32</v>
      </c>
      <c r="B3741" s="10" t="s">
        <v>44</v>
      </c>
      <c r="C3741" s="10" t="s">
        <v>93</v>
      </c>
      <c r="D3741" s="10" t="n">
        <v>26809.93</v>
      </c>
      <c r="F3741" s="3" t="s">
        <v>32</v>
      </c>
      <c r="G3741" s="3" t="s">
        <v>38</v>
      </c>
      <c r="H3741" s="3" t="s">
        <v>185</v>
      </c>
      <c r="I3741" s="3" t="n">
        <v>33897.41</v>
      </c>
      <c r="R3741" s="3"/>
    </row>
    <row r="3742" customFormat="false" ht="12.5" hidden="false" customHeight="false" outlineLevel="0" collapsed="false">
      <c r="A3742" s="10" t="s">
        <v>27</v>
      </c>
      <c r="B3742" s="10" t="s">
        <v>45</v>
      </c>
      <c r="C3742" s="10" t="s">
        <v>93</v>
      </c>
      <c r="D3742" s="10" t="n">
        <v>167038.314847657</v>
      </c>
      <c r="F3742" s="3" t="s">
        <v>32</v>
      </c>
      <c r="G3742" s="3" t="s">
        <v>38</v>
      </c>
      <c r="H3742" s="3" t="s">
        <v>186</v>
      </c>
      <c r="I3742" s="3" t="n">
        <v>22929.42</v>
      </c>
      <c r="R3742" s="3"/>
    </row>
    <row r="3743" customFormat="false" ht="12.5" hidden="false" customHeight="false" outlineLevel="0" collapsed="false">
      <c r="A3743" s="10" t="s">
        <v>32</v>
      </c>
      <c r="B3743" s="10" t="s">
        <v>45</v>
      </c>
      <c r="C3743" s="10" t="s">
        <v>93</v>
      </c>
      <c r="D3743" s="10" t="n">
        <v>25654.05</v>
      </c>
      <c r="F3743" s="3" t="s">
        <v>32</v>
      </c>
      <c r="G3743" s="3" t="s">
        <v>38</v>
      </c>
      <c r="H3743" s="3" t="s">
        <v>187</v>
      </c>
      <c r="I3743" s="3" t="n">
        <v>26919.44</v>
      </c>
      <c r="R3743" s="3"/>
    </row>
    <row r="3744" customFormat="false" ht="12.5" hidden="false" customHeight="false" outlineLevel="0" collapsed="false">
      <c r="A3744" s="10" t="s">
        <v>27</v>
      </c>
      <c r="B3744" s="10" t="s">
        <v>40</v>
      </c>
      <c r="C3744" s="10" t="s">
        <v>93</v>
      </c>
      <c r="D3744" s="10" t="n">
        <v>4358.69519778566</v>
      </c>
      <c r="F3744" s="3" t="s">
        <v>32</v>
      </c>
      <c r="G3744" s="3" t="s">
        <v>38</v>
      </c>
      <c r="H3744" s="3" t="s">
        <v>188</v>
      </c>
      <c r="I3744" s="3" t="n">
        <v>33971.99</v>
      </c>
      <c r="R3744" s="3"/>
    </row>
    <row r="3745" customFormat="false" ht="12.5" hidden="false" customHeight="false" outlineLevel="0" collapsed="false">
      <c r="A3745" s="10" t="s">
        <v>32</v>
      </c>
      <c r="B3745" s="10" t="s">
        <v>40</v>
      </c>
      <c r="C3745" s="10" t="s">
        <v>93</v>
      </c>
      <c r="D3745" s="10" t="n">
        <v>15088.24</v>
      </c>
      <c r="F3745" s="3" t="s">
        <v>32</v>
      </c>
      <c r="G3745" s="3" t="s">
        <v>38</v>
      </c>
      <c r="H3745" s="3" t="s">
        <v>189</v>
      </c>
      <c r="I3745" s="3" t="n">
        <v>35232.26</v>
      </c>
      <c r="R3745" s="3"/>
    </row>
    <row r="3746" customFormat="false" ht="12.5" hidden="false" customHeight="false" outlineLevel="0" collapsed="false">
      <c r="A3746" s="10" t="s">
        <v>27</v>
      </c>
      <c r="B3746" s="10" t="s">
        <v>29</v>
      </c>
      <c r="C3746" s="10" t="s">
        <v>79</v>
      </c>
      <c r="D3746" s="10" t="n">
        <v>108150.900532625</v>
      </c>
      <c r="F3746" s="3" t="s">
        <v>32</v>
      </c>
      <c r="G3746" s="3" t="s">
        <v>38</v>
      </c>
      <c r="H3746" s="3" t="s">
        <v>30</v>
      </c>
      <c r="I3746" s="3" t="n">
        <v>32405.39</v>
      </c>
      <c r="R3746" s="3"/>
    </row>
    <row r="3747" customFormat="false" ht="12.5" hidden="false" customHeight="false" outlineLevel="0" collapsed="false">
      <c r="A3747" s="10" t="s">
        <v>32</v>
      </c>
      <c r="B3747" s="10" t="s">
        <v>29</v>
      </c>
      <c r="C3747" s="10" t="s">
        <v>79</v>
      </c>
      <c r="D3747" s="10" t="n">
        <v>5442.1</v>
      </c>
      <c r="F3747" s="3" t="s">
        <v>32</v>
      </c>
      <c r="G3747" s="3" t="s">
        <v>38</v>
      </c>
      <c r="H3747" s="3" t="s">
        <v>190</v>
      </c>
      <c r="I3747" s="3" t="n">
        <v>33776.93</v>
      </c>
      <c r="R3747" s="3"/>
    </row>
    <row r="3748" customFormat="false" ht="12.5" hidden="false" customHeight="false" outlineLevel="0" collapsed="false">
      <c r="A3748" s="10" t="s">
        <v>27</v>
      </c>
      <c r="B3748" s="10" t="s">
        <v>34</v>
      </c>
      <c r="C3748" s="10" t="s">
        <v>79</v>
      </c>
      <c r="D3748" s="10" t="n">
        <v>2649.53395762235</v>
      </c>
      <c r="F3748" s="3" t="s">
        <v>32</v>
      </c>
      <c r="G3748" s="3" t="s">
        <v>38</v>
      </c>
      <c r="H3748" s="3" t="s">
        <v>191</v>
      </c>
      <c r="I3748" s="3" t="n">
        <v>6072.28</v>
      </c>
      <c r="R3748" s="3"/>
    </row>
    <row r="3749" customFormat="false" ht="12.5" hidden="false" customHeight="false" outlineLevel="0" collapsed="false">
      <c r="A3749" s="10" t="s">
        <v>32</v>
      </c>
      <c r="B3749" s="10" t="s">
        <v>34</v>
      </c>
      <c r="C3749" s="10" t="s">
        <v>79</v>
      </c>
      <c r="D3749" s="10" t="n">
        <v>5591.43</v>
      </c>
      <c r="F3749" s="3" t="s">
        <v>32</v>
      </c>
      <c r="G3749" s="3" t="s">
        <v>38</v>
      </c>
      <c r="H3749" s="3" t="s">
        <v>192</v>
      </c>
      <c r="I3749" s="3" t="n">
        <v>32835.01</v>
      </c>
      <c r="R3749" s="3"/>
    </row>
    <row r="3750" customFormat="false" ht="12.5" hidden="false" customHeight="false" outlineLevel="0" collapsed="false">
      <c r="A3750" s="10" t="s">
        <v>27</v>
      </c>
      <c r="B3750" s="10" t="s">
        <v>35</v>
      </c>
      <c r="C3750" s="10" t="s">
        <v>79</v>
      </c>
      <c r="D3750" s="10" t="n">
        <v>20189.8828966825</v>
      </c>
      <c r="F3750" s="3" t="s">
        <v>32</v>
      </c>
      <c r="G3750" s="3" t="s">
        <v>38</v>
      </c>
      <c r="H3750" s="3" t="s">
        <v>193</v>
      </c>
      <c r="I3750" s="3" t="n">
        <v>31499.3</v>
      </c>
      <c r="R3750" s="3"/>
    </row>
    <row r="3751" customFormat="false" ht="12.5" hidden="false" customHeight="false" outlineLevel="0" collapsed="false">
      <c r="A3751" s="10" t="s">
        <v>32</v>
      </c>
      <c r="B3751" s="10" t="s">
        <v>35</v>
      </c>
      <c r="C3751" s="10" t="s">
        <v>79</v>
      </c>
      <c r="D3751" s="10" t="n">
        <v>5661.15</v>
      </c>
      <c r="F3751" s="3" t="s">
        <v>32</v>
      </c>
      <c r="G3751" s="3" t="s">
        <v>38</v>
      </c>
      <c r="H3751" s="3" t="s">
        <v>194</v>
      </c>
      <c r="I3751" s="3" t="n">
        <v>24344.1</v>
      </c>
      <c r="R3751" s="3"/>
    </row>
    <row r="3752" customFormat="false" ht="12.5" hidden="false" customHeight="false" outlineLevel="0" collapsed="false">
      <c r="A3752" s="10" t="s">
        <v>27</v>
      </c>
      <c r="B3752" s="10" t="s">
        <v>36</v>
      </c>
      <c r="C3752" s="10" t="s">
        <v>79</v>
      </c>
      <c r="D3752" s="10" t="n">
        <v>57980.3910316602</v>
      </c>
      <c r="F3752" s="3" t="s">
        <v>32</v>
      </c>
      <c r="G3752" s="3" t="s">
        <v>38</v>
      </c>
      <c r="H3752" s="3" t="s">
        <v>195</v>
      </c>
      <c r="I3752" s="3" t="n">
        <v>26009.74</v>
      </c>
      <c r="R3752" s="3"/>
    </row>
    <row r="3753" customFormat="false" ht="12.5" hidden="false" customHeight="false" outlineLevel="0" collapsed="false">
      <c r="A3753" s="10" t="s">
        <v>32</v>
      </c>
      <c r="B3753" s="10" t="s">
        <v>36</v>
      </c>
      <c r="C3753" s="10" t="s">
        <v>79</v>
      </c>
      <c r="D3753" s="10" t="n">
        <v>5404.14</v>
      </c>
      <c r="F3753" s="3" t="s">
        <v>32</v>
      </c>
      <c r="G3753" s="3" t="s">
        <v>38</v>
      </c>
      <c r="H3753" s="3" t="s">
        <v>196</v>
      </c>
      <c r="I3753" s="3" t="n">
        <v>26296.91</v>
      </c>
      <c r="R3753" s="3"/>
    </row>
    <row r="3754" customFormat="false" ht="12.5" hidden="false" customHeight="false" outlineLevel="0" collapsed="false">
      <c r="A3754" s="10" t="s">
        <v>27</v>
      </c>
      <c r="B3754" s="10" t="s">
        <v>37</v>
      </c>
      <c r="C3754" s="10" t="s">
        <v>79</v>
      </c>
      <c r="D3754" s="10" t="n">
        <v>48663.8763547278</v>
      </c>
      <c r="F3754" s="3" t="s">
        <v>32</v>
      </c>
      <c r="G3754" s="3" t="s">
        <v>38</v>
      </c>
      <c r="H3754" s="3" t="s">
        <v>197</v>
      </c>
      <c r="I3754" s="3" t="n">
        <v>27240.32</v>
      </c>
      <c r="R3754" s="3"/>
    </row>
    <row r="3755" customFormat="false" ht="12.5" hidden="false" customHeight="false" outlineLevel="0" collapsed="false">
      <c r="A3755" s="10" t="s">
        <v>32</v>
      </c>
      <c r="B3755" s="10" t="s">
        <v>37</v>
      </c>
      <c r="C3755" s="10" t="s">
        <v>79</v>
      </c>
      <c r="D3755" s="10" t="n">
        <v>9902.65</v>
      </c>
      <c r="F3755" s="3" t="s">
        <v>32</v>
      </c>
      <c r="G3755" s="3" t="s">
        <v>38</v>
      </c>
      <c r="H3755" s="3" t="s">
        <v>198</v>
      </c>
      <c r="I3755" s="3" t="n">
        <v>24458.86</v>
      </c>
      <c r="R3755" s="3"/>
    </row>
    <row r="3756" customFormat="false" ht="12.5" hidden="false" customHeight="false" outlineLevel="0" collapsed="false">
      <c r="A3756" s="10" t="s">
        <v>27</v>
      </c>
      <c r="B3756" s="10" t="s">
        <v>38</v>
      </c>
      <c r="C3756" s="10" t="s">
        <v>79</v>
      </c>
      <c r="D3756" s="10" t="n">
        <v>162181.308484628</v>
      </c>
      <c r="F3756" s="3" t="s">
        <v>32</v>
      </c>
      <c r="G3756" s="3" t="s">
        <v>38</v>
      </c>
      <c r="H3756" s="3" t="s">
        <v>199</v>
      </c>
      <c r="I3756" s="3" t="n">
        <v>24532.58</v>
      </c>
      <c r="R3756" s="3"/>
    </row>
    <row r="3757" customFormat="false" ht="12.5" hidden="false" customHeight="false" outlineLevel="0" collapsed="false">
      <c r="A3757" s="10" t="s">
        <v>32</v>
      </c>
      <c r="B3757" s="10" t="s">
        <v>38</v>
      </c>
      <c r="C3757" s="10" t="s">
        <v>79</v>
      </c>
      <c r="D3757" s="10" t="n">
        <v>26778.33</v>
      </c>
      <c r="F3757" s="3" t="s">
        <v>32</v>
      </c>
      <c r="G3757" s="3" t="s">
        <v>38</v>
      </c>
      <c r="H3757" s="3" t="s">
        <v>200</v>
      </c>
      <c r="I3757" s="3" t="n">
        <v>257.69</v>
      </c>
      <c r="R3757" s="3"/>
    </row>
    <row r="3758" customFormat="false" ht="12.5" hidden="false" customHeight="false" outlineLevel="0" collapsed="false">
      <c r="A3758" s="10" t="s">
        <v>27</v>
      </c>
      <c r="B3758" s="10" t="s">
        <v>39</v>
      </c>
      <c r="C3758" s="10" t="s">
        <v>79</v>
      </c>
      <c r="D3758" s="10" t="n">
        <v>1339.81265951027</v>
      </c>
      <c r="F3758" s="3" t="s">
        <v>32</v>
      </c>
      <c r="G3758" s="3" t="s">
        <v>38</v>
      </c>
      <c r="H3758" s="3" t="s">
        <v>201</v>
      </c>
      <c r="I3758" s="3" t="n">
        <v>23799.06</v>
      </c>
      <c r="R3758" s="3"/>
    </row>
    <row r="3759" customFormat="false" ht="12.5" hidden="false" customHeight="false" outlineLevel="0" collapsed="false">
      <c r="A3759" s="10" t="s">
        <v>32</v>
      </c>
      <c r="B3759" s="10" t="s">
        <v>39</v>
      </c>
      <c r="C3759" s="10" t="s">
        <v>79</v>
      </c>
      <c r="D3759" s="10" t="n">
        <v>6245.45</v>
      </c>
      <c r="F3759" s="3" t="s">
        <v>32</v>
      </c>
      <c r="G3759" s="3" t="s">
        <v>38</v>
      </c>
      <c r="H3759" s="3" t="s">
        <v>202</v>
      </c>
      <c r="I3759" s="3" t="n">
        <v>35500.63</v>
      </c>
      <c r="R3759" s="3"/>
    </row>
    <row r="3760" customFormat="false" ht="12.5" hidden="false" customHeight="false" outlineLevel="0" collapsed="false">
      <c r="A3760" s="10" t="s">
        <v>27</v>
      </c>
      <c r="B3760" s="10" t="s">
        <v>41</v>
      </c>
      <c r="C3760" s="10" t="s">
        <v>79</v>
      </c>
      <c r="D3760" s="10" t="n">
        <v>123071.306215513</v>
      </c>
      <c r="F3760" s="3" t="s">
        <v>32</v>
      </c>
      <c r="G3760" s="3" t="s">
        <v>38</v>
      </c>
      <c r="H3760" s="3" t="s">
        <v>203</v>
      </c>
      <c r="I3760" s="3" t="n">
        <v>35456.91</v>
      </c>
      <c r="R3760" s="3"/>
    </row>
    <row r="3761" customFormat="false" ht="12.5" hidden="false" customHeight="false" outlineLevel="0" collapsed="false">
      <c r="A3761" s="10" t="s">
        <v>32</v>
      </c>
      <c r="B3761" s="10" t="s">
        <v>41</v>
      </c>
      <c r="C3761" s="10" t="s">
        <v>79</v>
      </c>
      <c r="D3761" s="10" t="n">
        <v>23723.19</v>
      </c>
      <c r="F3761" s="3" t="s">
        <v>32</v>
      </c>
      <c r="G3761" s="3" t="s">
        <v>38</v>
      </c>
      <c r="H3761" s="3" t="s">
        <v>204</v>
      </c>
      <c r="I3761" s="3" t="n">
        <v>28314.77</v>
      </c>
      <c r="R3761" s="3"/>
    </row>
    <row r="3762" customFormat="false" ht="12.5" hidden="false" customHeight="false" outlineLevel="0" collapsed="false">
      <c r="A3762" s="10" t="s">
        <v>27</v>
      </c>
      <c r="B3762" s="10" t="s">
        <v>42</v>
      </c>
      <c r="C3762" s="10" t="s">
        <v>79</v>
      </c>
      <c r="D3762" s="10" t="n">
        <v>119459.493765065</v>
      </c>
      <c r="F3762" s="3" t="s">
        <v>32</v>
      </c>
      <c r="G3762" s="3" t="s">
        <v>38</v>
      </c>
      <c r="H3762" s="3" t="s">
        <v>149</v>
      </c>
      <c r="I3762" s="3" t="n">
        <v>31971.03</v>
      </c>
      <c r="R3762" s="3"/>
    </row>
    <row r="3763" customFormat="false" ht="12.5" hidden="false" customHeight="false" outlineLevel="0" collapsed="false">
      <c r="A3763" s="10" t="s">
        <v>32</v>
      </c>
      <c r="B3763" s="10" t="s">
        <v>42</v>
      </c>
      <c r="C3763" s="10" t="s">
        <v>79</v>
      </c>
      <c r="D3763" s="10" t="n">
        <v>32676.38</v>
      </c>
      <c r="F3763" s="3" t="s">
        <v>32</v>
      </c>
      <c r="G3763" s="3" t="s">
        <v>38</v>
      </c>
      <c r="H3763" s="3" t="s">
        <v>205</v>
      </c>
      <c r="I3763" s="3" t="n">
        <v>35902.64</v>
      </c>
      <c r="R3763" s="3"/>
    </row>
    <row r="3764" customFormat="false" ht="12.5" hidden="false" customHeight="false" outlineLevel="0" collapsed="false">
      <c r="A3764" s="10" t="s">
        <v>27</v>
      </c>
      <c r="B3764" s="10" t="s">
        <v>43</v>
      </c>
      <c r="C3764" s="10" t="s">
        <v>79</v>
      </c>
      <c r="D3764" s="10" t="n">
        <v>95908.8536234612</v>
      </c>
      <c r="F3764" s="3" t="s">
        <v>32</v>
      </c>
      <c r="G3764" s="3" t="s">
        <v>38</v>
      </c>
      <c r="H3764" s="3" t="s">
        <v>206</v>
      </c>
      <c r="I3764" s="3" t="n">
        <v>30491.33</v>
      </c>
      <c r="R3764" s="3"/>
    </row>
    <row r="3765" customFormat="false" ht="12.5" hidden="false" customHeight="false" outlineLevel="0" collapsed="false">
      <c r="A3765" s="10" t="s">
        <v>32</v>
      </c>
      <c r="B3765" s="10" t="s">
        <v>43</v>
      </c>
      <c r="C3765" s="10" t="s">
        <v>79</v>
      </c>
      <c r="D3765" s="10" t="n">
        <v>10343.92</v>
      </c>
      <c r="F3765" s="3" t="s">
        <v>32</v>
      </c>
      <c r="G3765" s="3" t="s">
        <v>38</v>
      </c>
      <c r="H3765" s="3" t="s">
        <v>207</v>
      </c>
      <c r="I3765" s="3" t="n">
        <v>32077.48</v>
      </c>
      <c r="R3765" s="3"/>
    </row>
    <row r="3766" customFormat="false" ht="12.5" hidden="false" customHeight="false" outlineLevel="0" collapsed="false">
      <c r="A3766" s="10" t="s">
        <v>27</v>
      </c>
      <c r="B3766" s="10" t="s">
        <v>44</v>
      </c>
      <c r="C3766" s="10" t="s">
        <v>79</v>
      </c>
      <c r="D3766" s="10" t="n">
        <v>42588.1622549805</v>
      </c>
      <c r="F3766" s="3" t="s">
        <v>32</v>
      </c>
      <c r="G3766" s="3" t="s">
        <v>38</v>
      </c>
      <c r="H3766" s="3" t="s">
        <v>208</v>
      </c>
      <c r="I3766" s="3" t="n">
        <v>35431.44</v>
      </c>
      <c r="R3766" s="3"/>
    </row>
    <row r="3767" customFormat="false" ht="12.5" hidden="false" customHeight="false" outlineLevel="0" collapsed="false">
      <c r="A3767" s="10" t="s">
        <v>32</v>
      </c>
      <c r="B3767" s="10" t="s">
        <v>44</v>
      </c>
      <c r="C3767" s="10" t="s">
        <v>79</v>
      </c>
      <c r="D3767" s="10" t="n">
        <v>8946.53</v>
      </c>
      <c r="F3767" s="3" t="s">
        <v>32</v>
      </c>
      <c r="G3767" s="3" t="s">
        <v>38</v>
      </c>
      <c r="H3767" s="3" t="s">
        <v>209</v>
      </c>
      <c r="I3767" s="3" t="n">
        <v>30021.25</v>
      </c>
      <c r="R3767" s="3"/>
    </row>
    <row r="3768" customFormat="false" ht="12.5" hidden="false" customHeight="false" outlineLevel="0" collapsed="false">
      <c r="A3768" s="10" t="s">
        <v>27</v>
      </c>
      <c r="B3768" s="10" t="s">
        <v>45</v>
      </c>
      <c r="C3768" s="10" t="s">
        <v>79</v>
      </c>
      <c r="D3768" s="10" t="n">
        <v>255064.254798811</v>
      </c>
      <c r="F3768" s="3" t="s">
        <v>32</v>
      </c>
      <c r="G3768" s="3" t="s">
        <v>38</v>
      </c>
      <c r="H3768" s="3" t="s">
        <v>210</v>
      </c>
      <c r="I3768" s="3" t="n">
        <v>15984.9</v>
      </c>
      <c r="R3768" s="3"/>
    </row>
    <row r="3769" customFormat="false" ht="12.5" hidden="false" customHeight="false" outlineLevel="0" collapsed="false">
      <c r="A3769" s="10" t="s">
        <v>32</v>
      </c>
      <c r="B3769" s="10" t="s">
        <v>45</v>
      </c>
      <c r="C3769" s="10" t="s">
        <v>79</v>
      </c>
      <c r="D3769" s="10" t="n">
        <v>28724.65</v>
      </c>
      <c r="F3769" s="3" t="s">
        <v>32</v>
      </c>
      <c r="G3769" s="3" t="s">
        <v>38</v>
      </c>
      <c r="H3769" s="3" t="s">
        <v>211</v>
      </c>
      <c r="I3769" s="3" t="n">
        <v>19989.28</v>
      </c>
      <c r="R3769" s="3"/>
    </row>
    <row r="3770" customFormat="false" ht="12.5" hidden="false" customHeight="false" outlineLevel="0" collapsed="false">
      <c r="A3770" s="10" t="s">
        <v>27</v>
      </c>
      <c r="B3770" s="10" t="s">
        <v>40</v>
      </c>
      <c r="C3770" s="10" t="s">
        <v>79</v>
      </c>
      <c r="D3770" s="10" t="n">
        <v>2184.42883150054</v>
      </c>
      <c r="F3770" s="3" t="s">
        <v>32</v>
      </c>
      <c r="G3770" s="3" t="s">
        <v>38</v>
      </c>
      <c r="H3770" s="3" t="s">
        <v>212</v>
      </c>
      <c r="I3770" s="3" t="n">
        <v>9716.07</v>
      </c>
      <c r="R3770" s="3"/>
    </row>
    <row r="3771" customFormat="false" ht="12.5" hidden="false" customHeight="false" outlineLevel="0" collapsed="false">
      <c r="A3771" s="10" t="s">
        <v>32</v>
      </c>
      <c r="B3771" s="10" t="s">
        <v>40</v>
      </c>
      <c r="C3771" s="10" t="s">
        <v>79</v>
      </c>
      <c r="D3771" s="10" t="n">
        <v>17517.73</v>
      </c>
      <c r="F3771" s="3" t="s">
        <v>32</v>
      </c>
      <c r="G3771" s="3" t="s">
        <v>38</v>
      </c>
      <c r="H3771" s="3" t="s">
        <v>213</v>
      </c>
      <c r="I3771" s="3" t="n">
        <v>26317.5</v>
      </c>
      <c r="R3771" s="3"/>
    </row>
    <row r="3772" customFormat="false" ht="12.5" hidden="false" customHeight="false" outlineLevel="0" collapsed="false">
      <c r="A3772" s="10" t="s">
        <v>27</v>
      </c>
      <c r="B3772" s="10" t="s">
        <v>29</v>
      </c>
      <c r="C3772" s="10" t="s">
        <v>200</v>
      </c>
      <c r="D3772" s="10" t="n">
        <v>17978.4025342037</v>
      </c>
      <c r="F3772" s="3" t="s">
        <v>32</v>
      </c>
      <c r="G3772" s="3" t="s">
        <v>38</v>
      </c>
      <c r="H3772" s="3" t="s">
        <v>214</v>
      </c>
      <c r="I3772" s="3" t="n">
        <v>33294.5</v>
      </c>
      <c r="R3772" s="3"/>
    </row>
    <row r="3773" customFormat="false" ht="12.5" hidden="false" customHeight="false" outlineLevel="0" collapsed="false">
      <c r="A3773" s="10" t="s">
        <v>32</v>
      </c>
      <c r="B3773" s="10" t="s">
        <v>29</v>
      </c>
      <c r="C3773" s="10" t="s">
        <v>200</v>
      </c>
      <c r="D3773" s="10" t="n">
        <v>5459.87</v>
      </c>
      <c r="F3773" s="3" t="s">
        <v>32</v>
      </c>
      <c r="G3773" s="3" t="s">
        <v>38</v>
      </c>
      <c r="H3773" s="3" t="s">
        <v>215</v>
      </c>
      <c r="I3773" s="3" t="n">
        <v>36261.53</v>
      </c>
      <c r="R3773" s="3"/>
    </row>
    <row r="3774" customFormat="false" ht="12.5" hidden="false" customHeight="false" outlineLevel="0" collapsed="false">
      <c r="A3774" s="10" t="s">
        <v>27</v>
      </c>
      <c r="B3774" s="10" t="s">
        <v>34</v>
      </c>
      <c r="C3774" s="10" t="s">
        <v>200</v>
      </c>
      <c r="D3774" s="10" t="n">
        <v>940.700121244337</v>
      </c>
      <c r="F3774" s="3" t="s">
        <v>32</v>
      </c>
      <c r="G3774" s="3" t="s">
        <v>38</v>
      </c>
      <c r="H3774" s="3" t="s">
        <v>216</v>
      </c>
      <c r="I3774" s="3" t="n">
        <v>35534.96</v>
      </c>
      <c r="R3774" s="3"/>
    </row>
    <row r="3775" customFormat="false" ht="12.5" hidden="false" customHeight="false" outlineLevel="0" collapsed="false">
      <c r="A3775" s="10" t="s">
        <v>32</v>
      </c>
      <c r="B3775" s="10" t="s">
        <v>34</v>
      </c>
      <c r="C3775" s="10" t="s">
        <v>200</v>
      </c>
      <c r="D3775" s="10" t="n">
        <v>5449.58</v>
      </c>
      <c r="F3775" s="3" t="s">
        <v>32</v>
      </c>
      <c r="G3775" s="3" t="s">
        <v>38</v>
      </c>
      <c r="H3775" s="3" t="s">
        <v>217</v>
      </c>
      <c r="I3775" s="3" t="n">
        <v>37904.99</v>
      </c>
      <c r="R3775" s="3"/>
    </row>
    <row r="3776" customFormat="false" ht="12.5" hidden="false" customHeight="false" outlineLevel="0" collapsed="false">
      <c r="A3776" s="10" t="s">
        <v>27</v>
      </c>
      <c r="B3776" s="10" t="s">
        <v>35</v>
      </c>
      <c r="C3776" s="10" t="s">
        <v>200</v>
      </c>
      <c r="D3776" s="10" t="n">
        <v>15120.3484624661</v>
      </c>
      <c r="F3776" s="3" t="s">
        <v>32</v>
      </c>
      <c r="G3776" s="3" t="s">
        <v>38</v>
      </c>
      <c r="H3776" s="3" t="s">
        <v>218</v>
      </c>
      <c r="I3776" s="3" t="n">
        <v>37043.42</v>
      </c>
      <c r="R3776" s="3"/>
    </row>
    <row r="3777" customFormat="false" ht="12.5" hidden="false" customHeight="false" outlineLevel="0" collapsed="false">
      <c r="A3777" s="10" t="s">
        <v>32</v>
      </c>
      <c r="B3777" s="10" t="s">
        <v>35</v>
      </c>
      <c r="C3777" s="10" t="s">
        <v>200</v>
      </c>
      <c r="D3777" s="10" t="n">
        <v>5559.78</v>
      </c>
      <c r="F3777" s="3" t="s">
        <v>32</v>
      </c>
      <c r="G3777" s="3" t="s">
        <v>38</v>
      </c>
      <c r="H3777" s="3" t="s">
        <v>219</v>
      </c>
      <c r="I3777" s="3" t="n">
        <v>36677.98</v>
      </c>
      <c r="R3777" s="3"/>
    </row>
    <row r="3778" customFormat="false" ht="12.5" hidden="false" customHeight="false" outlineLevel="0" collapsed="false">
      <c r="A3778" s="10" t="s">
        <v>27</v>
      </c>
      <c r="B3778" s="10" t="s">
        <v>36</v>
      </c>
      <c r="C3778" s="10" t="s">
        <v>200</v>
      </c>
      <c r="D3778" s="10" t="n">
        <v>34897.0246322621</v>
      </c>
      <c r="F3778" s="3" t="s">
        <v>32</v>
      </c>
      <c r="G3778" s="3" t="s">
        <v>38</v>
      </c>
      <c r="H3778" s="3" t="s">
        <v>220</v>
      </c>
      <c r="I3778" s="3" t="n">
        <v>4574.54</v>
      </c>
      <c r="R3778" s="3"/>
    </row>
    <row r="3779" customFormat="false" ht="12.5" hidden="false" customHeight="false" outlineLevel="0" collapsed="false">
      <c r="A3779" s="10" t="s">
        <v>32</v>
      </c>
      <c r="B3779" s="10" t="s">
        <v>36</v>
      </c>
      <c r="C3779" s="10" t="s">
        <v>200</v>
      </c>
      <c r="D3779" s="10" t="n">
        <v>5405.17</v>
      </c>
      <c r="F3779" s="3" t="s">
        <v>32</v>
      </c>
      <c r="G3779" s="3" t="s">
        <v>38</v>
      </c>
      <c r="H3779" s="3" t="s">
        <v>221</v>
      </c>
      <c r="I3779" s="3" t="n">
        <v>4569.53</v>
      </c>
      <c r="R3779" s="3"/>
    </row>
    <row r="3780" customFormat="false" ht="12.5" hidden="false" customHeight="false" outlineLevel="0" collapsed="false">
      <c r="A3780" s="10" t="s">
        <v>27</v>
      </c>
      <c r="B3780" s="10" t="s">
        <v>37</v>
      </c>
      <c r="C3780" s="10" t="s">
        <v>200</v>
      </c>
      <c r="D3780" s="10" t="n">
        <v>12568.8082303678</v>
      </c>
      <c r="F3780" s="3" t="s">
        <v>32</v>
      </c>
      <c r="G3780" s="3" t="s">
        <v>38</v>
      </c>
      <c r="H3780" s="3" t="s">
        <v>222</v>
      </c>
      <c r="I3780" s="3" t="n">
        <v>32442.3</v>
      </c>
      <c r="R3780" s="3"/>
    </row>
    <row r="3781" customFormat="false" ht="12.5" hidden="false" customHeight="false" outlineLevel="0" collapsed="false">
      <c r="A3781" s="10" t="s">
        <v>32</v>
      </c>
      <c r="B3781" s="10" t="s">
        <v>37</v>
      </c>
      <c r="C3781" s="10" t="s">
        <v>200</v>
      </c>
      <c r="D3781" s="10" t="n">
        <v>8131.27</v>
      </c>
      <c r="F3781" s="3" t="s">
        <v>32</v>
      </c>
      <c r="G3781" s="3" t="s">
        <v>38</v>
      </c>
      <c r="H3781" s="3" t="s">
        <v>70</v>
      </c>
      <c r="I3781" s="3" t="n">
        <v>11595.44</v>
      </c>
      <c r="R3781" s="3"/>
    </row>
    <row r="3782" customFormat="false" ht="12.5" hidden="false" customHeight="false" outlineLevel="0" collapsed="false">
      <c r="A3782" s="10" t="s">
        <v>27</v>
      </c>
      <c r="B3782" s="10" t="s">
        <v>38</v>
      </c>
      <c r="C3782" s="10" t="s">
        <v>200</v>
      </c>
      <c r="D3782" s="10" t="n">
        <v>612.204616228537</v>
      </c>
      <c r="F3782" s="3" t="s">
        <v>32</v>
      </c>
      <c r="G3782" s="3" t="s">
        <v>38</v>
      </c>
      <c r="H3782" s="3" t="s">
        <v>223</v>
      </c>
      <c r="I3782" s="3" t="n">
        <v>27576.87</v>
      </c>
      <c r="R3782" s="3"/>
    </row>
    <row r="3783" customFormat="false" ht="12.5" hidden="false" customHeight="false" outlineLevel="0" collapsed="false">
      <c r="A3783" s="10" t="s">
        <v>32</v>
      </c>
      <c r="B3783" s="10" t="s">
        <v>38</v>
      </c>
      <c r="C3783" s="10" t="s">
        <v>200</v>
      </c>
      <c r="D3783" s="10" t="n">
        <v>257.69</v>
      </c>
      <c r="F3783" s="3" t="s">
        <v>32</v>
      </c>
      <c r="G3783" s="3" t="s">
        <v>38</v>
      </c>
      <c r="H3783" s="3" t="s">
        <v>224</v>
      </c>
      <c r="I3783" s="3" t="n">
        <v>35364.98</v>
      </c>
      <c r="R3783" s="3"/>
    </row>
    <row r="3784" customFormat="false" ht="12.5" hidden="false" customHeight="false" outlineLevel="0" collapsed="false">
      <c r="A3784" s="10" t="s">
        <v>27</v>
      </c>
      <c r="B3784" s="10" t="s">
        <v>39</v>
      </c>
      <c r="C3784" s="10" t="s">
        <v>200</v>
      </c>
      <c r="D3784" s="10" t="n">
        <v>2890.65458953778</v>
      </c>
      <c r="F3784" s="3" t="s">
        <v>32</v>
      </c>
      <c r="G3784" s="3" t="s">
        <v>38</v>
      </c>
      <c r="H3784" s="3" t="s">
        <v>225</v>
      </c>
      <c r="I3784" s="3" t="n">
        <v>31055.21</v>
      </c>
      <c r="R3784" s="3"/>
    </row>
    <row r="3785" customFormat="false" ht="12.5" hidden="false" customHeight="false" outlineLevel="0" collapsed="false">
      <c r="A3785" s="10" t="s">
        <v>32</v>
      </c>
      <c r="B3785" s="10" t="s">
        <v>39</v>
      </c>
      <c r="C3785" s="10" t="s">
        <v>200</v>
      </c>
      <c r="D3785" s="10" t="n">
        <v>9848.93</v>
      </c>
      <c r="F3785" s="3" t="s">
        <v>32</v>
      </c>
      <c r="G3785" s="3" t="s">
        <v>38</v>
      </c>
      <c r="H3785" s="3" t="s">
        <v>226</v>
      </c>
      <c r="I3785" s="3" t="n">
        <v>35185.19</v>
      </c>
      <c r="R3785" s="3"/>
    </row>
    <row r="3786" customFormat="false" ht="12.5" hidden="false" customHeight="false" outlineLevel="0" collapsed="false">
      <c r="A3786" s="10" t="s">
        <v>27</v>
      </c>
      <c r="B3786" s="10" t="s">
        <v>41</v>
      </c>
      <c r="C3786" s="10" t="s">
        <v>200</v>
      </c>
      <c r="D3786" s="10" t="n">
        <v>79285.0309389112</v>
      </c>
      <c r="F3786" s="3" t="s">
        <v>32</v>
      </c>
      <c r="G3786" s="3" t="s">
        <v>38</v>
      </c>
      <c r="H3786" s="3" t="s">
        <v>227</v>
      </c>
      <c r="I3786" s="3" t="n">
        <v>20802.06</v>
      </c>
      <c r="R3786" s="3"/>
    </row>
    <row r="3787" customFormat="false" ht="12.5" hidden="false" customHeight="false" outlineLevel="0" collapsed="false">
      <c r="A3787" s="10" t="s">
        <v>32</v>
      </c>
      <c r="B3787" s="10" t="s">
        <v>41</v>
      </c>
      <c r="C3787" s="10" t="s">
        <v>200</v>
      </c>
      <c r="D3787" s="10" t="n">
        <v>24097.56</v>
      </c>
      <c r="F3787" s="3" t="s">
        <v>32</v>
      </c>
      <c r="G3787" s="3" t="s">
        <v>38</v>
      </c>
      <c r="H3787" s="3" t="s">
        <v>228</v>
      </c>
      <c r="I3787" s="3" t="n">
        <v>35698.85</v>
      </c>
      <c r="R3787" s="3"/>
    </row>
    <row r="3788" customFormat="false" ht="12.5" hidden="false" customHeight="false" outlineLevel="0" collapsed="false">
      <c r="A3788" s="10" t="s">
        <v>27</v>
      </c>
      <c r="B3788" s="10" t="s">
        <v>42</v>
      </c>
      <c r="C3788" s="10" t="s">
        <v>200</v>
      </c>
      <c r="D3788" s="10" t="n">
        <v>8016.54971111474</v>
      </c>
      <c r="F3788" s="3" t="s">
        <v>32</v>
      </c>
      <c r="G3788" s="3" t="s">
        <v>38</v>
      </c>
      <c r="H3788" s="3" t="s">
        <v>229</v>
      </c>
      <c r="I3788" s="3" t="n">
        <v>37252.81</v>
      </c>
      <c r="R3788" s="3"/>
    </row>
    <row r="3789" customFormat="false" ht="12.5" hidden="false" customHeight="false" outlineLevel="0" collapsed="false">
      <c r="A3789" s="10" t="s">
        <v>32</v>
      </c>
      <c r="B3789" s="10" t="s">
        <v>42</v>
      </c>
      <c r="C3789" s="10" t="s">
        <v>200</v>
      </c>
      <c r="D3789" s="10" t="n">
        <v>9696.3</v>
      </c>
      <c r="F3789" s="3" t="s">
        <v>32</v>
      </c>
      <c r="G3789" s="3" t="s">
        <v>38</v>
      </c>
      <c r="H3789" s="3" t="s">
        <v>230</v>
      </c>
      <c r="I3789" s="3" t="n">
        <v>32283.95</v>
      </c>
      <c r="R3789" s="3"/>
    </row>
    <row r="3790" customFormat="false" ht="12.5" hidden="false" customHeight="false" outlineLevel="0" collapsed="false">
      <c r="A3790" s="10" t="s">
        <v>27</v>
      </c>
      <c r="B3790" s="10" t="s">
        <v>43</v>
      </c>
      <c r="C3790" s="10" t="s">
        <v>200</v>
      </c>
      <c r="D3790" s="10" t="n">
        <v>11624.5085163297</v>
      </c>
      <c r="F3790" s="3" t="s">
        <v>32</v>
      </c>
      <c r="G3790" s="3" t="s">
        <v>38</v>
      </c>
      <c r="H3790" s="3" t="s">
        <v>231</v>
      </c>
      <c r="I3790" s="3" t="n">
        <v>19429.07</v>
      </c>
      <c r="R3790" s="3"/>
    </row>
    <row r="3791" customFormat="false" ht="12.5" hidden="false" customHeight="false" outlineLevel="0" collapsed="false">
      <c r="A3791" s="10" t="s">
        <v>32</v>
      </c>
      <c r="B3791" s="10" t="s">
        <v>43</v>
      </c>
      <c r="C3791" s="10" t="s">
        <v>200</v>
      </c>
      <c r="D3791" s="10" t="n">
        <v>19933.47</v>
      </c>
      <c r="F3791" s="3" t="s">
        <v>32</v>
      </c>
      <c r="G3791" s="3" t="s">
        <v>38</v>
      </c>
      <c r="H3791" s="3" t="s">
        <v>232</v>
      </c>
      <c r="I3791" s="3" t="n">
        <v>33650.79</v>
      </c>
      <c r="R3791" s="3"/>
    </row>
    <row r="3792" customFormat="false" ht="12.5" hidden="false" customHeight="false" outlineLevel="0" collapsed="false">
      <c r="A3792" s="10" t="s">
        <v>27</v>
      </c>
      <c r="B3792" s="10" t="s">
        <v>44</v>
      </c>
      <c r="C3792" s="10" t="s">
        <v>200</v>
      </c>
      <c r="D3792" s="10" t="n">
        <v>2525.07684833953</v>
      </c>
      <c r="F3792" s="3" t="s">
        <v>32</v>
      </c>
      <c r="G3792" s="3" t="s">
        <v>38</v>
      </c>
      <c r="H3792" s="3" t="s">
        <v>233</v>
      </c>
      <c r="I3792" s="3" t="n">
        <v>34145.46</v>
      </c>
      <c r="R3792" s="3"/>
    </row>
    <row r="3793" customFormat="false" ht="12.5" hidden="false" customHeight="false" outlineLevel="0" collapsed="false">
      <c r="A3793" s="10" t="s">
        <v>32</v>
      </c>
      <c r="B3793" s="10" t="s">
        <v>44</v>
      </c>
      <c r="C3793" s="10" t="s">
        <v>200</v>
      </c>
      <c r="D3793" s="10" t="n">
        <v>14584.87</v>
      </c>
      <c r="F3793" s="3" t="s">
        <v>32</v>
      </c>
      <c r="G3793" s="3" t="s">
        <v>38</v>
      </c>
      <c r="H3793" s="3" t="s">
        <v>234</v>
      </c>
      <c r="I3793" s="3" t="n">
        <v>13198.61</v>
      </c>
      <c r="R3793" s="3"/>
    </row>
    <row r="3794" customFormat="false" ht="12.5" hidden="false" customHeight="false" outlineLevel="0" collapsed="false">
      <c r="A3794" s="10" t="s">
        <v>27</v>
      </c>
      <c r="B3794" s="10" t="s">
        <v>45</v>
      </c>
      <c r="C3794" s="10" t="s">
        <v>200</v>
      </c>
      <c r="D3794" s="10" t="n">
        <v>6916.48246130261</v>
      </c>
      <c r="F3794" s="3" t="s">
        <v>32</v>
      </c>
      <c r="G3794" s="3" t="s">
        <v>38</v>
      </c>
      <c r="H3794" s="3" t="s">
        <v>235</v>
      </c>
      <c r="I3794" s="3" t="n">
        <v>34343.45</v>
      </c>
      <c r="R3794" s="3"/>
    </row>
    <row r="3795" customFormat="false" ht="12.5" hidden="false" customHeight="false" outlineLevel="0" collapsed="false">
      <c r="A3795" s="10" t="s">
        <v>32</v>
      </c>
      <c r="B3795" s="10" t="s">
        <v>45</v>
      </c>
      <c r="C3795" s="10" t="s">
        <v>200</v>
      </c>
      <c r="D3795" s="10" t="n">
        <v>22719.07</v>
      </c>
      <c r="F3795" s="3" t="s">
        <v>32</v>
      </c>
      <c r="G3795" s="3" t="s">
        <v>38</v>
      </c>
      <c r="H3795" s="3" t="s">
        <v>236</v>
      </c>
      <c r="I3795" s="3" t="n">
        <v>33901.93</v>
      </c>
      <c r="R3795" s="3"/>
    </row>
    <row r="3796" customFormat="false" ht="12.5" hidden="false" customHeight="false" outlineLevel="0" collapsed="false">
      <c r="A3796" s="10" t="s">
        <v>27</v>
      </c>
      <c r="B3796" s="10" t="s">
        <v>40</v>
      </c>
      <c r="C3796" s="10" t="s">
        <v>200</v>
      </c>
      <c r="D3796" s="10" t="n">
        <v>4444.22256378949</v>
      </c>
      <c r="F3796" s="3" t="s">
        <v>32</v>
      </c>
      <c r="G3796" s="3" t="s">
        <v>38</v>
      </c>
      <c r="H3796" s="3" t="s">
        <v>237</v>
      </c>
      <c r="I3796" s="3" t="n">
        <v>15739.4</v>
      </c>
      <c r="R3796" s="3"/>
    </row>
    <row r="3797" customFormat="false" ht="12.5" hidden="false" customHeight="false" outlineLevel="0" collapsed="false">
      <c r="A3797" s="10" t="s">
        <v>32</v>
      </c>
      <c r="B3797" s="10" t="s">
        <v>40</v>
      </c>
      <c r="C3797" s="10" t="s">
        <v>200</v>
      </c>
      <c r="D3797" s="10" t="n">
        <v>10974.23</v>
      </c>
      <c r="F3797" s="3" t="s">
        <v>32</v>
      </c>
      <c r="G3797" s="3" t="s">
        <v>38</v>
      </c>
      <c r="H3797" s="3" t="s">
        <v>238</v>
      </c>
      <c r="I3797" s="3" t="n">
        <v>32896.77</v>
      </c>
      <c r="R3797" s="3"/>
    </row>
    <row r="3798" customFormat="false" ht="12.5" hidden="false" customHeight="false" outlineLevel="0" collapsed="false">
      <c r="A3798" s="10" t="s">
        <v>27</v>
      </c>
      <c r="B3798" s="10" t="s">
        <v>29</v>
      </c>
      <c r="C3798" s="10" t="s">
        <v>129</v>
      </c>
      <c r="D3798" s="10" t="n">
        <v>99766.1332276867</v>
      </c>
      <c r="F3798" s="3" t="s">
        <v>32</v>
      </c>
      <c r="G3798" s="3" t="s">
        <v>38</v>
      </c>
      <c r="H3798" s="3" t="s">
        <v>239</v>
      </c>
      <c r="I3798" s="3" t="n">
        <v>34092.04</v>
      </c>
      <c r="R3798" s="3"/>
    </row>
    <row r="3799" customFormat="false" ht="12.5" hidden="false" customHeight="false" outlineLevel="0" collapsed="false">
      <c r="A3799" s="10" t="s">
        <v>32</v>
      </c>
      <c r="B3799" s="10" t="s">
        <v>29</v>
      </c>
      <c r="C3799" s="10" t="s">
        <v>129</v>
      </c>
      <c r="D3799" s="10" t="n">
        <v>5425.93</v>
      </c>
      <c r="F3799" s="3" t="s">
        <v>32</v>
      </c>
      <c r="G3799" s="3" t="s">
        <v>38</v>
      </c>
      <c r="H3799" s="3" t="s">
        <v>240</v>
      </c>
      <c r="I3799" s="3" t="n">
        <v>23115.54</v>
      </c>
      <c r="R3799" s="3"/>
    </row>
    <row r="3800" customFormat="false" ht="12.5" hidden="false" customHeight="false" outlineLevel="0" collapsed="false">
      <c r="A3800" s="10" t="s">
        <v>27</v>
      </c>
      <c r="B3800" s="10" t="s">
        <v>34</v>
      </c>
      <c r="C3800" s="10" t="s">
        <v>129</v>
      </c>
      <c r="D3800" s="10" t="n">
        <v>63285.8969893605</v>
      </c>
      <c r="F3800" s="3" t="s">
        <v>32</v>
      </c>
      <c r="G3800" s="3" t="s">
        <v>38</v>
      </c>
      <c r="H3800" s="3" t="s">
        <v>241</v>
      </c>
      <c r="I3800" s="3" t="n">
        <v>17782.96</v>
      </c>
      <c r="R3800" s="3"/>
    </row>
    <row r="3801" customFormat="false" ht="12.5" hidden="false" customHeight="false" outlineLevel="0" collapsed="false">
      <c r="A3801" s="10" t="s">
        <v>32</v>
      </c>
      <c r="B3801" s="10" t="s">
        <v>34</v>
      </c>
      <c r="C3801" s="10" t="s">
        <v>129</v>
      </c>
      <c r="D3801" s="10" t="n">
        <v>5606.86</v>
      </c>
      <c r="F3801" s="3" t="s">
        <v>32</v>
      </c>
      <c r="G3801" s="3" t="s">
        <v>38</v>
      </c>
      <c r="H3801" s="3" t="s">
        <v>242</v>
      </c>
      <c r="I3801" s="3" t="n">
        <v>15690.21</v>
      </c>
      <c r="R3801" s="3"/>
    </row>
    <row r="3802" customFormat="false" ht="12.5" hidden="false" customHeight="false" outlineLevel="0" collapsed="false">
      <c r="A3802" s="10" t="s">
        <v>27</v>
      </c>
      <c r="B3802" s="10" t="s">
        <v>35</v>
      </c>
      <c r="C3802" s="10" t="s">
        <v>129</v>
      </c>
      <c r="D3802" s="10" t="n">
        <v>285499.925990036</v>
      </c>
      <c r="F3802" s="3" t="s">
        <v>32</v>
      </c>
      <c r="G3802" s="3" t="s">
        <v>39</v>
      </c>
      <c r="H3802" s="3" t="s">
        <v>31</v>
      </c>
      <c r="I3802" s="3" t="n">
        <v>27069.85</v>
      </c>
      <c r="R3802" s="3"/>
    </row>
    <row r="3803" customFormat="false" ht="12.5" hidden="false" customHeight="false" outlineLevel="0" collapsed="false">
      <c r="A3803" s="10" t="s">
        <v>32</v>
      </c>
      <c r="B3803" s="10" t="s">
        <v>35</v>
      </c>
      <c r="C3803" s="10" t="s">
        <v>129</v>
      </c>
      <c r="D3803" s="10" t="n">
        <v>5616.84</v>
      </c>
      <c r="F3803" s="3" t="s">
        <v>32</v>
      </c>
      <c r="G3803" s="3" t="s">
        <v>39</v>
      </c>
      <c r="H3803" s="3" t="s">
        <v>33</v>
      </c>
      <c r="I3803" s="3" t="n">
        <v>25995.95</v>
      </c>
      <c r="R3803" s="3"/>
    </row>
    <row r="3804" customFormat="false" ht="12.5" hidden="false" customHeight="false" outlineLevel="0" collapsed="false">
      <c r="A3804" s="10" t="s">
        <v>27</v>
      </c>
      <c r="B3804" s="10" t="s">
        <v>36</v>
      </c>
      <c r="C3804" s="10" t="s">
        <v>129</v>
      </c>
      <c r="D3804" s="10" t="n">
        <v>23409.2338442995</v>
      </c>
      <c r="F3804" s="3" t="s">
        <v>32</v>
      </c>
      <c r="G3804" s="3" t="s">
        <v>39</v>
      </c>
      <c r="H3804" s="3" t="s">
        <v>46</v>
      </c>
      <c r="I3804" s="3" t="n">
        <v>26183.08</v>
      </c>
      <c r="R3804" s="3"/>
    </row>
    <row r="3805" customFormat="false" ht="12.5" hidden="false" customHeight="false" outlineLevel="0" collapsed="false">
      <c r="A3805" s="10" t="s">
        <v>32</v>
      </c>
      <c r="B3805" s="10" t="s">
        <v>36</v>
      </c>
      <c r="C3805" s="10" t="s">
        <v>129</v>
      </c>
      <c r="D3805" s="10" t="n">
        <v>5372.48</v>
      </c>
      <c r="F3805" s="3" t="s">
        <v>32</v>
      </c>
      <c r="G3805" s="3" t="s">
        <v>39</v>
      </c>
      <c r="H3805" s="3" t="s">
        <v>47</v>
      </c>
      <c r="I3805" s="3" t="n">
        <v>39440.3</v>
      </c>
      <c r="R3805" s="3"/>
    </row>
    <row r="3806" customFormat="false" ht="12.5" hidden="false" customHeight="false" outlineLevel="0" collapsed="false">
      <c r="A3806" s="10" t="s">
        <v>27</v>
      </c>
      <c r="B3806" s="10" t="s">
        <v>37</v>
      </c>
      <c r="C3806" s="10" t="s">
        <v>129</v>
      </c>
      <c r="D3806" s="10" t="n">
        <v>5325543.05326244</v>
      </c>
      <c r="F3806" s="3" t="s">
        <v>32</v>
      </c>
      <c r="G3806" s="3" t="s">
        <v>39</v>
      </c>
      <c r="H3806" s="3" t="s">
        <v>48</v>
      </c>
      <c r="I3806" s="3" t="n">
        <v>3648.18</v>
      </c>
      <c r="R3806" s="3"/>
    </row>
    <row r="3807" customFormat="false" ht="12.5" hidden="false" customHeight="false" outlineLevel="0" collapsed="false">
      <c r="A3807" s="10" t="s">
        <v>32</v>
      </c>
      <c r="B3807" s="10" t="s">
        <v>37</v>
      </c>
      <c r="C3807" s="10" t="s">
        <v>129</v>
      </c>
      <c r="D3807" s="10" t="n">
        <v>11628.36</v>
      </c>
      <c r="F3807" s="3" t="s">
        <v>32</v>
      </c>
      <c r="G3807" s="3" t="s">
        <v>39</v>
      </c>
      <c r="H3807" s="3" t="s">
        <v>49</v>
      </c>
      <c r="I3807" s="3" t="n">
        <v>38023.52</v>
      </c>
      <c r="R3807" s="3"/>
    </row>
    <row r="3808" customFormat="false" ht="12.5" hidden="false" customHeight="false" outlineLevel="0" collapsed="false">
      <c r="A3808" s="10" t="s">
        <v>27</v>
      </c>
      <c r="B3808" s="10" t="s">
        <v>38</v>
      </c>
      <c r="C3808" s="10" t="s">
        <v>129</v>
      </c>
      <c r="D3808" s="10" t="n">
        <v>15643.8016199903</v>
      </c>
      <c r="F3808" s="3" t="s">
        <v>32</v>
      </c>
      <c r="G3808" s="3" t="s">
        <v>39</v>
      </c>
      <c r="H3808" s="3" t="s">
        <v>50</v>
      </c>
      <c r="I3808" s="3" t="n">
        <v>30353.9</v>
      </c>
      <c r="R3808" s="3"/>
    </row>
    <row r="3809" customFormat="false" ht="12.5" hidden="false" customHeight="false" outlineLevel="0" collapsed="false">
      <c r="A3809" s="10" t="s">
        <v>32</v>
      </c>
      <c r="B3809" s="10" t="s">
        <v>38</v>
      </c>
      <c r="C3809" s="10" t="s">
        <v>129</v>
      </c>
      <c r="D3809" s="10" t="n">
        <v>10897.16</v>
      </c>
      <c r="F3809" s="3" t="s">
        <v>32</v>
      </c>
      <c r="G3809" s="3" t="s">
        <v>39</v>
      </c>
      <c r="H3809" s="3" t="s">
        <v>51</v>
      </c>
      <c r="I3809" s="3" t="n">
        <v>24026.25</v>
      </c>
      <c r="R3809" s="3"/>
    </row>
    <row r="3810" customFormat="false" ht="12.5" hidden="false" customHeight="false" outlineLevel="0" collapsed="false">
      <c r="A3810" s="10" t="s">
        <v>27</v>
      </c>
      <c r="B3810" s="10" t="s">
        <v>39</v>
      </c>
      <c r="C3810" s="10" t="s">
        <v>129</v>
      </c>
      <c r="D3810" s="10" t="n">
        <v>31920.4407972607</v>
      </c>
      <c r="F3810" s="3" t="s">
        <v>32</v>
      </c>
      <c r="G3810" s="3" t="s">
        <v>39</v>
      </c>
      <c r="H3810" s="3" t="s">
        <v>52</v>
      </c>
      <c r="I3810" s="3" t="n">
        <v>29369.75</v>
      </c>
      <c r="R3810" s="3"/>
    </row>
    <row r="3811" customFormat="false" ht="12.5" hidden="false" customHeight="false" outlineLevel="0" collapsed="false">
      <c r="A3811" s="10" t="s">
        <v>32</v>
      </c>
      <c r="B3811" s="10" t="s">
        <v>39</v>
      </c>
      <c r="C3811" s="10" t="s">
        <v>129</v>
      </c>
      <c r="D3811" s="10" t="n">
        <v>17092.57</v>
      </c>
      <c r="F3811" s="3" t="s">
        <v>32</v>
      </c>
      <c r="G3811" s="3" t="s">
        <v>39</v>
      </c>
      <c r="H3811" s="3" t="s">
        <v>53</v>
      </c>
      <c r="I3811" s="3" t="n">
        <v>35000.04</v>
      </c>
      <c r="R3811" s="3"/>
    </row>
    <row r="3812" customFormat="false" ht="12.5" hidden="false" customHeight="false" outlineLevel="0" collapsed="false">
      <c r="A3812" s="10" t="s">
        <v>27</v>
      </c>
      <c r="B3812" s="10" t="s">
        <v>41</v>
      </c>
      <c r="C3812" s="10" t="s">
        <v>129</v>
      </c>
      <c r="D3812" s="10" t="n">
        <v>34642.2347238183</v>
      </c>
      <c r="F3812" s="3" t="s">
        <v>32</v>
      </c>
      <c r="G3812" s="3" t="s">
        <v>39</v>
      </c>
      <c r="H3812" s="3" t="s">
        <v>54</v>
      </c>
      <c r="I3812" s="3" t="n">
        <v>27524.91</v>
      </c>
      <c r="R3812" s="3"/>
    </row>
    <row r="3813" customFormat="false" ht="12.5" hidden="false" customHeight="false" outlineLevel="0" collapsed="false">
      <c r="A3813" s="10" t="s">
        <v>32</v>
      </c>
      <c r="B3813" s="10" t="s">
        <v>41</v>
      </c>
      <c r="C3813" s="10" t="s">
        <v>129</v>
      </c>
      <c r="D3813" s="10" t="n">
        <v>28193.96</v>
      </c>
      <c r="F3813" s="3" t="s">
        <v>32</v>
      </c>
      <c r="G3813" s="3" t="s">
        <v>39</v>
      </c>
      <c r="H3813" s="3" t="s">
        <v>55</v>
      </c>
      <c r="I3813" s="3" t="n">
        <v>33978.48</v>
      </c>
      <c r="R3813" s="3"/>
    </row>
    <row r="3814" customFormat="false" ht="12.5" hidden="false" customHeight="false" outlineLevel="0" collapsed="false">
      <c r="A3814" s="10" t="s">
        <v>27</v>
      </c>
      <c r="B3814" s="10" t="s">
        <v>42</v>
      </c>
      <c r="C3814" s="10" t="s">
        <v>129</v>
      </c>
      <c r="D3814" s="10" t="n">
        <v>28199.4261081357</v>
      </c>
      <c r="F3814" s="3" t="s">
        <v>32</v>
      </c>
      <c r="G3814" s="3" t="s">
        <v>39</v>
      </c>
      <c r="H3814" s="3" t="s">
        <v>56</v>
      </c>
      <c r="I3814" s="3" t="n">
        <v>32289.25</v>
      </c>
      <c r="R3814" s="3"/>
    </row>
    <row r="3815" customFormat="false" ht="12.5" hidden="false" customHeight="false" outlineLevel="0" collapsed="false">
      <c r="A3815" s="10" t="s">
        <v>32</v>
      </c>
      <c r="B3815" s="10" t="s">
        <v>42</v>
      </c>
      <c r="C3815" s="10" t="s">
        <v>129</v>
      </c>
      <c r="D3815" s="10" t="n">
        <v>34750.85</v>
      </c>
      <c r="F3815" s="3" t="s">
        <v>32</v>
      </c>
      <c r="G3815" s="3" t="s">
        <v>39</v>
      </c>
      <c r="H3815" s="3" t="s">
        <v>57</v>
      </c>
      <c r="I3815" s="3" t="n">
        <v>36017.88</v>
      </c>
      <c r="R3815" s="3"/>
    </row>
    <row r="3816" customFormat="false" ht="12.5" hidden="false" customHeight="false" outlineLevel="0" collapsed="false">
      <c r="A3816" s="10" t="s">
        <v>27</v>
      </c>
      <c r="B3816" s="10" t="s">
        <v>43</v>
      </c>
      <c r="C3816" s="10" t="s">
        <v>129</v>
      </c>
      <c r="D3816" s="10" t="n">
        <v>26131.1329770755</v>
      </c>
      <c r="F3816" s="3" t="s">
        <v>32</v>
      </c>
      <c r="G3816" s="3" t="s">
        <v>39</v>
      </c>
      <c r="H3816" s="3" t="s">
        <v>58</v>
      </c>
      <c r="I3816" s="3" t="n">
        <v>36712.43</v>
      </c>
      <c r="R3816" s="3"/>
    </row>
    <row r="3817" customFormat="false" ht="12.5" hidden="false" customHeight="false" outlineLevel="0" collapsed="false">
      <c r="A3817" s="10" t="s">
        <v>32</v>
      </c>
      <c r="B3817" s="10" t="s">
        <v>43</v>
      </c>
      <c r="C3817" s="10" t="s">
        <v>129</v>
      </c>
      <c r="D3817" s="10" t="n">
        <v>19954.4</v>
      </c>
      <c r="F3817" s="3" t="s">
        <v>32</v>
      </c>
      <c r="G3817" s="3" t="s">
        <v>39</v>
      </c>
      <c r="H3817" s="3" t="s">
        <v>59</v>
      </c>
      <c r="I3817" s="3" t="n">
        <v>64.98</v>
      </c>
      <c r="R3817" s="3"/>
    </row>
    <row r="3818" customFormat="false" ht="12.5" hidden="false" customHeight="false" outlineLevel="0" collapsed="false">
      <c r="A3818" s="10" t="s">
        <v>27</v>
      </c>
      <c r="B3818" s="10" t="s">
        <v>44</v>
      </c>
      <c r="C3818" s="10" t="s">
        <v>129</v>
      </c>
      <c r="D3818" s="10" t="n">
        <v>10837.2851338157</v>
      </c>
      <c r="F3818" s="3" t="s">
        <v>32</v>
      </c>
      <c r="G3818" s="3" t="s">
        <v>39</v>
      </c>
      <c r="H3818" s="3" t="s">
        <v>60</v>
      </c>
      <c r="I3818" s="3" t="n">
        <v>29217.98</v>
      </c>
      <c r="R3818" s="3"/>
    </row>
    <row r="3819" customFormat="false" ht="12.5" hidden="false" customHeight="false" outlineLevel="0" collapsed="false">
      <c r="A3819" s="10" t="s">
        <v>32</v>
      </c>
      <c r="B3819" s="10" t="s">
        <v>44</v>
      </c>
      <c r="C3819" s="10" t="s">
        <v>129</v>
      </c>
      <c r="D3819" s="10" t="n">
        <v>31915.38</v>
      </c>
      <c r="F3819" s="3" t="s">
        <v>32</v>
      </c>
      <c r="G3819" s="3" t="s">
        <v>39</v>
      </c>
      <c r="H3819" s="3" t="s">
        <v>61</v>
      </c>
      <c r="I3819" s="3" t="n">
        <v>36123.62</v>
      </c>
      <c r="R3819" s="3"/>
    </row>
    <row r="3820" customFormat="false" ht="12.5" hidden="false" customHeight="false" outlineLevel="0" collapsed="false">
      <c r="A3820" s="10" t="s">
        <v>27</v>
      </c>
      <c r="B3820" s="10" t="s">
        <v>45</v>
      </c>
      <c r="C3820" s="10" t="s">
        <v>129</v>
      </c>
      <c r="D3820" s="10" t="n">
        <v>5764.65206674873</v>
      </c>
      <c r="F3820" s="3" t="s">
        <v>32</v>
      </c>
      <c r="G3820" s="3" t="s">
        <v>39</v>
      </c>
      <c r="H3820" s="3" t="s">
        <v>62</v>
      </c>
      <c r="I3820" s="3" t="n">
        <v>36019.07</v>
      </c>
      <c r="R3820" s="3"/>
    </row>
    <row r="3821" customFormat="false" ht="12.5" hidden="false" customHeight="false" outlineLevel="0" collapsed="false">
      <c r="A3821" s="10" t="s">
        <v>32</v>
      </c>
      <c r="B3821" s="10" t="s">
        <v>45</v>
      </c>
      <c r="C3821" s="10" t="s">
        <v>129</v>
      </c>
      <c r="D3821" s="10" t="n">
        <v>13404.61</v>
      </c>
      <c r="F3821" s="3" t="s">
        <v>32</v>
      </c>
      <c r="G3821" s="3" t="s">
        <v>39</v>
      </c>
      <c r="H3821" s="3" t="s">
        <v>63</v>
      </c>
      <c r="I3821" s="3" t="n">
        <v>33799.49</v>
      </c>
      <c r="R3821" s="3"/>
    </row>
    <row r="3822" customFormat="false" ht="12.5" hidden="false" customHeight="false" outlineLevel="0" collapsed="false">
      <c r="A3822" s="10" t="s">
        <v>27</v>
      </c>
      <c r="B3822" s="10" t="s">
        <v>40</v>
      </c>
      <c r="C3822" s="10" t="s">
        <v>129</v>
      </c>
      <c r="D3822" s="10" t="n">
        <v>7427.26466586989</v>
      </c>
      <c r="F3822" s="3" t="s">
        <v>32</v>
      </c>
      <c r="G3822" s="3" t="s">
        <v>39</v>
      </c>
      <c r="H3822" s="3" t="s">
        <v>64</v>
      </c>
      <c r="I3822" s="3" t="n">
        <v>25402.87</v>
      </c>
      <c r="R3822" s="3"/>
    </row>
    <row r="3823" customFormat="false" ht="12.5" hidden="false" customHeight="false" outlineLevel="0" collapsed="false">
      <c r="A3823" s="10" t="s">
        <v>32</v>
      </c>
      <c r="B3823" s="10" t="s">
        <v>40</v>
      </c>
      <c r="C3823" s="10" t="s">
        <v>129</v>
      </c>
      <c r="D3823" s="10" t="n">
        <v>11642.57</v>
      </c>
      <c r="F3823" s="3" t="s">
        <v>32</v>
      </c>
      <c r="G3823" s="3" t="s">
        <v>39</v>
      </c>
      <c r="H3823" s="3" t="s">
        <v>65</v>
      </c>
      <c r="I3823" s="3" t="n">
        <v>36370.01</v>
      </c>
      <c r="R3823" s="3"/>
    </row>
    <row r="3824" customFormat="false" ht="12.5" hidden="false" customHeight="false" outlineLevel="0" collapsed="false">
      <c r="A3824" s="10" t="s">
        <v>27</v>
      </c>
      <c r="B3824" s="10" t="s">
        <v>29</v>
      </c>
      <c r="C3824" s="10" t="s">
        <v>185</v>
      </c>
      <c r="D3824" s="10" t="n">
        <v>48867.4863133763</v>
      </c>
      <c r="F3824" s="3" t="s">
        <v>32</v>
      </c>
      <c r="G3824" s="3" t="s">
        <v>39</v>
      </c>
      <c r="H3824" s="3" t="s">
        <v>66</v>
      </c>
      <c r="I3824" s="3" t="n">
        <v>33292.19</v>
      </c>
      <c r="R3824" s="3"/>
    </row>
    <row r="3825" customFormat="false" ht="12.5" hidden="false" customHeight="false" outlineLevel="0" collapsed="false">
      <c r="A3825" s="10" t="s">
        <v>32</v>
      </c>
      <c r="B3825" s="10" t="s">
        <v>29</v>
      </c>
      <c r="C3825" s="10" t="s">
        <v>185</v>
      </c>
      <c r="D3825" s="10" t="n">
        <v>5431.18</v>
      </c>
      <c r="F3825" s="3" t="s">
        <v>32</v>
      </c>
      <c r="G3825" s="3" t="s">
        <v>39</v>
      </c>
      <c r="H3825" s="3" t="s">
        <v>67</v>
      </c>
      <c r="I3825" s="3" t="n">
        <v>25169</v>
      </c>
      <c r="R3825" s="3"/>
    </row>
    <row r="3826" customFormat="false" ht="12.5" hidden="false" customHeight="false" outlineLevel="0" collapsed="false">
      <c r="A3826" s="10" t="s">
        <v>27</v>
      </c>
      <c r="B3826" s="10" t="s">
        <v>34</v>
      </c>
      <c r="C3826" s="10" t="s">
        <v>185</v>
      </c>
      <c r="D3826" s="10" t="n">
        <v>37721.8166660839</v>
      </c>
      <c r="F3826" s="3" t="s">
        <v>32</v>
      </c>
      <c r="G3826" s="3" t="s">
        <v>39</v>
      </c>
      <c r="H3826" s="3" t="s">
        <v>68</v>
      </c>
      <c r="I3826" s="3" t="n">
        <v>22859.71</v>
      </c>
      <c r="R3826" s="3"/>
    </row>
    <row r="3827" customFormat="false" ht="12.5" hidden="false" customHeight="false" outlineLevel="0" collapsed="false">
      <c r="A3827" s="10" t="s">
        <v>32</v>
      </c>
      <c r="B3827" s="10" t="s">
        <v>34</v>
      </c>
      <c r="C3827" s="10" t="s">
        <v>185</v>
      </c>
      <c r="D3827" s="10" t="n">
        <v>5589.37</v>
      </c>
      <c r="F3827" s="3" t="s">
        <v>32</v>
      </c>
      <c r="G3827" s="3" t="s">
        <v>39</v>
      </c>
      <c r="H3827" s="3" t="s">
        <v>69</v>
      </c>
      <c r="I3827" s="3" t="n">
        <v>38148.04</v>
      </c>
      <c r="R3827" s="3"/>
    </row>
    <row r="3828" customFormat="false" ht="12.5" hidden="false" customHeight="false" outlineLevel="0" collapsed="false">
      <c r="A3828" s="10" t="s">
        <v>27</v>
      </c>
      <c r="B3828" s="10" t="s">
        <v>35</v>
      </c>
      <c r="C3828" s="10" t="s">
        <v>185</v>
      </c>
      <c r="D3828" s="10" t="n">
        <v>680.290537211355</v>
      </c>
      <c r="F3828" s="3" t="s">
        <v>32</v>
      </c>
      <c r="G3828" s="3" t="s">
        <v>39</v>
      </c>
      <c r="H3828" s="3" t="s">
        <v>71</v>
      </c>
      <c r="I3828" s="3" t="n">
        <v>33619.92</v>
      </c>
      <c r="R3828" s="3"/>
    </row>
    <row r="3829" customFormat="false" ht="12.5" hidden="false" customHeight="false" outlineLevel="0" collapsed="false">
      <c r="A3829" s="10" t="s">
        <v>32</v>
      </c>
      <c r="B3829" s="10" t="s">
        <v>35</v>
      </c>
      <c r="C3829" s="10" t="s">
        <v>185</v>
      </c>
      <c r="D3829" s="10" t="n">
        <v>5653.95</v>
      </c>
      <c r="F3829" s="3" t="s">
        <v>32</v>
      </c>
      <c r="G3829" s="3" t="s">
        <v>39</v>
      </c>
      <c r="H3829" s="3" t="s">
        <v>72</v>
      </c>
      <c r="I3829" s="3" t="n">
        <v>33988.82</v>
      </c>
      <c r="R3829" s="3"/>
    </row>
    <row r="3830" customFormat="false" ht="12.5" hidden="false" customHeight="false" outlineLevel="0" collapsed="false">
      <c r="A3830" s="10" t="s">
        <v>27</v>
      </c>
      <c r="B3830" s="10" t="s">
        <v>36</v>
      </c>
      <c r="C3830" s="10" t="s">
        <v>185</v>
      </c>
      <c r="D3830" s="10" t="n">
        <v>287244.485576343</v>
      </c>
      <c r="F3830" s="3" t="s">
        <v>32</v>
      </c>
      <c r="G3830" s="3" t="s">
        <v>39</v>
      </c>
      <c r="H3830" s="3" t="s">
        <v>73</v>
      </c>
      <c r="I3830" s="3" t="n">
        <v>21495.36</v>
      </c>
      <c r="R3830" s="3"/>
    </row>
    <row r="3831" customFormat="false" ht="12.5" hidden="false" customHeight="false" outlineLevel="0" collapsed="false">
      <c r="A3831" s="10" t="s">
        <v>32</v>
      </c>
      <c r="B3831" s="10" t="s">
        <v>36</v>
      </c>
      <c r="C3831" s="10" t="s">
        <v>185</v>
      </c>
      <c r="D3831" s="10" t="n">
        <v>5439.91</v>
      </c>
      <c r="F3831" s="3" t="s">
        <v>32</v>
      </c>
      <c r="G3831" s="3" t="s">
        <v>39</v>
      </c>
      <c r="H3831" s="3" t="s">
        <v>74</v>
      </c>
      <c r="I3831" s="3" t="n">
        <v>32909.54</v>
      </c>
      <c r="R3831" s="3"/>
    </row>
    <row r="3832" customFormat="false" ht="12.5" hidden="false" customHeight="false" outlineLevel="0" collapsed="false">
      <c r="A3832" s="10" t="s">
        <v>27</v>
      </c>
      <c r="B3832" s="10" t="s">
        <v>37</v>
      </c>
      <c r="C3832" s="10" t="s">
        <v>185</v>
      </c>
      <c r="D3832" s="10" t="n">
        <v>424602.258607558</v>
      </c>
      <c r="F3832" s="3" t="s">
        <v>32</v>
      </c>
      <c r="G3832" s="3" t="s">
        <v>39</v>
      </c>
      <c r="H3832" s="3" t="s">
        <v>75</v>
      </c>
      <c r="I3832" s="3" t="n">
        <v>31551.69</v>
      </c>
      <c r="R3832" s="3"/>
    </row>
    <row r="3833" customFormat="false" ht="12.5" hidden="false" customHeight="false" outlineLevel="0" collapsed="false">
      <c r="A3833" s="10" t="s">
        <v>32</v>
      </c>
      <c r="B3833" s="10" t="s">
        <v>37</v>
      </c>
      <c r="C3833" s="10" t="s">
        <v>185</v>
      </c>
      <c r="D3833" s="10" t="n">
        <v>8040.12</v>
      </c>
      <c r="F3833" s="3" t="s">
        <v>32</v>
      </c>
      <c r="G3833" s="3" t="s">
        <v>39</v>
      </c>
      <c r="H3833" s="3" t="s">
        <v>76</v>
      </c>
      <c r="I3833" s="3" t="n">
        <v>32627.72</v>
      </c>
      <c r="R3833" s="3"/>
    </row>
    <row r="3834" customFormat="false" ht="12.5" hidden="false" customHeight="false" outlineLevel="0" collapsed="false">
      <c r="A3834" s="10" t="s">
        <v>27</v>
      </c>
      <c r="B3834" s="10" t="s">
        <v>38</v>
      </c>
      <c r="C3834" s="10" t="s">
        <v>185</v>
      </c>
      <c r="D3834" s="10" t="n">
        <v>2052101.79379178</v>
      </c>
      <c r="F3834" s="3" t="s">
        <v>32</v>
      </c>
      <c r="G3834" s="3" t="s">
        <v>39</v>
      </c>
      <c r="H3834" s="3" t="s">
        <v>77</v>
      </c>
      <c r="I3834" s="3" t="n">
        <v>32101.91</v>
      </c>
      <c r="R3834" s="3"/>
    </row>
    <row r="3835" customFormat="false" ht="12.5" hidden="false" customHeight="false" outlineLevel="0" collapsed="false">
      <c r="A3835" s="10" t="s">
        <v>32</v>
      </c>
      <c r="B3835" s="10" t="s">
        <v>38</v>
      </c>
      <c r="C3835" s="10" t="s">
        <v>185</v>
      </c>
      <c r="D3835" s="10" t="n">
        <v>33897.41</v>
      </c>
      <c r="F3835" s="3" t="s">
        <v>32</v>
      </c>
      <c r="G3835" s="3" t="s">
        <v>39</v>
      </c>
      <c r="H3835" s="3" t="s">
        <v>78</v>
      </c>
      <c r="I3835" s="3" t="n">
        <v>23743.85</v>
      </c>
      <c r="R3835" s="3"/>
    </row>
    <row r="3836" customFormat="false" ht="12.5" hidden="false" customHeight="false" outlineLevel="0" collapsed="false">
      <c r="A3836" s="10" t="s">
        <v>27</v>
      </c>
      <c r="B3836" s="10" t="s">
        <v>39</v>
      </c>
      <c r="C3836" s="10" t="s">
        <v>185</v>
      </c>
      <c r="D3836" s="10" t="n">
        <v>86783.7874806825</v>
      </c>
      <c r="F3836" s="3" t="s">
        <v>32</v>
      </c>
      <c r="G3836" s="3" t="s">
        <v>39</v>
      </c>
      <c r="H3836" s="3" t="s">
        <v>79</v>
      </c>
      <c r="I3836" s="3" t="n">
        <v>6245.45</v>
      </c>
      <c r="R3836" s="3"/>
    </row>
    <row r="3837" customFormat="false" ht="12.5" hidden="false" customHeight="false" outlineLevel="0" collapsed="false">
      <c r="A3837" s="10" t="s">
        <v>32</v>
      </c>
      <c r="B3837" s="10" t="s">
        <v>39</v>
      </c>
      <c r="C3837" s="10" t="s">
        <v>185</v>
      </c>
      <c r="D3837" s="10" t="n">
        <v>25562.75</v>
      </c>
      <c r="F3837" s="3" t="s">
        <v>32</v>
      </c>
      <c r="G3837" s="3" t="s">
        <v>39</v>
      </c>
      <c r="H3837" s="3" t="s">
        <v>80</v>
      </c>
      <c r="I3837" s="3" t="n">
        <v>35780.82</v>
      </c>
      <c r="R3837" s="3"/>
    </row>
    <row r="3838" customFormat="false" ht="12.5" hidden="false" customHeight="false" outlineLevel="0" collapsed="false">
      <c r="A3838" s="10" t="s">
        <v>27</v>
      </c>
      <c r="B3838" s="10" t="s">
        <v>41</v>
      </c>
      <c r="C3838" s="10" t="s">
        <v>185</v>
      </c>
      <c r="D3838" s="10" t="n">
        <v>213683.653246318</v>
      </c>
      <c r="F3838" s="3" t="s">
        <v>32</v>
      </c>
      <c r="G3838" s="3" t="s">
        <v>39</v>
      </c>
      <c r="H3838" s="3" t="s">
        <v>81</v>
      </c>
      <c r="I3838" s="3" t="n">
        <v>26143.74</v>
      </c>
      <c r="R3838" s="3"/>
    </row>
    <row r="3839" customFormat="false" ht="12.5" hidden="false" customHeight="false" outlineLevel="0" collapsed="false">
      <c r="A3839" s="10" t="s">
        <v>32</v>
      </c>
      <c r="B3839" s="10" t="s">
        <v>41</v>
      </c>
      <c r="C3839" s="10" t="s">
        <v>185</v>
      </c>
      <c r="D3839" s="10" t="n">
        <v>32339.66</v>
      </c>
      <c r="F3839" s="3" t="s">
        <v>32</v>
      </c>
      <c r="G3839" s="3" t="s">
        <v>39</v>
      </c>
      <c r="H3839" s="3" t="s">
        <v>82</v>
      </c>
      <c r="I3839" s="3" t="n">
        <v>26165.57</v>
      </c>
      <c r="R3839" s="3"/>
    </row>
    <row r="3840" customFormat="false" ht="12.5" hidden="false" customHeight="false" outlineLevel="0" collapsed="false">
      <c r="A3840" s="10" t="s">
        <v>27</v>
      </c>
      <c r="B3840" s="10" t="s">
        <v>42</v>
      </c>
      <c r="C3840" s="10" t="s">
        <v>185</v>
      </c>
      <c r="D3840" s="10" t="n">
        <v>63733.739363468</v>
      </c>
      <c r="F3840" s="3" t="s">
        <v>32</v>
      </c>
      <c r="G3840" s="3" t="s">
        <v>39</v>
      </c>
      <c r="H3840" s="3" t="s">
        <v>83</v>
      </c>
      <c r="I3840" s="3" t="n">
        <v>25434.18</v>
      </c>
      <c r="R3840" s="3"/>
    </row>
    <row r="3841" customFormat="false" ht="12.5" hidden="false" customHeight="false" outlineLevel="0" collapsed="false">
      <c r="A3841" s="10" t="s">
        <v>32</v>
      </c>
      <c r="B3841" s="10" t="s">
        <v>42</v>
      </c>
      <c r="C3841" s="10" t="s">
        <v>185</v>
      </c>
      <c r="D3841" s="10" t="n">
        <v>33507.88</v>
      </c>
      <c r="F3841" s="3" t="s">
        <v>32</v>
      </c>
      <c r="G3841" s="3" t="s">
        <v>39</v>
      </c>
      <c r="H3841" s="3" t="s">
        <v>84</v>
      </c>
      <c r="I3841" s="3" t="n">
        <v>26181.77</v>
      </c>
      <c r="R3841" s="3"/>
    </row>
    <row r="3842" customFormat="false" ht="12.5" hidden="false" customHeight="false" outlineLevel="0" collapsed="false">
      <c r="A3842" s="10" t="s">
        <v>27</v>
      </c>
      <c r="B3842" s="10" t="s">
        <v>43</v>
      </c>
      <c r="C3842" s="10" t="s">
        <v>185</v>
      </c>
      <c r="D3842" s="10" t="n">
        <v>255954.694845537</v>
      </c>
      <c r="F3842" s="3" t="s">
        <v>32</v>
      </c>
      <c r="G3842" s="3" t="s">
        <v>39</v>
      </c>
      <c r="H3842" s="3" t="s">
        <v>85</v>
      </c>
      <c r="I3842" s="3" t="n">
        <v>6279.65</v>
      </c>
      <c r="R3842" s="3"/>
    </row>
    <row r="3843" customFormat="false" ht="12.5" hidden="false" customHeight="false" outlineLevel="0" collapsed="false">
      <c r="A3843" s="10" t="s">
        <v>32</v>
      </c>
      <c r="B3843" s="10" t="s">
        <v>43</v>
      </c>
      <c r="C3843" s="10" t="s">
        <v>185</v>
      </c>
      <c r="D3843" s="10" t="n">
        <v>30342.87</v>
      </c>
      <c r="F3843" s="3" t="s">
        <v>32</v>
      </c>
      <c r="G3843" s="3" t="s">
        <v>39</v>
      </c>
      <c r="H3843" s="3" t="s">
        <v>86</v>
      </c>
      <c r="I3843" s="3" t="n">
        <v>37127.84</v>
      </c>
      <c r="R3843" s="3"/>
    </row>
    <row r="3844" customFormat="false" ht="12.5" hidden="false" customHeight="false" outlineLevel="0" collapsed="false">
      <c r="A3844" s="10" t="s">
        <v>27</v>
      </c>
      <c r="B3844" s="10" t="s">
        <v>44</v>
      </c>
      <c r="C3844" s="10" t="s">
        <v>185</v>
      </c>
      <c r="D3844" s="10" t="n">
        <v>248424.714852837</v>
      </c>
      <c r="F3844" s="3" t="s">
        <v>32</v>
      </c>
      <c r="G3844" s="3" t="s">
        <v>39</v>
      </c>
      <c r="H3844" s="3" t="s">
        <v>87</v>
      </c>
      <c r="I3844" s="3" t="n">
        <v>31226.02</v>
      </c>
      <c r="R3844" s="3"/>
    </row>
    <row r="3845" customFormat="false" ht="12.5" hidden="false" customHeight="false" outlineLevel="0" collapsed="false">
      <c r="A3845" s="10" t="s">
        <v>32</v>
      </c>
      <c r="B3845" s="10" t="s">
        <v>44</v>
      </c>
      <c r="C3845" s="10" t="s">
        <v>185</v>
      </c>
      <c r="D3845" s="10" t="n">
        <v>41770.73</v>
      </c>
      <c r="F3845" s="3" t="s">
        <v>32</v>
      </c>
      <c r="G3845" s="3" t="s">
        <v>39</v>
      </c>
      <c r="H3845" s="3" t="s">
        <v>88</v>
      </c>
      <c r="I3845" s="3" t="n">
        <v>162.34</v>
      </c>
      <c r="R3845" s="3"/>
    </row>
    <row r="3846" customFormat="false" ht="12.5" hidden="false" customHeight="false" outlineLevel="0" collapsed="false">
      <c r="A3846" s="10" t="s">
        <v>27</v>
      </c>
      <c r="B3846" s="10" t="s">
        <v>45</v>
      </c>
      <c r="C3846" s="10" t="s">
        <v>185</v>
      </c>
      <c r="D3846" s="10" t="n">
        <v>411279.412042499</v>
      </c>
      <c r="F3846" s="3" t="s">
        <v>32</v>
      </c>
      <c r="G3846" s="3" t="s">
        <v>39</v>
      </c>
      <c r="H3846" s="3" t="s">
        <v>89</v>
      </c>
      <c r="I3846" s="3" t="n">
        <v>35631.24</v>
      </c>
      <c r="R3846" s="3"/>
    </row>
    <row r="3847" customFormat="false" ht="12.5" hidden="false" customHeight="false" outlineLevel="0" collapsed="false">
      <c r="A3847" s="10" t="s">
        <v>32</v>
      </c>
      <c r="B3847" s="10" t="s">
        <v>45</v>
      </c>
      <c r="C3847" s="10" t="s">
        <v>185</v>
      </c>
      <c r="D3847" s="10" t="n">
        <v>34968.17</v>
      </c>
      <c r="F3847" s="3" t="s">
        <v>32</v>
      </c>
      <c r="G3847" s="3" t="s">
        <v>39</v>
      </c>
      <c r="H3847" s="3" t="s">
        <v>90</v>
      </c>
      <c r="I3847" s="3" t="n">
        <v>30220.67</v>
      </c>
      <c r="R3847" s="3"/>
    </row>
    <row r="3848" customFormat="false" ht="12.5" hidden="false" customHeight="false" outlineLevel="0" collapsed="false">
      <c r="A3848" s="10" t="s">
        <v>27</v>
      </c>
      <c r="B3848" s="10" t="s">
        <v>40</v>
      </c>
      <c r="C3848" s="10" t="s">
        <v>185</v>
      </c>
      <c r="D3848" s="10" t="n">
        <v>29164.8152731829</v>
      </c>
      <c r="F3848" s="3" t="s">
        <v>32</v>
      </c>
      <c r="G3848" s="3" t="s">
        <v>39</v>
      </c>
      <c r="H3848" s="3" t="s">
        <v>91</v>
      </c>
      <c r="I3848" s="3" t="n">
        <v>21471.22</v>
      </c>
      <c r="R3848" s="3"/>
    </row>
    <row r="3849" customFormat="false" ht="12.5" hidden="false" customHeight="false" outlineLevel="0" collapsed="false">
      <c r="A3849" s="10" t="s">
        <v>32</v>
      </c>
      <c r="B3849" s="10" t="s">
        <v>40</v>
      </c>
      <c r="C3849" s="10" t="s">
        <v>185</v>
      </c>
      <c r="D3849" s="10" t="n">
        <v>19543.84</v>
      </c>
      <c r="F3849" s="3" t="s">
        <v>32</v>
      </c>
      <c r="G3849" s="3" t="s">
        <v>39</v>
      </c>
      <c r="H3849" s="3" t="s">
        <v>92</v>
      </c>
      <c r="I3849" s="3" t="n">
        <v>24585.4</v>
      </c>
      <c r="R3849" s="3"/>
    </row>
    <row r="3850" customFormat="false" ht="12.5" hidden="false" customHeight="false" outlineLevel="0" collapsed="false">
      <c r="A3850" s="10" t="s">
        <v>27</v>
      </c>
      <c r="B3850" s="10" t="s">
        <v>29</v>
      </c>
      <c r="C3850" s="10" t="s">
        <v>162</v>
      </c>
      <c r="D3850" s="10" t="n">
        <v>5420.70283819817</v>
      </c>
      <c r="F3850" s="3" t="s">
        <v>32</v>
      </c>
      <c r="G3850" s="3" t="s">
        <v>39</v>
      </c>
      <c r="H3850" s="3" t="s">
        <v>93</v>
      </c>
      <c r="I3850" s="3" t="n">
        <v>264.43</v>
      </c>
      <c r="R3850" s="3"/>
    </row>
    <row r="3851" customFormat="false" ht="12.5" hidden="false" customHeight="false" outlineLevel="0" collapsed="false">
      <c r="A3851" s="10" t="s">
        <v>32</v>
      </c>
      <c r="B3851" s="10" t="s">
        <v>29</v>
      </c>
      <c r="C3851" s="10" t="s">
        <v>162</v>
      </c>
      <c r="D3851" s="10" t="n">
        <v>5453.81</v>
      </c>
      <c r="F3851" s="3" t="s">
        <v>32</v>
      </c>
      <c r="G3851" s="3" t="s">
        <v>39</v>
      </c>
      <c r="H3851" s="3" t="s">
        <v>94</v>
      </c>
      <c r="I3851" s="3" t="n">
        <v>31603.21</v>
      </c>
      <c r="R3851" s="3"/>
    </row>
    <row r="3852" customFormat="false" ht="12.5" hidden="false" customHeight="false" outlineLevel="0" collapsed="false">
      <c r="A3852" s="10" t="s">
        <v>27</v>
      </c>
      <c r="B3852" s="10" t="s">
        <v>34</v>
      </c>
      <c r="C3852" s="10" t="s">
        <v>162</v>
      </c>
      <c r="D3852" s="10" t="n">
        <v>1066402.85718231</v>
      </c>
      <c r="F3852" s="3" t="s">
        <v>32</v>
      </c>
      <c r="G3852" s="3" t="s">
        <v>39</v>
      </c>
      <c r="H3852" s="3" t="s">
        <v>95</v>
      </c>
      <c r="I3852" s="3" t="n">
        <v>31790.99</v>
      </c>
      <c r="R3852" s="3"/>
    </row>
    <row r="3853" customFormat="false" ht="12.5" hidden="false" customHeight="false" outlineLevel="0" collapsed="false">
      <c r="A3853" s="10" t="s">
        <v>32</v>
      </c>
      <c r="B3853" s="10" t="s">
        <v>34</v>
      </c>
      <c r="C3853" s="10" t="s">
        <v>162</v>
      </c>
      <c r="D3853" s="10" t="n">
        <v>5619.54</v>
      </c>
      <c r="F3853" s="3" t="s">
        <v>32</v>
      </c>
      <c r="G3853" s="3" t="s">
        <v>39</v>
      </c>
      <c r="H3853" s="3" t="s">
        <v>96</v>
      </c>
      <c r="I3853" s="3" t="n">
        <v>25910.84</v>
      </c>
      <c r="R3853" s="3"/>
    </row>
    <row r="3854" customFormat="false" ht="12.5" hidden="false" customHeight="false" outlineLevel="0" collapsed="false">
      <c r="A3854" s="10" t="s">
        <v>27</v>
      </c>
      <c r="B3854" s="10" t="s">
        <v>35</v>
      </c>
      <c r="C3854" s="10" t="s">
        <v>162</v>
      </c>
      <c r="D3854" s="10" t="n">
        <v>59778.9799362419</v>
      </c>
      <c r="F3854" s="3" t="s">
        <v>32</v>
      </c>
      <c r="G3854" s="3" t="s">
        <v>39</v>
      </c>
      <c r="H3854" s="3" t="s">
        <v>98</v>
      </c>
      <c r="I3854" s="3" t="n">
        <v>35627.06</v>
      </c>
      <c r="R3854" s="3"/>
    </row>
    <row r="3855" customFormat="false" ht="12.5" hidden="false" customHeight="false" outlineLevel="0" collapsed="false">
      <c r="A3855" s="10" t="s">
        <v>32</v>
      </c>
      <c r="B3855" s="10" t="s">
        <v>35</v>
      </c>
      <c r="C3855" s="10" t="s">
        <v>162</v>
      </c>
      <c r="D3855" s="10" t="n">
        <v>5671.7</v>
      </c>
      <c r="F3855" s="3" t="s">
        <v>32</v>
      </c>
      <c r="G3855" s="3" t="s">
        <v>39</v>
      </c>
      <c r="H3855" s="3" t="s">
        <v>99</v>
      </c>
      <c r="I3855" s="3" t="n">
        <v>32530.86</v>
      </c>
      <c r="R3855" s="3"/>
    </row>
    <row r="3856" customFormat="false" ht="12.5" hidden="false" customHeight="false" outlineLevel="0" collapsed="false">
      <c r="A3856" s="10" t="s">
        <v>27</v>
      </c>
      <c r="B3856" s="10" t="s">
        <v>36</v>
      </c>
      <c r="C3856" s="10" t="s">
        <v>162</v>
      </c>
      <c r="D3856" s="10" t="n">
        <v>55459.8946155868</v>
      </c>
      <c r="F3856" s="3" t="s">
        <v>32</v>
      </c>
      <c r="G3856" s="3" t="s">
        <v>39</v>
      </c>
      <c r="H3856" s="3" t="s">
        <v>100</v>
      </c>
      <c r="I3856" s="3" t="n">
        <v>22172.97</v>
      </c>
      <c r="R3856" s="3"/>
    </row>
    <row r="3857" customFormat="false" ht="12.5" hidden="false" customHeight="false" outlineLevel="0" collapsed="false">
      <c r="A3857" s="10" t="s">
        <v>32</v>
      </c>
      <c r="B3857" s="10" t="s">
        <v>36</v>
      </c>
      <c r="C3857" s="10" t="s">
        <v>162</v>
      </c>
      <c r="D3857" s="10" t="n">
        <v>5389.24</v>
      </c>
      <c r="F3857" s="3" t="s">
        <v>32</v>
      </c>
      <c r="G3857" s="3" t="s">
        <v>39</v>
      </c>
      <c r="H3857" s="3" t="s">
        <v>101</v>
      </c>
      <c r="I3857" s="3" t="n">
        <v>28252.67</v>
      </c>
      <c r="R3857" s="3"/>
    </row>
    <row r="3858" customFormat="false" ht="12.5" hidden="false" customHeight="false" outlineLevel="0" collapsed="false">
      <c r="A3858" s="10" t="s">
        <v>27</v>
      </c>
      <c r="B3858" s="10" t="s">
        <v>37</v>
      </c>
      <c r="C3858" s="10" t="s">
        <v>162</v>
      </c>
      <c r="D3858" s="10" t="n">
        <v>5501.37943934634</v>
      </c>
      <c r="F3858" s="3" t="s">
        <v>32</v>
      </c>
      <c r="G3858" s="3" t="s">
        <v>39</v>
      </c>
      <c r="H3858" s="3" t="s">
        <v>102</v>
      </c>
      <c r="I3858" s="3" t="n">
        <v>29641.25</v>
      </c>
      <c r="R3858" s="3"/>
    </row>
    <row r="3859" customFormat="false" ht="12.5" hidden="false" customHeight="false" outlineLevel="0" collapsed="false">
      <c r="A3859" s="10" t="s">
        <v>32</v>
      </c>
      <c r="B3859" s="10" t="s">
        <v>37</v>
      </c>
      <c r="C3859" s="10" t="s">
        <v>162</v>
      </c>
      <c r="D3859" s="10" t="n">
        <v>10759.58</v>
      </c>
      <c r="F3859" s="3" t="s">
        <v>32</v>
      </c>
      <c r="G3859" s="3" t="s">
        <v>39</v>
      </c>
      <c r="H3859" s="3" t="s">
        <v>103</v>
      </c>
      <c r="I3859" s="3" t="n">
        <v>37830.27</v>
      </c>
      <c r="R3859" s="3"/>
    </row>
    <row r="3860" customFormat="false" ht="12.5" hidden="false" customHeight="false" outlineLevel="0" collapsed="false">
      <c r="A3860" s="10" t="s">
        <v>27</v>
      </c>
      <c r="B3860" s="10" t="s">
        <v>38</v>
      </c>
      <c r="C3860" s="10" t="s">
        <v>162</v>
      </c>
      <c r="D3860" s="10" t="n">
        <v>1513.1601661668</v>
      </c>
      <c r="F3860" s="3" t="s">
        <v>32</v>
      </c>
      <c r="G3860" s="3" t="s">
        <v>39</v>
      </c>
      <c r="H3860" s="3" t="s">
        <v>104</v>
      </c>
      <c r="I3860" s="3" t="n">
        <v>36353.51</v>
      </c>
      <c r="R3860" s="3"/>
    </row>
    <row r="3861" customFormat="false" ht="12.5" hidden="false" customHeight="false" outlineLevel="0" collapsed="false">
      <c r="A3861" s="10" t="s">
        <v>32</v>
      </c>
      <c r="B3861" s="10" t="s">
        <v>38</v>
      </c>
      <c r="C3861" s="10" t="s">
        <v>162</v>
      </c>
      <c r="D3861" s="10" t="n">
        <v>18643.07</v>
      </c>
      <c r="F3861" s="3" t="s">
        <v>32</v>
      </c>
      <c r="G3861" s="3" t="s">
        <v>39</v>
      </c>
      <c r="H3861" s="3" t="s">
        <v>105</v>
      </c>
      <c r="I3861" s="3" t="n">
        <v>28300.57</v>
      </c>
      <c r="R3861" s="3"/>
    </row>
    <row r="3862" customFormat="false" ht="12.5" hidden="false" customHeight="false" outlineLevel="0" collapsed="false">
      <c r="A3862" s="10" t="s">
        <v>27</v>
      </c>
      <c r="B3862" s="10" t="s">
        <v>39</v>
      </c>
      <c r="C3862" s="10" t="s">
        <v>162</v>
      </c>
      <c r="D3862" s="10" t="n">
        <v>12141.0766236665</v>
      </c>
      <c r="F3862" s="3" t="s">
        <v>32</v>
      </c>
      <c r="G3862" s="3" t="s">
        <v>39</v>
      </c>
      <c r="H3862" s="3" t="s">
        <v>106</v>
      </c>
      <c r="I3862" s="3" t="n">
        <v>34402.7</v>
      </c>
      <c r="R3862" s="3"/>
    </row>
    <row r="3863" customFormat="false" ht="12.5" hidden="false" customHeight="false" outlineLevel="0" collapsed="false">
      <c r="A3863" s="10" t="s">
        <v>32</v>
      </c>
      <c r="B3863" s="10" t="s">
        <v>39</v>
      </c>
      <c r="C3863" s="10" t="s">
        <v>162</v>
      </c>
      <c r="D3863" s="10" t="n">
        <v>31999.21</v>
      </c>
      <c r="F3863" s="3" t="s">
        <v>32</v>
      </c>
      <c r="G3863" s="3" t="s">
        <v>39</v>
      </c>
      <c r="H3863" s="3" t="s">
        <v>107</v>
      </c>
      <c r="I3863" s="3" t="n">
        <v>1032.05</v>
      </c>
      <c r="R3863" s="3"/>
    </row>
    <row r="3864" customFormat="false" ht="12.5" hidden="false" customHeight="false" outlineLevel="0" collapsed="false">
      <c r="A3864" s="10" t="s">
        <v>27</v>
      </c>
      <c r="B3864" s="10" t="s">
        <v>41</v>
      </c>
      <c r="C3864" s="10" t="s">
        <v>162</v>
      </c>
      <c r="D3864" s="10" t="n">
        <v>735.999975702202</v>
      </c>
      <c r="F3864" s="3" t="s">
        <v>32</v>
      </c>
      <c r="G3864" s="3" t="s">
        <v>39</v>
      </c>
      <c r="H3864" s="3" t="s">
        <v>108</v>
      </c>
      <c r="I3864" s="3" t="n">
        <v>22656.29</v>
      </c>
      <c r="R3864" s="3"/>
    </row>
    <row r="3865" customFormat="false" ht="12.5" hidden="false" customHeight="false" outlineLevel="0" collapsed="false">
      <c r="A3865" s="10" t="s">
        <v>32</v>
      </c>
      <c r="B3865" s="10" t="s">
        <v>41</v>
      </c>
      <c r="C3865" s="10" t="s">
        <v>162</v>
      </c>
      <c r="D3865" s="10" t="n">
        <v>3867.21</v>
      </c>
      <c r="F3865" s="3" t="s">
        <v>32</v>
      </c>
      <c r="G3865" s="3" t="s">
        <v>39</v>
      </c>
      <c r="H3865" s="3" t="s">
        <v>109</v>
      </c>
      <c r="I3865" s="3" t="n">
        <v>36749.22</v>
      </c>
      <c r="R3865" s="3"/>
    </row>
    <row r="3866" customFormat="false" ht="12.5" hidden="false" customHeight="false" outlineLevel="0" collapsed="false">
      <c r="A3866" s="10" t="s">
        <v>27</v>
      </c>
      <c r="B3866" s="10" t="s">
        <v>42</v>
      </c>
      <c r="C3866" s="10" t="s">
        <v>162</v>
      </c>
      <c r="D3866" s="10" t="n">
        <v>142309.236947201</v>
      </c>
      <c r="F3866" s="3" t="s">
        <v>32</v>
      </c>
      <c r="G3866" s="3" t="s">
        <v>39</v>
      </c>
      <c r="H3866" s="3" t="s">
        <v>110</v>
      </c>
      <c r="I3866" s="3" t="n">
        <v>7753.62</v>
      </c>
      <c r="R3866" s="3"/>
    </row>
    <row r="3867" customFormat="false" ht="12.5" hidden="false" customHeight="false" outlineLevel="0" collapsed="false">
      <c r="A3867" s="10" t="s">
        <v>32</v>
      </c>
      <c r="B3867" s="10" t="s">
        <v>42</v>
      </c>
      <c r="C3867" s="10" t="s">
        <v>162</v>
      </c>
      <c r="D3867" s="10" t="n">
        <v>36738.86</v>
      </c>
      <c r="F3867" s="3" t="s">
        <v>32</v>
      </c>
      <c r="G3867" s="3" t="s">
        <v>39</v>
      </c>
      <c r="H3867" s="3" t="s">
        <v>111</v>
      </c>
      <c r="I3867" s="3" t="n">
        <v>36237.76</v>
      </c>
      <c r="R3867" s="3"/>
    </row>
    <row r="3868" customFormat="false" ht="12.5" hidden="false" customHeight="false" outlineLevel="0" collapsed="false">
      <c r="A3868" s="10" t="s">
        <v>27</v>
      </c>
      <c r="B3868" s="10" t="s">
        <v>43</v>
      </c>
      <c r="C3868" s="10" t="s">
        <v>162</v>
      </c>
      <c r="D3868" s="10" t="n">
        <v>7605.42696226689</v>
      </c>
      <c r="F3868" s="3" t="s">
        <v>32</v>
      </c>
      <c r="G3868" s="3" t="s">
        <v>39</v>
      </c>
      <c r="H3868" s="3" t="s">
        <v>112</v>
      </c>
      <c r="I3868" s="3" t="n">
        <v>35901.26</v>
      </c>
      <c r="R3868" s="3"/>
    </row>
    <row r="3869" customFormat="false" ht="12.5" hidden="false" customHeight="false" outlineLevel="0" collapsed="false">
      <c r="A3869" s="10" t="s">
        <v>32</v>
      </c>
      <c r="B3869" s="10" t="s">
        <v>43</v>
      </c>
      <c r="C3869" s="10" t="s">
        <v>162</v>
      </c>
      <c r="D3869" s="10" t="n">
        <v>31460.06</v>
      </c>
      <c r="F3869" s="3" t="s">
        <v>32</v>
      </c>
      <c r="G3869" s="3" t="s">
        <v>39</v>
      </c>
      <c r="H3869" s="3" t="s">
        <v>113</v>
      </c>
      <c r="I3869" s="3" t="n">
        <v>20819.47</v>
      </c>
      <c r="R3869" s="3"/>
    </row>
    <row r="3870" customFormat="false" ht="12.5" hidden="false" customHeight="false" outlineLevel="0" collapsed="false">
      <c r="A3870" s="10" t="s">
        <v>27</v>
      </c>
      <c r="B3870" s="10" t="s">
        <v>44</v>
      </c>
      <c r="C3870" s="10" t="s">
        <v>162</v>
      </c>
      <c r="D3870" s="10" t="n">
        <v>572617.610040094</v>
      </c>
      <c r="F3870" s="3" t="s">
        <v>32</v>
      </c>
      <c r="G3870" s="3" t="s">
        <v>39</v>
      </c>
      <c r="H3870" s="3" t="s">
        <v>114</v>
      </c>
      <c r="I3870" s="3" t="n">
        <v>31903.58</v>
      </c>
      <c r="R3870" s="3"/>
    </row>
    <row r="3871" customFormat="false" ht="12.5" hidden="false" customHeight="false" outlineLevel="0" collapsed="false">
      <c r="A3871" s="10" t="s">
        <v>32</v>
      </c>
      <c r="B3871" s="10" t="s">
        <v>44</v>
      </c>
      <c r="C3871" s="10" t="s">
        <v>162</v>
      </c>
      <c r="D3871" s="10" t="n">
        <v>38918.55</v>
      </c>
      <c r="F3871" s="3" t="s">
        <v>32</v>
      </c>
      <c r="G3871" s="3" t="s">
        <v>39</v>
      </c>
      <c r="H3871" s="3" t="s">
        <v>115</v>
      </c>
      <c r="I3871" s="3" t="n">
        <v>11178.02</v>
      </c>
      <c r="R3871" s="3"/>
    </row>
    <row r="3872" customFormat="false" ht="12.5" hidden="false" customHeight="false" outlineLevel="0" collapsed="false">
      <c r="A3872" s="10" t="s">
        <v>27</v>
      </c>
      <c r="B3872" s="10" t="s">
        <v>45</v>
      </c>
      <c r="C3872" s="10" t="s">
        <v>162</v>
      </c>
      <c r="D3872" s="10" t="n">
        <v>228310.602431962</v>
      </c>
      <c r="F3872" s="3" t="s">
        <v>32</v>
      </c>
      <c r="G3872" s="3" t="s">
        <v>39</v>
      </c>
      <c r="H3872" s="3" t="s">
        <v>116</v>
      </c>
      <c r="I3872" s="3" t="n">
        <v>19968.26</v>
      </c>
      <c r="R3872" s="3"/>
    </row>
    <row r="3873" customFormat="false" ht="12.5" hidden="false" customHeight="false" outlineLevel="0" collapsed="false">
      <c r="A3873" s="10" t="s">
        <v>32</v>
      </c>
      <c r="B3873" s="10" t="s">
        <v>45</v>
      </c>
      <c r="C3873" s="10" t="s">
        <v>162</v>
      </c>
      <c r="D3873" s="10" t="n">
        <v>31142.75</v>
      </c>
      <c r="F3873" s="3" t="s">
        <v>32</v>
      </c>
      <c r="G3873" s="3" t="s">
        <v>39</v>
      </c>
      <c r="H3873" s="3" t="s">
        <v>117</v>
      </c>
      <c r="I3873" s="3" t="n">
        <v>16938.78</v>
      </c>
      <c r="R3873" s="3"/>
    </row>
    <row r="3874" customFormat="false" ht="12.5" hidden="false" customHeight="false" outlineLevel="0" collapsed="false">
      <c r="A3874" s="10" t="s">
        <v>27</v>
      </c>
      <c r="B3874" s="10" t="s">
        <v>40</v>
      </c>
      <c r="C3874" s="10" t="s">
        <v>162</v>
      </c>
      <c r="D3874" s="10" t="n">
        <v>5988.79297041296</v>
      </c>
      <c r="F3874" s="3" t="s">
        <v>32</v>
      </c>
      <c r="G3874" s="3" t="s">
        <v>39</v>
      </c>
      <c r="H3874" s="3" t="s">
        <v>118</v>
      </c>
      <c r="I3874" s="3" t="n">
        <v>34071.66</v>
      </c>
      <c r="R3874" s="3"/>
    </row>
    <row r="3875" customFormat="false" ht="12.5" hidden="false" customHeight="false" outlineLevel="0" collapsed="false">
      <c r="A3875" s="10" t="s">
        <v>32</v>
      </c>
      <c r="B3875" s="10" t="s">
        <v>40</v>
      </c>
      <c r="C3875" s="10" t="s">
        <v>162</v>
      </c>
      <c r="D3875" s="10" t="n">
        <v>9391.16</v>
      </c>
      <c r="F3875" s="3" t="s">
        <v>32</v>
      </c>
      <c r="G3875" s="3" t="s">
        <v>39</v>
      </c>
      <c r="H3875" s="3" t="s">
        <v>119</v>
      </c>
      <c r="I3875" s="3" t="n">
        <v>31642.54</v>
      </c>
      <c r="R3875" s="3"/>
    </row>
    <row r="3876" customFormat="false" ht="12.5" hidden="false" customHeight="false" outlineLevel="0" collapsed="false">
      <c r="A3876" s="10" t="s">
        <v>27</v>
      </c>
      <c r="B3876" s="10" t="s">
        <v>29</v>
      </c>
      <c r="C3876" s="10" t="s">
        <v>134</v>
      </c>
      <c r="D3876" s="10" t="n">
        <v>44440.0767177187</v>
      </c>
      <c r="F3876" s="3" t="s">
        <v>32</v>
      </c>
      <c r="G3876" s="3" t="s">
        <v>39</v>
      </c>
      <c r="H3876" s="3" t="s">
        <v>120</v>
      </c>
      <c r="I3876" s="3" t="n">
        <v>11451.37</v>
      </c>
      <c r="R3876" s="3"/>
    </row>
    <row r="3877" customFormat="false" ht="12.5" hidden="false" customHeight="false" outlineLevel="0" collapsed="false">
      <c r="A3877" s="10" t="s">
        <v>32</v>
      </c>
      <c r="B3877" s="10" t="s">
        <v>29</v>
      </c>
      <c r="C3877" s="10" t="s">
        <v>134</v>
      </c>
      <c r="D3877" s="10" t="n">
        <v>5489.24</v>
      </c>
      <c r="F3877" s="3" t="s">
        <v>32</v>
      </c>
      <c r="G3877" s="3" t="s">
        <v>39</v>
      </c>
      <c r="H3877" s="3" t="s">
        <v>121</v>
      </c>
      <c r="I3877" s="3" t="n">
        <v>13331.09</v>
      </c>
      <c r="R3877" s="3"/>
    </row>
    <row r="3878" customFormat="false" ht="12.5" hidden="false" customHeight="false" outlineLevel="0" collapsed="false">
      <c r="A3878" s="10" t="s">
        <v>27</v>
      </c>
      <c r="B3878" s="10" t="s">
        <v>34</v>
      </c>
      <c r="C3878" s="10" t="s">
        <v>134</v>
      </c>
      <c r="D3878" s="10" t="n">
        <v>3730284.02168278</v>
      </c>
      <c r="F3878" s="3" t="s">
        <v>32</v>
      </c>
      <c r="G3878" s="3" t="s">
        <v>39</v>
      </c>
      <c r="H3878" s="3" t="s">
        <v>122</v>
      </c>
      <c r="I3878" s="3" t="n">
        <v>12126.5</v>
      </c>
      <c r="R3878" s="3"/>
    </row>
    <row r="3879" customFormat="false" ht="12.5" hidden="false" customHeight="false" outlineLevel="0" collapsed="false">
      <c r="A3879" s="10" t="s">
        <v>32</v>
      </c>
      <c r="B3879" s="10" t="s">
        <v>34</v>
      </c>
      <c r="C3879" s="10" t="s">
        <v>134</v>
      </c>
      <c r="D3879" s="10" t="n">
        <v>5585.2</v>
      </c>
      <c r="F3879" s="3" t="s">
        <v>32</v>
      </c>
      <c r="G3879" s="3" t="s">
        <v>39</v>
      </c>
      <c r="H3879" s="3" t="s">
        <v>123</v>
      </c>
      <c r="I3879" s="3" t="n">
        <v>35114.33</v>
      </c>
      <c r="R3879" s="3"/>
    </row>
    <row r="3880" customFormat="false" ht="12.5" hidden="false" customHeight="false" outlineLevel="0" collapsed="false">
      <c r="A3880" s="10" t="s">
        <v>27</v>
      </c>
      <c r="B3880" s="10" t="s">
        <v>35</v>
      </c>
      <c r="C3880" s="10" t="s">
        <v>134</v>
      </c>
      <c r="D3880" s="10" t="n">
        <v>202055.371339204</v>
      </c>
      <c r="F3880" s="3" t="s">
        <v>32</v>
      </c>
      <c r="G3880" s="3" t="s">
        <v>39</v>
      </c>
      <c r="H3880" s="3" t="s">
        <v>97</v>
      </c>
      <c r="I3880" s="3" t="n">
        <v>35236.55</v>
      </c>
      <c r="R3880" s="3"/>
    </row>
    <row r="3881" customFormat="false" ht="12.5" hidden="false" customHeight="false" outlineLevel="0" collapsed="false">
      <c r="A3881" s="10" t="s">
        <v>32</v>
      </c>
      <c r="B3881" s="10" t="s">
        <v>35</v>
      </c>
      <c r="C3881" s="10" t="s">
        <v>134</v>
      </c>
      <c r="D3881" s="10" t="n">
        <v>5654.51</v>
      </c>
      <c r="F3881" s="3" t="s">
        <v>32</v>
      </c>
      <c r="G3881" s="3" t="s">
        <v>39</v>
      </c>
      <c r="H3881" s="3" t="s">
        <v>124</v>
      </c>
      <c r="I3881" s="3" t="n">
        <v>28799</v>
      </c>
      <c r="R3881" s="3"/>
    </row>
    <row r="3882" customFormat="false" ht="12.5" hidden="false" customHeight="false" outlineLevel="0" collapsed="false">
      <c r="A3882" s="10" t="s">
        <v>27</v>
      </c>
      <c r="B3882" s="10" t="s">
        <v>36</v>
      </c>
      <c r="C3882" s="10" t="s">
        <v>134</v>
      </c>
      <c r="D3882" s="10" t="n">
        <v>142924.196713957</v>
      </c>
      <c r="F3882" s="3" t="s">
        <v>32</v>
      </c>
      <c r="G3882" s="3" t="s">
        <v>39</v>
      </c>
      <c r="H3882" s="3" t="s">
        <v>125</v>
      </c>
      <c r="I3882" s="3" t="n">
        <v>24108.42</v>
      </c>
      <c r="R3882" s="3"/>
    </row>
    <row r="3883" customFormat="false" ht="12.5" hidden="false" customHeight="false" outlineLevel="0" collapsed="false">
      <c r="A3883" s="10" t="s">
        <v>32</v>
      </c>
      <c r="B3883" s="10" t="s">
        <v>36</v>
      </c>
      <c r="C3883" s="10" t="s">
        <v>134</v>
      </c>
      <c r="D3883" s="10" t="n">
        <v>5422.18</v>
      </c>
      <c r="F3883" s="3" t="s">
        <v>32</v>
      </c>
      <c r="G3883" s="3" t="s">
        <v>39</v>
      </c>
      <c r="H3883" s="3" t="s">
        <v>126</v>
      </c>
      <c r="I3883" s="3" t="n">
        <v>36155.3</v>
      </c>
      <c r="R3883" s="3"/>
    </row>
    <row r="3884" customFormat="false" ht="12.5" hidden="false" customHeight="false" outlineLevel="0" collapsed="false">
      <c r="A3884" s="10" t="s">
        <v>27</v>
      </c>
      <c r="B3884" s="10" t="s">
        <v>37</v>
      </c>
      <c r="C3884" s="10" t="s">
        <v>134</v>
      </c>
      <c r="D3884" s="10" t="n">
        <v>8316551.47662966</v>
      </c>
      <c r="F3884" s="3" t="s">
        <v>32</v>
      </c>
      <c r="G3884" s="3" t="s">
        <v>39</v>
      </c>
      <c r="H3884" s="3" t="s">
        <v>127</v>
      </c>
      <c r="I3884" s="3" t="n">
        <v>10245.6</v>
      </c>
      <c r="R3884" s="3"/>
    </row>
    <row r="3885" customFormat="false" ht="12.5" hidden="false" customHeight="false" outlineLevel="0" collapsed="false">
      <c r="A3885" s="10" t="s">
        <v>32</v>
      </c>
      <c r="B3885" s="10" t="s">
        <v>37</v>
      </c>
      <c r="C3885" s="10" t="s">
        <v>134</v>
      </c>
      <c r="D3885" s="10" t="n">
        <v>11846.25</v>
      </c>
      <c r="F3885" s="3" t="s">
        <v>32</v>
      </c>
      <c r="G3885" s="3" t="s">
        <v>39</v>
      </c>
      <c r="H3885" s="3" t="s">
        <v>128</v>
      </c>
      <c r="I3885" s="3" t="n">
        <v>32752.68</v>
      </c>
      <c r="R3885" s="3"/>
    </row>
    <row r="3886" customFormat="false" ht="12.5" hidden="false" customHeight="false" outlineLevel="0" collapsed="false">
      <c r="A3886" s="10" t="s">
        <v>27</v>
      </c>
      <c r="B3886" s="10" t="s">
        <v>38</v>
      </c>
      <c r="C3886" s="10" t="s">
        <v>134</v>
      </c>
      <c r="D3886" s="10" t="n">
        <v>291162.540430815</v>
      </c>
      <c r="F3886" s="3" t="s">
        <v>32</v>
      </c>
      <c r="G3886" s="3" t="s">
        <v>39</v>
      </c>
      <c r="H3886" s="3" t="s">
        <v>129</v>
      </c>
      <c r="I3886" s="3" t="n">
        <v>17092.57</v>
      </c>
      <c r="R3886" s="3"/>
    </row>
    <row r="3887" customFormat="false" ht="12.5" hidden="false" customHeight="false" outlineLevel="0" collapsed="false">
      <c r="A3887" s="10" t="s">
        <v>32</v>
      </c>
      <c r="B3887" s="10" t="s">
        <v>38</v>
      </c>
      <c r="C3887" s="10" t="s">
        <v>134</v>
      </c>
      <c r="D3887" s="10" t="n">
        <v>35879.99</v>
      </c>
      <c r="F3887" s="3" t="s">
        <v>32</v>
      </c>
      <c r="G3887" s="3" t="s">
        <v>39</v>
      </c>
      <c r="H3887" s="3" t="s">
        <v>130</v>
      </c>
      <c r="I3887" s="3" t="n">
        <v>38762.31</v>
      </c>
      <c r="R3887" s="3"/>
    </row>
    <row r="3888" customFormat="false" ht="12.5" hidden="false" customHeight="false" outlineLevel="0" collapsed="false">
      <c r="A3888" s="10" t="s">
        <v>27</v>
      </c>
      <c r="B3888" s="10" t="s">
        <v>39</v>
      </c>
      <c r="C3888" s="10" t="s">
        <v>134</v>
      </c>
      <c r="D3888" s="10" t="n">
        <v>808234.900797762</v>
      </c>
      <c r="F3888" s="3" t="s">
        <v>32</v>
      </c>
      <c r="G3888" s="3" t="s">
        <v>39</v>
      </c>
      <c r="H3888" s="3" t="s">
        <v>131</v>
      </c>
      <c r="I3888" s="3" t="n">
        <v>21803.99</v>
      </c>
      <c r="R3888" s="3"/>
    </row>
    <row r="3889" customFormat="false" ht="12.5" hidden="false" customHeight="false" outlineLevel="0" collapsed="false">
      <c r="A3889" s="10" t="s">
        <v>32</v>
      </c>
      <c r="B3889" s="10" t="s">
        <v>39</v>
      </c>
      <c r="C3889" s="10" t="s">
        <v>134</v>
      </c>
      <c r="D3889" s="10" t="n">
        <v>35815.55</v>
      </c>
      <c r="F3889" s="3" t="s">
        <v>32</v>
      </c>
      <c r="G3889" s="3" t="s">
        <v>39</v>
      </c>
      <c r="H3889" s="3" t="s">
        <v>132</v>
      </c>
      <c r="I3889" s="3" t="n">
        <v>25865.24</v>
      </c>
      <c r="R3889" s="3"/>
    </row>
    <row r="3890" customFormat="false" ht="12.5" hidden="false" customHeight="false" outlineLevel="0" collapsed="false">
      <c r="A3890" s="10" t="s">
        <v>27</v>
      </c>
      <c r="B3890" s="10" t="s">
        <v>41</v>
      </c>
      <c r="C3890" s="10" t="s">
        <v>134</v>
      </c>
      <c r="D3890" s="10" t="n">
        <v>907069.40781209</v>
      </c>
      <c r="F3890" s="3" t="s">
        <v>32</v>
      </c>
      <c r="G3890" s="3" t="s">
        <v>39</v>
      </c>
      <c r="H3890" s="3" t="s">
        <v>133</v>
      </c>
      <c r="I3890" s="3" t="n">
        <v>30322.39</v>
      </c>
      <c r="R3890" s="3"/>
    </row>
    <row r="3891" customFormat="false" ht="12.5" hidden="false" customHeight="false" outlineLevel="0" collapsed="false">
      <c r="A3891" s="10" t="s">
        <v>32</v>
      </c>
      <c r="B3891" s="10" t="s">
        <v>41</v>
      </c>
      <c r="C3891" s="10" t="s">
        <v>134</v>
      </c>
      <c r="D3891" s="10" t="n">
        <v>24990.44</v>
      </c>
      <c r="F3891" s="3" t="s">
        <v>32</v>
      </c>
      <c r="G3891" s="3" t="s">
        <v>39</v>
      </c>
      <c r="H3891" s="3" t="s">
        <v>134</v>
      </c>
      <c r="I3891" s="3" t="n">
        <v>35815.55</v>
      </c>
      <c r="R3891" s="3"/>
    </row>
    <row r="3892" customFormat="false" ht="12.5" hidden="false" customHeight="false" outlineLevel="0" collapsed="false">
      <c r="A3892" s="10" t="s">
        <v>27</v>
      </c>
      <c r="B3892" s="10" t="s">
        <v>42</v>
      </c>
      <c r="C3892" s="10" t="s">
        <v>134</v>
      </c>
      <c r="D3892" s="10" t="n">
        <v>302842.274989794</v>
      </c>
      <c r="F3892" s="3" t="s">
        <v>32</v>
      </c>
      <c r="G3892" s="3" t="s">
        <v>39</v>
      </c>
      <c r="H3892" s="3" t="s">
        <v>135</v>
      </c>
      <c r="I3892" s="3" t="n">
        <v>35719.85</v>
      </c>
      <c r="R3892" s="3"/>
    </row>
    <row r="3893" customFormat="false" ht="12.5" hidden="false" customHeight="false" outlineLevel="0" collapsed="false">
      <c r="A3893" s="10" t="s">
        <v>32</v>
      </c>
      <c r="B3893" s="10" t="s">
        <v>42</v>
      </c>
      <c r="C3893" s="10" t="s">
        <v>134</v>
      </c>
      <c r="D3893" s="10" t="n">
        <v>34593.57</v>
      </c>
      <c r="F3893" s="3" t="s">
        <v>32</v>
      </c>
      <c r="G3893" s="3" t="s">
        <v>39</v>
      </c>
      <c r="H3893" s="3" t="s">
        <v>136</v>
      </c>
      <c r="I3893" s="3" t="n">
        <v>33028.55</v>
      </c>
      <c r="R3893" s="3"/>
    </row>
    <row r="3894" customFormat="false" ht="12.5" hidden="false" customHeight="false" outlineLevel="0" collapsed="false">
      <c r="A3894" s="10" t="s">
        <v>27</v>
      </c>
      <c r="B3894" s="10" t="s">
        <v>43</v>
      </c>
      <c r="C3894" s="10" t="s">
        <v>134</v>
      </c>
      <c r="D3894" s="10" t="n">
        <v>542954.828920136</v>
      </c>
      <c r="F3894" s="3" t="s">
        <v>32</v>
      </c>
      <c r="G3894" s="3" t="s">
        <v>39</v>
      </c>
      <c r="H3894" s="3" t="s">
        <v>137</v>
      </c>
      <c r="I3894" s="3" t="n">
        <v>28138.92</v>
      </c>
      <c r="R3894" s="3"/>
    </row>
    <row r="3895" customFormat="false" ht="12.5" hidden="false" customHeight="false" outlineLevel="0" collapsed="false">
      <c r="A3895" s="10" t="s">
        <v>32</v>
      </c>
      <c r="B3895" s="10" t="s">
        <v>43</v>
      </c>
      <c r="C3895" s="10" t="s">
        <v>134</v>
      </c>
      <c r="D3895" s="10" t="n">
        <v>29360.59</v>
      </c>
      <c r="F3895" s="3" t="s">
        <v>32</v>
      </c>
      <c r="G3895" s="3" t="s">
        <v>39</v>
      </c>
      <c r="H3895" s="3" t="s">
        <v>138</v>
      </c>
      <c r="I3895" s="3" t="n">
        <v>37658.66</v>
      </c>
      <c r="R3895" s="3"/>
    </row>
    <row r="3896" customFormat="false" ht="12.5" hidden="false" customHeight="false" outlineLevel="0" collapsed="false">
      <c r="A3896" s="10" t="s">
        <v>27</v>
      </c>
      <c r="B3896" s="10" t="s">
        <v>44</v>
      </c>
      <c r="C3896" s="10" t="s">
        <v>134</v>
      </c>
      <c r="D3896" s="10" t="n">
        <v>453617.99012856</v>
      </c>
      <c r="F3896" s="3" t="s">
        <v>32</v>
      </c>
      <c r="G3896" s="3" t="s">
        <v>39</v>
      </c>
      <c r="H3896" s="3" t="s">
        <v>139</v>
      </c>
      <c r="I3896" s="3" t="n">
        <v>35748.85</v>
      </c>
      <c r="R3896" s="3"/>
    </row>
    <row r="3897" customFormat="false" ht="12.5" hidden="false" customHeight="false" outlineLevel="0" collapsed="false">
      <c r="A3897" s="10" t="s">
        <v>32</v>
      </c>
      <c r="B3897" s="10" t="s">
        <v>44</v>
      </c>
      <c r="C3897" s="10" t="s">
        <v>134</v>
      </c>
      <c r="D3897" s="10" t="n">
        <v>12131.51</v>
      </c>
      <c r="F3897" s="3" t="s">
        <v>32</v>
      </c>
      <c r="G3897" s="3" t="s">
        <v>39</v>
      </c>
      <c r="H3897" s="3" t="s">
        <v>140</v>
      </c>
      <c r="I3897" s="3" t="n">
        <v>1073.21</v>
      </c>
      <c r="R3897" s="3"/>
    </row>
    <row r="3898" customFormat="false" ht="12.5" hidden="false" customHeight="false" outlineLevel="0" collapsed="false">
      <c r="A3898" s="10" t="s">
        <v>27</v>
      </c>
      <c r="B3898" s="10" t="s">
        <v>45</v>
      </c>
      <c r="C3898" s="10" t="s">
        <v>134</v>
      </c>
      <c r="D3898" s="10" t="n">
        <v>67222.3978703067</v>
      </c>
      <c r="F3898" s="3" t="s">
        <v>32</v>
      </c>
      <c r="G3898" s="3" t="s">
        <v>39</v>
      </c>
      <c r="H3898" s="3" t="s">
        <v>141</v>
      </c>
      <c r="I3898" s="3" t="n">
        <v>26496.69</v>
      </c>
      <c r="R3898" s="3"/>
    </row>
    <row r="3899" customFormat="false" ht="12.5" hidden="false" customHeight="false" outlineLevel="0" collapsed="false">
      <c r="A3899" s="10" t="s">
        <v>32</v>
      </c>
      <c r="B3899" s="10" t="s">
        <v>45</v>
      </c>
      <c r="C3899" s="10" t="s">
        <v>134</v>
      </c>
      <c r="D3899" s="10" t="n">
        <v>28384.95</v>
      </c>
      <c r="F3899" s="3" t="s">
        <v>32</v>
      </c>
      <c r="G3899" s="3" t="s">
        <v>39</v>
      </c>
      <c r="H3899" s="3" t="s">
        <v>142</v>
      </c>
      <c r="I3899" s="3" t="n">
        <v>5281.91</v>
      </c>
      <c r="R3899" s="3"/>
    </row>
    <row r="3900" customFormat="false" ht="12.5" hidden="false" customHeight="false" outlineLevel="0" collapsed="false">
      <c r="A3900" s="10" t="s">
        <v>27</v>
      </c>
      <c r="B3900" s="10" t="s">
        <v>40</v>
      </c>
      <c r="C3900" s="10" t="s">
        <v>134</v>
      </c>
      <c r="D3900" s="10" t="n">
        <v>150340.849536286</v>
      </c>
      <c r="F3900" s="3" t="s">
        <v>32</v>
      </c>
      <c r="G3900" s="3" t="s">
        <v>39</v>
      </c>
      <c r="H3900" s="3" t="s">
        <v>143</v>
      </c>
      <c r="I3900" s="3" t="n">
        <v>24845.2</v>
      </c>
      <c r="R3900" s="3"/>
    </row>
    <row r="3901" customFormat="false" ht="12.5" hidden="false" customHeight="false" outlineLevel="0" collapsed="false">
      <c r="A3901" s="10" t="s">
        <v>32</v>
      </c>
      <c r="B3901" s="10" t="s">
        <v>40</v>
      </c>
      <c r="C3901" s="10" t="s">
        <v>134</v>
      </c>
      <c r="D3901" s="22" t="n">
        <v>27724</v>
      </c>
      <c r="F3901" s="3" t="s">
        <v>32</v>
      </c>
      <c r="G3901" s="3" t="s">
        <v>39</v>
      </c>
      <c r="H3901" s="3" t="s">
        <v>144</v>
      </c>
      <c r="I3901" s="3" t="n">
        <v>82.12</v>
      </c>
      <c r="R3901" s="3"/>
    </row>
    <row r="3902" customFormat="false" ht="12.5" hidden="false" customHeight="false" outlineLevel="0" collapsed="false">
      <c r="A3902" s="10" t="s">
        <v>27</v>
      </c>
      <c r="B3902" s="10" t="s">
        <v>29</v>
      </c>
      <c r="C3902" s="10" t="s">
        <v>178</v>
      </c>
      <c r="D3902" s="10" t="n">
        <v>76216.5173207809</v>
      </c>
      <c r="F3902" s="3" t="s">
        <v>32</v>
      </c>
      <c r="G3902" s="3" t="s">
        <v>39</v>
      </c>
      <c r="H3902" s="3" t="s">
        <v>145</v>
      </c>
      <c r="I3902" s="3" t="n">
        <v>15482.4</v>
      </c>
      <c r="R3902" s="3"/>
    </row>
    <row r="3903" customFormat="false" ht="12.5" hidden="false" customHeight="false" outlineLevel="0" collapsed="false">
      <c r="A3903" s="10" t="s">
        <v>32</v>
      </c>
      <c r="B3903" s="10" t="s">
        <v>29</v>
      </c>
      <c r="C3903" s="10" t="s">
        <v>178</v>
      </c>
      <c r="D3903" s="10" t="n">
        <v>5445.08</v>
      </c>
      <c r="F3903" s="3" t="s">
        <v>32</v>
      </c>
      <c r="G3903" s="3" t="s">
        <v>39</v>
      </c>
      <c r="H3903" s="3" t="s">
        <v>146</v>
      </c>
      <c r="I3903" s="3" t="n">
        <v>19679.6</v>
      </c>
      <c r="R3903" s="3"/>
    </row>
    <row r="3904" customFormat="false" ht="12.5" hidden="false" customHeight="false" outlineLevel="0" collapsed="false">
      <c r="A3904" s="10" t="s">
        <v>27</v>
      </c>
      <c r="B3904" s="10" t="s">
        <v>34</v>
      </c>
      <c r="C3904" s="10" t="s">
        <v>178</v>
      </c>
      <c r="D3904" s="10" t="n">
        <v>548843.468170392</v>
      </c>
      <c r="F3904" s="3" t="s">
        <v>32</v>
      </c>
      <c r="G3904" s="3" t="s">
        <v>39</v>
      </c>
      <c r="H3904" s="3" t="s">
        <v>147</v>
      </c>
      <c r="I3904" s="3" t="n">
        <v>35915.48</v>
      </c>
      <c r="R3904" s="3"/>
    </row>
    <row r="3905" customFormat="false" ht="12.5" hidden="false" customHeight="false" outlineLevel="0" collapsed="false">
      <c r="A3905" s="10" t="s">
        <v>32</v>
      </c>
      <c r="B3905" s="10" t="s">
        <v>34</v>
      </c>
      <c r="C3905" s="10" t="s">
        <v>178</v>
      </c>
      <c r="D3905" s="10" t="n">
        <v>5610.44</v>
      </c>
      <c r="F3905" s="3" t="s">
        <v>32</v>
      </c>
      <c r="G3905" s="3" t="s">
        <v>39</v>
      </c>
      <c r="H3905" s="3" t="s">
        <v>148</v>
      </c>
      <c r="I3905" s="3" t="n">
        <v>2957.45</v>
      </c>
      <c r="R3905" s="3"/>
    </row>
    <row r="3906" customFormat="false" ht="12.5" hidden="false" customHeight="false" outlineLevel="0" collapsed="false">
      <c r="A3906" s="10" t="s">
        <v>27</v>
      </c>
      <c r="B3906" s="10" t="s">
        <v>35</v>
      </c>
      <c r="C3906" s="10" t="s">
        <v>178</v>
      </c>
      <c r="D3906" s="10" t="n">
        <v>139657.974804793</v>
      </c>
      <c r="F3906" s="3" t="s">
        <v>32</v>
      </c>
      <c r="G3906" s="3" t="s">
        <v>39</v>
      </c>
      <c r="H3906" s="3" t="s">
        <v>150</v>
      </c>
      <c r="I3906" s="3" t="n">
        <v>32095.59</v>
      </c>
      <c r="R3906" s="3"/>
    </row>
    <row r="3907" customFormat="false" ht="12.5" hidden="false" customHeight="false" outlineLevel="0" collapsed="false">
      <c r="A3907" s="10" t="s">
        <v>32</v>
      </c>
      <c r="B3907" s="10" t="s">
        <v>35</v>
      </c>
      <c r="C3907" s="10" t="s">
        <v>178</v>
      </c>
      <c r="D3907" s="10" t="n">
        <v>5622.65</v>
      </c>
      <c r="F3907" s="3" t="s">
        <v>32</v>
      </c>
      <c r="G3907" s="3" t="s">
        <v>39</v>
      </c>
      <c r="H3907" s="3" t="s">
        <v>151</v>
      </c>
      <c r="I3907" s="3" t="n">
        <v>12220.12</v>
      </c>
      <c r="R3907" s="3"/>
    </row>
    <row r="3908" customFormat="false" ht="12.5" hidden="false" customHeight="false" outlineLevel="0" collapsed="false">
      <c r="A3908" s="10" t="s">
        <v>27</v>
      </c>
      <c r="B3908" s="10" t="s">
        <v>36</v>
      </c>
      <c r="C3908" s="10" t="s">
        <v>178</v>
      </c>
      <c r="D3908" s="10" t="n">
        <v>467722.576097398</v>
      </c>
      <c r="F3908" s="3" t="s">
        <v>32</v>
      </c>
      <c r="G3908" s="3" t="s">
        <v>39</v>
      </c>
      <c r="H3908" s="3" t="s">
        <v>152</v>
      </c>
      <c r="I3908" s="3" t="n">
        <v>10288.49</v>
      </c>
      <c r="R3908" s="3"/>
    </row>
    <row r="3909" customFormat="false" ht="12.5" hidden="false" customHeight="false" outlineLevel="0" collapsed="false">
      <c r="A3909" s="10" t="s">
        <v>32</v>
      </c>
      <c r="B3909" s="10" t="s">
        <v>36</v>
      </c>
      <c r="C3909" s="10" t="s">
        <v>178</v>
      </c>
      <c r="D3909" s="10" t="n">
        <v>5449.15</v>
      </c>
      <c r="F3909" s="3" t="s">
        <v>32</v>
      </c>
      <c r="G3909" s="3" t="s">
        <v>39</v>
      </c>
      <c r="H3909" s="3" t="s">
        <v>153</v>
      </c>
      <c r="I3909" s="3" t="n">
        <v>30593.67</v>
      </c>
      <c r="R3909" s="3"/>
    </row>
    <row r="3910" customFormat="false" ht="12.5" hidden="false" customHeight="false" outlineLevel="0" collapsed="false">
      <c r="A3910" s="10" t="s">
        <v>27</v>
      </c>
      <c r="B3910" s="10" t="s">
        <v>37</v>
      </c>
      <c r="C3910" s="10" t="s">
        <v>178</v>
      </c>
      <c r="D3910" s="10" t="n">
        <v>440214.557314286</v>
      </c>
      <c r="F3910" s="3" t="s">
        <v>32</v>
      </c>
      <c r="G3910" s="3" t="s">
        <v>39</v>
      </c>
      <c r="H3910" s="3" t="s">
        <v>154</v>
      </c>
      <c r="I3910" s="3" t="n">
        <v>25524.89</v>
      </c>
      <c r="R3910" s="3"/>
    </row>
    <row r="3911" customFormat="false" ht="12.5" hidden="false" customHeight="false" outlineLevel="0" collapsed="false">
      <c r="A3911" s="10" t="s">
        <v>32</v>
      </c>
      <c r="B3911" s="10" t="s">
        <v>37</v>
      </c>
      <c r="C3911" s="10" t="s">
        <v>178</v>
      </c>
      <c r="D3911" s="10" t="n">
        <v>12171.84</v>
      </c>
      <c r="F3911" s="3" t="s">
        <v>32</v>
      </c>
      <c r="G3911" s="3" t="s">
        <v>39</v>
      </c>
      <c r="H3911" s="3" t="s">
        <v>155</v>
      </c>
      <c r="I3911" s="3" t="n">
        <v>14345.27</v>
      </c>
      <c r="R3911" s="3"/>
    </row>
    <row r="3912" customFormat="false" ht="12.5" hidden="false" customHeight="false" outlineLevel="0" collapsed="false">
      <c r="A3912" s="10" t="s">
        <v>27</v>
      </c>
      <c r="B3912" s="10" t="s">
        <v>38</v>
      </c>
      <c r="C3912" s="10" t="s">
        <v>178</v>
      </c>
      <c r="D3912" s="10" t="n">
        <v>493484.106461338</v>
      </c>
      <c r="F3912" s="3" t="s">
        <v>32</v>
      </c>
      <c r="G3912" s="3" t="s">
        <v>39</v>
      </c>
      <c r="H3912" s="3" t="s">
        <v>156</v>
      </c>
      <c r="I3912" s="3" t="n">
        <v>1044.4</v>
      </c>
      <c r="R3912" s="3"/>
    </row>
    <row r="3913" customFormat="false" ht="12.5" hidden="false" customHeight="false" outlineLevel="0" collapsed="false">
      <c r="A3913" s="10" t="s">
        <v>32</v>
      </c>
      <c r="B3913" s="10" t="s">
        <v>38</v>
      </c>
      <c r="C3913" s="10" t="s">
        <v>178</v>
      </c>
      <c r="D3913" s="10" t="n">
        <v>21813.74</v>
      </c>
      <c r="F3913" s="3" t="s">
        <v>32</v>
      </c>
      <c r="G3913" s="3" t="s">
        <v>39</v>
      </c>
      <c r="H3913" s="3" t="s">
        <v>157</v>
      </c>
      <c r="I3913" s="3" t="n">
        <v>35544.82</v>
      </c>
      <c r="R3913" s="3"/>
    </row>
    <row r="3914" customFormat="false" ht="12.5" hidden="false" customHeight="false" outlineLevel="0" collapsed="false">
      <c r="A3914" s="10" t="s">
        <v>27</v>
      </c>
      <c r="B3914" s="10" t="s">
        <v>39</v>
      </c>
      <c r="C3914" s="10" t="s">
        <v>178</v>
      </c>
      <c r="D3914" s="10" t="n">
        <v>31297.7545277171</v>
      </c>
      <c r="F3914" s="3" t="s">
        <v>32</v>
      </c>
      <c r="G3914" s="3" t="s">
        <v>39</v>
      </c>
      <c r="H3914" s="3" t="s">
        <v>158</v>
      </c>
      <c r="I3914" s="3" t="n">
        <v>23167.65</v>
      </c>
      <c r="R3914" s="3"/>
    </row>
    <row r="3915" customFormat="false" ht="12.5" hidden="false" customHeight="false" outlineLevel="0" collapsed="false">
      <c r="A3915" s="10" t="s">
        <v>32</v>
      </c>
      <c r="B3915" s="10" t="s">
        <v>39</v>
      </c>
      <c r="C3915" s="10" t="s">
        <v>178</v>
      </c>
      <c r="D3915" s="10" t="n">
        <v>13414.8</v>
      </c>
      <c r="F3915" s="3" t="s">
        <v>32</v>
      </c>
      <c r="G3915" s="3" t="s">
        <v>39</v>
      </c>
      <c r="H3915" s="3" t="s">
        <v>159</v>
      </c>
      <c r="I3915" s="3" t="n">
        <v>30227</v>
      </c>
      <c r="R3915" s="3"/>
    </row>
    <row r="3916" customFormat="false" ht="12.5" hidden="false" customHeight="false" outlineLevel="0" collapsed="false">
      <c r="A3916" s="10" t="s">
        <v>27</v>
      </c>
      <c r="B3916" s="10" t="s">
        <v>41</v>
      </c>
      <c r="C3916" s="10" t="s">
        <v>178</v>
      </c>
      <c r="D3916" s="10" t="n">
        <v>620899.056635354</v>
      </c>
      <c r="F3916" s="3" t="s">
        <v>32</v>
      </c>
      <c r="G3916" s="3" t="s">
        <v>39</v>
      </c>
      <c r="H3916" s="3" t="s">
        <v>160</v>
      </c>
      <c r="I3916" s="3" t="n">
        <v>23806.15</v>
      </c>
      <c r="R3916" s="3"/>
    </row>
    <row r="3917" customFormat="false" ht="12.5" hidden="false" customHeight="false" outlineLevel="0" collapsed="false">
      <c r="A3917" s="10" t="s">
        <v>32</v>
      </c>
      <c r="B3917" s="10" t="s">
        <v>41</v>
      </c>
      <c r="C3917" s="10" t="s">
        <v>178</v>
      </c>
      <c r="D3917" s="10" t="n">
        <v>32940.62</v>
      </c>
      <c r="F3917" s="3" t="s">
        <v>32</v>
      </c>
      <c r="G3917" s="3" t="s">
        <v>39</v>
      </c>
      <c r="H3917" s="3" t="s">
        <v>161</v>
      </c>
      <c r="I3917" s="3" t="n">
        <v>347.4</v>
      </c>
      <c r="R3917" s="3"/>
    </row>
    <row r="3918" customFormat="false" ht="12.5" hidden="false" customHeight="false" outlineLevel="0" collapsed="false">
      <c r="A3918" s="10" t="s">
        <v>27</v>
      </c>
      <c r="B3918" s="10" t="s">
        <v>42</v>
      </c>
      <c r="C3918" s="10" t="s">
        <v>178</v>
      </c>
      <c r="D3918" s="10" t="n">
        <v>678088.064305107</v>
      </c>
      <c r="F3918" s="3" t="s">
        <v>32</v>
      </c>
      <c r="G3918" s="3" t="s">
        <v>39</v>
      </c>
      <c r="H3918" s="3" t="s">
        <v>162</v>
      </c>
      <c r="I3918" s="3" t="n">
        <v>31999.21</v>
      </c>
      <c r="R3918" s="3"/>
    </row>
    <row r="3919" customFormat="false" ht="12.5" hidden="false" customHeight="false" outlineLevel="0" collapsed="false">
      <c r="A3919" s="10" t="s">
        <v>32</v>
      </c>
      <c r="B3919" s="10" t="s">
        <v>42</v>
      </c>
      <c r="C3919" s="10" t="s">
        <v>178</v>
      </c>
      <c r="D3919" s="10" t="n">
        <v>35113.5</v>
      </c>
      <c r="F3919" s="3" t="s">
        <v>32</v>
      </c>
      <c r="G3919" s="3" t="s">
        <v>39</v>
      </c>
      <c r="H3919" s="3" t="s">
        <v>163</v>
      </c>
      <c r="I3919" s="3" t="n">
        <v>33669.55</v>
      </c>
      <c r="R3919" s="3"/>
    </row>
    <row r="3920" customFormat="false" ht="12.5" hidden="false" customHeight="false" outlineLevel="0" collapsed="false">
      <c r="A3920" s="10" t="s">
        <v>27</v>
      </c>
      <c r="B3920" s="10" t="s">
        <v>43</v>
      </c>
      <c r="C3920" s="10" t="s">
        <v>178</v>
      </c>
      <c r="D3920" s="10" t="n">
        <v>840136.784017831</v>
      </c>
      <c r="F3920" s="3" t="s">
        <v>32</v>
      </c>
      <c r="G3920" s="3" t="s">
        <v>39</v>
      </c>
      <c r="H3920" s="3" t="s">
        <v>164</v>
      </c>
      <c r="I3920" s="3" t="n">
        <v>33459.11</v>
      </c>
      <c r="R3920" s="3"/>
    </row>
    <row r="3921" customFormat="false" ht="12.5" hidden="false" customHeight="false" outlineLevel="0" collapsed="false">
      <c r="A3921" s="10" t="s">
        <v>32</v>
      </c>
      <c r="B3921" s="10" t="s">
        <v>43</v>
      </c>
      <c r="C3921" s="10" t="s">
        <v>178</v>
      </c>
      <c r="D3921" s="10" t="n">
        <v>28325.09</v>
      </c>
      <c r="F3921" s="3" t="s">
        <v>32</v>
      </c>
      <c r="G3921" s="3" t="s">
        <v>39</v>
      </c>
      <c r="H3921" s="3" t="s">
        <v>165</v>
      </c>
      <c r="I3921" s="3" t="n">
        <v>30579.65</v>
      </c>
      <c r="R3921" s="3"/>
    </row>
    <row r="3922" customFormat="false" ht="12.5" hidden="false" customHeight="false" outlineLevel="0" collapsed="false">
      <c r="A3922" s="10" t="s">
        <v>27</v>
      </c>
      <c r="B3922" s="10" t="s">
        <v>44</v>
      </c>
      <c r="C3922" s="10" t="s">
        <v>178</v>
      </c>
      <c r="D3922" s="10" t="n">
        <v>323147.90894843</v>
      </c>
      <c r="F3922" s="3" t="s">
        <v>32</v>
      </c>
      <c r="G3922" s="3" t="s">
        <v>39</v>
      </c>
      <c r="H3922" s="3" t="s">
        <v>166</v>
      </c>
      <c r="I3922" s="3" t="n">
        <v>18445</v>
      </c>
      <c r="R3922" s="3"/>
    </row>
    <row r="3923" customFormat="false" ht="12.5" hidden="false" customHeight="false" outlineLevel="0" collapsed="false">
      <c r="A3923" s="10" t="s">
        <v>32</v>
      </c>
      <c r="B3923" s="10" t="s">
        <v>44</v>
      </c>
      <c r="C3923" s="10" t="s">
        <v>178</v>
      </c>
      <c r="D3923" s="10" t="n">
        <v>40281.69</v>
      </c>
      <c r="F3923" s="3" t="s">
        <v>32</v>
      </c>
      <c r="G3923" s="3" t="s">
        <v>39</v>
      </c>
      <c r="H3923" s="3" t="s">
        <v>167</v>
      </c>
      <c r="I3923" s="3" t="n">
        <v>21465.05</v>
      </c>
      <c r="R3923" s="3"/>
    </row>
    <row r="3924" customFormat="false" ht="12.5" hidden="false" customHeight="false" outlineLevel="0" collapsed="false">
      <c r="A3924" s="10" t="s">
        <v>27</v>
      </c>
      <c r="B3924" s="10" t="s">
        <v>45</v>
      </c>
      <c r="C3924" s="10" t="s">
        <v>178</v>
      </c>
      <c r="D3924" s="10" t="n">
        <v>6845.0921646807</v>
      </c>
      <c r="F3924" s="3" t="s">
        <v>32</v>
      </c>
      <c r="G3924" s="3" t="s">
        <v>39</v>
      </c>
      <c r="H3924" s="3" t="s">
        <v>168</v>
      </c>
      <c r="I3924" s="3" t="n">
        <v>38247.98</v>
      </c>
      <c r="R3924" s="3"/>
    </row>
    <row r="3925" customFormat="false" ht="12.5" hidden="false" customHeight="false" outlineLevel="0" collapsed="false">
      <c r="A3925" s="10" t="s">
        <v>32</v>
      </c>
      <c r="B3925" s="10" t="s">
        <v>45</v>
      </c>
      <c r="C3925" s="10" t="s">
        <v>178</v>
      </c>
      <c r="D3925" s="10" t="n">
        <v>16473.15</v>
      </c>
      <c r="F3925" s="3" t="s">
        <v>32</v>
      </c>
      <c r="G3925" s="3" t="s">
        <v>39</v>
      </c>
      <c r="H3925" s="3" t="s">
        <v>169</v>
      </c>
      <c r="I3925" s="3" t="n">
        <v>31979.89</v>
      </c>
      <c r="R3925" s="3"/>
    </row>
    <row r="3926" customFormat="false" ht="12.5" hidden="false" customHeight="false" outlineLevel="0" collapsed="false">
      <c r="A3926" s="10" t="s">
        <v>27</v>
      </c>
      <c r="B3926" s="10" t="s">
        <v>40</v>
      </c>
      <c r="C3926" s="10" t="s">
        <v>178</v>
      </c>
      <c r="D3926" s="10" t="n">
        <v>41701.0317265263</v>
      </c>
      <c r="F3926" s="3" t="s">
        <v>32</v>
      </c>
      <c r="G3926" s="3" t="s">
        <v>39</v>
      </c>
      <c r="H3926" s="3" t="s">
        <v>170</v>
      </c>
      <c r="I3926" s="3" t="n">
        <v>36456.63</v>
      </c>
      <c r="R3926" s="3"/>
    </row>
    <row r="3927" customFormat="false" ht="12.5" hidden="false" customHeight="false" outlineLevel="0" collapsed="false">
      <c r="A3927" s="10" t="s">
        <v>32</v>
      </c>
      <c r="B3927" s="10" t="s">
        <v>40</v>
      </c>
      <c r="C3927" s="10" t="s">
        <v>178</v>
      </c>
      <c r="D3927" s="10" t="n">
        <v>28050.64</v>
      </c>
      <c r="F3927" s="3" t="s">
        <v>32</v>
      </c>
      <c r="G3927" s="3" t="s">
        <v>39</v>
      </c>
      <c r="H3927" s="3" t="s">
        <v>171</v>
      </c>
      <c r="I3927" s="3" t="n">
        <v>32593.24</v>
      </c>
      <c r="R3927" s="3"/>
    </row>
    <row r="3928" customFormat="false" ht="12.5" hidden="false" customHeight="false" outlineLevel="0" collapsed="false">
      <c r="A3928" s="10" t="s">
        <v>27</v>
      </c>
      <c r="B3928" s="10" t="s">
        <v>29</v>
      </c>
      <c r="C3928" s="10" t="s">
        <v>193</v>
      </c>
      <c r="D3928" s="10" t="n">
        <v>2149119.17960329</v>
      </c>
      <c r="F3928" s="3" t="s">
        <v>32</v>
      </c>
      <c r="G3928" s="3" t="s">
        <v>39</v>
      </c>
      <c r="H3928" s="3" t="s">
        <v>172</v>
      </c>
      <c r="I3928" s="3" t="n">
        <v>24878.43</v>
      </c>
      <c r="R3928" s="3"/>
    </row>
    <row r="3929" customFormat="false" ht="12.5" hidden="false" customHeight="false" outlineLevel="0" collapsed="false">
      <c r="A3929" s="10" t="s">
        <v>32</v>
      </c>
      <c r="B3929" s="10" t="s">
        <v>29</v>
      </c>
      <c r="C3929" s="10" t="s">
        <v>193</v>
      </c>
      <c r="D3929" s="10" t="n">
        <v>5450.19</v>
      </c>
      <c r="F3929" s="3" t="s">
        <v>32</v>
      </c>
      <c r="G3929" s="3" t="s">
        <v>39</v>
      </c>
      <c r="H3929" s="3" t="s">
        <v>173</v>
      </c>
      <c r="I3929" s="3" t="n">
        <v>38123.06</v>
      </c>
      <c r="R3929" s="3"/>
    </row>
    <row r="3930" customFormat="false" ht="12.5" hidden="false" customHeight="false" outlineLevel="0" collapsed="false">
      <c r="A3930" s="10" t="s">
        <v>27</v>
      </c>
      <c r="B3930" s="10" t="s">
        <v>34</v>
      </c>
      <c r="C3930" s="10" t="s">
        <v>193</v>
      </c>
      <c r="D3930" s="10" t="n">
        <v>45584.1435979061</v>
      </c>
      <c r="F3930" s="3" t="s">
        <v>32</v>
      </c>
      <c r="G3930" s="3" t="s">
        <v>39</v>
      </c>
      <c r="H3930" s="3" t="s">
        <v>174</v>
      </c>
      <c r="I3930" s="3" t="n">
        <v>1603.39</v>
      </c>
      <c r="R3930" s="3"/>
    </row>
    <row r="3931" customFormat="false" ht="12.5" hidden="false" customHeight="false" outlineLevel="0" collapsed="false">
      <c r="A3931" s="10" t="s">
        <v>32</v>
      </c>
      <c r="B3931" s="10" t="s">
        <v>34</v>
      </c>
      <c r="C3931" s="10" t="s">
        <v>193</v>
      </c>
      <c r="D3931" s="10" t="n">
        <v>5586.08</v>
      </c>
      <c r="F3931" s="3" t="s">
        <v>32</v>
      </c>
      <c r="G3931" s="3" t="s">
        <v>39</v>
      </c>
      <c r="H3931" s="3" t="s">
        <v>175</v>
      </c>
      <c r="I3931" s="3" t="n">
        <v>32845.31</v>
      </c>
      <c r="R3931" s="3"/>
    </row>
    <row r="3932" customFormat="false" ht="12.5" hidden="false" customHeight="false" outlineLevel="0" collapsed="false">
      <c r="A3932" s="10" t="s">
        <v>27</v>
      </c>
      <c r="B3932" s="10" t="s">
        <v>35</v>
      </c>
      <c r="C3932" s="10" t="s">
        <v>193</v>
      </c>
      <c r="D3932" s="10" t="n">
        <v>351542.793918512</v>
      </c>
      <c r="F3932" s="3" t="s">
        <v>32</v>
      </c>
      <c r="G3932" s="3" t="s">
        <v>39</v>
      </c>
      <c r="H3932" s="3" t="s">
        <v>176</v>
      </c>
      <c r="I3932" s="3" t="n">
        <v>18857.76</v>
      </c>
      <c r="R3932" s="3"/>
    </row>
    <row r="3933" customFormat="false" ht="12.5" hidden="false" customHeight="false" outlineLevel="0" collapsed="false">
      <c r="A3933" s="10" t="s">
        <v>32</v>
      </c>
      <c r="B3933" s="10" t="s">
        <v>35</v>
      </c>
      <c r="C3933" s="10" t="s">
        <v>193</v>
      </c>
      <c r="D3933" s="10" t="n">
        <v>5681.62</v>
      </c>
      <c r="F3933" s="3" t="s">
        <v>32</v>
      </c>
      <c r="G3933" s="3" t="s">
        <v>39</v>
      </c>
      <c r="H3933" s="3" t="s">
        <v>177</v>
      </c>
      <c r="I3933" s="3" t="n">
        <v>20208.74</v>
      </c>
      <c r="R3933" s="3"/>
    </row>
    <row r="3934" customFormat="false" ht="12.5" hidden="false" customHeight="false" outlineLevel="0" collapsed="false">
      <c r="A3934" s="10" t="s">
        <v>27</v>
      </c>
      <c r="B3934" s="10" t="s">
        <v>36</v>
      </c>
      <c r="C3934" s="10" t="s">
        <v>193</v>
      </c>
      <c r="D3934" s="10" t="n">
        <v>64536.3203912736</v>
      </c>
      <c r="F3934" s="3" t="s">
        <v>32</v>
      </c>
      <c r="G3934" s="3" t="s">
        <v>39</v>
      </c>
      <c r="H3934" s="3" t="s">
        <v>178</v>
      </c>
      <c r="I3934" s="3" t="n">
        <v>13414.8</v>
      </c>
      <c r="R3934" s="3"/>
    </row>
    <row r="3935" customFormat="false" ht="12.5" hidden="false" customHeight="false" outlineLevel="0" collapsed="false">
      <c r="A3935" s="10" t="s">
        <v>32</v>
      </c>
      <c r="B3935" s="10" t="s">
        <v>36</v>
      </c>
      <c r="C3935" s="10" t="s">
        <v>193</v>
      </c>
      <c r="D3935" s="10" t="n">
        <v>5388.49</v>
      </c>
      <c r="F3935" s="3" t="s">
        <v>32</v>
      </c>
      <c r="G3935" s="3" t="s">
        <v>39</v>
      </c>
      <c r="H3935" s="3" t="s">
        <v>179</v>
      </c>
      <c r="I3935" s="3" t="n">
        <v>34632.38</v>
      </c>
      <c r="R3935" s="3"/>
    </row>
    <row r="3936" customFormat="false" ht="12.5" hidden="false" customHeight="false" outlineLevel="0" collapsed="false">
      <c r="A3936" s="10" t="s">
        <v>27</v>
      </c>
      <c r="B3936" s="10" t="s">
        <v>37</v>
      </c>
      <c r="C3936" s="10" t="s">
        <v>193</v>
      </c>
      <c r="D3936" s="10" t="n">
        <v>3337541.69554348</v>
      </c>
      <c r="F3936" s="3" t="s">
        <v>32</v>
      </c>
      <c r="G3936" s="3" t="s">
        <v>39</v>
      </c>
      <c r="H3936" s="3" t="s">
        <v>180</v>
      </c>
      <c r="I3936" s="3" t="n">
        <v>32272.04</v>
      </c>
      <c r="R3936" s="3"/>
    </row>
    <row r="3937" customFormat="false" ht="12.5" hidden="false" customHeight="false" outlineLevel="0" collapsed="false">
      <c r="A3937" s="10" t="s">
        <v>32</v>
      </c>
      <c r="B3937" s="10" t="s">
        <v>37</v>
      </c>
      <c r="C3937" s="10" t="s">
        <v>193</v>
      </c>
      <c r="D3937" s="10" t="n">
        <v>13936.78</v>
      </c>
      <c r="F3937" s="3" t="s">
        <v>32</v>
      </c>
      <c r="G3937" s="3" t="s">
        <v>39</v>
      </c>
      <c r="H3937" s="3" t="s">
        <v>181</v>
      </c>
      <c r="I3937" s="3" t="n">
        <v>20545.85</v>
      </c>
      <c r="R3937" s="3"/>
    </row>
    <row r="3938" customFormat="false" ht="12.5" hidden="false" customHeight="false" outlineLevel="0" collapsed="false">
      <c r="A3938" s="10" t="s">
        <v>27</v>
      </c>
      <c r="B3938" s="10" t="s">
        <v>38</v>
      </c>
      <c r="C3938" s="10" t="s">
        <v>193</v>
      </c>
      <c r="D3938" s="10" t="n">
        <v>97534.9352514273</v>
      </c>
      <c r="F3938" s="3" t="s">
        <v>32</v>
      </c>
      <c r="G3938" s="3" t="s">
        <v>39</v>
      </c>
      <c r="H3938" s="3" t="s">
        <v>182</v>
      </c>
      <c r="I3938" s="3" t="n">
        <v>33945.96</v>
      </c>
      <c r="R3938" s="3"/>
    </row>
    <row r="3939" customFormat="false" ht="12.5" hidden="false" customHeight="false" outlineLevel="0" collapsed="false">
      <c r="A3939" s="10" t="s">
        <v>32</v>
      </c>
      <c r="B3939" s="10" t="s">
        <v>38</v>
      </c>
      <c r="C3939" s="10" t="s">
        <v>193</v>
      </c>
      <c r="D3939" s="10" t="n">
        <v>31499.3</v>
      </c>
      <c r="F3939" s="3" t="s">
        <v>32</v>
      </c>
      <c r="G3939" s="3" t="s">
        <v>39</v>
      </c>
      <c r="H3939" s="3" t="s">
        <v>183</v>
      </c>
      <c r="I3939" s="3" t="n">
        <v>1929.99</v>
      </c>
      <c r="R3939" s="3"/>
    </row>
    <row r="3940" customFormat="false" ht="12.5" hidden="false" customHeight="false" outlineLevel="0" collapsed="false">
      <c r="A3940" s="10" t="s">
        <v>27</v>
      </c>
      <c r="B3940" s="10" t="s">
        <v>39</v>
      </c>
      <c r="C3940" s="10" t="s">
        <v>193</v>
      </c>
      <c r="D3940" s="10" t="n">
        <v>123204.763669865</v>
      </c>
      <c r="F3940" s="3" t="s">
        <v>32</v>
      </c>
      <c r="G3940" s="3" t="s">
        <v>39</v>
      </c>
      <c r="H3940" s="3" t="s">
        <v>184</v>
      </c>
      <c r="I3940" s="3" t="n">
        <v>13316.52</v>
      </c>
      <c r="R3940" s="3"/>
    </row>
    <row r="3941" customFormat="false" ht="12.5" hidden="false" customHeight="false" outlineLevel="0" collapsed="false">
      <c r="A3941" s="10" t="s">
        <v>32</v>
      </c>
      <c r="B3941" s="10" t="s">
        <v>39</v>
      </c>
      <c r="C3941" s="10" t="s">
        <v>193</v>
      </c>
      <c r="D3941" s="10" t="n">
        <v>34971.09</v>
      </c>
      <c r="F3941" s="3" t="s">
        <v>32</v>
      </c>
      <c r="G3941" s="3" t="s">
        <v>39</v>
      </c>
      <c r="H3941" s="3" t="s">
        <v>185</v>
      </c>
      <c r="I3941" s="3" t="n">
        <v>25562.75</v>
      </c>
      <c r="R3941" s="3"/>
    </row>
    <row r="3942" customFormat="false" ht="12.5" hidden="false" customHeight="false" outlineLevel="0" collapsed="false">
      <c r="A3942" s="10" t="s">
        <v>27</v>
      </c>
      <c r="B3942" s="10" t="s">
        <v>41</v>
      </c>
      <c r="C3942" s="10" t="s">
        <v>193</v>
      </c>
      <c r="D3942" s="10" t="n">
        <v>386066.128071248</v>
      </c>
      <c r="F3942" s="3" t="s">
        <v>32</v>
      </c>
      <c r="G3942" s="3" t="s">
        <v>39</v>
      </c>
      <c r="H3942" s="3" t="s">
        <v>186</v>
      </c>
      <c r="I3942" s="3" t="n">
        <v>31504.97</v>
      </c>
      <c r="R3942" s="3"/>
    </row>
    <row r="3943" customFormat="false" ht="12.5" hidden="false" customHeight="false" outlineLevel="0" collapsed="false">
      <c r="A3943" s="10" t="s">
        <v>32</v>
      </c>
      <c r="B3943" s="10" t="s">
        <v>41</v>
      </c>
      <c r="C3943" s="10" t="s">
        <v>193</v>
      </c>
      <c r="D3943" s="10" t="n">
        <v>32341.69</v>
      </c>
      <c r="F3943" s="3" t="s">
        <v>32</v>
      </c>
      <c r="G3943" s="3" t="s">
        <v>39</v>
      </c>
      <c r="H3943" s="3" t="s">
        <v>187</v>
      </c>
      <c r="I3943" s="3" t="n">
        <v>12851.46</v>
      </c>
      <c r="R3943" s="3"/>
    </row>
    <row r="3944" customFormat="false" ht="12.5" hidden="false" customHeight="false" outlineLevel="0" collapsed="false">
      <c r="A3944" s="10" t="s">
        <v>27</v>
      </c>
      <c r="B3944" s="10" t="s">
        <v>42</v>
      </c>
      <c r="C3944" s="10" t="s">
        <v>193</v>
      </c>
      <c r="D3944" s="10" t="n">
        <v>7708.10638449391</v>
      </c>
      <c r="F3944" s="3" t="s">
        <v>32</v>
      </c>
      <c r="G3944" s="3" t="s">
        <v>39</v>
      </c>
      <c r="H3944" s="3" t="s">
        <v>188</v>
      </c>
      <c r="I3944" s="3" t="n">
        <v>37623.78</v>
      </c>
      <c r="R3944" s="3"/>
    </row>
    <row r="3945" customFormat="false" ht="12.5" hidden="false" customHeight="false" outlineLevel="0" collapsed="false">
      <c r="A3945" s="10" t="s">
        <v>32</v>
      </c>
      <c r="B3945" s="10" t="s">
        <v>42</v>
      </c>
      <c r="C3945" s="10" t="s">
        <v>193</v>
      </c>
      <c r="D3945" s="10" t="n">
        <v>15865.62</v>
      </c>
      <c r="F3945" s="3" t="s">
        <v>32</v>
      </c>
      <c r="G3945" s="3" t="s">
        <v>39</v>
      </c>
      <c r="H3945" s="3" t="s">
        <v>189</v>
      </c>
      <c r="I3945" s="3" t="n">
        <v>38822.31</v>
      </c>
      <c r="R3945" s="3"/>
    </row>
    <row r="3946" customFormat="false" ht="12.5" hidden="false" customHeight="false" outlineLevel="0" collapsed="false">
      <c r="A3946" s="10" t="s">
        <v>27</v>
      </c>
      <c r="B3946" s="10" t="s">
        <v>43</v>
      </c>
      <c r="C3946" s="10" t="s">
        <v>193</v>
      </c>
      <c r="D3946" s="10" t="n">
        <v>13491.635516936</v>
      </c>
      <c r="F3946" s="3" t="s">
        <v>32</v>
      </c>
      <c r="G3946" s="3" t="s">
        <v>39</v>
      </c>
      <c r="H3946" s="3" t="s">
        <v>30</v>
      </c>
      <c r="I3946" s="3" t="n">
        <v>36159.8</v>
      </c>
      <c r="R3946" s="3"/>
    </row>
    <row r="3947" customFormat="false" ht="12.5" hidden="false" customHeight="false" outlineLevel="0" collapsed="false">
      <c r="A3947" s="10" t="s">
        <v>32</v>
      </c>
      <c r="B3947" s="10" t="s">
        <v>43</v>
      </c>
      <c r="C3947" s="10" t="s">
        <v>193</v>
      </c>
      <c r="D3947" s="10" t="n">
        <v>22333.4</v>
      </c>
      <c r="F3947" s="3" t="s">
        <v>32</v>
      </c>
      <c r="G3947" s="3" t="s">
        <v>39</v>
      </c>
      <c r="H3947" s="3" t="s">
        <v>190</v>
      </c>
      <c r="I3947" s="3" t="n">
        <v>32117.91</v>
      </c>
      <c r="R3947" s="3"/>
    </row>
    <row r="3948" customFormat="false" ht="12.5" hidden="false" customHeight="false" outlineLevel="0" collapsed="false">
      <c r="A3948" s="10" t="s">
        <v>27</v>
      </c>
      <c r="B3948" s="10" t="s">
        <v>44</v>
      </c>
      <c r="C3948" s="10" t="s">
        <v>193</v>
      </c>
      <c r="D3948" s="10" t="n">
        <v>6226.98615331135</v>
      </c>
      <c r="F3948" s="3" t="s">
        <v>32</v>
      </c>
      <c r="G3948" s="3" t="s">
        <v>39</v>
      </c>
      <c r="H3948" s="3" t="s">
        <v>191</v>
      </c>
      <c r="I3948" s="3" t="n">
        <v>20761.4</v>
      </c>
      <c r="R3948" s="3"/>
    </row>
    <row r="3949" customFormat="false" ht="12.5" hidden="false" customHeight="false" outlineLevel="0" collapsed="false">
      <c r="A3949" s="10" t="s">
        <v>32</v>
      </c>
      <c r="B3949" s="10" t="s">
        <v>44</v>
      </c>
      <c r="C3949" s="10" t="s">
        <v>193</v>
      </c>
      <c r="D3949" s="10" t="n">
        <v>30082.57</v>
      </c>
      <c r="F3949" s="3" t="s">
        <v>32</v>
      </c>
      <c r="G3949" s="3" t="s">
        <v>39</v>
      </c>
      <c r="H3949" s="3" t="s">
        <v>192</v>
      </c>
      <c r="I3949" s="3" t="n">
        <v>33824</v>
      </c>
      <c r="R3949" s="3"/>
    </row>
    <row r="3950" customFormat="false" ht="12.5" hidden="false" customHeight="false" outlineLevel="0" collapsed="false">
      <c r="A3950" s="10" t="s">
        <v>27</v>
      </c>
      <c r="B3950" s="10" t="s">
        <v>45</v>
      </c>
      <c r="C3950" s="10" t="s">
        <v>193</v>
      </c>
      <c r="D3950" s="10" t="n">
        <v>773652.618880778</v>
      </c>
      <c r="F3950" s="3" t="s">
        <v>32</v>
      </c>
      <c r="G3950" s="3" t="s">
        <v>39</v>
      </c>
      <c r="H3950" s="3" t="s">
        <v>193</v>
      </c>
      <c r="I3950" s="3" t="n">
        <v>34971.09</v>
      </c>
      <c r="R3950" s="3"/>
    </row>
    <row r="3951" customFormat="false" ht="12.5" hidden="false" customHeight="false" outlineLevel="0" collapsed="false">
      <c r="A3951" s="10" t="s">
        <v>32</v>
      </c>
      <c r="B3951" s="10" t="s">
        <v>45</v>
      </c>
      <c r="C3951" s="10" t="s">
        <v>193</v>
      </c>
      <c r="D3951" s="10" t="n">
        <v>39534.29</v>
      </c>
      <c r="F3951" s="3" t="s">
        <v>32</v>
      </c>
      <c r="G3951" s="3" t="s">
        <v>39</v>
      </c>
      <c r="H3951" s="3" t="s">
        <v>194</v>
      </c>
      <c r="I3951" s="3" t="n">
        <v>31953.19</v>
      </c>
      <c r="R3951" s="3"/>
    </row>
    <row r="3952" customFormat="false" ht="12.5" hidden="false" customHeight="false" outlineLevel="0" collapsed="false">
      <c r="A3952" s="10" t="s">
        <v>27</v>
      </c>
      <c r="B3952" s="10" t="s">
        <v>40</v>
      </c>
      <c r="C3952" s="10" t="s">
        <v>193</v>
      </c>
      <c r="D3952" s="10" t="n">
        <v>312113.389450068</v>
      </c>
      <c r="F3952" s="3" t="s">
        <v>32</v>
      </c>
      <c r="G3952" s="3" t="s">
        <v>39</v>
      </c>
      <c r="H3952" s="3" t="s">
        <v>195</v>
      </c>
      <c r="I3952" s="3" t="n">
        <v>18063.84</v>
      </c>
      <c r="R3952" s="3"/>
    </row>
    <row r="3953" customFormat="false" ht="12.5" hidden="false" customHeight="false" outlineLevel="0" collapsed="false">
      <c r="A3953" s="10" t="s">
        <v>32</v>
      </c>
      <c r="B3953" s="10" t="s">
        <v>40</v>
      </c>
      <c r="C3953" s="10" t="s">
        <v>193</v>
      </c>
      <c r="D3953" s="10" t="n">
        <v>33373.95</v>
      </c>
      <c r="F3953" s="3" t="s">
        <v>32</v>
      </c>
      <c r="G3953" s="3" t="s">
        <v>39</v>
      </c>
      <c r="H3953" s="3" t="s">
        <v>196</v>
      </c>
      <c r="I3953" s="3" t="n">
        <v>25036.49</v>
      </c>
      <c r="R3953" s="3"/>
    </row>
    <row r="3954" customFormat="false" ht="12.5" hidden="false" customHeight="false" outlineLevel="0" collapsed="false">
      <c r="A3954" s="10" t="s">
        <v>27</v>
      </c>
      <c r="B3954" s="10" t="s">
        <v>29</v>
      </c>
      <c r="C3954" s="10" t="s">
        <v>164</v>
      </c>
      <c r="D3954" s="10" t="n">
        <v>32473.7841767315</v>
      </c>
      <c r="F3954" s="3" t="s">
        <v>32</v>
      </c>
      <c r="G3954" s="3" t="s">
        <v>39</v>
      </c>
      <c r="H3954" s="3" t="s">
        <v>197</v>
      </c>
      <c r="I3954" s="3" t="n">
        <v>36119.1</v>
      </c>
      <c r="R3954" s="3"/>
    </row>
    <row r="3955" customFormat="false" ht="12.5" hidden="false" customHeight="false" outlineLevel="0" collapsed="false">
      <c r="A3955" s="10" t="s">
        <v>32</v>
      </c>
      <c r="B3955" s="10" t="s">
        <v>29</v>
      </c>
      <c r="C3955" s="10" t="s">
        <v>164</v>
      </c>
      <c r="D3955" s="10" t="n">
        <v>5453.13</v>
      </c>
      <c r="F3955" s="3" t="s">
        <v>32</v>
      </c>
      <c r="G3955" s="3" t="s">
        <v>39</v>
      </c>
      <c r="H3955" s="3" t="s">
        <v>198</v>
      </c>
      <c r="I3955" s="3" t="n">
        <v>10064.81</v>
      </c>
      <c r="R3955" s="3"/>
    </row>
    <row r="3956" customFormat="false" ht="12.5" hidden="false" customHeight="false" outlineLevel="0" collapsed="false">
      <c r="A3956" s="10" t="s">
        <v>27</v>
      </c>
      <c r="B3956" s="10" t="s">
        <v>34</v>
      </c>
      <c r="C3956" s="10" t="s">
        <v>164</v>
      </c>
      <c r="D3956" s="10" t="n">
        <v>732929.918274045</v>
      </c>
      <c r="F3956" s="3" t="s">
        <v>32</v>
      </c>
      <c r="G3956" s="3" t="s">
        <v>39</v>
      </c>
      <c r="H3956" s="3" t="s">
        <v>199</v>
      </c>
      <c r="I3956" s="3" t="n">
        <v>27980.08</v>
      </c>
      <c r="R3956" s="3"/>
    </row>
    <row r="3957" customFormat="false" ht="12.5" hidden="false" customHeight="false" outlineLevel="0" collapsed="false">
      <c r="A3957" s="10" t="s">
        <v>32</v>
      </c>
      <c r="B3957" s="10" t="s">
        <v>34</v>
      </c>
      <c r="C3957" s="10" t="s">
        <v>164</v>
      </c>
      <c r="D3957" s="10" t="n">
        <v>5625.25</v>
      </c>
      <c r="F3957" s="3" t="s">
        <v>32</v>
      </c>
      <c r="G3957" s="3" t="s">
        <v>39</v>
      </c>
      <c r="H3957" s="3" t="s">
        <v>200</v>
      </c>
      <c r="I3957" s="3" t="n">
        <v>9848.93</v>
      </c>
      <c r="R3957" s="3"/>
    </row>
    <row r="3958" customFormat="false" ht="12.5" hidden="false" customHeight="false" outlineLevel="0" collapsed="false">
      <c r="A3958" s="10" t="s">
        <v>27</v>
      </c>
      <c r="B3958" s="10" t="s">
        <v>35</v>
      </c>
      <c r="C3958" s="10" t="s">
        <v>164</v>
      </c>
      <c r="D3958" s="10" t="n">
        <v>27996.2298223777</v>
      </c>
      <c r="F3958" s="3" t="s">
        <v>32</v>
      </c>
      <c r="G3958" s="3" t="s">
        <v>39</v>
      </c>
      <c r="H3958" s="3" t="s">
        <v>201</v>
      </c>
      <c r="I3958" s="3" t="n">
        <v>36111.76</v>
      </c>
      <c r="R3958" s="3"/>
    </row>
    <row r="3959" customFormat="false" ht="12.5" hidden="false" customHeight="false" outlineLevel="0" collapsed="false">
      <c r="A3959" s="10" t="s">
        <v>32</v>
      </c>
      <c r="B3959" s="10" t="s">
        <v>35</v>
      </c>
      <c r="C3959" s="10" t="s">
        <v>164</v>
      </c>
      <c r="D3959" s="10" t="n">
        <v>5635.61</v>
      </c>
      <c r="F3959" s="3" t="s">
        <v>32</v>
      </c>
      <c r="G3959" s="3" t="s">
        <v>39</v>
      </c>
      <c r="H3959" s="3" t="s">
        <v>202</v>
      </c>
      <c r="I3959" s="3" t="n">
        <v>35268.42</v>
      </c>
      <c r="R3959" s="3"/>
    </row>
    <row r="3960" customFormat="false" ht="12.5" hidden="false" customHeight="false" outlineLevel="0" collapsed="false">
      <c r="A3960" s="10" t="s">
        <v>27</v>
      </c>
      <c r="B3960" s="10" t="s">
        <v>36</v>
      </c>
      <c r="C3960" s="10" t="s">
        <v>164</v>
      </c>
      <c r="D3960" s="10" t="n">
        <v>296211.762322535</v>
      </c>
      <c r="F3960" s="3" t="s">
        <v>32</v>
      </c>
      <c r="G3960" s="3" t="s">
        <v>39</v>
      </c>
      <c r="H3960" s="3" t="s">
        <v>203</v>
      </c>
      <c r="I3960" s="3" t="n">
        <v>36059.91</v>
      </c>
      <c r="R3960" s="3"/>
    </row>
    <row r="3961" customFormat="false" ht="12.5" hidden="false" customHeight="false" outlineLevel="0" collapsed="false">
      <c r="A3961" s="10" t="s">
        <v>32</v>
      </c>
      <c r="B3961" s="10" t="s">
        <v>36</v>
      </c>
      <c r="C3961" s="10" t="s">
        <v>164</v>
      </c>
      <c r="D3961" s="10" t="n">
        <v>5391.9</v>
      </c>
      <c r="F3961" s="3" t="s">
        <v>32</v>
      </c>
      <c r="G3961" s="3" t="s">
        <v>39</v>
      </c>
      <c r="H3961" s="3" t="s">
        <v>204</v>
      </c>
      <c r="I3961" s="3" t="n">
        <v>29150.62</v>
      </c>
      <c r="R3961" s="3"/>
    </row>
    <row r="3962" customFormat="false" ht="12.5" hidden="false" customHeight="false" outlineLevel="0" collapsed="false">
      <c r="A3962" s="10" t="s">
        <v>27</v>
      </c>
      <c r="B3962" s="10" t="s">
        <v>37</v>
      </c>
      <c r="C3962" s="10" t="s">
        <v>164</v>
      </c>
      <c r="D3962" s="10" t="n">
        <v>91881.8011417767</v>
      </c>
      <c r="F3962" s="3" t="s">
        <v>32</v>
      </c>
      <c r="G3962" s="3" t="s">
        <v>39</v>
      </c>
      <c r="H3962" s="3" t="s">
        <v>149</v>
      </c>
      <c r="I3962" s="3" t="n">
        <v>34232.07</v>
      </c>
      <c r="R3962" s="3"/>
    </row>
    <row r="3963" customFormat="false" ht="12.5" hidden="false" customHeight="false" outlineLevel="0" collapsed="false">
      <c r="A3963" s="10" t="s">
        <v>32</v>
      </c>
      <c r="B3963" s="10" t="s">
        <v>37</v>
      </c>
      <c r="C3963" s="10" t="s">
        <v>164</v>
      </c>
      <c r="D3963" s="10" t="n">
        <v>10822.98</v>
      </c>
      <c r="F3963" s="3" t="s">
        <v>32</v>
      </c>
      <c r="G3963" s="3" t="s">
        <v>39</v>
      </c>
      <c r="H3963" s="3" t="s">
        <v>205</v>
      </c>
      <c r="I3963" s="3" t="n">
        <v>28422.62</v>
      </c>
      <c r="R3963" s="3"/>
    </row>
    <row r="3964" customFormat="false" ht="12.5" hidden="false" customHeight="false" outlineLevel="0" collapsed="false">
      <c r="A3964" s="10" t="s">
        <v>27</v>
      </c>
      <c r="B3964" s="10" t="s">
        <v>38</v>
      </c>
      <c r="C3964" s="10" t="s">
        <v>164</v>
      </c>
      <c r="D3964" s="10" t="n">
        <v>497781.096473136</v>
      </c>
      <c r="F3964" s="3" t="s">
        <v>32</v>
      </c>
      <c r="G3964" s="3" t="s">
        <v>39</v>
      </c>
      <c r="H3964" s="3" t="s">
        <v>206</v>
      </c>
      <c r="I3964" s="3" t="n">
        <v>21977.27</v>
      </c>
      <c r="R3964" s="3"/>
    </row>
    <row r="3965" customFormat="false" ht="12.5" hidden="false" customHeight="false" outlineLevel="0" collapsed="false">
      <c r="A3965" s="10" t="s">
        <v>32</v>
      </c>
      <c r="B3965" s="10" t="s">
        <v>38</v>
      </c>
      <c r="C3965" s="10" t="s">
        <v>164</v>
      </c>
      <c r="D3965" s="22" t="n">
        <v>32834</v>
      </c>
      <c r="F3965" s="3" t="s">
        <v>32</v>
      </c>
      <c r="G3965" s="3" t="s">
        <v>39</v>
      </c>
      <c r="H3965" s="3" t="s">
        <v>207</v>
      </c>
      <c r="I3965" s="3" t="n">
        <v>33251.44</v>
      </c>
      <c r="R3965" s="3"/>
    </row>
    <row r="3966" customFormat="false" ht="12.5" hidden="false" customHeight="false" outlineLevel="0" collapsed="false">
      <c r="A3966" s="10" t="s">
        <v>27</v>
      </c>
      <c r="B3966" s="10" t="s">
        <v>39</v>
      </c>
      <c r="C3966" s="10" t="s">
        <v>164</v>
      </c>
      <c r="D3966" s="10" t="n">
        <v>229794.166713826</v>
      </c>
      <c r="F3966" s="3" t="s">
        <v>32</v>
      </c>
      <c r="G3966" s="3" t="s">
        <v>39</v>
      </c>
      <c r="H3966" s="3" t="s">
        <v>208</v>
      </c>
      <c r="I3966" s="3" t="n">
        <v>34535.53</v>
      </c>
      <c r="R3966" s="3"/>
    </row>
    <row r="3967" customFormat="false" ht="12.5" hidden="false" customHeight="false" outlineLevel="0" collapsed="false">
      <c r="A3967" s="10" t="s">
        <v>32</v>
      </c>
      <c r="B3967" s="10" t="s">
        <v>39</v>
      </c>
      <c r="C3967" s="10" t="s">
        <v>164</v>
      </c>
      <c r="D3967" s="10" t="n">
        <v>33459.11</v>
      </c>
      <c r="F3967" s="3" t="s">
        <v>32</v>
      </c>
      <c r="G3967" s="3" t="s">
        <v>39</v>
      </c>
      <c r="H3967" s="3" t="s">
        <v>209</v>
      </c>
      <c r="I3967" s="3" t="n">
        <v>20498.64</v>
      </c>
      <c r="R3967" s="3"/>
    </row>
    <row r="3968" customFormat="false" ht="12.5" hidden="false" customHeight="false" outlineLevel="0" collapsed="false">
      <c r="A3968" s="10" t="s">
        <v>27</v>
      </c>
      <c r="B3968" s="10" t="s">
        <v>41</v>
      </c>
      <c r="C3968" s="10" t="s">
        <v>164</v>
      </c>
      <c r="D3968" s="10" t="n">
        <v>65492.2573948199</v>
      </c>
      <c r="F3968" s="3" t="s">
        <v>32</v>
      </c>
      <c r="G3968" s="3" t="s">
        <v>39</v>
      </c>
      <c r="H3968" s="3" t="s">
        <v>210</v>
      </c>
      <c r="I3968" s="3" t="n">
        <v>21075.3</v>
      </c>
      <c r="R3968" s="3"/>
    </row>
    <row r="3969" customFormat="false" ht="12.5" hidden="false" customHeight="false" outlineLevel="0" collapsed="false">
      <c r="A3969" s="10" t="s">
        <v>32</v>
      </c>
      <c r="B3969" s="10" t="s">
        <v>41</v>
      </c>
      <c r="C3969" s="10" t="s">
        <v>164</v>
      </c>
      <c r="D3969" s="10" t="n">
        <v>29573.28</v>
      </c>
      <c r="F3969" s="3" t="s">
        <v>32</v>
      </c>
      <c r="G3969" s="3" t="s">
        <v>39</v>
      </c>
      <c r="H3969" s="3" t="s">
        <v>211</v>
      </c>
      <c r="I3969" s="3" t="n">
        <v>34594.94</v>
      </c>
      <c r="R3969" s="3"/>
    </row>
    <row r="3970" customFormat="false" ht="12.5" hidden="false" customHeight="false" outlineLevel="0" collapsed="false">
      <c r="A3970" s="10" t="s">
        <v>27</v>
      </c>
      <c r="B3970" s="10" t="s">
        <v>42</v>
      </c>
      <c r="C3970" s="10" t="s">
        <v>164</v>
      </c>
      <c r="D3970" s="10" t="n">
        <v>43417.3287516138</v>
      </c>
      <c r="F3970" s="3" t="s">
        <v>32</v>
      </c>
      <c r="G3970" s="3" t="s">
        <v>39</v>
      </c>
      <c r="H3970" s="3" t="s">
        <v>212</v>
      </c>
      <c r="I3970" s="3" t="n">
        <v>5709.82</v>
      </c>
      <c r="R3970" s="3"/>
    </row>
    <row r="3971" customFormat="false" ht="12.5" hidden="false" customHeight="false" outlineLevel="0" collapsed="false">
      <c r="A3971" s="10" t="s">
        <v>32</v>
      </c>
      <c r="B3971" s="10" t="s">
        <v>42</v>
      </c>
      <c r="C3971" s="10" t="s">
        <v>164</v>
      </c>
      <c r="D3971" s="10" t="n">
        <v>37489.81</v>
      </c>
      <c r="F3971" s="3" t="s">
        <v>32</v>
      </c>
      <c r="G3971" s="3" t="s">
        <v>39</v>
      </c>
      <c r="H3971" s="3" t="s">
        <v>213</v>
      </c>
      <c r="I3971" s="3" t="n">
        <v>35611.51</v>
      </c>
      <c r="R3971" s="3"/>
    </row>
    <row r="3972" customFormat="false" ht="12.5" hidden="false" customHeight="false" outlineLevel="0" collapsed="false">
      <c r="A3972" s="10" t="s">
        <v>27</v>
      </c>
      <c r="B3972" s="10" t="s">
        <v>43</v>
      </c>
      <c r="C3972" s="10" t="s">
        <v>164</v>
      </c>
      <c r="D3972" s="10" t="n">
        <v>126882.696599317</v>
      </c>
      <c r="F3972" s="3" t="s">
        <v>32</v>
      </c>
      <c r="G3972" s="3" t="s">
        <v>39</v>
      </c>
      <c r="H3972" s="3" t="s">
        <v>214</v>
      </c>
      <c r="I3972" s="3" t="n">
        <v>31112.26</v>
      </c>
      <c r="R3972" s="3"/>
    </row>
    <row r="3973" customFormat="false" ht="12.5" hidden="false" customHeight="false" outlineLevel="0" collapsed="false">
      <c r="A3973" s="10" t="s">
        <v>32</v>
      </c>
      <c r="B3973" s="10" t="s">
        <v>43</v>
      </c>
      <c r="C3973" s="10" t="s">
        <v>164</v>
      </c>
      <c r="D3973" s="10" t="n">
        <v>27517.19</v>
      </c>
      <c r="F3973" s="3" t="s">
        <v>32</v>
      </c>
      <c r="G3973" s="3" t="s">
        <v>39</v>
      </c>
      <c r="H3973" s="3" t="s">
        <v>215</v>
      </c>
      <c r="I3973" s="3" t="n">
        <v>34154.81</v>
      </c>
      <c r="R3973" s="3"/>
    </row>
    <row r="3974" customFormat="false" ht="12.5" hidden="false" customHeight="false" outlineLevel="0" collapsed="false">
      <c r="A3974" s="10" t="s">
        <v>27</v>
      </c>
      <c r="B3974" s="10" t="s">
        <v>44</v>
      </c>
      <c r="C3974" s="10" t="s">
        <v>164</v>
      </c>
      <c r="D3974" s="10" t="n">
        <v>1905285.66533545</v>
      </c>
      <c r="F3974" s="3" t="s">
        <v>32</v>
      </c>
      <c r="G3974" s="3" t="s">
        <v>39</v>
      </c>
      <c r="H3974" s="3" t="s">
        <v>216</v>
      </c>
      <c r="I3974" s="3" t="n">
        <v>32826.95</v>
      </c>
      <c r="R3974" s="3"/>
    </row>
    <row r="3975" customFormat="false" ht="12.5" hidden="false" customHeight="false" outlineLevel="0" collapsed="false">
      <c r="A3975" s="10" t="s">
        <v>32</v>
      </c>
      <c r="B3975" s="10" t="s">
        <v>44</v>
      </c>
      <c r="C3975" s="10" t="s">
        <v>164</v>
      </c>
      <c r="D3975" s="10" t="n">
        <v>41052.82</v>
      </c>
      <c r="F3975" s="3" t="s">
        <v>32</v>
      </c>
      <c r="G3975" s="3" t="s">
        <v>39</v>
      </c>
      <c r="H3975" s="3" t="s">
        <v>217</v>
      </c>
      <c r="I3975" s="3" t="n">
        <v>33058.47</v>
      </c>
      <c r="R3975" s="3"/>
    </row>
    <row r="3976" customFormat="false" ht="12.5" hidden="false" customHeight="false" outlineLevel="0" collapsed="false">
      <c r="A3976" s="10" t="s">
        <v>27</v>
      </c>
      <c r="B3976" s="10" t="s">
        <v>45</v>
      </c>
      <c r="C3976" s="10" t="s">
        <v>164</v>
      </c>
      <c r="D3976" s="10" t="n">
        <v>3327.48112012639</v>
      </c>
      <c r="F3976" s="3" t="s">
        <v>32</v>
      </c>
      <c r="G3976" s="3" t="s">
        <v>39</v>
      </c>
      <c r="H3976" s="3" t="s">
        <v>218</v>
      </c>
      <c r="I3976" s="3" t="n">
        <v>38683.62</v>
      </c>
      <c r="R3976" s="3"/>
    </row>
    <row r="3977" customFormat="false" ht="12.5" hidden="false" customHeight="false" outlineLevel="0" collapsed="false">
      <c r="A3977" s="10" t="s">
        <v>32</v>
      </c>
      <c r="B3977" s="10" t="s">
        <v>45</v>
      </c>
      <c r="C3977" s="10" t="s">
        <v>164</v>
      </c>
      <c r="D3977" s="10" t="n">
        <v>5648.53</v>
      </c>
      <c r="F3977" s="3" t="s">
        <v>32</v>
      </c>
      <c r="G3977" s="3" t="s">
        <v>39</v>
      </c>
      <c r="H3977" s="3" t="s">
        <v>219</v>
      </c>
      <c r="I3977" s="3" t="n">
        <v>38475.78</v>
      </c>
      <c r="R3977" s="3"/>
    </row>
    <row r="3978" customFormat="false" ht="12.5" hidden="false" customHeight="false" outlineLevel="0" collapsed="false">
      <c r="A3978" s="10" t="s">
        <v>27</v>
      </c>
      <c r="B3978" s="10" t="s">
        <v>40</v>
      </c>
      <c r="C3978" s="10" t="s">
        <v>164</v>
      </c>
      <c r="D3978" s="10" t="n">
        <v>11800.2307530299</v>
      </c>
      <c r="F3978" s="3" t="s">
        <v>32</v>
      </c>
      <c r="G3978" s="3" t="s">
        <v>39</v>
      </c>
      <c r="H3978" s="3" t="s">
        <v>220</v>
      </c>
      <c r="I3978" s="3" t="n">
        <v>32018.66</v>
      </c>
      <c r="R3978" s="3"/>
    </row>
    <row r="3979" customFormat="false" ht="12.5" hidden="false" customHeight="false" outlineLevel="0" collapsed="false">
      <c r="A3979" s="10" t="s">
        <v>32</v>
      </c>
      <c r="B3979" s="10" t="s">
        <v>40</v>
      </c>
      <c r="C3979" s="10" t="s">
        <v>164</v>
      </c>
      <c r="D3979" s="10" t="n">
        <v>21185.16</v>
      </c>
      <c r="F3979" s="3" t="s">
        <v>32</v>
      </c>
      <c r="G3979" s="3" t="s">
        <v>39</v>
      </c>
      <c r="H3979" s="3" t="s">
        <v>221</v>
      </c>
      <c r="I3979" s="3" t="n">
        <v>22571.8</v>
      </c>
      <c r="R3979" s="3"/>
    </row>
    <row r="3980" customFormat="false" ht="12.5" hidden="false" customHeight="false" outlineLevel="0" collapsed="false">
      <c r="A3980" s="10" t="s">
        <v>27</v>
      </c>
      <c r="B3980" s="10" t="s">
        <v>29</v>
      </c>
      <c r="C3980" s="10" t="s">
        <v>145</v>
      </c>
      <c r="D3980" s="10" t="n">
        <v>9612.59688346868</v>
      </c>
      <c r="F3980" s="3" t="s">
        <v>32</v>
      </c>
      <c r="G3980" s="3" t="s">
        <v>39</v>
      </c>
      <c r="H3980" s="3" t="s">
        <v>222</v>
      </c>
      <c r="I3980" s="3" t="n">
        <v>35463.31</v>
      </c>
      <c r="R3980" s="3"/>
    </row>
    <row r="3981" customFormat="false" ht="12.5" hidden="false" customHeight="false" outlineLevel="0" collapsed="false">
      <c r="A3981" s="10" t="s">
        <v>32</v>
      </c>
      <c r="B3981" s="10" t="s">
        <v>29</v>
      </c>
      <c r="C3981" s="10" t="s">
        <v>145</v>
      </c>
      <c r="D3981" s="10" t="n">
        <v>5479.67</v>
      </c>
      <c r="F3981" s="3" t="s">
        <v>32</v>
      </c>
      <c r="G3981" s="3" t="s">
        <v>39</v>
      </c>
      <c r="H3981" s="3" t="s">
        <v>70</v>
      </c>
      <c r="I3981" s="3" t="n">
        <v>31856.12</v>
      </c>
      <c r="R3981" s="3"/>
    </row>
    <row r="3982" customFormat="false" ht="12.5" hidden="false" customHeight="false" outlineLevel="0" collapsed="false">
      <c r="A3982" s="10" t="s">
        <v>27</v>
      </c>
      <c r="B3982" s="10" t="s">
        <v>34</v>
      </c>
      <c r="C3982" s="10" t="s">
        <v>145</v>
      </c>
      <c r="D3982" s="10" t="n">
        <v>234213.540949271</v>
      </c>
      <c r="F3982" s="3" t="s">
        <v>32</v>
      </c>
      <c r="G3982" s="3" t="s">
        <v>39</v>
      </c>
      <c r="H3982" s="3" t="s">
        <v>223</v>
      </c>
      <c r="I3982" s="3" t="n">
        <v>26694.08</v>
      </c>
      <c r="R3982" s="3"/>
    </row>
    <row r="3983" customFormat="false" ht="12.5" hidden="false" customHeight="false" outlineLevel="0" collapsed="false">
      <c r="A3983" s="10" t="s">
        <v>32</v>
      </c>
      <c r="B3983" s="10" t="s">
        <v>34</v>
      </c>
      <c r="C3983" s="10" t="s">
        <v>145</v>
      </c>
      <c r="D3983" s="10" t="n">
        <v>5580.96</v>
      </c>
      <c r="F3983" s="3" t="s">
        <v>32</v>
      </c>
      <c r="G3983" s="3" t="s">
        <v>39</v>
      </c>
      <c r="H3983" s="3" t="s">
        <v>224</v>
      </c>
      <c r="I3983" s="3" t="n">
        <v>17458.95</v>
      </c>
      <c r="R3983" s="3"/>
    </row>
    <row r="3984" customFormat="false" ht="12.5" hidden="false" customHeight="false" outlineLevel="0" collapsed="false">
      <c r="A3984" s="10" t="s">
        <v>27</v>
      </c>
      <c r="B3984" s="10" t="s">
        <v>35</v>
      </c>
      <c r="C3984" s="10" t="s">
        <v>145</v>
      </c>
      <c r="D3984" s="10" t="n">
        <v>390887.488692039</v>
      </c>
      <c r="F3984" s="3" t="s">
        <v>32</v>
      </c>
      <c r="G3984" s="3" t="s">
        <v>39</v>
      </c>
      <c r="H3984" s="3" t="s">
        <v>225</v>
      </c>
      <c r="I3984" s="3" t="n">
        <v>35086.02</v>
      </c>
      <c r="R3984" s="3"/>
    </row>
    <row r="3985" customFormat="false" ht="12.5" hidden="false" customHeight="false" outlineLevel="0" collapsed="false">
      <c r="A3985" s="10" t="s">
        <v>32</v>
      </c>
      <c r="B3985" s="10" t="s">
        <v>35</v>
      </c>
      <c r="C3985" s="10" t="s">
        <v>145</v>
      </c>
      <c r="D3985" s="10" t="n">
        <v>5594.22</v>
      </c>
      <c r="F3985" s="3" t="s">
        <v>32</v>
      </c>
      <c r="G3985" s="3" t="s">
        <v>39</v>
      </c>
      <c r="H3985" s="3" t="s">
        <v>226</v>
      </c>
      <c r="I3985" s="3" t="n">
        <v>36032.58</v>
      </c>
      <c r="R3985" s="3"/>
    </row>
    <row r="3986" customFormat="false" ht="12.5" hidden="false" customHeight="false" outlineLevel="0" collapsed="false">
      <c r="A3986" s="10" t="s">
        <v>27</v>
      </c>
      <c r="B3986" s="10" t="s">
        <v>36</v>
      </c>
      <c r="C3986" s="10" t="s">
        <v>145</v>
      </c>
      <c r="D3986" s="10" t="n">
        <v>79523.4668493585</v>
      </c>
      <c r="F3986" s="3" t="s">
        <v>32</v>
      </c>
      <c r="G3986" s="3" t="s">
        <v>39</v>
      </c>
      <c r="H3986" s="3" t="s">
        <v>227</v>
      </c>
      <c r="I3986" s="3" t="n">
        <v>29115.92</v>
      </c>
      <c r="R3986" s="3"/>
    </row>
    <row r="3987" customFormat="false" ht="12.5" hidden="false" customHeight="false" outlineLevel="0" collapsed="false">
      <c r="A3987" s="10" t="s">
        <v>32</v>
      </c>
      <c r="B3987" s="10" t="s">
        <v>36</v>
      </c>
      <c r="C3987" s="10" t="s">
        <v>145</v>
      </c>
      <c r="D3987" s="10" t="n">
        <v>5414.93</v>
      </c>
      <c r="F3987" s="3" t="s">
        <v>32</v>
      </c>
      <c r="G3987" s="3" t="s">
        <v>39</v>
      </c>
      <c r="H3987" s="3" t="s">
        <v>228</v>
      </c>
      <c r="I3987" s="3" t="n">
        <v>36914.14</v>
      </c>
      <c r="R3987" s="3"/>
    </row>
    <row r="3988" customFormat="false" ht="12.5" hidden="false" customHeight="false" outlineLevel="0" collapsed="false">
      <c r="A3988" s="10" t="s">
        <v>27</v>
      </c>
      <c r="B3988" s="10" t="s">
        <v>37</v>
      </c>
      <c r="C3988" s="10" t="s">
        <v>145</v>
      </c>
      <c r="D3988" s="10" t="n">
        <v>1830981.68437096</v>
      </c>
      <c r="F3988" s="3" t="s">
        <v>32</v>
      </c>
      <c r="G3988" s="3" t="s">
        <v>39</v>
      </c>
      <c r="H3988" s="3" t="s">
        <v>229</v>
      </c>
      <c r="I3988" s="3" t="n">
        <v>36620.91</v>
      </c>
      <c r="R3988" s="3"/>
    </row>
    <row r="3989" customFormat="false" ht="12.5" hidden="false" customHeight="false" outlineLevel="0" collapsed="false">
      <c r="A3989" s="10" t="s">
        <v>32</v>
      </c>
      <c r="B3989" s="10" t="s">
        <v>37</v>
      </c>
      <c r="C3989" s="10" t="s">
        <v>145</v>
      </c>
      <c r="D3989" s="10" t="n">
        <v>12045.16</v>
      </c>
      <c r="F3989" s="3" t="s">
        <v>32</v>
      </c>
      <c r="G3989" s="3" t="s">
        <v>39</v>
      </c>
      <c r="H3989" s="3" t="s">
        <v>230</v>
      </c>
      <c r="I3989" s="3" t="n">
        <v>32340.94</v>
      </c>
      <c r="R3989" s="3"/>
    </row>
    <row r="3990" customFormat="false" ht="12.5" hidden="false" customHeight="false" outlineLevel="0" collapsed="false">
      <c r="A3990" s="10" t="s">
        <v>27</v>
      </c>
      <c r="B3990" s="10" t="s">
        <v>38</v>
      </c>
      <c r="C3990" s="10" t="s">
        <v>145</v>
      </c>
      <c r="D3990" s="10" t="n">
        <v>37039.9933467118</v>
      </c>
      <c r="F3990" s="3" t="s">
        <v>32</v>
      </c>
      <c r="G3990" s="3" t="s">
        <v>39</v>
      </c>
      <c r="H3990" s="3" t="s">
        <v>231</v>
      </c>
      <c r="I3990" s="3" t="n">
        <v>262.59</v>
      </c>
      <c r="R3990" s="3"/>
    </row>
    <row r="3991" customFormat="false" ht="12.5" hidden="false" customHeight="false" outlineLevel="0" collapsed="false">
      <c r="A3991" s="10" t="s">
        <v>32</v>
      </c>
      <c r="B3991" s="10" t="s">
        <v>38</v>
      </c>
      <c r="C3991" s="10" t="s">
        <v>145</v>
      </c>
      <c r="D3991" s="10" t="n">
        <v>26770.69</v>
      </c>
      <c r="F3991" s="3" t="s">
        <v>32</v>
      </c>
      <c r="G3991" s="3" t="s">
        <v>39</v>
      </c>
      <c r="H3991" s="3" t="s">
        <v>232</v>
      </c>
      <c r="I3991" s="3" t="n">
        <v>1230.26</v>
      </c>
      <c r="R3991" s="3"/>
    </row>
    <row r="3992" customFormat="false" ht="12.5" hidden="false" customHeight="false" outlineLevel="0" collapsed="false">
      <c r="A3992" s="10" t="s">
        <v>27</v>
      </c>
      <c r="B3992" s="10" t="s">
        <v>39</v>
      </c>
      <c r="C3992" s="10" t="s">
        <v>145</v>
      </c>
      <c r="D3992" s="10" t="n">
        <v>24263.9800375384</v>
      </c>
      <c r="F3992" s="3" t="s">
        <v>32</v>
      </c>
      <c r="G3992" s="3" t="s">
        <v>39</v>
      </c>
      <c r="H3992" s="3" t="s">
        <v>233</v>
      </c>
      <c r="I3992" s="3" t="n">
        <v>32340.49</v>
      </c>
      <c r="R3992" s="3"/>
    </row>
    <row r="3993" customFormat="false" ht="12.5" hidden="false" customHeight="false" outlineLevel="0" collapsed="false">
      <c r="A3993" s="10" t="s">
        <v>32</v>
      </c>
      <c r="B3993" s="10" t="s">
        <v>39</v>
      </c>
      <c r="C3993" s="10" t="s">
        <v>145</v>
      </c>
      <c r="D3993" s="10" t="n">
        <v>15482.4</v>
      </c>
      <c r="F3993" s="3" t="s">
        <v>32</v>
      </c>
      <c r="G3993" s="3" t="s">
        <v>39</v>
      </c>
      <c r="H3993" s="3" t="s">
        <v>234</v>
      </c>
      <c r="I3993" s="3" t="n">
        <v>468.93</v>
      </c>
      <c r="R3993" s="3"/>
    </row>
    <row r="3994" customFormat="false" ht="12.5" hidden="false" customHeight="false" outlineLevel="0" collapsed="false">
      <c r="A3994" s="10" t="s">
        <v>27</v>
      </c>
      <c r="B3994" s="10" t="s">
        <v>41</v>
      </c>
      <c r="C3994" s="10" t="s">
        <v>145</v>
      </c>
      <c r="D3994" s="10" t="n">
        <v>28534.8589408478</v>
      </c>
      <c r="F3994" s="3" t="s">
        <v>32</v>
      </c>
      <c r="G3994" s="3" t="s">
        <v>39</v>
      </c>
      <c r="H3994" s="3" t="s">
        <v>235</v>
      </c>
      <c r="I3994" s="3" t="n">
        <v>35392.83</v>
      </c>
      <c r="R3994" s="3"/>
    </row>
    <row r="3995" customFormat="false" ht="12.5" hidden="false" customHeight="false" outlineLevel="0" collapsed="false">
      <c r="A3995" s="10" t="s">
        <v>32</v>
      </c>
      <c r="B3995" s="10" t="s">
        <v>41</v>
      </c>
      <c r="C3995" s="10" t="s">
        <v>145</v>
      </c>
      <c r="D3995" s="10" t="n">
        <v>24870.44</v>
      </c>
      <c r="F3995" s="3" t="s">
        <v>32</v>
      </c>
      <c r="G3995" s="3" t="s">
        <v>39</v>
      </c>
      <c r="H3995" s="3" t="s">
        <v>236</v>
      </c>
      <c r="I3995" s="3" t="n">
        <v>19027.85</v>
      </c>
      <c r="R3995" s="3"/>
    </row>
    <row r="3996" customFormat="false" ht="12.5" hidden="false" customHeight="false" outlineLevel="0" collapsed="false">
      <c r="A3996" s="10" t="s">
        <v>27</v>
      </c>
      <c r="B3996" s="10" t="s">
        <v>42</v>
      </c>
      <c r="C3996" s="10" t="s">
        <v>145</v>
      </c>
      <c r="D3996" s="10" t="n">
        <v>749764.200452906</v>
      </c>
      <c r="F3996" s="3" t="s">
        <v>32</v>
      </c>
      <c r="G3996" s="3" t="s">
        <v>39</v>
      </c>
      <c r="H3996" s="3" t="s">
        <v>237</v>
      </c>
      <c r="I3996" s="3" t="n">
        <v>15099.49</v>
      </c>
      <c r="R3996" s="3"/>
    </row>
    <row r="3997" customFormat="false" ht="12.5" hidden="false" customHeight="false" outlineLevel="0" collapsed="false">
      <c r="A3997" s="10" t="s">
        <v>32</v>
      </c>
      <c r="B3997" s="10" t="s">
        <v>42</v>
      </c>
      <c r="C3997" s="10" t="s">
        <v>145</v>
      </c>
      <c r="D3997" s="10" t="n">
        <v>37526.02</v>
      </c>
      <c r="F3997" s="3" t="s">
        <v>32</v>
      </c>
      <c r="G3997" s="3" t="s">
        <v>39</v>
      </c>
      <c r="H3997" s="3" t="s">
        <v>238</v>
      </c>
      <c r="I3997" s="3" t="n">
        <v>14371.42</v>
      </c>
      <c r="R3997" s="3"/>
    </row>
    <row r="3998" customFormat="false" ht="12.5" hidden="false" customHeight="false" outlineLevel="0" collapsed="false">
      <c r="A3998" s="10" t="s">
        <v>27</v>
      </c>
      <c r="B3998" s="10" t="s">
        <v>43</v>
      </c>
      <c r="C3998" s="10" t="s">
        <v>145</v>
      </c>
      <c r="D3998" s="10" t="n">
        <v>10833.9792634558</v>
      </c>
      <c r="F3998" s="3" t="s">
        <v>32</v>
      </c>
      <c r="G3998" s="3" t="s">
        <v>39</v>
      </c>
      <c r="H3998" s="3" t="s">
        <v>239</v>
      </c>
      <c r="I3998" s="3" t="n">
        <v>15334.19</v>
      </c>
      <c r="R3998" s="3"/>
    </row>
    <row r="3999" customFormat="false" ht="12.5" hidden="false" customHeight="false" outlineLevel="0" collapsed="false">
      <c r="A3999" s="10" t="s">
        <v>32</v>
      </c>
      <c r="B3999" s="10" t="s">
        <v>43</v>
      </c>
      <c r="C3999" s="10" t="s">
        <v>145</v>
      </c>
      <c r="D3999" s="10" t="n">
        <v>19556.76</v>
      </c>
      <c r="F3999" s="3" t="s">
        <v>32</v>
      </c>
      <c r="G3999" s="3" t="s">
        <v>39</v>
      </c>
      <c r="H3999" s="3" t="s">
        <v>240</v>
      </c>
      <c r="I3999" s="3" t="n">
        <v>13471.46</v>
      </c>
      <c r="R3999" s="3"/>
    </row>
    <row r="4000" customFormat="false" ht="12.5" hidden="false" customHeight="false" outlineLevel="0" collapsed="false">
      <c r="A4000" s="10" t="s">
        <v>27</v>
      </c>
      <c r="B4000" s="10" t="s">
        <v>44</v>
      </c>
      <c r="C4000" s="10" t="s">
        <v>145</v>
      </c>
      <c r="D4000" s="10" t="n">
        <v>1980214.79052883</v>
      </c>
      <c r="F4000" s="3" t="s">
        <v>32</v>
      </c>
      <c r="G4000" s="3" t="s">
        <v>39</v>
      </c>
      <c r="H4000" s="3" t="s">
        <v>241</v>
      </c>
      <c r="I4000" s="3" t="n">
        <v>23742</v>
      </c>
      <c r="R4000" s="3"/>
    </row>
    <row r="4001" customFormat="false" ht="12.5" hidden="false" customHeight="false" outlineLevel="0" collapsed="false">
      <c r="A4001" s="10" t="s">
        <v>32</v>
      </c>
      <c r="B4001" s="10" t="s">
        <v>44</v>
      </c>
      <c r="C4001" s="10" t="s">
        <v>145</v>
      </c>
      <c r="D4001" s="10" t="n">
        <v>30340.75</v>
      </c>
      <c r="F4001" s="3" t="s">
        <v>32</v>
      </c>
      <c r="G4001" s="3" t="s">
        <v>39</v>
      </c>
      <c r="H4001" s="3" t="s">
        <v>242</v>
      </c>
      <c r="I4001" s="3" t="n">
        <v>10771.55</v>
      </c>
      <c r="R4001" s="3"/>
    </row>
    <row r="4002" customFormat="false" ht="12.5" hidden="false" customHeight="false" outlineLevel="0" collapsed="false">
      <c r="A4002" s="10" t="s">
        <v>27</v>
      </c>
      <c r="B4002" s="10" t="s">
        <v>45</v>
      </c>
      <c r="C4002" s="10" t="s">
        <v>145</v>
      </c>
      <c r="D4002" s="10" t="n">
        <v>16269.6983151446</v>
      </c>
      <c r="F4002" s="3" t="s">
        <v>32</v>
      </c>
      <c r="G4002" s="3" t="s">
        <v>40</v>
      </c>
      <c r="H4002" s="3" t="s">
        <v>31</v>
      </c>
      <c r="I4002" s="3" t="n">
        <v>30222.85</v>
      </c>
      <c r="R4002" s="3"/>
    </row>
    <row r="4003" customFormat="false" ht="12.5" hidden="false" customHeight="false" outlineLevel="0" collapsed="false">
      <c r="A4003" s="10" t="s">
        <v>32</v>
      </c>
      <c r="B4003" s="10" t="s">
        <v>45</v>
      </c>
      <c r="C4003" s="10" t="s">
        <v>145</v>
      </c>
      <c r="D4003" s="10" t="n">
        <v>9920.27</v>
      </c>
      <c r="F4003" s="3" t="s">
        <v>32</v>
      </c>
      <c r="G4003" s="3" t="s">
        <v>40</v>
      </c>
      <c r="H4003" s="3" t="s">
        <v>33</v>
      </c>
      <c r="I4003" s="3" t="n">
        <v>31186.3</v>
      </c>
      <c r="R4003" s="3"/>
    </row>
    <row r="4004" customFormat="false" ht="12.5" hidden="false" customHeight="false" outlineLevel="0" collapsed="false">
      <c r="A4004" s="10" t="s">
        <v>27</v>
      </c>
      <c r="B4004" s="10" t="s">
        <v>40</v>
      </c>
      <c r="C4004" s="10" t="s">
        <v>145</v>
      </c>
      <c r="D4004" s="10" t="n">
        <v>214696.715248272</v>
      </c>
      <c r="F4004" s="3" t="s">
        <v>32</v>
      </c>
      <c r="G4004" s="3" t="s">
        <v>40</v>
      </c>
      <c r="H4004" s="3" t="s">
        <v>46</v>
      </c>
      <c r="I4004" s="3" t="n">
        <v>24779.43</v>
      </c>
      <c r="R4004" s="3"/>
    </row>
    <row r="4005" customFormat="false" ht="12.5" hidden="false" customHeight="false" outlineLevel="0" collapsed="false">
      <c r="A4005" s="10" t="s">
        <v>32</v>
      </c>
      <c r="B4005" s="10" t="s">
        <v>40</v>
      </c>
      <c r="C4005" s="10" t="s">
        <v>145</v>
      </c>
      <c r="D4005" s="10" t="n">
        <v>32504.31</v>
      </c>
      <c r="F4005" s="3" t="s">
        <v>32</v>
      </c>
      <c r="G4005" s="3" t="s">
        <v>40</v>
      </c>
      <c r="H4005" s="3" t="s">
        <v>47</v>
      </c>
      <c r="I4005" s="3" t="n">
        <v>35367.14</v>
      </c>
      <c r="R4005" s="3"/>
    </row>
    <row r="4006" customFormat="false" ht="12.5" hidden="false" customHeight="false" outlineLevel="0" collapsed="false">
      <c r="A4006" s="10" t="s">
        <v>27</v>
      </c>
      <c r="B4006" s="10" t="s">
        <v>29</v>
      </c>
      <c r="C4006" s="10" t="s">
        <v>102</v>
      </c>
      <c r="D4006" s="10" t="n">
        <v>93770.8429279863</v>
      </c>
      <c r="F4006" s="3" t="s">
        <v>32</v>
      </c>
      <c r="G4006" s="3" t="s">
        <v>40</v>
      </c>
      <c r="H4006" s="3" t="s">
        <v>48</v>
      </c>
      <c r="I4006" s="3" t="n">
        <v>1949.09</v>
      </c>
      <c r="R4006" s="3"/>
    </row>
    <row r="4007" customFormat="false" ht="12.5" hidden="false" customHeight="false" outlineLevel="0" collapsed="false">
      <c r="A4007" s="10" t="s">
        <v>32</v>
      </c>
      <c r="B4007" s="10" t="s">
        <v>29</v>
      </c>
      <c r="C4007" s="10" t="s">
        <v>102</v>
      </c>
      <c r="D4007" s="10" t="n">
        <v>5452.21</v>
      </c>
      <c r="F4007" s="3" t="s">
        <v>32</v>
      </c>
      <c r="G4007" s="3" t="s">
        <v>40</v>
      </c>
      <c r="H4007" s="3" t="s">
        <v>49</v>
      </c>
      <c r="I4007" s="3" t="n">
        <v>26814.7</v>
      </c>
      <c r="R4007" s="3"/>
    </row>
    <row r="4008" customFormat="false" ht="12.5" hidden="false" customHeight="false" outlineLevel="0" collapsed="false">
      <c r="A4008" s="10" t="s">
        <v>27</v>
      </c>
      <c r="B4008" s="10" t="s">
        <v>34</v>
      </c>
      <c r="C4008" s="10" t="s">
        <v>102</v>
      </c>
      <c r="D4008" s="10" t="n">
        <v>14521.8451012749</v>
      </c>
      <c r="F4008" s="3" t="s">
        <v>32</v>
      </c>
      <c r="G4008" s="3" t="s">
        <v>40</v>
      </c>
      <c r="H4008" s="3" t="s">
        <v>50</v>
      </c>
      <c r="I4008" s="3" t="n">
        <v>1955.87</v>
      </c>
      <c r="R4008" s="3"/>
    </row>
    <row r="4009" customFormat="false" ht="12.5" hidden="false" customHeight="false" outlineLevel="0" collapsed="false">
      <c r="A4009" s="10" t="s">
        <v>32</v>
      </c>
      <c r="B4009" s="10" t="s">
        <v>34</v>
      </c>
      <c r="C4009" s="10" t="s">
        <v>102</v>
      </c>
      <c r="D4009" s="10" t="n">
        <v>5593.67</v>
      </c>
      <c r="F4009" s="3" t="s">
        <v>32</v>
      </c>
      <c r="G4009" s="3" t="s">
        <v>40</v>
      </c>
      <c r="H4009" s="3" t="s">
        <v>51</v>
      </c>
      <c r="I4009" s="3" t="n">
        <v>26080.47</v>
      </c>
      <c r="R4009" s="3"/>
    </row>
    <row r="4010" customFormat="false" ht="12.5" hidden="false" customHeight="false" outlineLevel="0" collapsed="false">
      <c r="A4010" s="10" t="s">
        <v>27</v>
      </c>
      <c r="B4010" s="10" t="s">
        <v>35</v>
      </c>
      <c r="C4010" s="10" t="s">
        <v>102</v>
      </c>
      <c r="D4010" s="10" t="n">
        <v>144627.540246416</v>
      </c>
      <c r="F4010" s="3" t="s">
        <v>32</v>
      </c>
      <c r="G4010" s="3" t="s">
        <v>40</v>
      </c>
      <c r="H4010" s="3" t="s">
        <v>52</v>
      </c>
      <c r="I4010" s="3" t="n">
        <v>6835.65</v>
      </c>
      <c r="R4010" s="3"/>
    </row>
    <row r="4011" customFormat="false" ht="12.5" hidden="false" customHeight="false" outlineLevel="0" collapsed="false">
      <c r="A4011" s="10" t="s">
        <v>32</v>
      </c>
      <c r="B4011" s="10" t="s">
        <v>35</v>
      </c>
      <c r="C4011" s="10" t="s">
        <v>102</v>
      </c>
      <c r="D4011" s="10" t="n">
        <v>5647.54</v>
      </c>
      <c r="F4011" s="3" t="s">
        <v>32</v>
      </c>
      <c r="G4011" s="3" t="s">
        <v>40</v>
      </c>
      <c r="H4011" s="3" t="s">
        <v>53</v>
      </c>
      <c r="I4011" s="3" t="n">
        <v>18301.12</v>
      </c>
      <c r="R4011" s="3"/>
    </row>
    <row r="4012" customFormat="false" ht="12.5" hidden="false" customHeight="false" outlineLevel="0" collapsed="false">
      <c r="A4012" s="10" t="s">
        <v>27</v>
      </c>
      <c r="B4012" s="10" t="s">
        <v>36</v>
      </c>
      <c r="C4012" s="10" t="s">
        <v>102</v>
      </c>
      <c r="D4012" s="10" t="n">
        <v>677.176541456015</v>
      </c>
      <c r="F4012" s="3" t="s">
        <v>32</v>
      </c>
      <c r="G4012" s="3" t="s">
        <v>40</v>
      </c>
      <c r="H4012" s="3" t="s">
        <v>54</v>
      </c>
      <c r="I4012" s="3" t="n">
        <v>30851.16</v>
      </c>
      <c r="R4012" s="3"/>
    </row>
    <row r="4013" customFormat="false" ht="12.5" hidden="false" customHeight="false" outlineLevel="0" collapsed="false">
      <c r="A4013" s="10" t="s">
        <v>32</v>
      </c>
      <c r="B4013" s="10" t="s">
        <v>36</v>
      </c>
      <c r="C4013" s="10" t="s">
        <v>102</v>
      </c>
      <c r="D4013" s="10" t="n">
        <v>2899.12</v>
      </c>
      <c r="F4013" s="3" t="s">
        <v>32</v>
      </c>
      <c r="G4013" s="3" t="s">
        <v>40</v>
      </c>
      <c r="H4013" s="3" t="s">
        <v>55</v>
      </c>
      <c r="I4013" s="3" t="n">
        <v>26636.24</v>
      </c>
      <c r="R4013" s="3"/>
    </row>
    <row r="4014" customFormat="false" ht="12.5" hidden="false" customHeight="false" outlineLevel="0" collapsed="false">
      <c r="A4014" s="10" t="s">
        <v>27</v>
      </c>
      <c r="B4014" s="10" t="s">
        <v>37</v>
      </c>
      <c r="C4014" s="10" t="s">
        <v>102</v>
      </c>
      <c r="D4014" s="10" t="n">
        <v>247178.845816624</v>
      </c>
      <c r="F4014" s="3" t="s">
        <v>32</v>
      </c>
      <c r="G4014" s="3" t="s">
        <v>40</v>
      </c>
      <c r="H4014" s="3" t="s">
        <v>56</v>
      </c>
      <c r="I4014" s="3" t="n">
        <v>22232.97</v>
      </c>
      <c r="R4014" s="3"/>
    </row>
    <row r="4015" customFormat="false" ht="12.5" hidden="false" customHeight="false" outlineLevel="0" collapsed="false">
      <c r="A4015" s="10" t="s">
        <v>32</v>
      </c>
      <c r="B4015" s="10" t="s">
        <v>37</v>
      </c>
      <c r="C4015" s="10" t="s">
        <v>102</v>
      </c>
      <c r="D4015" s="10" t="n">
        <v>11301.87</v>
      </c>
      <c r="F4015" s="3" t="s">
        <v>32</v>
      </c>
      <c r="G4015" s="3" t="s">
        <v>40</v>
      </c>
      <c r="H4015" s="3" t="s">
        <v>57</v>
      </c>
      <c r="I4015" s="3" t="n">
        <v>26003.33</v>
      </c>
      <c r="R4015" s="3"/>
    </row>
    <row r="4016" customFormat="false" ht="12.5" hidden="false" customHeight="false" outlineLevel="0" collapsed="false">
      <c r="A4016" s="10" t="s">
        <v>27</v>
      </c>
      <c r="B4016" s="10" t="s">
        <v>38</v>
      </c>
      <c r="C4016" s="10" t="s">
        <v>102</v>
      </c>
      <c r="D4016" s="10" t="n">
        <v>233169.585139638</v>
      </c>
      <c r="F4016" s="3" t="s">
        <v>32</v>
      </c>
      <c r="G4016" s="3" t="s">
        <v>40</v>
      </c>
      <c r="H4016" s="3" t="s">
        <v>58</v>
      </c>
      <c r="I4016" s="3" t="n">
        <v>30141.48</v>
      </c>
      <c r="R4016" s="3"/>
    </row>
    <row r="4017" customFormat="false" ht="12.5" hidden="false" customHeight="false" outlineLevel="0" collapsed="false">
      <c r="A4017" s="10" t="s">
        <v>32</v>
      </c>
      <c r="B4017" s="10" t="s">
        <v>38</v>
      </c>
      <c r="C4017" s="10" t="s">
        <v>102</v>
      </c>
      <c r="D4017" s="10" t="n">
        <v>33010.51</v>
      </c>
      <c r="F4017" s="3" t="s">
        <v>32</v>
      </c>
      <c r="G4017" s="3" t="s">
        <v>40</v>
      </c>
      <c r="H4017" s="3" t="s">
        <v>59</v>
      </c>
      <c r="I4017" s="3" t="n">
        <v>8403.18</v>
      </c>
      <c r="R4017" s="3"/>
    </row>
    <row r="4018" customFormat="false" ht="12.5" hidden="false" customHeight="false" outlineLevel="0" collapsed="false">
      <c r="A4018" s="10" t="s">
        <v>27</v>
      </c>
      <c r="B4018" s="10" t="s">
        <v>39</v>
      </c>
      <c r="C4018" s="10" t="s">
        <v>102</v>
      </c>
      <c r="D4018" s="10" t="n">
        <v>28999.0679767254</v>
      </c>
      <c r="F4018" s="3" t="s">
        <v>32</v>
      </c>
      <c r="G4018" s="3" t="s">
        <v>40</v>
      </c>
      <c r="H4018" s="3" t="s">
        <v>60</v>
      </c>
      <c r="I4018" s="3" t="n">
        <v>20144.82</v>
      </c>
      <c r="R4018" s="3"/>
    </row>
    <row r="4019" customFormat="false" ht="12.5" hidden="false" customHeight="false" outlineLevel="0" collapsed="false">
      <c r="A4019" s="10" t="s">
        <v>32</v>
      </c>
      <c r="B4019" s="10" t="s">
        <v>39</v>
      </c>
      <c r="C4019" s="10" t="s">
        <v>102</v>
      </c>
      <c r="D4019" s="10" t="n">
        <v>29641.25</v>
      </c>
      <c r="F4019" s="3" t="s">
        <v>32</v>
      </c>
      <c r="G4019" s="3" t="s">
        <v>40</v>
      </c>
      <c r="H4019" s="3" t="s">
        <v>61</v>
      </c>
      <c r="I4019" s="3" t="n">
        <v>35290.34</v>
      </c>
      <c r="R4019" s="3"/>
    </row>
    <row r="4020" customFormat="false" ht="12.5" hidden="false" customHeight="false" outlineLevel="0" collapsed="false">
      <c r="A4020" s="10" t="s">
        <v>27</v>
      </c>
      <c r="B4020" s="10" t="s">
        <v>41</v>
      </c>
      <c r="C4020" s="10" t="s">
        <v>102</v>
      </c>
      <c r="D4020" s="10" t="n">
        <v>6255.56152726249</v>
      </c>
      <c r="F4020" s="3" t="s">
        <v>32</v>
      </c>
      <c r="G4020" s="3" t="s">
        <v>40</v>
      </c>
      <c r="H4020" s="3" t="s">
        <v>62</v>
      </c>
      <c r="I4020" s="3" t="n">
        <v>32767.52</v>
      </c>
      <c r="R4020" s="3"/>
    </row>
    <row r="4021" customFormat="false" ht="12.5" hidden="false" customHeight="false" outlineLevel="0" collapsed="false">
      <c r="A4021" s="10" t="s">
        <v>32</v>
      </c>
      <c r="B4021" s="10" t="s">
        <v>41</v>
      </c>
      <c r="C4021" s="10" t="s">
        <v>102</v>
      </c>
      <c r="D4021" s="10" t="n">
        <v>11878.06</v>
      </c>
      <c r="F4021" s="3" t="s">
        <v>32</v>
      </c>
      <c r="G4021" s="3" t="s">
        <v>40</v>
      </c>
      <c r="H4021" s="3" t="s">
        <v>63</v>
      </c>
      <c r="I4021" s="3" t="n">
        <v>25033.62</v>
      </c>
      <c r="R4021" s="3"/>
    </row>
    <row r="4022" customFormat="false" ht="12.5" hidden="false" customHeight="false" outlineLevel="0" collapsed="false">
      <c r="A4022" s="10" t="s">
        <v>27</v>
      </c>
      <c r="B4022" s="10" t="s">
        <v>42</v>
      </c>
      <c r="C4022" s="10" t="s">
        <v>102</v>
      </c>
      <c r="D4022" s="10" t="n">
        <v>7320.3289976487</v>
      </c>
      <c r="F4022" s="3" t="s">
        <v>32</v>
      </c>
      <c r="G4022" s="3" t="s">
        <v>40</v>
      </c>
      <c r="H4022" s="3" t="s">
        <v>64</v>
      </c>
      <c r="I4022" s="3" t="n">
        <v>31364.86</v>
      </c>
      <c r="R4022" s="3"/>
    </row>
    <row r="4023" customFormat="false" ht="12.5" hidden="false" customHeight="false" outlineLevel="0" collapsed="false">
      <c r="A4023" s="10" t="s">
        <v>32</v>
      </c>
      <c r="B4023" s="10" t="s">
        <v>42</v>
      </c>
      <c r="C4023" s="10" t="s">
        <v>102</v>
      </c>
      <c r="D4023" s="10" t="n">
        <v>28949.29</v>
      </c>
      <c r="F4023" s="3" t="s">
        <v>32</v>
      </c>
      <c r="G4023" s="3" t="s">
        <v>40</v>
      </c>
      <c r="H4023" s="3" t="s">
        <v>65</v>
      </c>
      <c r="I4023" s="3" t="n">
        <v>30293.47</v>
      </c>
      <c r="R4023" s="3"/>
    </row>
    <row r="4024" customFormat="false" ht="12.5" hidden="false" customHeight="false" outlineLevel="0" collapsed="false">
      <c r="A4024" s="10" t="s">
        <v>27</v>
      </c>
      <c r="B4024" s="10" t="s">
        <v>43</v>
      </c>
      <c r="C4024" s="10" t="s">
        <v>102</v>
      </c>
      <c r="D4024" s="10" t="n">
        <v>8379.83852328554</v>
      </c>
      <c r="F4024" s="3" t="s">
        <v>32</v>
      </c>
      <c r="G4024" s="3" t="s">
        <v>40</v>
      </c>
      <c r="H4024" s="3" t="s">
        <v>66</v>
      </c>
      <c r="I4024" s="3" t="n">
        <v>32912.26</v>
      </c>
      <c r="R4024" s="3"/>
    </row>
    <row r="4025" customFormat="false" ht="12.5" hidden="false" customHeight="false" outlineLevel="0" collapsed="false">
      <c r="A4025" s="10" t="s">
        <v>32</v>
      </c>
      <c r="B4025" s="10" t="s">
        <v>43</v>
      </c>
      <c r="C4025" s="10" t="s">
        <v>102</v>
      </c>
      <c r="D4025" s="10" t="n">
        <v>15306.81</v>
      </c>
      <c r="F4025" s="3" t="s">
        <v>32</v>
      </c>
      <c r="G4025" s="3" t="s">
        <v>40</v>
      </c>
      <c r="H4025" s="3" t="s">
        <v>67</v>
      </c>
      <c r="I4025" s="3" t="n">
        <v>31740.94</v>
      </c>
      <c r="R4025" s="3"/>
    </row>
    <row r="4026" customFormat="false" ht="12.5" hidden="false" customHeight="false" outlineLevel="0" collapsed="false">
      <c r="A4026" s="10" t="s">
        <v>27</v>
      </c>
      <c r="B4026" s="10" t="s">
        <v>44</v>
      </c>
      <c r="C4026" s="10" t="s">
        <v>102</v>
      </c>
      <c r="D4026" s="10" t="n">
        <v>16128.857318189</v>
      </c>
      <c r="F4026" s="3" t="s">
        <v>32</v>
      </c>
      <c r="G4026" s="3" t="s">
        <v>40</v>
      </c>
      <c r="H4026" s="3" t="s">
        <v>68</v>
      </c>
      <c r="I4026" s="3" t="n">
        <v>27184.77</v>
      </c>
      <c r="R4026" s="3"/>
    </row>
    <row r="4027" customFormat="false" ht="12.5" hidden="false" customHeight="false" outlineLevel="0" collapsed="false">
      <c r="A4027" s="10" t="s">
        <v>32</v>
      </c>
      <c r="B4027" s="10" t="s">
        <v>44</v>
      </c>
      <c r="C4027" s="10" t="s">
        <v>102</v>
      </c>
      <c r="D4027" s="10" t="n">
        <v>2225.5</v>
      </c>
      <c r="F4027" s="3" t="s">
        <v>32</v>
      </c>
      <c r="G4027" s="3" t="s">
        <v>40</v>
      </c>
      <c r="H4027" s="3" t="s">
        <v>69</v>
      </c>
      <c r="I4027" s="3" t="n">
        <v>33145.77</v>
      </c>
      <c r="R4027" s="3"/>
    </row>
    <row r="4028" customFormat="false" ht="12.5" hidden="false" customHeight="false" outlineLevel="0" collapsed="false">
      <c r="A4028" s="10" t="s">
        <v>27</v>
      </c>
      <c r="B4028" s="10" t="s">
        <v>45</v>
      </c>
      <c r="C4028" s="10" t="s">
        <v>102</v>
      </c>
      <c r="D4028" s="10" t="n">
        <v>546.864938413673</v>
      </c>
      <c r="F4028" s="3" t="s">
        <v>32</v>
      </c>
      <c r="G4028" s="3" t="s">
        <v>40</v>
      </c>
      <c r="H4028" s="3" t="s">
        <v>71</v>
      </c>
      <c r="I4028" s="3" t="n">
        <v>29706.87</v>
      </c>
      <c r="R4028" s="3"/>
    </row>
    <row r="4029" customFormat="false" ht="12.5" hidden="false" customHeight="false" outlineLevel="0" collapsed="false">
      <c r="A4029" s="10" t="s">
        <v>32</v>
      </c>
      <c r="B4029" s="10" t="s">
        <v>45</v>
      </c>
      <c r="C4029" s="10" t="s">
        <v>102</v>
      </c>
      <c r="D4029" s="10" t="n">
        <v>348.45</v>
      </c>
      <c r="F4029" s="3" t="s">
        <v>32</v>
      </c>
      <c r="G4029" s="3" t="s">
        <v>40</v>
      </c>
      <c r="H4029" s="3" t="s">
        <v>72</v>
      </c>
      <c r="I4029" s="3" t="n">
        <v>32436.63</v>
      </c>
      <c r="R4029" s="3"/>
    </row>
    <row r="4030" customFormat="false" ht="12.5" hidden="false" customHeight="false" outlineLevel="0" collapsed="false">
      <c r="A4030" s="10" t="s">
        <v>27</v>
      </c>
      <c r="B4030" s="10" t="s">
        <v>40</v>
      </c>
      <c r="C4030" s="10" t="s">
        <v>102</v>
      </c>
      <c r="D4030" s="10" t="n">
        <v>7574.8005144931</v>
      </c>
      <c r="F4030" s="3" t="s">
        <v>32</v>
      </c>
      <c r="G4030" s="3" t="s">
        <v>40</v>
      </c>
      <c r="H4030" s="3" t="s">
        <v>73</v>
      </c>
      <c r="I4030" s="3" t="n">
        <v>26245.65</v>
      </c>
      <c r="R4030" s="3"/>
    </row>
    <row r="4031" customFormat="false" ht="12.5" hidden="false" customHeight="false" outlineLevel="0" collapsed="false">
      <c r="A4031" s="10" t="s">
        <v>32</v>
      </c>
      <c r="B4031" s="10" t="s">
        <v>40</v>
      </c>
      <c r="C4031" s="10" t="s">
        <v>102</v>
      </c>
      <c r="D4031" s="10" t="n">
        <v>16945.9</v>
      </c>
      <c r="F4031" s="3" t="s">
        <v>32</v>
      </c>
      <c r="G4031" s="3" t="s">
        <v>40</v>
      </c>
      <c r="H4031" s="3" t="s">
        <v>74</v>
      </c>
      <c r="I4031" s="3" t="n">
        <v>33141.14</v>
      </c>
      <c r="R4031" s="3"/>
    </row>
    <row r="4032" customFormat="false" ht="12.5" hidden="false" customHeight="false" outlineLevel="0" collapsed="false">
      <c r="A4032" s="10" t="s">
        <v>27</v>
      </c>
      <c r="B4032" s="10" t="s">
        <v>29</v>
      </c>
      <c r="C4032" s="10" t="s">
        <v>33</v>
      </c>
      <c r="D4032" s="10" t="n">
        <v>515746.512574533</v>
      </c>
      <c r="F4032" s="3" t="s">
        <v>32</v>
      </c>
      <c r="G4032" s="3" t="s">
        <v>40</v>
      </c>
      <c r="H4032" s="3" t="s">
        <v>75</v>
      </c>
      <c r="I4032" s="3" t="n">
        <v>29284.81</v>
      </c>
      <c r="R4032" s="3"/>
    </row>
    <row r="4033" customFormat="false" ht="12.5" hidden="false" customHeight="false" outlineLevel="0" collapsed="false">
      <c r="A4033" s="10" t="s">
        <v>32</v>
      </c>
      <c r="B4033" s="10" t="s">
        <v>29</v>
      </c>
      <c r="C4033" s="10" t="s">
        <v>33</v>
      </c>
      <c r="D4033" s="10" t="n">
        <v>5451.3</v>
      </c>
      <c r="F4033" s="3" t="s">
        <v>32</v>
      </c>
      <c r="G4033" s="3" t="s">
        <v>40</v>
      </c>
      <c r="H4033" s="3" t="s">
        <v>76</v>
      </c>
      <c r="I4033" s="3" t="n">
        <v>29477.41</v>
      </c>
      <c r="R4033" s="3"/>
    </row>
    <row r="4034" customFormat="false" ht="12.5" hidden="false" customHeight="false" outlineLevel="0" collapsed="false">
      <c r="A4034" s="10" t="s">
        <v>27</v>
      </c>
      <c r="B4034" s="10" t="s">
        <v>34</v>
      </c>
      <c r="C4034" s="10" t="s">
        <v>33</v>
      </c>
      <c r="D4034" s="10" t="n">
        <v>339482.193792855</v>
      </c>
      <c r="F4034" s="3" t="s">
        <v>32</v>
      </c>
      <c r="G4034" s="3" t="s">
        <v>40</v>
      </c>
      <c r="H4034" s="3" t="s">
        <v>77</v>
      </c>
      <c r="I4034" s="3" t="n">
        <v>30796.92</v>
      </c>
      <c r="R4034" s="3"/>
    </row>
    <row r="4035" customFormat="false" ht="12.5" hidden="false" customHeight="false" outlineLevel="0" collapsed="false">
      <c r="A4035" s="10" t="s">
        <v>32</v>
      </c>
      <c r="B4035" s="10" t="s">
        <v>34</v>
      </c>
      <c r="C4035" s="10" t="s">
        <v>33</v>
      </c>
      <c r="D4035" s="10" t="n">
        <v>5600.67</v>
      </c>
      <c r="F4035" s="3" t="s">
        <v>32</v>
      </c>
      <c r="G4035" s="3" t="s">
        <v>40</v>
      </c>
      <c r="H4035" s="3" t="s">
        <v>78</v>
      </c>
      <c r="I4035" s="3" t="n">
        <v>26647.95</v>
      </c>
      <c r="R4035" s="3"/>
    </row>
    <row r="4036" customFormat="false" ht="12.5" hidden="false" customHeight="false" outlineLevel="0" collapsed="false">
      <c r="A4036" s="10" t="s">
        <v>27</v>
      </c>
      <c r="B4036" s="10" t="s">
        <v>35</v>
      </c>
      <c r="C4036" s="10" t="s">
        <v>33</v>
      </c>
      <c r="D4036" s="10" t="n">
        <v>2905357.30387699</v>
      </c>
      <c r="F4036" s="3" t="s">
        <v>32</v>
      </c>
      <c r="G4036" s="3" t="s">
        <v>40</v>
      </c>
      <c r="H4036" s="3" t="s">
        <v>79</v>
      </c>
      <c r="I4036" s="3" t="n">
        <v>17517.73</v>
      </c>
      <c r="R4036" s="3"/>
    </row>
    <row r="4037" customFormat="false" ht="12.5" hidden="false" customHeight="false" outlineLevel="0" collapsed="false">
      <c r="A4037" s="10" t="s">
        <v>32</v>
      </c>
      <c r="B4037" s="10" t="s">
        <v>35</v>
      </c>
      <c r="C4037" s="10" t="s">
        <v>33</v>
      </c>
      <c r="D4037" s="10" t="n">
        <v>5627.62</v>
      </c>
      <c r="F4037" s="3" t="s">
        <v>32</v>
      </c>
      <c r="G4037" s="3" t="s">
        <v>40</v>
      </c>
      <c r="H4037" s="3" t="s">
        <v>80</v>
      </c>
      <c r="I4037" s="3" t="n">
        <v>34439.88</v>
      </c>
      <c r="R4037" s="3"/>
    </row>
    <row r="4038" customFormat="false" ht="12.5" hidden="false" customHeight="false" outlineLevel="0" collapsed="false">
      <c r="A4038" s="10" t="s">
        <v>27</v>
      </c>
      <c r="B4038" s="10" t="s">
        <v>36</v>
      </c>
      <c r="C4038" s="10" t="s">
        <v>33</v>
      </c>
      <c r="D4038" s="10" t="n">
        <v>37645.0605486196</v>
      </c>
      <c r="F4038" s="3" t="s">
        <v>32</v>
      </c>
      <c r="G4038" s="3" t="s">
        <v>40</v>
      </c>
      <c r="H4038" s="3" t="s">
        <v>81</v>
      </c>
      <c r="I4038" s="3" t="n">
        <v>26253.04</v>
      </c>
      <c r="R4038" s="3"/>
    </row>
    <row r="4039" customFormat="false" ht="12.5" hidden="false" customHeight="false" outlineLevel="0" collapsed="false">
      <c r="A4039" s="10" t="s">
        <v>32</v>
      </c>
      <c r="B4039" s="10" t="s">
        <v>36</v>
      </c>
      <c r="C4039" s="10" t="s">
        <v>33</v>
      </c>
      <c r="D4039" s="10" t="n">
        <v>5419.28</v>
      </c>
      <c r="F4039" s="3" t="s">
        <v>32</v>
      </c>
      <c r="G4039" s="3" t="s">
        <v>40</v>
      </c>
      <c r="H4039" s="3" t="s">
        <v>82</v>
      </c>
      <c r="I4039" s="3" t="n">
        <v>27524.9</v>
      </c>
      <c r="R4039" s="3"/>
    </row>
    <row r="4040" customFormat="false" ht="12.5" hidden="false" customHeight="false" outlineLevel="0" collapsed="false">
      <c r="A4040" s="10" t="s">
        <v>27</v>
      </c>
      <c r="B4040" s="10" t="s">
        <v>37</v>
      </c>
      <c r="C4040" s="10" t="s">
        <v>33</v>
      </c>
      <c r="D4040" s="10" t="n">
        <v>80806.1285382562</v>
      </c>
      <c r="F4040" s="3" t="s">
        <v>32</v>
      </c>
      <c r="G4040" s="3" t="s">
        <v>40</v>
      </c>
      <c r="H4040" s="3" t="s">
        <v>83</v>
      </c>
      <c r="I4040" s="3" t="n">
        <v>30597.57</v>
      </c>
      <c r="R4040" s="3"/>
    </row>
    <row r="4041" customFormat="false" ht="12.5" hidden="false" customHeight="false" outlineLevel="0" collapsed="false">
      <c r="A4041" s="10" t="s">
        <v>32</v>
      </c>
      <c r="B4041" s="10" t="s">
        <v>37</v>
      </c>
      <c r="C4041" s="10" t="s">
        <v>33</v>
      </c>
      <c r="D4041" s="10" t="n">
        <v>11022.96</v>
      </c>
      <c r="F4041" s="3" t="s">
        <v>32</v>
      </c>
      <c r="G4041" s="3" t="s">
        <v>40</v>
      </c>
      <c r="H4041" s="3" t="s">
        <v>84</v>
      </c>
      <c r="I4041" s="3" t="n">
        <v>17499.71</v>
      </c>
      <c r="R4041" s="3"/>
    </row>
    <row r="4042" customFormat="false" ht="12.5" hidden="false" customHeight="false" outlineLevel="0" collapsed="false">
      <c r="A4042" s="10" t="s">
        <v>27</v>
      </c>
      <c r="B4042" s="10" t="s">
        <v>38</v>
      </c>
      <c r="C4042" s="10" t="s">
        <v>33</v>
      </c>
      <c r="D4042" s="10" t="n">
        <v>53357.8227483309</v>
      </c>
      <c r="F4042" s="3" t="s">
        <v>32</v>
      </c>
      <c r="G4042" s="3" t="s">
        <v>40</v>
      </c>
      <c r="H4042" s="3" t="s">
        <v>85</v>
      </c>
      <c r="I4042" s="3" t="n">
        <v>30377.8</v>
      </c>
      <c r="R4042" s="3"/>
    </row>
    <row r="4043" customFormat="false" ht="12.5" hidden="false" customHeight="false" outlineLevel="0" collapsed="false">
      <c r="A4043" s="10" t="s">
        <v>32</v>
      </c>
      <c r="B4043" s="10" t="s">
        <v>38</v>
      </c>
      <c r="C4043" s="10" t="s">
        <v>33</v>
      </c>
      <c r="D4043" s="22" t="n">
        <v>8235</v>
      </c>
      <c r="F4043" s="3" t="s">
        <v>32</v>
      </c>
      <c r="G4043" s="3" t="s">
        <v>40</v>
      </c>
      <c r="H4043" s="3" t="s">
        <v>86</v>
      </c>
      <c r="I4043" s="3" t="n">
        <v>35442.62</v>
      </c>
      <c r="R4043" s="3"/>
    </row>
    <row r="4044" customFormat="false" ht="12.5" hidden="false" customHeight="false" outlineLevel="0" collapsed="false">
      <c r="A4044" s="10" t="s">
        <v>27</v>
      </c>
      <c r="B4044" s="10" t="s">
        <v>39</v>
      </c>
      <c r="C4044" s="10" t="s">
        <v>33</v>
      </c>
      <c r="D4044" s="10" t="n">
        <v>383188.529255105</v>
      </c>
      <c r="F4044" s="3" t="s">
        <v>32</v>
      </c>
      <c r="G4044" s="3" t="s">
        <v>40</v>
      </c>
      <c r="H4044" s="3" t="s">
        <v>87</v>
      </c>
      <c r="I4044" s="3" t="n">
        <v>22794.69</v>
      </c>
      <c r="R4044" s="3"/>
    </row>
    <row r="4045" customFormat="false" ht="12.5" hidden="false" customHeight="false" outlineLevel="0" collapsed="false">
      <c r="A4045" s="10" t="s">
        <v>32</v>
      </c>
      <c r="B4045" s="10" t="s">
        <v>39</v>
      </c>
      <c r="C4045" s="10" t="s">
        <v>33</v>
      </c>
      <c r="D4045" s="10" t="n">
        <v>25995.95</v>
      </c>
      <c r="F4045" s="3" t="s">
        <v>32</v>
      </c>
      <c r="G4045" s="3" t="s">
        <v>40</v>
      </c>
      <c r="H4045" s="3" t="s">
        <v>88</v>
      </c>
      <c r="I4045" s="3" t="n">
        <v>28362.78</v>
      </c>
      <c r="R4045" s="3"/>
    </row>
    <row r="4046" customFormat="false" ht="12.5" hidden="false" customHeight="false" outlineLevel="0" collapsed="false">
      <c r="A4046" s="10" t="s">
        <v>27</v>
      </c>
      <c r="B4046" s="10" t="s">
        <v>41</v>
      </c>
      <c r="C4046" s="10" t="s">
        <v>33</v>
      </c>
      <c r="D4046" s="10" t="n">
        <v>212831.095268668</v>
      </c>
      <c r="F4046" s="3" t="s">
        <v>32</v>
      </c>
      <c r="G4046" s="3" t="s">
        <v>40</v>
      </c>
      <c r="H4046" s="3" t="s">
        <v>89</v>
      </c>
      <c r="I4046" s="3" t="n">
        <v>21751.89</v>
      </c>
      <c r="R4046" s="3"/>
    </row>
    <row r="4047" customFormat="false" ht="12.5" hidden="false" customHeight="false" outlineLevel="0" collapsed="false">
      <c r="A4047" s="10" t="s">
        <v>32</v>
      </c>
      <c r="B4047" s="10" t="s">
        <v>41</v>
      </c>
      <c r="C4047" s="10" t="s">
        <v>33</v>
      </c>
      <c r="D4047" s="10" t="n">
        <v>27567.76</v>
      </c>
      <c r="F4047" s="3" t="s">
        <v>32</v>
      </c>
      <c r="G4047" s="3" t="s">
        <v>40</v>
      </c>
      <c r="H4047" s="3" t="s">
        <v>90</v>
      </c>
      <c r="I4047" s="3" t="n">
        <v>30358.19</v>
      </c>
      <c r="R4047" s="3"/>
    </row>
    <row r="4048" customFormat="false" ht="12.5" hidden="false" customHeight="false" outlineLevel="0" collapsed="false">
      <c r="A4048" s="10" t="s">
        <v>27</v>
      </c>
      <c r="B4048" s="10" t="s">
        <v>42</v>
      </c>
      <c r="C4048" s="10" t="s">
        <v>33</v>
      </c>
      <c r="D4048" s="10" t="n">
        <v>52519.5746342087</v>
      </c>
      <c r="F4048" s="3" t="s">
        <v>32</v>
      </c>
      <c r="G4048" s="3" t="s">
        <v>40</v>
      </c>
      <c r="H4048" s="3" t="s">
        <v>91</v>
      </c>
      <c r="I4048" s="3" t="n">
        <v>17841.74</v>
      </c>
      <c r="R4048" s="3"/>
    </row>
    <row r="4049" customFormat="false" ht="12.5" hidden="false" customHeight="false" outlineLevel="0" collapsed="false">
      <c r="A4049" s="10" t="s">
        <v>32</v>
      </c>
      <c r="B4049" s="10" t="s">
        <v>42</v>
      </c>
      <c r="C4049" s="10" t="s">
        <v>33</v>
      </c>
      <c r="D4049" s="10" t="n">
        <v>36046.06</v>
      </c>
      <c r="F4049" s="3" t="s">
        <v>32</v>
      </c>
      <c r="G4049" s="3" t="s">
        <v>40</v>
      </c>
      <c r="H4049" s="3" t="s">
        <v>92</v>
      </c>
      <c r="I4049" s="3" t="n">
        <v>19376</v>
      </c>
      <c r="R4049" s="3"/>
    </row>
    <row r="4050" customFormat="false" ht="12.5" hidden="false" customHeight="false" outlineLevel="0" collapsed="false">
      <c r="A4050" s="10" t="s">
        <v>27</v>
      </c>
      <c r="B4050" s="10" t="s">
        <v>43</v>
      </c>
      <c r="C4050" s="10" t="s">
        <v>33</v>
      </c>
      <c r="D4050" s="10" t="n">
        <v>571295.101142753</v>
      </c>
      <c r="F4050" s="3" t="s">
        <v>32</v>
      </c>
      <c r="G4050" s="3" t="s">
        <v>40</v>
      </c>
      <c r="H4050" s="3" t="s">
        <v>93</v>
      </c>
      <c r="I4050" s="3" t="n">
        <v>15088.24</v>
      </c>
      <c r="R4050" s="3"/>
    </row>
    <row r="4051" customFormat="false" ht="12.5" hidden="false" customHeight="false" outlineLevel="0" collapsed="false">
      <c r="A4051" s="10" t="s">
        <v>32</v>
      </c>
      <c r="B4051" s="10" t="s">
        <v>43</v>
      </c>
      <c r="C4051" s="10" t="s">
        <v>33</v>
      </c>
      <c r="D4051" s="10" t="n">
        <v>25971.65</v>
      </c>
      <c r="F4051" s="3" t="s">
        <v>32</v>
      </c>
      <c r="G4051" s="3" t="s">
        <v>40</v>
      </c>
      <c r="H4051" s="3" t="s">
        <v>94</v>
      </c>
      <c r="I4051" s="3" t="n">
        <v>31929.61</v>
      </c>
      <c r="R4051" s="3"/>
    </row>
    <row r="4052" customFormat="false" ht="12.5" hidden="false" customHeight="false" outlineLevel="0" collapsed="false">
      <c r="A4052" s="10" t="s">
        <v>27</v>
      </c>
      <c r="B4052" s="10" t="s">
        <v>44</v>
      </c>
      <c r="C4052" s="10" t="s">
        <v>33</v>
      </c>
      <c r="D4052" s="10" t="n">
        <v>19056.0744112516</v>
      </c>
      <c r="F4052" s="3" t="s">
        <v>32</v>
      </c>
      <c r="G4052" s="3" t="s">
        <v>40</v>
      </c>
      <c r="H4052" s="3" t="s">
        <v>95</v>
      </c>
      <c r="I4052" s="3" t="n">
        <v>28258.48</v>
      </c>
      <c r="R4052" s="3"/>
    </row>
    <row r="4053" customFormat="false" ht="12.5" hidden="false" customHeight="false" outlineLevel="0" collapsed="false">
      <c r="A4053" s="10" t="s">
        <v>32</v>
      </c>
      <c r="B4053" s="10" t="s">
        <v>44</v>
      </c>
      <c r="C4053" s="10" t="s">
        <v>33</v>
      </c>
      <c r="D4053" s="10" t="n">
        <v>32635.89</v>
      </c>
      <c r="F4053" s="3" t="s">
        <v>32</v>
      </c>
      <c r="G4053" s="3" t="s">
        <v>40</v>
      </c>
      <c r="H4053" s="3" t="s">
        <v>96</v>
      </c>
      <c r="I4053" s="3" t="n">
        <v>26369.18</v>
      </c>
      <c r="R4053" s="3"/>
    </row>
    <row r="4054" customFormat="false" ht="12.5" hidden="false" customHeight="false" outlineLevel="0" collapsed="false">
      <c r="A4054" s="10" t="s">
        <v>27</v>
      </c>
      <c r="B4054" s="10" t="s">
        <v>45</v>
      </c>
      <c r="C4054" s="10" t="s">
        <v>33</v>
      </c>
      <c r="D4054" s="10" t="n">
        <v>971490.862199193</v>
      </c>
      <c r="F4054" s="3" t="s">
        <v>32</v>
      </c>
      <c r="G4054" s="3" t="s">
        <v>40</v>
      </c>
      <c r="H4054" s="3" t="s">
        <v>98</v>
      </c>
      <c r="I4054" s="3" t="n">
        <v>31675.6</v>
      </c>
      <c r="R4054" s="3"/>
    </row>
    <row r="4055" customFormat="false" ht="12.5" hidden="false" customHeight="false" outlineLevel="0" collapsed="false">
      <c r="A4055" s="10" t="s">
        <v>32</v>
      </c>
      <c r="B4055" s="10" t="s">
        <v>45</v>
      </c>
      <c r="C4055" s="10" t="s">
        <v>33</v>
      </c>
      <c r="D4055" s="10" t="n">
        <v>37367.37</v>
      </c>
      <c r="F4055" s="3" t="s">
        <v>32</v>
      </c>
      <c r="G4055" s="3" t="s">
        <v>40</v>
      </c>
      <c r="H4055" s="3" t="s">
        <v>99</v>
      </c>
      <c r="I4055" s="3" t="n">
        <v>14892.84</v>
      </c>
      <c r="R4055" s="3"/>
    </row>
    <row r="4056" customFormat="false" ht="12.5" hidden="false" customHeight="false" outlineLevel="0" collapsed="false">
      <c r="A4056" s="10" t="s">
        <v>27</v>
      </c>
      <c r="B4056" s="10" t="s">
        <v>40</v>
      </c>
      <c r="C4056" s="10" t="s">
        <v>33</v>
      </c>
      <c r="D4056" s="10" t="n">
        <v>57363.151075323</v>
      </c>
      <c r="F4056" s="3" t="s">
        <v>32</v>
      </c>
      <c r="G4056" s="3" t="s">
        <v>40</v>
      </c>
      <c r="H4056" s="3" t="s">
        <v>100</v>
      </c>
      <c r="I4056" s="3" t="n">
        <v>28363.18</v>
      </c>
      <c r="R4056" s="3"/>
    </row>
    <row r="4057" customFormat="false" ht="12.5" hidden="false" customHeight="false" outlineLevel="0" collapsed="false">
      <c r="A4057" s="10" t="s">
        <v>32</v>
      </c>
      <c r="B4057" s="10" t="s">
        <v>40</v>
      </c>
      <c r="C4057" s="10" t="s">
        <v>33</v>
      </c>
      <c r="D4057" s="10" t="n">
        <v>31186.3</v>
      </c>
      <c r="F4057" s="3" t="s">
        <v>32</v>
      </c>
      <c r="G4057" s="3" t="s">
        <v>40</v>
      </c>
      <c r="H4057" s="3" t="s">
        <v>101</v>
      </c>
      <c r="I4057" s="3" t="n">
        <v>6808.52</v>
      </c>
      <c r="R4057" s="3"/>
    </row>
    <row r="4058" customFormat="false" ht="12.5" hidden="false" customHeight="false" outlineLevel="0" collapsed="false">
      <c r="A4058" s="10" t="s">
        <v>27</v>
      </c>
      <c r="B4058" s="10" t="s">
        <v>29</v>
      </c>
      <c r="C4058" s="10" t="s">
        <v>89</v>
      </c>
      <c r="D4058" s="10" t="n">
        <v>96687.3795469262</v>
      </c>
      <c r="F4058" s="3" t="s">
        <v>32</v>
      </c>
      <c r="G4058" s="3" t="s">
        <v>40</v>
      </c>
      <c r="H4058" s="3" t="s">
        <v>102</v>
      </c>
      <c r="I4058" s="3" t="n">
        <v>16945.9</v>
      </c>
      <c r="R4058" s="3"/>
    </row>
    <row r="4059" customFormat="false" ht="12.5" hidden="false" customHeight="false" outlineLevel="0" collapsed="false">
      <c r="A4059" s="10" t="s">
        <v>32</v>
      </c>
      <c r="B4059" s="10" t="s">
        <v>29</v>
      </c>
      <c r="C4059" s="10" t="s">
        <v>89</v>
      </c>
      <c r="D4059" s="10" t="n">
        <v>5483.12</v>
      </c>
      <c r="F4059" s="3" t="s">
        <v>32</v>
      </c>
      <c r="G4059" s="3" t="s">
        <v>40</v>
      </c>
      <c r="H4059" s="3" t="s">
        <v>103</v>
      </c>
      <c r="I4059" s="3" t="n">
        <v>7355.56</v>
      </c>
      <c r="R4059" s="3"/>
    </row>
    <row r="4060" customFormat="false" ht="12.5" hidden="false" customHeight="false" outlineLevel="0" collapsed="false">
      <c r="A4060" s="10" t="s">
        <v>27</v>
      </c>
      <c r="B4060" s="10" t="s">
        <v>34</v>
      </c>
      <c r="C4060" s="10" t="s">
        <v>89</v>
      </c>
      <c r="D4060" s="10" t="n">
        <v>12519.8002534703</v>
      </c>
      <c r="F4060" s="3" t="s">
        <v>32</v>
      </c>
      <c r="G4060" s="3" t="s">
        <v>40</v>
      </c>
      <c r="H4060" s="3" t="s">
        <v>104</v>
      </c>
      <c r="I4060" s="3" t="n">
        <v>20212.35</v>
      </c>
      <c r="R4060" s="3"/>
    </row>
    <row r="4061" customFormat="false" ht="12.5" hidden="false" customHeight="false" outlineLevel="0" collapsed="false">
      <c r="A4061" s="10" t="s">
        <v>32</v>
      </c>
      <c r="B4061" s="10" t="s">
        <v>34</v>
      </c>
      <c r="C4061" s="10" t="s">
        <v>89</v>
      </c>
      <c r="D4061" s="10" t="n">
        <v>5720.55</v>
      </c>
      <c r="F4061" s="3" t="s">
        <v>32</v>
      </c>
      <c r="G4061" s="3" t="s">
        <v>40</v>
      </c>
      <c r="H4061" s="3" t="s">
        <v>105</v>
      </c>
      <c r="I4061" s="3" t="n">
        <v>26554.98</v>
      </c>
      <c r="R4061" s="3"/>
    </row>
    <row r="4062" customFormat="false" ht="12.5" hidden="false" customHeight="false" outlineLevel="0" collapsed="false">
      <c r="A4062" s="10" t="s">
        <v>27</v>
      </c>
      <c r="B4062" s="10" t="s">
        <v>35</v>
      </c>
      <c r="C4062" s="10" t="s">
        <v>89</v>
      </c>
      <c r="D4062" s="10" t="n">
        <v>192390.445370683</v>
      </c>
      <c r="F4062" s="3" t="s">
        <v>32</v>
      </c>
      <c r="G4062" s="3" t="s">
        <v>40</v>
      </c>
      <c r="H4062" s="3" t="s">
        <v>106</v>
      </c>
      <c r="I4062" s="3" t="n">
        <v>286.23</v>
      </c>
      <c r="R4062" s="3"/>
    </row>
    <row r="4063" customFormat="false" ht="12.5" hidden="false" customHeight="false" outlineLevel="0" collapsed="false">
      <c r="A4063" s="10" t="s">
        <v>32</v>
      </c>
      <c r="B4063" s="10" t="s">
        <v>35</v>
      </c>
      <c r="C4063" s="10" t="s">
        <v>89</v>
      </c>
      <c r="D4063" s="10" t="n">
        <v>5659.98</v>
      </c>
      <c r="F4063" s="3" t="s">
        <v>32</v>
      </c>
      <c r="G4063" s="3" t="s">
        <v>40</v>
      </c>
      <c r="H4063" s="3" t="s">
        <v>107</v>
      </c>
      <c r="I4063" s="3" t="n">
        <v>12437.9</v>
      </c>
      <c r="R4063" s="3"/>
    </row>
    <row r="4064" customFormat="false" ht="12.5" hidden="false" customHeight="false" outlineLevel="0" collapsed="false">
      <c r="A4064" s="10" t="s">
        <v>27</v>
      </c>
      <c r="B4064" s="10" t="s">
        <v>36</v>
      </c>
      <c r="C4064" s="10" t="s">
        <v>89</v>
      </c>
      <c r="D4064" s="10" t="n">
        <v>228299.384171636</v>
      </c>
      <c r="F4064" s="3" t="s">
        <v>32</v>
      </c>
      <c r="G4064" s="3" t="s">
        <v>40</v>
      </c>
      <c r="H4064" s="3" t="s">
        <v>108</v>
      </c>
      <c r="I4064" s="3" t="n">
        <v>21531.19</v>
      </c>
      <c r="R4064" s="3"/>
    </row>
    <row r="4065" customFormat="false" ht="12.5" hidden="false" customHeight="false" outlineLevel="0" collapsed="false">
      <c r="A4065" s="10" t="s">
        <v>32</v>
      </c>
      <c r="B4065" s="10" t="s">
        <v>36</v>
      </c>
      <c r="C4065" s="10" t="s">
        <v>89</v>
      </c>
      <c r="D4065" s="10" t="n">
        <v>5358.61</v>
      </c>
      <c r="F4065" s="3" t="s">
        <v>32</v>
      </c>
      <c r="G4065" s="3" t="s">
        <v>40</v>
      </c>
      <c r="H4065" s="3" t="s">
        <v>109</v>
      </c>
      <c r="I4065" s="3" t="n">
        <v>24767.52</v>
      </c>
      <c r="R4065" s="3"/>
    </row>
    <row r="4066" customFormat="false" ht="12.5" hidden="false" customHeight="false" outlineLevel="0" collapsed="false">
      <c r="A4066" s="10" t="s">
        <v>27</v>
      </c>
      <c r="B4066" s="10" t="s">
        <v>37</v>
      </c>
      <c r="C4066" s="10" t="s">
        <v>89</v>
      </c>
      <c r="D4066" s="10" t="n">
        <v>1018.226510218</v>
      </c>
      <c r="F4066" s="3" t="s">
        <v>32</v>
      </c>
      <c r="G4066" s="3" t="s">
        <v>40</v>
      </c>
      <c r="H4066" s="3" t="s">
        <v>110</v>
      </c>
      <c r="I4066" s="3" t="n">
        <v>3432.29</v>
      </c>
      <c r="R4066" s="3"/>
    </row>
    <row r="4067" customFormat="false" ht="12.5" hidden="false" customHeight="false" outlineLevel="0" collapsed="false">
      <c r="A4067" s="10" t="s">
        <v>32</v>
      </c>
      <c r="B4067" s="10" t="s">
        <v>37</v>
      </c>
      <c r="C4067" s="10" t="s">
        <v>89</v>
      </c>
      <c r="D4067" s="10" t="n">
        <v>9642.15</v>
      </c>
      <c r="F4067" s="3" t="s">
        <v>32</v>
      </c>
      <c r="G4067" s="3" t="s">
        <v>40</v>
      </c>
      <c r="H4067" s="3" t="s">
        <v>111</v>
      </c>
      <c r="I4067" s="3" t="n">
        <v>30489.07</v>
      </c>
      <c r="R4067" s="3"/>
    </row>
    <row r="4068" customFormat="false" ht="12.5" hidden="false" customHeight="false" outlineLevel="0" collapsed="false">
      <c r="A4068" s="10" t="s">
        <v>27</v>
      </c>
      <c r="B4068" s="10" t="s">
        <v>38</v>
      </c>
      <c r="C4068" s="10" t="s">
        <v>89</v>
      </c>
      <c r="D4068" s="10" t="n">
        <v>852643.331888682</v>
      </c>
      <c r="F4068" s="3" t="s">
        <v>32</v>
      </c>
      <c r="G4068" s="3" t="s">
        <v>40</v>
      </c>
      <c r="H4068" s="3" t="s">
        <v>112</v>
      </c>
      <c r="I4068" s="3" t="n">
        <v>29277.16</v>
      </c>
      <c r="R4068" s="3"/>
    </row>
    <row r="4069" customFormat="false" ht="12.5" hidden="false" customHeight="false" outlineLevel="0" collapsed="false">
      <c r="A4069" s="10" t="s">
        <v>32</v>
      </c>
      <c r="B4069" s="10" t="s">
        <v>38</v>
      </c>
      <c r="C4069" s="10" t="s">
        <v>89</v>
      </c>
      <c r="D4069" s="10" t="n">
        <v>30798.76</v>
      </c>
      <c r="F4069" s="3" t="s">
        <v>32</v>
      </c>
      <c r="G4069" s="3" t="s">
        <v>40</v>
      </c>
      <c r="H4069" s="3" t="s">
        <v>113</v>
      </c>
      <c r="I4069" s="3" t="n">
        <v>32212.34</v>
      </c>
      <c r="R4069" s="3"/>
    </row>
    <row r="4070" customFormat="false" ht="12.5" hidden="false" customHeight="false" outlineLevel="0" collapsed="false">
      <c r="A4070" s="10" t="s">
        <v>27</v>
      </c>
      <c r="B4070" s="10" t="s">
        <v>39</v>
      </c>
      <c r="C4070" s="10" t="s">
        <v>89</v>
      </c>
      <c r="D4070" s="10" t="n">
        <v>311799.633235458</v>
      </c>
      <c r="F4070" s="3" t="s">
        <v>32</v>
      </c>
      <c r="G4070" s="3" t="s">
        <v>40</v>
      </c>
      <c r="H4070" s="3" t="s">
        <v>114</v>
      </c>
      <c r="I4070" s="3" t="n">
        <v>18274.5</v>
      </c>
      <c r="R4070" s="3"/>
    </row>
    <row r="4071" customFormat="false" ht="12.5" hidden="false" customHeight="false" outlineLevel="0" collapsed="false">
      <c r="A4071" s="10" t="s">
        <v>32</v>
      </c>
      <c r="B4071" s="10" t="s">
        <v>39</v>
      </c>
      <c r="C4071" s="10" t="s">
        <v>89</v>
      </c>
      <c r="D4071" s="10" t="n">
        <v>35631.24</v>
      </c>
      <c r="F4071" s="3" t="s">
        <v>32</v>
      </c>
      <c r="G4071" s="3" t="s">
        <v>40</v>
      </c>
      <c r="H4071" s="3" t="s">
        <v>115</v>
      </c>
      <c r="I4071" s="3" t="n">
        <v>8544.41</v>
      </c>
      <c r="R4071" s="3"/>
    </row>
    <row r="4072" customFormat="false" ht="12.5" hidden="false" customHeight="false" outlineLevel="0" collapsed="false">
      <c r="A4072" s="10" t="s">
        <v>27</v>
      </c>
      <c r="B4072" s="10" t="s">
        <v>41</v>
      </c>
      <c r="C4072" s="10" t="s">
        <v>89</v>
      </c>
      <c r="D4072" s="10" t="n">
        <v>192233.246271202</v>
      </c>
      <c r="F4072" s="3" t="s">
        <v>32</v>
      </c>
      <c r="G4072" s="3" t="s">
        <v>40</v>
      </c>
      <c r="H4072" s="3" t="s">
        <v>116</v>
      </c>
      <c r="I4072" s="3" t="n">
        <v>26424.02</v>
      </c>
      <c r="R4072" s="3"/>
    </row>
    <row r="4073" customFormat="false" ht="12.5" hidden="false" customHeight="false" outlineLevel="0" collapsed="false">
      <c r="A4073" s="10" t="s">
        <v>32</v>
      </c>
      <c r="B4073" s="10" t="s">
        <v>41</v>
      </c>
      <c r="C4073" s="10" t="s">
        <v>89</v>
      </c>
      <c r="D4073" s="10" t="n">
        <v>31353.33</v>
      </c>
      <c r="F4073" s="3" t="s">
        <v>32</v>
      </c>
      <c r="G4073" s="3" t="s">
        <v>40</v>
      </c>
      <c r="H4073" s="3" t="s">
        <v>117</v>
      </c>
      <c r="I4073" s="3" t="n">
        <v>33763.38</v>
      </c>
      <c r="R4073" s="3"/>
    </row>
    <row r="4074" customFormat="false" ht="12.5" hidden="false" customHeight="false" outlineLevel="0" collapsed="false">
      <c r="A4074" s="10" t="s">
        <v>27</v>
      </c>
      <c r="B4074" s="10" t="s">
        <v>42</v>
      </c>
      <c r="C4074" s="10" t="s">
        <v>89</v>
      </c>
      <c r="D4074" s="10" t="n">
        <v>323578.010167381</v>
      </c>
      <c r="F4074" s="3" t="s">
        <v>32</v>
      </c>
      <c r="G4074" s="3" t="s">
        <v>40</v>
      </c>
      <c r="H4074" s="3" t="s">
        <v>118</v>
      </c>
      <c r="I4074" s="3" t="n">
        <v>19014.29</v>
      </c>
      <c r="R4074" s="3"/>
    </row>
    <row r="4075" customFormat="false" ht="12.5" hidden="false" customHeight="false" outlineLevel="0" collapsed="false">
      <c r="A4075" s="10" t="s">
        <v>32</v>
      </c>
      <c r="B4075" s="10" t="s">
        <v>42</v>
      </c>
      <c r="C4075" s="10" t="s">
        <v>89</v>
      </c>
      <c r="D4075" s="10" t="n">
        <v>37252.45</v>
      </c>
      <c r="F4075" s="3" t="s">
        <v>32</v>
      </c>
      <c r="G4075" s="3" t="s">
        <v>40</v>
      </c>
      <c r="H4075" s="3" t="s">
        <v>119</v>
      </c>
      <c r="I4075" s="3" t="n">
        <v>27700.46</v>
      </c>
      <c r="R4075" s="3"/>
    </row>
    <row r="4076" customFormat="false" ht="12.5" hidden="false" customHeight="false" outlineLevel="0" collapsed="false">
      <c r="A4076" s="10" t="s">
        <v>27</v>
      </c>
      <c r="B4076" s="10" t="s">
        <v>43</v>
      </c>
      <c r="C4076" s="10" t="s">
        <v>89</v>
      </c>
      <c r="D4076" s="10" t="n">
        <v>198226.128971961</v>
      </c>
      <c r="F4076" s="3" t="s">
        <v>32</v>
      </c>
      <c r="G4076" s="3" t="s">
        <v>40</v>
      </c>
      <c r="H4076" s="3" t="s">
        <v>120</v>
      </c>
      <c r="I4076" s="3" t="n">
        <v>1012.7</v>
      </c>
      <c r="R4076" s="3"/>
    </row>
    <row r="4077" customFormat="false" ht="12.5" hidden="false" customHeight="false" outlineLevel="0" collapsed="false">
      <c r="A4077" s="10" t="s">
        <v>32</v>
      </c>
      <c r="B4077" s="10" t="s">
        <v>43</v>
      </c>
      <c r="C4077" s="10" t="s">
        <v>89</v>
      </c>
      <c r="D4077" s="10" t="n">
        <v>27753.94</v>
      </c>
      <c r="F4077" s="3" t="s">
        <v>32</v>
      </c>
      <c r="G4077" s="3" t="s">
        <v>40</v>
      </c>
      <c r="H4077" s="3" t="s">
        <v>121</v>
      </c>
      <c r="I4077" s="3" t="n">
        <v>1642.4</v>
      </c>
      <c r="R4077" s="3"/>
    </row>
    <row r="4078" customFormat="false" ht="12.5" hidden="false" customHeight="false" outlineLevel="0" collapsed="false">
      <c r="A4078" s="10" t="s">
        <v>27</v>
      </c>
      <c r="B4078" s="10" t="s">
        <v>44</v>
      </c>
      <c r="C4078" s="10" t="s">
        <v>89</v>
      </c>
      <c r="D4078" s="10" t="n">
        <v>1566078.97828268</v>
      </c>
      <c r="F4078" s="3" t="s">
        <v>32</v>
      </c>
      <c r="G4078" s="3" t="s">
        <v>40</v>
      </c>
      <c r="H4078" s="3" t="s">
        <v>122</v>
      </c>
      <c r="I4078" s="3" t="n">
        <v>5169.43</v>
      </c>
      <c r="R4078" s="3"/>
    </row>
    <row r="4079" customFormat="false" ht="12.5" hidden="false" customHeight="false" outlineLevel="0" collapsed="false">
      <c r="A4079" s="10" t="s">
        <v>32</v>
      </c>
      <c r="B4079" s="10" t="s">
        <v>44</v>
      </c>
      <c r="C4079" s="10" t="s">
        <v>89</v>
      </c>
      <c r="D4079" s="10" t="n">
        <v>42343.63</v>
      </c>
      <c r="F4079" s="3" t="s">
        <v>32</v>
      </c>
      <c r="G4079" s="3" t="s">
        <v>40</v>
      </c>
      <c r="H4079" s="3" t="s">
        <v>123</v>
      </c>
      <c r="I4079" s="3" t="n">
        <v>647.14</v>
      </c>
      <c r="R4079" s="3"/>
    </row>
    <row r="4080" customFormat="false" ht="12.5" hidden="false" customHeight="false" outlineLevel="0" collapsed="false">
      <c r="A4080" s="10" t="s">
        <v>27</v>
      </c>
      <c r="B4080" s="10" t="s">
        <v>45</v>
      </c>
      <c r="C4080" s="10" t="s">
        <v>89</v>
      </c>
      <c r="D4080" s="10" t="n">
        <v>69207.9842221347</v>
      </c>
      <c r="F4080" s="3" t="s">
        <v>32</v>
      </c>
      <c r="G4080" s="3" t="s">
        <v>40</v>
      </c>
      <c r="H4080" s="3" t="s">
        <v>97</v>
      </c>
      <c r="I4080" s="3" t="n">
        <v>32625.74</v>
      </c>
      <c r="R4080" s="3"/>
    </row>
    <row r="4081" customFormat="false" ht="12.5" hidden="false" customHeight="false" outlineLevel="0" collapsed="false">
      <c r="A4081" s="10" t="s">
        <v>32</v>
      </c>
      <c r="B4081" s="10" t="s">
        <v>45</v>
      </c>
      <c r="C4081" s="10" t="s">
        <v>89</v>
      </c>
      <c r="D4081" s="10" t="n">
        <v>22820.78</v>
      </c>
      <c r="F4081" s="3" t="s">
        <v>32</v>
      </c>
      <c r="G4081" s="3" t="s">
        <v>40</v>
      </c>
      <c r="H4081" s="3" t="s">
        <v>124</v>
      </c>
      <c r="I4081" s="3" t="n">
        <v>8272.78</v>
      </c>
      <c r="R4081" s="3"/>
    </row>
    <row r="4082" customFormat="false" ht="12.5" hidden="false" customHeight="false" outlineLevel="0" collapsed="false">
      <c r="A4082" s="10" t="s">
        <v>27</v>
      </c>
      <c r="B4082" s="10" t="s">
        <v>40</v>
      </c>
      <c r="C4082" s="10" t="s">
        <v>89</v>
      </c>
      <c r="D4082" s="10" t="n">
        <v>15645.9342194545</v>
      </c>
      <c r="F4082" s="3" t="s">
        <v>32</v>
      </c>
      <c r="G4082" s="3" t="s">
        <v>40</v>
      </c>
      <c r="H4082" s="3" t="s">
        <v>125</v>
      </c>
      <c r="I4082" s="3" t="n">
        <v>8041.23</v>
      </c>
      <c r="R4082" s="3"/>
    </row>
    <row r="4083" customFormat="false" ht="12.5" hidden="false" customHeight="false" outlineLevel="0" collapsed="false">
      <c r="A4083" s="10" t="s">
        <v>32</v>
      </c>
      <c r="B4083" s="10" t="s">
        <v>40</v>
      </c>
      <c r="C4083" s="10" t="s">
        <v>89</v>
      </c>
      <c r="D4083" s="10" t="n">
        <v>21751.89</v>
      </c>
      <c r="F4083" s="3" t="s">
        <v>32</v>
      </c>
      <c r="G4083" s="3" t="s">
        <v>40</v>
      </c>
      <c r="H4083" s="3" t="s">
        <v>126</v>
      </c>
      <c r="I4083" s="3" t="n">
        <v>33447.39</v>
      </c>
      <c r="R4083" s="3"/>
    </row>
    <row r="4084" customFormat="false" ht="12.5" hidden="false" customHeight="false" outlineLevel="0" collapsed="false">
      <c r="A4084" s="10" t="s">
        <v>27</v>
      </c>
      <c r="B4084" s="10" t="s">
        <v>29</v>
      </c>
      <c r="C4084" s="10" t="s">
        <v>204</v>
      </c>
      <c r="D4084" s="10" t="n">
        <v>3888705.01342555</v>
      </c>
      <c r="F4084" s="3" t="s">
        <v>32</v>
      </c>
      <c r="G4084" s="3" t="s">
        <v>40</v>
      </c>
      <c r="H4084" s="3" t="s">
        <v>127</v>
      </c>
      <c r="I4084" s="3" t="n">
        <v>30166.7</v>
      </c>
      <c r="R4084" s="3"/>
    </row>
    <row r="4085" customFormat="false" ht="12.5" hidden="false" customHeight="false" outlineLevel="0" collapsed="false">
      <c r="A4085" s="10" t="s">
        <v>32</v>
      </c>
      <c r="B4085" s="10" t="s">
        <v>29</v>
      </c>
      <c r="C4085" s="10" t="s">
        <v>204</v>
      </c>
      <c r="D4085" s="10" t="n">
        <v>5421.32</v>
      </c>
      <c r="F4085" s="3" t="s">
        <v>32</v>
      </c>
      <c r="G4085" s="3" t="s">
        <v>40</v>
      </c>
      <c r="H4085" s="3" t="s">
        <v>128</v>
      </c>
      <c r="I4085" s="3" t="n">
        <v>21947.18</v>
      </c>
      <c r="R4085" s="3"/>
    </row>
    <row r="4086" customFormat="false" ht="12.5" hidden="false" customHeight="false" outlineLevel="0" collapsed="false">
      <c r="A4086" s="10" t="s">
        <v>27</v>
      </c>
      <c r="B4086" s="10" t="s">
        <v>34</v>
      </c>
      <c r="C4086" s="10" t="s">
        <v>204</v>
      </c>
      <c r="D4086" s="10" t="n">
        <v>5223039.37654876</v>
      </c>
      <c r="F4086" s="3" t="s">
        <v>32</v>
      </c>
      <c r="G4086" s="3" t="s">
        <v>40</v>
      </c>
      <c r="H4086" s="3" t="s">
        <v>129</v>
      </c>
      <c r="I4086" s="3" t="n">
        <v>11642.57</v>
      </c>
      <c r="R4086" s="3"/>
    </row>
    <row r="4087" customFormat="false" ht="12.5" hidden="false" customHeight="false" outlineLevel="0" collapsed="false">
      <c r="A4087" s="10" t="s">
        <v>32</v>
      </c>
      <c r="B4087" s="10" t="s">
        <v>34</v>
      </c>
      <c r="C4087" s="10" t="s">
        <v>204</v>
      </c>
      <c r="D4087" s="10" t="n">
        <v>5598.62</v>
      </c>
      <c r="F4087" s="3" t="s">
        <v>32</v>
      </c>
      <c r="G4087" s="3" t="s">
        <v>40</v>
      </c>
      <c r="H4087" s="3" t="s">
        <v>130</v>
      </c>
      <c r="I4087" s="3" t="n">
        <v>29439.06</v>
      </c>
      <c r="R4087" s="3"/>
    </row>
    <row r="4088" customFormat="false" ht="12.5" hidden="false" customHeight="false" outlineLevel="0" collapsed="false">
      <c r="A4088" s="10" t="s">
        <v>27</v>
      </c>
      <c r="B4088" s="10" t="s">
        <v>35</v>
      </c>
      <c r="C4088" s="10" t="s">
        <v>204</v>
      </c>
      <c r="D4088" s="10" t="n">
        <v>2087452.73122655</v>
      </c>
      <c r="F4088" s="3" t="s">
        <v>32</v>
      </c>
      <c r="G4088" s="3" t="s">
        <v>40</v>
      </c>
      <c r="H4088" s="3" t="s">
        <v>131</v>
      </c>
      <c r="I4088" s="3" t="n">
        <v>12757.62</v>
      </c>
      <c r="R4088" s="3"/>
    </row>
    <row r="4089" customFormat="false" ht="12.5" hidden="false" customHeight="false" outlineLevel="0" collapsed="false">
      <c r="A4089" s="10" t="s">
        <v>32</v>
      </c>
      <c r="B4089" s="10" t="s">
        <v>35</v>
      </c>
      <c r="C4089" s="10" t="s">
        <v>204</v>
      </c>
      <c r="D4089" s="10" t="n">
        <v>5638.74</v>
      </c>
      <c r="F4089" s="3" t="s">
        <v>32</v>
      </c>
      <c r="G4089" s="3" t="s">
        <v>40</v>
      </c>
      <c r="H4089" s="3" t="s">
        <v>132</v>
      </c>
      <c r="I4089" s="3" t="n">
        <v>426.57</v>
      </c>
      <c r="R4089" s="3"/>
    </row>
    <row r="4090" customFormat="false" ht="12.5" hidden="false" customHeight="false" outlineLevel="0" collapsed="false">
      <c r="A4090" s="10" t="s">
        <v>27</v>
      </c>
      <c r="B4090" s="10" t="s">
        <v>36</v>
      </c>
      <c r="C4090" s="10" t="s">
        <v>204</v>
      </c>
      <c r="D4090" s="10" t="n">
        <v>95598.0646010439</v>
      </c>
      <c r="F4090" s="3" t="s">
        <v>32</v>
      </c>
      <c r="G4090" s="3" t="s">
        <v>40</v>
      </c>
      <c r="H4090" s="3" t="s">
        <v>133</v>
      </c>
      <c r="I4090" s="3" t="n">
        <v>167.23</v>
      </c>
      <c r="R4090" s="3"/>
    </row>
    <row r="4091" customFormat="false" ht="12.5" hidden="false" customHeight="false" outlineLevel="0" collapsed="false">
      <c r="A4091" s="10" t="s">
        <v>32</v>
      </c>
      <c r="B4091" s="10" t="s">
        <v>36</v>
      </c>
      <c r="C4091" s="10" t="s">
        <v>204</v>
      </c>
      <c r="D4091" s="10" t="n">
        <v>5464.67</v>
      </c>
      <c r="F4091" s="3" t="s">
        <v>32</v>
      </c>
      <c r="G4091" s="3" t="s">
        <v>40</v>
      </c>
      <c r="H4091" s="3" t="s">
        <v>134</v>
      </c>
      <c r="I4091" s="3" t="n">
        <v>27724</v>
      </c>
      <c r="R4091" s="3"/>
    </row>
    <row r="4092" customFormat="false" ht="12.5" hidden="false" customHeight="false" outlineLevel="0" collapsed="false">
      <c r="A4092" s="10" t="s">
        <v>27</v>
      </c>
      <c r="B4092" s="10" t="s">
        <v>37</v>
      </c>
      <c r="C4092" s="10" t="s">
        <v>204</v>
      </c>
      <c r="D4092" s="10" t="n">
        <v>339173.489845091</v>
      </c>
      <c r="F4092" s="3" t="s">
        <v>32</v>
      </c>
      <c r="G4092" s="3" t="s">
        <v>40</v>
      </c>
      <c r="H4092" s="3" t="s">
        <v>135</v>
      </c>
      <c r="I4092" s="3" t="n">
        <v>31002.66</v>
      </c>
      <c r="R4092" s="3"/>
    </row>
    <row r="4093" customFormat="false" ht="12.5" hidden="false" customHeight="false" outlineLevel="0" collapsed="false">
      <c r="A4093" s="10" t="s">
        <v>32</v>
      </c>
      <c r="B4093" s="10" t="s">
        <v>37</v>
      </c>
      <c r="C4093" s="10" t="s">
        <v>204</v>
      </c>
      <c r="D4093" s="10" t="n">
        <v>12322.21</v>
      </c>
      <c r="F4093" s="3" t="s">
        <v>32</v>
      </c>
      <c r="G4093" s="3" t="s">
        <v>40</v>
      </c>
      <c r="H4093" s="3" t="s">
        <v>136</v>
      </c>
      <c r="I4093" s="3" t="n">
        <v>28839.34</v>
      </c>
      <c r="R4093" s="3"/>
    </row>
    <row r="4094" customFormat="false" ht="12.5" hidden="false" customHeight="false" outlineLevel="0" collapsed="false">
      <c r="A4094" s="10" t="s">
        <v>27</v>
      </c>
      <c r="B4094" s="10" t="s">
        <v>38</v>
      </c>
      <c r="C4094" s="10" t="s">
        <v>204</v>
      </c>
      <c r="D4094" s="10" t="n">
        <v>243804.378007344</v>
      </c>
      <c r="F4094" s="3" t="s">
        <v>32</v>
      </c>
      <c r="G4094" s="3" t="s">
        <v>40</v>
      </c>
      <c r="H4094" s="3" t="s">
        <v>137</v>
      </c>
      <c r="I4094" s="3" t="n">
        <v>28586.73</v>
      </c>
      <c r="R4094" s="3"/>
    </row>
    <row r="4095" customFormat="false" ht="12.5" hidden="false" customHeight="false" outlineLevel="0" collapsed="false">
      <c r="A4095" s="10" t="s">
        <v>32</v>
      </c>
      <c r="B4095" s="10" t="s">
        <v>38</v>
      </c>
      <c r="C4095" s="10" t="s">
        <v>204</v>
      </c>
      <c r="D4095" s="10" t="n">
        <v>28314.77</v>
      </c>
      <c r="F4095" s="3" t="s">
        <v>32</v>
      </c>
      <c r="G4095" s="3" t="s">
        <v>40</v>
      </c>
      <c r="H4095" s="3" t="s">
        <v>138</v>
      </c>
      <c r="I4095" s="3" t="n">
        <v>31302.62</v>
      </c>
      <c r="R4095" s="3"/>
    </row>
    <row r="4096" customFormat="false" ht="12.5" hidden="false" customHeight="false" outlineLevel="0" collapsed="false">
      <c r="A4096" s="10" t="s">
        <v>27</v>
      </c>
      <c r="B4096" s="10" t="s">
        <v>39</v>
      </c>
      <c r="C4096" s="10" t="s">
        <v>204</v>
      </c>
      <c r="D4096" s="10" t="n">
        <v>122045.00232508</v>
      </c>
      <c r="F4096" s="3" t="s">
        <v>32</v>
      </c>
      <c r="G4096" s="3" t="s">
        <v>40</v>
      </c>
      <c r="H4096" s="3" t="s">
        <v>139</v>
      </c>
      <c r="I4096" s="3" t="n">
        <v>11188.94</v>
      </c>
      <c r="R4096" s="3"/>
    </row>
    <row r="4097" customFormat="false" ht="12.5" hidden="false" customHeight="false" outlineLevel="0" collapsed="false">
      <c r="A4097" s="10" t="s">
        <v>32</v>
      </c>
      <c r="B4097" s="10" t="s">
        <v>39</v>
      </c>
      <c r="C4097" s="10" t="s">
        <v>204</v>
      </c>
      <c r="D4097" s="10" t="n">
        <v>29150.62</v>
      </c>
      <c r="F4097" s="3" t="s">
        <v>32</v>
      </c>
      <c r="G4097" s="3" t="s">
        <v>40</v>
      </c>
      <c r="H4097" s="3" t="s">
        <v>140</v>
      </c>
      <c r="I4097" s="3" t="n">
        <v>1379.92</v>
      </c>
      <c r="R4097" s="3"/>
    </row>
    <row r="4098" customFormat="false" ht="12.5" hidden="false" customHeight="false" outlineLevel="0" collapsed="false">
      <c r="A4098" s="10" t="s">
        <v>27</v>
      </c>
      <c r="B4098" s="10" t="s">
        <v>41</v>
      </c>
      <c r="C4098" s="10" t="s">
        <v>204</v>
      </c>
      <c r="D4098" s="10" t="n">
        <v>332536.475915533</v>
      </c>
      <c r="F4098" s="3" t="s">
        <v>32</v>
      </c>
      <c r="G4098" s="3" t="s">
        <v>40</v>
      </c>
      <c r="H4098" s="3" t="s">
        <v>141</v>
      </c>
      <c r="I4098" s="3" t="n">
        <v>2883.36</v>
      </c>
      <c r="R4098" s="3"/>
    </row>
    <row r="4099" customFormat="false" ht="12.5" hidden="false" customHeight="false" outlineLevel="0" collapsed="false">
      <c r="A4099" s="10" t="s">
        <v>32</v>
      </c>
      <c r="B4099" s="10" t="s">
        <v>41</v>
      </c>
      <c r="C4099" s="10" t="s">
        <v>204</v>
      </c>
      <c r="D4099" s="10" t="n">
        <v>31622.82</v>
      </c>
      <c r="F4099" s="3" t="s">
        <v>32</v>
      </c>
      <c r="G4099" s="3" t="s">
        <v>40</v>
      </c>
      <c r="H4099" s="3" t="s">
        <v>142</v>
      </c>
      <c r="I4099" s="3" t="n">
        <v>373.79</v>
      </c>
      <c r="R4099" s="3"/>
    </row>
    <row r="4100" customFormat="false" ht="12.5" hidden="false" customHeight="false" outlineLevel="0" collapsed="false">
      <c r="A4100" s="10" t="s">
        <v>27</v>
      </c>
      <c r="B4100" s="10" t="s">
        <v>42</v>
      </c>
      <c r="C4100" s="10" t="s">
        <v>204</v>
      </c>
      <c r="D4100" s="10" t="n">
        <v>693952.748197621</v>
      </c>
      <c r="F4100" s="3" t="s">
        <v>32</v>
      </c>
      <c r="G4100" s="3" t="s">
        <v>40</v>
      </c>
      <c r="H4100" s="3" t="s">
        <v>143</v>
      </c>
      <c r="I4100" s="3" t="n">
        <v>10540.25</v>
      </c>
      <c r="R4100" s="3"/>
    </row>
    <row r="4101" customFormat="false" ht="12.5" hidden="false" customHeight="false" outlineLevel="0" collapsed="false">
      <c r="A4101" s="10" t="s">
        <v>32</v>
      </c>
      <c r="B4101" s="10" t="s">
        <v>42</v>
      </c>
      <c r="C4101" s="10" t="s">
        <v>204</v>
      </c>
      <c r="D4101" s="10" t="n">
        <v>36401.12</v>
      </c>
      <c r="F4101" s="3" t="s">
        <v>32</v>
      </c>
      <c r="G4101" s="3" t="s">
        <v>40</v>
      </c>
      <c r="H4101" s="3" t="s">
        <v>144</v>
      </c>
      <c r="I4101" s="3" t="n">
        <v>17487.71</v>
      </c>
      <c r="R4101" s="3"/>
    </row>
    <row r="4102" customFormat="false" ht="12.5" hidden="false" customHeight="false" outlineLevel="0" collapsed="false">
      <c r="A4102" s="10" t="s">
        <v>27</v>
      </c>
      <c r="B4102" s="10" t="s">
        <v>43</v>
      </c>
      <c r="C4102" s="10" t="s">
        <v>204</v>
      </c>
      <c r="D4102" s="10" t="n">
        <v>13785531.0254018</v>
      </c>
      <c r="F4102" s="3" t="s">
        <v>32</v>
      </c>
      <c r="G4102" s="3" t="s">
        <v>40</v>
      </c>
      <c r="H4102" s="3" t="s">
        <v>145</v>
      </c>
      <c r="I4102" s="3" t="n">
        <v>32504.31</v>
      </c>
      <c r="R4102" s="3"/>
    </row>
    <row r="4103" customFormat="false" ht="12.5" hidden="false" customHeight="false" outlineLevel="0" collapsed="false">
      <c r="A4103" s="10" t="s">
        <v>32</v>
      </c>
      <c r="B4103" s="10" t="s">
        <v>43</v>
      </c>
      <c r="C4103" s="10" t="s">
        <v>204</v>
      </c>
      <c r="D4103" s="10" t="n">
        <v>31629.07</v>
      </c>
      <c r="F4103" s="3" t="s">
        <v>32</v>
      </c>
      <c r="G4103" s="3" t="s">
        <v>40</v>
      </c>
      <c r="H4103" s="3" t="s">
        <v>146</v>
      </c>
      <c r="I4103" s="3" t="n">
        <v>27610.4</v>
      </c>
      <c r="R4103" s="3"/>
    </row>
    <row r="4104" customFormat="false" ht="12.5" hidden="false" customHeight="false" outlineLevel="0" collapsed="false">
      <c r="A4104" s="10" t="s">
        <v>27</v>
      </c>
      <c r="B4104" s="10" t="s">
        <v>44</v>
      </c>
      <c r="C4104" s="10" t="s">
        <v>204</v>
      </c>
      <c r="D4104" s="10" t="n">
        <v>701529.7935783</v>
      </c>
      <c r="F4104" s="3" t="s">
        <v>32</v>
      </c>
      <c r="G4104" s="3" t="s">
        <v>40</v>
      </c>
      <c r="H4104" s="3" t="s">
        <v>147</v>
      </c>
      <c r="I4104" s="3" t="n">
        <v>31965.58</v>
      </c>
      <c r="R4104" s="3"/>
    </row>
    <row r="4105" customFormat="false" ht="12.5" hidden="false" customHeight="false" outlineLevel="0" collapsed="false">
      <c r="A4105" s="10" t="s">
        <v>32</v>
      </c>
      <c r="B4105" s="10" t="s">
        <v>44</v>
      </c>
      <c r="C4105" s="10" t="s">
        <v>204</v>
      </c>
      <c r="D4105" s="10" t="n">
        <v>42380.52</v>
      </c>
      <c r="F4105" s="3" t="s">
        <v>32</v>
      </c>
      <c r="G4105" s="3" t="s">
        <v>40</v>
      </c>
      <c r="H4105" s="3" t="s">
        <v>148</v>
      </c>
      <c r="I4105" s="3" t="n">
        <v>12887.46</v>
      </c>
      <c r="R4105" s="3"/>
    </row>
    <row r="4106" customFormat="false" ht="12.5" hidden="false" customHeight="false" outlineLevel="0" collapsed="false">
      <c r="A4106" s="10" t="s">
        <v>27</v>
      </c>
      <c r="B4106" s="10" t="s">
        <v>45</v>
      </c>
      <c r="C4106" s="10" t="s">
        <v>204</v>
      </c>
      <c r="D4106" s="10" t="n">
        <v>2931223.27189045</v>
      </c>
      <c r="F4106" s="3" t="s">
        <v>32</v>
      </c>
      <c r="G4106" s="3" t="s">
        <v>40</v>
      </c>
      <c r="H4106" s="3" t="s">
        <v>150</v>
      </c>
      <c r="I4106" s="3" t="n">
        <v>14784.89</v>
      </c>
      <c r="R4106" s="3"/>
    </row>
    <row r="4107" customFormat="false" ht="12.5" hidden="false" customHeight="false" outlineLevel="0" collapsed="false">
      <c r="A4107" s="10" t="s">
        <v>32</v>
      </c>
      <c r="B4107" s="10" t="s">
        <v>45</v>
      </c>
      <c r="C4107" s="10" t="s">
        <v>204</v>
      </c>
      <c r="D4107" s="10" t="n">
        <v>38681.83</v>
      </c>
      <c r="F4107" s="3" t="s">
        <v>32</v>
      </c>
      <c r="G4107" s="3" t="s">
        <v>40</v>
      </c>
      <c r="H4107" s="3" t="s">
        <v>151</v>
      </c>
      <c r="I4107" s="3" t="n">
        <v>28942.5</v>
      </c>
      <c r="R4107" s="3"/>
    </row>
    <row r="4108" customFormat="false" ht="12.5" hidden="false" customHeight="false" outlineLevel="0" collapsed="false">
      <c r="A4108" s="10" t="s">
        <v>27</v>
      </c>
      <c r="B4108" s="10" t="s">
        <v>40</v>
      </c>
      <c r="C4108" s="10" t="s">
        <v>204</v>
      </c>
      <c r="D4108" s="10" t="n">
        <v>148271.950264571</v>
      </c>
      <c r="F4108" s="3" t="s">
        <v>32</v>
      </c>
      <c r="G4108" s="3" t="s">
        <v>40</v>
      </c>
      <c r="H4108" s="3" t="s">
        <v>152</v>
      </c>
      <c r="I4108" s="3" t="n">
        <v>15289.28</v>
      </c>
      <c r="R4108" s="3"/>
    </row>
    <row r="4109" customFormat="false" ht="12.5" hidden="false" customHeight="false" outlineLevel="0" collapsed="false">
      <c r="A4109" s="10" t="s">
        <v>32</v>
      </c>
      <c r="B4109" s="10" t="s">
        <v>40</v>
      </c>
      <c r="C4109" s="10" t="s">
        <v>204</v>
      </c>
      <c r="D4109" s="10" t="n">
        <v>21257.09</v>
      </c>
      <c r="F4109" s="3" t="s">
        <v>32</v>
      </c>
      <c r="G4109" s="3" t="s">
        <v>40</v>
      </c>
      <c r="H4109" s="3" t="s">
        <v>153</v>
      </c>
      <c r="I4109" s="3" t="n">
        <v>6900.95</v>
      </c>
      <c r="R4109" s="3"/>
    </row>
    <row r="4110" customFormat="false" ht="12.5" hidden="false" customHeight="false" outlineLevel="0" collapsed="false">
      <c r="A4110" s="10" t="s">
        <v>27</v>
      </c>
      <c r="B4110" s="10" t="s">
        <v>29</v>
      </c>
      <c r="C4110" s="10" t="s">
        <v>181</v>
      </c>
      <c r="D4110" s="10" t="n">
        <v>302221.669270207</v>
      </c>
      <c r="F4110" s="3" t="s">
        <v>32</v>
      </c>
      <c r="G4110" s="3" t="s">
        <v>40</v>
      </c>
      <c r="H4110" s="3" t="s">
        <v>154</v>
      </c>
      <c r="I4110" s="3" t="n">
        <v>277.87</v>
      </c>
      <c r="R4110" s="3"/>
    </row>
    <row r="4111" customFormat="false" ht="12.5" hidden="false" customHeight="false" outlineLevel="0" collapsed="false">
      <c r="A4111" s="10" t="s">
        <v>32</v>
      </c>
      <c r="B4111" s="10" t="s">
        <v>29</v>
      </c>
      <c r="C4111" s="10" t="s">
        <v>181</v>
      </c>
      <c r="D4111" s="10" t="n">
        <v>5447.89</v>
      </c>
      <c r="F4111" s="3" t="s">
        <v>32</v>
      </c>
      <c r="G4111" s="3" t="s">
        <v>40</v>
      </c>
      <c r="H4111" s="3" t="s">
        <v>155</v>
      </c>
      <c r="I4111" s="3" t="n">
        <v>21943.75</v>
      </c>
      <c r="R4111" s="3"/>
    </row>
    <row r="4112" customFormat="false" ht="12.5" hidden="false" customHeight="false" outlineLevel="0" collapsed="false">
      <c r="A4112" s="10" t="s">
        <v>27</v>
      </c>
      <c r="B4112" s="10" t="s">
        <v>34</v>
      </c>
      <c r="C4112" s="10" t="s">
        <v>181</v>
      </c>
      <c r="D4112" s="10" t="n">
        <v>992978.167920438</v>
      </c>
      <c r="F4112" s="3" t="s">
        <v>32</v>
      </c>
      <c r="G4112" s="3" t="s">
        <v>40</v>
      </c>
      <c r="H4112" s="3" t="s">
        <v>156</v>
      </c>
      <c r="I4112" s="3" t="n">
        <v>22870.03</v>
      </c>
      <c r="R4112" s="3"/>
    </row>
    <row r="4113" customFormat="false" ht="12.5" hidden="false" customHeight="false" outlineLevel="0" collapsed="false">
      <c r="A4113" s="10" t="s">
        <v>32</v>
      </c>
      <c r="B4113" s="10" t="s">
        <v>34</v>
      </c>
      <c r="C4113" s="10" t="s">
        <v>181</v>
      </c>
      <c r="D4113" s="10" t="n">
        <v>5601.08</v>
      </c>
      <c r="F4113" s="3" t="s">
        <v>32</v>
      </c>
      <c r="G4113" s="3" t="s">
        <v>40</v>
      </c>
      <c r="H4113" s="3" t="s">
        <v>157</v>
      </c>
      <c r="I4113" s="3" t="n">
        <v>30473.44</v>
      </c>
      <c r="R4113" s="3"/>
    </row>
    <row r="4114" customFormat="false" ht="12.5" hidden="false" customHeight="false" outlineLevel="0" collapsed="false">
      <c r="A4114" s="10" t="s">
        <v>27</v>
      </c>
      <c r="B4114" s="10" t="s">
        <v>35</v>
      </c>
      <c r="C4114" s="10" t="s">
        <v>181</v>
      </c>
      <c r="D4114" s="10" t="n">
        <v>310400.419838127</v>
      </c>
      <c r="F4114" s="3" t="s">
        <v>32</v>
      </c>
      <c r="G4114" s="3" t="s">
        <v>40</v>
      </c>
      <c r="H4114" s="3" t="s">
        <v>158</v>
      </c>
      <c r="I4114" s="3" t="n">
        <v>32798.4</v>
      </c>
      <c r="R4114" s="3"/>
    </row>
    <row r="4115" customFormat="false" ht="12.5" hidden="false" customHeight="false" outlineLevel="0" collapsed="false">
      <c r="A4115" s="10" t="s">
        <v>32</v>
      </c>
      <c r="B4115" s="10" t="s">
        <v>35</v>
      </c>
      <c r="C4115" s="10" t="s">
        <v>181</v>
      </c>
      <c r="D4115" s="10" t="n">
        <v>5634.6</v>
      </c>
      <c r="F4115" s="3" t="s">
        <v>32</v>
      </c>
      <c r="G4115" s="3" t="s">
        <v>40</v>
      </c>
      <c r="H4115" s="3" t="s">
        <v>159</v>
      </c>
      <c r="I4115" s="3" t="n">
        <v>31921.04</v>
      </c>
      <c r="R4115" s="3"/>
    </row>
    <row r="4116" customFormat="false" ht="12.5" hidden="false" customHeight="false" outlineLevel="0" collapsed="false">
      <c r="A4116" s="10" t="s">
        <v>27</v>
      </c>
      <c r="B4116" s="10" t="s">
        <v>36</v>
      </c>
      <c r="C4116" s="10" t="s">
        <v>181</v>
      </c>
      <c r="D4116" s="10" t="n">
        <v>173858.848946649</v>
      </c>
      <c r="F4116" s="3" t="s">
        <v>32</v>
      </c>
      <c r="G4116" s="3" t="s">
        <v>40</v>
      </c>
      <c r="H4116" s="3" t="s">
        <v>160</v>
      </c>
      <c r="I4116" s="3" t="n">
        <v>28446.59</v>
      </c>
      <c r="R4116" s="3"/>
    </row>
    <row r="4117" customFormat="false" ht="12.5" hidden="false" customHeight="false" outlineLevel="0" collapsed="false">
      <c r="A4117" s="10" t="s">
        <v>32</v>
      </c>
      <c r="B4117" s="10" t="s">
        <v>36</v>
      </c>
      <c r="C4117" s="10" t="s">
        <v>181</v>
      </c>
      <c r="D4117" s="10" t="n">
        <v>5434.2</v>
      </c>
      <c r="F4117" s="3" t="s">
        <v>32</v>
      </c>
      <c r="G4117" s="3" t="s">
        <v>40</v>
      </c>
      <c r="H4117" s="3" t="s">
        <v>161</v>
      </c>
      <c r="I4117" s="3" t="n">
        <v>1204.95</v>
      </c>
      <c r="R4117" s="3"/>
    </row>
    <row r="4118" customFormat="false" ht="12.5" hidden="false" customHeight="false" outlineLevel="0" collapsed="false">
      <c r="A4118" s="10" t="s">
        <v>27</v>
      </c>
      <c r="B4118" s="10" t="s">
        <v>37</v>
      </c>
      <c r="C4118" s="10" t="s">
        <v>181</v>
      </c>
      <c r="D4118" s="10" t="n">
        <v>125810.561315355</v>
      </c>
      <c r="F4118" s="3" t="s">
        <v>32</v>
      </c>
      <c r="G4118" s="3" t="s">
        <v>40</v>
      </c>
      <c r="H4118" s="3" t="s">
        <v>162</v>
      </c>
      <c r="I4118" s="3" t="n">
        <v>9391.16</v>
      </c>
      <c r="R4118" s="3"/>
    </row>
    <row r="4119" customFormat="false" ht="12.5" hidden="false" customHeight="false" outlineLevel="0" collapsed="false">
      <c r="A4119" s="10" t="s">
        <v>32</v>
      </c>
      <c r="B4119" s="10" t="s">
        <v>37</v>
      </c>
      <c r="C4119" s="10" t="s">
        <v>181</v>
      </c>
      <c r="D4119" s="10" t="n">
        <v>11065.07</v>
      </c>
      <c r="F4119" s="3" t="s">
        <v>32</v>
      </c>
      <c r="G4119" s="3" t="s">
        <v>40</v>
      </c>
      <c r="H4119" s="3" t="s">
        <v>163</v>
      </c>
      <c r="I4119" s="3" t="n">
        <v>758.99</v>
      </c>
      <c r="R4119" s="3"/>
    </row>
    <row r="4120" customFormat="false" ht="12.5" hidden="false" customHeight="false" outlineLevel="0" collapsed="false">
      <c r="A4120" s="10" t="s">
        <v>27</v>
      </c>
      <c r="B4120" s="10" t="s">
        <v>38</v>
      </c>
      <c r="C4120" s="10" t="s">
        <v>181</v>
      </c>
      <c r="D4120" s="10" t="n">
        <v>345559.367169211</v>
      </c>
      <c r="F4120" s="3" t="s">
        <v>32</v>
      </c>
      <c r="G4120" s="3" t="s">
        <v>40</v>
      </c>
      <c r="H4120" s="3" t="s">
        <v>164</v>
      </c>
      <c r="I4120" s="3" t="n">
        <v>21185.16</v>
      </c>
      <c r="R4120" s="3"/>
    </row>
    <row r="4121" customFormat="false" ht="12.5" hidden="false" customHeight="false" outlineLevel="0" collapsed="false">
      <c r="A4121" s="10" t="s">
        <v>32</v>
      </c>
      <c r="B4121" s="10" t="s">
        <v>38</v>
      </c>
      <c r="C4121" s="10" t="s">
        <v>181</v>
      </c>
      <c r="D4121" s="10" t="n">
        <v>29022.71</v>
      </c>
      <c r="F4121" s="3" t="s">
        <v>32</v>
      </c>
      <c r="G4121" s="3" t="s">
        <v>40</v>
      </c>
      <c r="H4121" s="3" t="s">
        <v>165</v>
      </c>
      <c r="I4121" s="3" t="n">
        <v>23009.43</v>
      </c>
      <c r="R4121" s="3"/>
    </row>
    <row r="4122" customFormat="false" ht="12.5" hidden="false" customHeight="false" outlineLevel="0" collapsed="false">
      <c r="A4122" s="10" t="s">
        <v>27</v>
      </c>
      <c r="B4122" s="10" t="s">
        <v>39</v>
      </c>
      <c r="C4122" s="10" t="s">
        <v>181</v>
      </c>
      <c r="D4122" s="10" t="n">
        <v>1174474.25151402</v>
      </c>
      <c r="F4122" s="3" t="s">
        <v>32</v>
      </c>
      <c r="G4122" s="3" t="s">
        <v>40</v>
      </c>
      <c r="H4122" s="3" t="s">
        <v>166</v>
      </c>
      <c r="I4122" s="3" t="n">
        <v>10456.76</v>
      </c>
      <c r="R4122" s="3"/>
    </row>
    <row r="4123" customFormat="false" ht="12.5" hidden="false" customHeight="false" outlineLevel="0" collapsed="false">
      <c r="A4123" s="10" t="s">
        <v>32</v>
      </c>
      <c r="B4123" s="10" t="s">
        <v>39</v>
      </c>
      <c r="C4123" s="10" t="s">
        <v>181</v>
      </c>
      <c r="D4123" s="10" t="n">
        <v>20545.85</v>
      </c>
      <c r="F4123" s="3" t="s">
        <v>32</v>
      </c>
      <c r="G4123" s="3" t="s">
        <v>40</v>
      </c>
      <c r="H4123" s="3" t="s">
        <v>167</v>
      </c>
      <c r="I4123" s="3" t="n">
        <v>26102.64</v>
      </c>
      <c r="R4123" s="3"/>
    </row>
    <row r="4124" customFormat="false" ht="12.5" hidden="false" customHeight="false" outlineLevel="0" collapsed="false">
      <c r="A4124" s="10" t="s">
        <v>27</v>
      </c>
      <c r="B4124" s="10" t="s">
        <v>41</v>
      </c>
      <c r="C4124" s="10" t="s">
        <v>181</v>
      </c>
      <c r="D4124" s="10" t="n">
        <v>23005.713127397</v>
      </c>
      <c r="F4124" s="3" t="s">
        <v>32</v>
      </c>
      <c r="G4124" s="3" t="s">
        <v>40</v>
      </c>
      <c r="H4124" s="3" t="s">
        <v>168</v>
      </c>
      <c r="I4124" s="3" t="n">
        <v>29271.82</v>
      </c>
      <c r="R4124" s="3"/>
    </row>
    <row r="4125" customFormat="false" ht="12.5" hidden="false" customHeight="false" outlineLevel="0" collapsed="false">
      <c r="A4125" s="10" t="s">
        <v>32</v>
      </c>
      <c r="B4125" s="10" t="s">
        <v>41</v>
      </c>
      <c r="C4125" s="10" t="s">
        <v>181</v>
      </c>
      <c r="D4125" s="10" t="n">
        <v>23235.65</v>
      </c>
      <c r="F4125" s="3" t="s">
        <v>32</v>
      </c>
      <c r="G4125" s="3" t="s">
        <v>40</v>
      </c>
      <c r="H4125" s="3" t="s">
        <v>169</v>
      </c>
      <c r="I4125" s="3" t="n">
        <v>30924.48</v>
      </c>
      <c r="R4125" s="3"/>
    </row>
    <row r="4126" customFormat="false" ht="12.5" hidden="false" customHeight="false" outlineLevel="0" collapsed="false">
      <c r="A4126" s="10" t="s">
        <v>27</v>
      </c>
      <c r="B4126" s="10" t="s">
        <v>42</v>
      </c>
      <c r="C4126" s="10" t="s">
        <v>181</v>
      </c>
      <c r="D4126" s="10" t="n">
        <v>162608.524848103</v>
      </c>
      <c r="F4126" s="3" t="s">
        <v>32</v>
      </c>
      <c r="G4126" s="3" t="s">
        <v>40</v>
      </c>
      <c r="H4126" s="3" t="s">
        <v>170</v>
      </c>
      <c r="I4126" s="3" t="n">
        <v>12613.26</v>
      </c>
      <c r="R4126" s="3"/>
    </row>
    <row r="4127" customFormat="false" ht="12.5" hidden="false" customHeight="false" outlineLevel="0" collapsed="false">
      <c r="A4127" s="10" t="s">
        <v>32</v>
      </c>
      <c r="B4127" s="10" t="s">
        <v>42</v>
      </c>
      <c r="C4127" s="10" t="s">
        <v>181</v>
      </c>
      <c r="D4127" s="10" t="n">
        <v>35657.46</v>
      </c>
      <c r="F4127" s="3" t="s">
        <v>32</v>
      </c>
      <c r="G4127" s="3" t="s">
        <v>40</v>
      </c>
      <c r="H4127" s="3" t="s">
        <v>171</v>
      </c>
      <c r="I4127" s="3" t="n">
        <v>34275.96</v>
      </c>
      <c r="R4127" s="3"/>
    </row>
    <row r="4128" customFormat="false" ht="12.5" hidden="false" customHeight="false" outlineLevel="0" collapsed="false">
      <c r="A4128" s="10" t="s">
        <v>27</v>
      </c>
      <c r="B4128" s="10" t="s">
        <v>43</v>
      </c>
      <c r="C4128" s="10" t="s">
        <v>181</v>
      </c>
      <c r="D4128" s="10" t="n">
        <v>201016.88556221</v>
      </c>
      <c r="F4128" s="3" t="s">
        <v>32</v>
      </c>
      <c r="G4128" s="3" t="s">
        <v>40</v>
      </c>
      <c r="H4128" s="3" t="s">
        <v>172</v>
      </c>
      <c r="I4128" s="3" t="n">
        <v>29080.56</v>
      </c>
      <c r="R4128" s="3"/>
    </row>
    <row r="4129" customFormat="false" ht="12.5" hidden="false" customHeight="false" outlineLevel="0" collapsed="false">
      <c r="A4129" s="10" t="s">
        <v>32</v>
      </c>
      <c r="B4129" s="10" t="s">
        <v>43</v>
      </c>
      <c r="C4129" s="10" t="s">
        <v>181</v>
      </c>
      <c r="D4129" s="10" t="n">
        <v>23519.1</v>
      </c>
      <c r="F4129" s="3" t="s">
        <v>32</v>
      </c>
      <c r="G4129" s="3" t="s">
        <v>40</v>
      </c>
      <c r="H4129" s="3" t="s">
        <v>173</v>
      </c>
      <c r="I4129" s="3" t="n">
        <v>35733.38</v>
      </c>
      <c r="R4129" s="3"/>
    </row>
    <row r="4130" customFormat="false" ht="12.5" hidden="false" customHeight="false" outlineLevel="0" collapsed="false">
      <c r="A4130" s="10" t="s">
        <v>27</v>
      </c>
      <c r="B4130" s="10" t="s">
        <v>44</v>
      </c>
      <c r="C4130" s="10" t="s">
        <v>181</v>
      </c>
      <c r="D4130" s="10" t="n">
        <v>5337.45098710731</v>
      </c>
      <c r="F4130" s="3" t="s">
        <v>32</v>
      </c>
      <c r="G4130" s="3" t="s">
        <v>40</v>
      </c>
      <c r="H4130" s="3" t="s">
        <v>174</v>
      </c>
      <c r="I4130" s="3" t="n">
        <v>28377.79</v>
      </c>
      <c r="R4130" s="3"/>
    </row>
    <row r="4131" customFormat="false" ht="12.5" hidden="false" customHeight="false" outlineLevel="0" collapsed="false">
      <c r="A4131" s="10" t="s">
        <v>32</v>
      </c>
      <c r="B4131" s="10" t="s">
        <v>44</v>
      </c>
      <c r="C4131" s="10" t="s">
        <v>181</v>
      </c>
      <c r="D4131" s="10" t="n">
        <v>29101.82</v>
      </c>
      <c r="F4131" s="3" t="s">
        <v>32</v>
      </c>
      <c r="G4131" s="3" t="s">
        <v>40</v>
      </c>
      <c r="H4131" s="3" t="s">
        <v>175</v>
      </c>
      <c r="I4131" s="3" t="n">
        <v>29419.4</v>
      </c>
      <c r="R4131" s="3"/>
    </row>
    <row r="4132" customFormat="false" ht="12.5" hidden="false" customHeight="false" outlineLevel="0" collapsed="false">
      <c r="A4132" s="10" t="s">
        <v>27</v>
      </c>
      <c r="B4132" s="10" t="s">
        <v>45</v>
      </c>
      <c r="C4132" s="10" t="s">
        <v>181</v>
      </c>
      <c r="D4132" s="10" t="n">
        <v>206622.384899877</v>
      </c>
      <c r="F4132" s="3" t="s">
        <v>32</v>
      </c>
      <c r="G4132" s="3" t="s">
        <v>40</v>
      </c>
      <c r="H4132" s="3" t="s">
        <v>176</v>
      </c>
      <c r="I4132" s="3" t="n">
        <v>21217.93</v>
      </c>
      <c r="R4132" s="3"/>
    </row>
    <row r="4133" customFormat="false" ht="12.5" hidden="false" customHeight="false" outlineLevel="0" collapsed="false">
      <c r="A4133" s="10" t="s">
        <v>32</v>
      </c>
      <c r="B4133" s="10" t="s">
        <v>45</v>
      </c>
      <c r="C4133" s="10" t="s">
        <v>181</v>
      </c>
      <c r="D4133" s="10" t="n">
        <v>33522.17</v>
      </c>
      <c r="F4133" s="3" t="s">
        <v>32</v>
      </c>
      <c r="G4133" s="3" t="s">
        <v>40</v>
      </c>
      <c r="H4133" s="3" t="s">
        <v>177</v>
      </c>
      <c r="I4133" s="3" t="n">
        <v>28235.14</v>
      </c>
      <c r="R4133" s="3"/>
    </row>
    <row r="4134" customFormat="false" ht="12.5" hidden="false" customHeight="false" outlineLevel="0" collapsed="false">
      <c r="A4134" s="10" t="s">
        <v>27</v>
      </c>
      <c r="B4134" s="10" t="s">
        <v>40</v>
      </c>
      <c r="C4134" s="10" t="s">
        <v>181</v>
      </c>
      <c r="D4134" s="10" t="n">
        <v>102084.023775434</v>
      </c>
      <c r="F4134" s="3" t="s">
        <v>32</v>
      </c>
      <c r="G4134" s="3" t="s">
        <v>40</v>
      </c>
      <c r="H4134" s="3" t="s">
        <v>178</v>
      </c>
      <c r="I4134" s="3" t="n">
        <v>28050.64</v>
      </c>
      <c r="R4134" s="3"/>
    </row>
    <row r="4135" customFormat="false" ht="12.5" hidden="false" customHeight="false" outlineLevel="0" collapsed="false">
      <c r="A4135" s="10" t="s">
        <v>32</v>
      </c>
      <c r="B4135" s="10" t="s">
        <v>40</v>
      </c>
      <c r="C4135" s="10" t="s">
        <v>181</v>
      </c>
      <c r="D4135" s="10" t="n">
        <v>29530.71</v>
      </c>
      <c r="F4135" s="3" t="s">
        <v>32</v>
      </c>
      <c r="G4135" s="3" t="s">
        <v>40</v>
      </c>
      <c r="H4135" s="3" t="s">
        <v>179</v>
      </c>
      <c r="I4135" s="3" t="n">
        <v>27743.21</v>
      </c>
      <c r="R4135" s="3"/>
    </row>
    <row r="4136" customFormat="false" ht="12.5" hidden="false" customHeight="false" outlineLevel="0" collapsed="false">
      <c r="A4136" s="10" t="s">
        <v>27</v>
      </c>
      <c r="B4136" s="10" t="s">
        <v>29</v>
      </c>
      <c r="C4136" s="10" t="s">
        <v>120</v>
      </c>
      <c r="D4136" s="10" t="n">
        <v>20744.1765509468</v>
      </c>
      <c r="F4136" s="3" t="s">
        <v>32</v>
      </c>
      <c r="G4136" s="3" t="s">
        <v>40</v>
      </c>
      <c r="H4136" s="3" t="s">
        <v>180</v>
      </c>
      <c r="I4136" s="3" t="n">
        <v>13630.41</v>
      </c>
      <c r="R4136" s="3"/>
    </row>
    <row r="4137" customFormat="false" ht="12.5" hidden="false" customHeight="false" outlineLevel="0" collapsed="false">
      <c r="A4137" s="10" t="s">
        <v>32</v>
      </c>
      <c r="B4137" s="10" t="s">
        <v>29</v>
      </c>
      <c r="C4137" s="10" t="s">
        <v>120</v>
      </c>
      <c r="D4137" s="22" t="n">
        <v>5424</v>
      </c>
      <c r="F4137" s="3" t="s">
        <v>32</v>
      </c>
      <c r="G4137" s="3" t="s">
        <v>40</v>
      </c>
      <c r="H4137" s="3" t="s">
        <v>181</v>
      </c>
      <c r="I4137" s="3" t="n">
        <v>29530.71</v>
      </c>
      <c r="R4137" s="3"/>
    </row>
    <row r="4138" customFormat="false" ht="12.5" hidden="false" customHeight="false" outlineLevel="0" collapsed="false">
      <c r="A4138" s="10" t="s">
        <v>27</v>
      </c>
      <c r="B4138" s="10" t="s">
        <v>34</v>
      </c>
      <c r="C4138" s="10" t="s">
        <v>120</v>
      </c>
      <c r="D4138" s="10" t="n">
        <v>1505.2575007883</v>
      </c>
      <c r="F4138" s="3" t="s">
        <v>32</v>
      </c>
      <c r="G4138" s="3" t="s">
        <v>40</v>
      </c>
      <c r="H4138" s="3" t="s">
        <v>182</v>
      </c>
      <c r="I4138" s="3" t="n">
        <v>31277.44</v>
      </c>
      <c r="R4138" s="3"/>
    </row>
    <row r="4139" customFormat="false" ht="12.5" hidden="false" customHeight="false" outlineLevel="0" collapsed="false">
      <c r="A4139" s="10" t="s">
        <v>32</v>
      </c>
      <c r="B4139" s="10" t="s">
        <v>34</v>
      </c>
      <c r="C4139" s="10" t="s">
        <v>120</v>
      </c>
      <c r="D4139" s="10" t="n">
        <v>5653.79</v>
      </c>
      <c r="F4139" s="3" t="s">
        <v>32</v>
      </c>
      <c r="G4139" s="3" t="s">
        <v>40</v>
      </c>
      <c r="H4139" s="3" t="s">
        <v>183</v>
      </c>
      <c r="I4139" s="3" t="n">
        <v>23885.02</v>
      </c>
      <c r="R4139" s="3"/>
    </row>
    <row r="4140" customFormat="false" ht="12.5" hidden="false" customHeight="false" outlineLevel="0" collapsed="false">
      <c r="A4140" s="10" t="s">
        <v>27</v>
      </c>
      <c r="B4140" s="10" t="s">
        <v>35</v>
      </c>
      <c r="C4140" s="10" t="s">
        <v>120</v>
      </c>
      <c r="D4140" s="10" t="n">
        <v>3013.3390523219</v>
      </c>
      <c r="F4140" s="3" t="s">
        <v>32</v>
      </c>
      <c r="G4140" s="3" t="s">
        <v>40</v>
      </c>
      <c r="H4140" s="3" t="s">
        <v>184</v>
      </c>
      <c r="I4140" s="3" t="n">
        <v>28198.98</v>
      </c>
      <c r="R4140" s="3"/>
    </row>
    <row r="4141" customFormat="false" ht="12.5" hidden="false" customHeight="false" outlineLevel="0" collapsed="false">
      <c r="A4141" s="10" t="s">
        <v>32</v>
      </c>
      <c r="B4141" s="10" t="s">
        <v>35</v>
      </c>
      <c r="C4141" s="10" t="s">
        <v>120</v>
      </c>
      <c r="D4141" s="10" t="n">
        <v>5606.74</v>
      </c>
      <c r="F4141" s="3" t="s">
        <v>32</v>
      </c>
      <c r="G4141" s="3" t="s">
        <v>40</v>
      </c>
      <c r="H4141" s="3" t="s">
        <v>185</v>
      </c>
      <c r="I4141" s="3" t="n">
        <v>19543.84</v>
      </c>
      <c r="R4141" s="3"/>
    </row>
    <row r="4142" customFormat="false" ht="12.5" hidden="false" customHeight="false" outlineLevel="0" collapsed="false">
      <c r="A4142" s="10" t="s">
        <v>27</v>
      </c>
      <c r="B4142" s="10" t="s">
        <v>36</v>
      </c>
      <c r="C4142" s="10" t="s">
        <v>120</v>
      </c>
      <c r="D4142" s="10" t="n">
        <v>878.297998366682</v>
      </c>
      <c r="F4142" s="3" t="s">
        <v>32</v>
      </c>
      <c r="G4142" s="3" t="s">
        <v>40</v>
      </c>
      <c r="H4142" s="3" t="s">
        <v>186</v>
      </c>
      <c r="I4142" s="3" t="n">
        <v>33821.09</v>
      </c>
      <c r="R4142" s="3"/>
    </row>
    <row r="4143" customFormat="false" ht="12.5" hidden="false" customHeight="false" outlineLevel="0" collapsed="false">
      <c r="A4143" s="10" t="s">
        <v>32</v>
      </c>
      <c r="B4143" s="10" t="s">
        <v>36</v>
      </c>
      <c r="C4143" s="10" t="s">
        <v>120</v>
      </c>
      <c r="D4143" s="10" t="n">
        <v>5104.62</v>
      </c>
      <c r="F4143" s="3" t="s">
        <v>32</v>
      </c>
      <c r="G4143" s="3" t="s">
        <v>40</v>
      </c>
      <c r="H4143" s="3" t="s">
        <v>187</v>
      </c>
      <c r="I4143" s="3" t="n">
        <v>29359.36</v>
      </c>
      <c r="R4143" s="3"/>
    </row>
    <row r="4144" customFormat="false" ht="12.5" hidden="false" customHeight="false" outlineLevel="0" collapsed="false">
      <c r="A4144" s="10" t="s">
        <v>27</v>
      </c>
      <c r="B4144" s="10" t="s">
        <v>37</v>
      </c>
      <c r="C4144" s="10" t="s">
        <v>120</v>
      </c>
      <c r="D4144" s="10" t="n">
        <v>3022.22281655004</v>
      </c>
      <c r="F4144" s="3" t="s">
        <v>32</v>
      </c>
      <c r="G4144" s="3" t="s">
        <v>40</v>
      </c>
      <c r="H4144" s="3" t="s">
        <v>188</v>
      </c>
      <c r="I4144" s="3" t="n">
        <v>37355.08</v>
      </c>
      <c r="R4144" s="3"/>
    </row>
    <row r="4145" customFormat="false" ht="12.5" hidden="false" customHeight="false" outlineLevel="0" collapsed="false">
      <c r="A4145" s="10" t="s">
        <v>32</v>
      </c>
      <c r="B4145" s="10" t="s">
        <v>37</v>
      </c>
      <c r="C4145" s="10" t="s">
        <v>120</v>
      </c>
      <c r="D4145" s="10" t="n">
        <v>4450.42</v>
      </c>
      <c r="F4145" s="3" t="s">
        <v>32</v>
      </c>
      <c r="G4145" s="3" t="s">
        <v>40</v>
      </c>
      <c r="H4145" s="3" t="s">
        <v>189</v>
      </c>
      <c r="I4145" s="3" t="n">
        <v>32408.59</v>
      </c>
      <c r="R4145" s="3"/>
    </row>
    <row r="4146" customFormat="false" ht="12.5" hidden="false" customHeight="false" outlineLevel="0" collapsed="false">
      <c r="A4146" s="10" t="s">
        <v>27</v>
      </c>
      <c r="B4146" s="10" t="s">
        <v>38</v>
      </c>
      <c r="C4146" s="10" t="s">
        <v>120</v>
      </c>
      <c r="D4146" s="10" t="n">
        <v>28563.4077772018</v>
      </c>
      <c r="F4146" s="3" t="s">
        <v>32</v>
      </c>
      <c r="G4146" s="3" t="s">
        <v>40</v>
      </c>
      <c r="H4146" s="3" t="s">
        <v>30</v>
      </c>
      <c r="I4146" s="3" t="n">
        <v>26662</v>
      </c>
      <c r="R4146" s="3"/>
    </row>
    <row r="4147" customFormat="false" ht="12.5" hidden="false" customHeight="false" outlineLevel="0" collapsed="false">
      <c r="A4147" s="10" t="s">
        <v>32</v>
      </c>
      <c r="B4147" s="10" t="s">
        <v>38</v>
      </c>
      <c r="C4147" s="10" t="s">
        <v>120</v>
      </c>
      <c r="D4147" s="10" t="n">
        <v>9138.05</v>
      </c>
      <c r="F4147" s="3" t="s">
        <v>32</v>
      </c>
      <c r="G4147" s="3" t="s">
        <v>40</v>
      </c>
      <c r="H4147" s="3" t="s">
        <v>190</v>
      </c>
      <c r="I4147" s="3" t="n">
        <v>23929.92</v>
      </c>
      <c r="R4147" s="3"/>
    </row>
    <row r="4148" customFormat="false" ht="12.5" hidden="false" customHeight="false" outlineLevel="0" collapsed="false">
      <c r="A4148" s="10" t="s">
        <v>27</v>
      </c>
      <c r="B4148" s="10" t="s">
        <v>39</v>
      </c>
      <c r="C4148" s="10" t="s">
        <v>120</v>
      </c>
      <c r="D4148" s="10" t="n">
        <v>25673.1229102662</v>
      </c>
      <c r="F4148" s="3" t="s">
        <v>32</v>
      </c>
      <c r="G4148" s="3" t="s">
        <v>40</v>
      </c>
      <c r="H4148" s="3" t="s">
        <v>191</v>
      </c>
      <c r="I4148" s="3" t="n">
        <v>65.03</v>
      </c>
      <c r="R4148" s="3"/>
    </row>
    <row r="4149" customFormat="false" ht="12.5" hidden="false" customHeight="false" outlineLevel="0" collapsed="false">
      <c r="A4149" s="10" t="s">
        <v>32</v>
      </c>
      <c r="B4149" s="10" t="s">
        <v>39</v>
      </c>
      <c r="C4149" s="10" t="s">
        <v>120</v>
      </c>
      <c r="D4149" s="10" t="n">
        <v>11451.37</v>
      </c>
      <c r="F4149" s="3" t="s">
        <v>32</v>
      </c>
      <c r="G4149" s="3" t="s">
        <v>40</v>
      </c>
      <c r="H4149" s="3" t="s">
        <v>192</v>
      </c>
      <c r="I4149" s="3" t="n">
        <v>23058.27</v>
      </c>
      <c r="R4149" s="3"/>
    </row>
    <row r="4150" customFormat="false" ht="12.5" hidden="false" customHeight="false" outlineLevel="0" collapsed="false">
      <c r="A4150" s="10" t="s">
        <v>27</v>
      </c>
      <c r="B4150" s="10" t="s">
        <v>41</v>
      </c>
      <c r="C4150" s="10" t="s">
        <v>120</v>
      </c>
      <c r="D4150" s="10" t="n">
        <v>2586.96468413565</v>
      </c>
      <c r="F4150" s="3" t="s">
        <v>32</v>
      </c>
      <c r="G4150" s="3" t="s">
        <v>40</v>
      </c>
      <c r="H4150" s="3" t="s">
        <v>193</v>
      </c>
      <c r="I4150" s="3" t="n">
        <v>33373.95</v>
      </c>
      <c r="R4150" s="3"/>
    </row>
    <row r="4151" customFormat="false" ht="12.5" hidden="false" customHeight="false" outlineLevel="0" collapsed="false">
      <c r="A4151" s="10" t="s">
        <v>32</v>
      </c>
      <c r="B4151" s="10" t="s">
        <v>41</v>
      </c>
      <c r="C4151" s="10" t="s">
        <v>120</v>
      </c>
      <c r="D4151" s="10" t="n">
        <v>5936.32</v>
      </c>
      <c r="F4151" s="3" t="s">
        <v>32</v>
      </c>
      <c r="G4151" s="3" t="s">
        <v>40</v>
      </c>
      <c r="H4151" s="3" t="s">
        <v>194</v>
      </c>
      <c r="I4151" s="3" t="n">
        <v>28903.82</v>
      </c>
      <c r="R4151" s="3"/>
    </row>
    <row r="4152" customFormat="false" ht="12.5" hidden="false" customHeight="false" outlineLevel="0" collapsed="false">
      <c r="A4152" s="10" t="s">
        <v>27</v>
      </c>
      <c r="B4152" s="10" t="s">
        <v>42</v>
      </c>
      <c r="C4152" s="10" t="s">
        <v>120</v>
      </c>
      <c r="D4152" s="10" t="n">
        <v>5957.42796879799</v>
      </c>
      <c r="F4152" s="3" t="s">
        <v>32</v>
      </c>
      <c r="G4152" s="3" t="s">
        <v>40</v>
      </c>
      <c r="H4152" s="3" t="s">
        <v>195</v>
      </c>
      <c r="I4152" s="3" t="n">
        <v>30680.02</v>
      </c>
      <c r="R4152" s="3"/>
    </row>
    <row r="4153" customFormat="false" ht="12.5" hidden="false" customHeight="false" outlineLevel="0" collapsed="false">
      <c r="A4153" s="10" t="s">
        <v>32</v>
      </c>
      <c r="B4153" s="10" t="s">
        <v>42</v>
      </c>
      <c r="C4153" s="10" t="s">
        <v>120</v>
      </c>
      <c r="D4153" s="10" t="n">
        <v>29209.07</v>
      </c>
      <c r="F4153" s="3" t="s">
        <v>32</v>
      </c>
      <c r="G4153" s="3" t="s">
        <v>40</v>
      </c>
      <c r="H4153" s="3" t="s">
        <v>196</v>
      </c>
      <c r="I4153" s="3" t="n">
        <v>28684.73</v>
      </c>
      <c r="R4153" s="3"/>
    </row>
    <row r="4154" customFormat="false" ht="12.5" hidden="false" customHeight="false" outlineLevel="0" collapsed="false">
      <c r="A4154" s="10" t="s">
        <v>27</v>
      </c>
      <c r="B4154" s="10" t="s">
        <v>43</v>
      </c>
      <c r="C4154" s="10" t="s">
        <v>120</v>
      </c>
      <c r="D4154" s="10" t="n">
        <v>188902.497581207</v>
      </c>
      <c r="F4154" s="3" t="s">
        <v>32</v>
      </c>
      <c r="G4154" s="3" t="s">
        <v>40</v>
      </c>
      <c r="H4154" s="3" t="s">
        <v>197</v>
      </c>
      <c r="I4154" s="3" t="n">
        <v>29926.12</v>
      </c>
      <c r="R4154" s="3"/>
    </row>
    <row r="4155" customFormat="false" ht="12.5" hidden="false" customHeight="false" outlineLevel="0" collapsed="false">
      <c r="A4155" s="10" t="s">
        <v>32</v>
      </c>
      <c r="B4155" s="10" t="s">
        <v>43</v>
      </c>
      <c r="C4155" s="10" t="s">
        <v>120</v>
      </c>
      <c r="D4155" s="10" t="n">
        <v>27901.54</v>
      </c>
      <c r="F4155" s="3" t="s">
        <v>32</v>
      </c>
      <c r="G4155" s="3" t="s">
        <v>40</v>
      </c>
      <c r="H4155" s="3" t="s">
        <v>198</v>
      </c>
      <c r="I4155" s="3" t="n">
        <v>26695.98</v>
      </c>
      <c r="R4155" s="3"/>
    </row>
    <row r="4156" customFormat="false" ht="12.5" hidden="false" customHeight="false" outlineLevel="0" collapsed="false">
      <c r="A4156" s="10" t="s">
        <v>27</v>
      </c>
      <c r="B4156" s="10" t="s">
        <v>44</v>
      </c>
      <c r="C4156" s="10" t="s">
        <v>120</v>
      </c>
      <c r="D4156" s="10" t="n">
        <v>19983.2766120879</v>
      </c>
      <c r="F4156" s="3" t="s">
        <v>32</v>
      </c>
      <c r="G4156" s="3" t="s">
        <v>40</v>
      </c>
      <c r="H4156" s="3" t="s">
        <v>199</v>
      </c>
      <c r="I4156" s="3" t="n">
        <v>13714.61</v>
      </c>
      <c r="R4156" s="3"/>
    </row>
    <row r="4157" customFormat="false" ht="12.5" hidden="false" customHeight="false" outlineLevel="0" collapsed="false">
      <c r="A4157" s="10" t="s">
        <v>32</v>
      </c>
      <c r="B4157" s="10" t="s">
        <v>44</v>
      </c>
      <c r="C4157" s="10" t="s">
        <v>120</v>
      </c>
      <c r="D4157" s="10" t="n">
        <v>19237.38</v>
      </c>
      <c r="F4157" s="3" t="s">
        <v>32</v>
      </c>
      <c r="G4157" s="3" t="s">
        <v>40</v>
      </c>
      <c r="H4157" s="3" t="s">
        <v>200</v>
      </c>
      <c r="I4157" s="3" t="n">
        <v>10974.23</v>
      </c>
      <c r="R4157" s="3"/>
    </row>
    <row r="4158" customFormat="false" ht="12.5" hidden="false" customHeight="false" outlineLevel="0" collapsed="false">
      <c r="A4158" s="10" t="s">
        <v>27</v>
      </c>
      <c r="B4158" s="10" t="s">
        <v>45</v>
      </c>
      <c r="C4158" s="10" t="s">
        <v>120</v>
      </c>
      <c r="D4158" s="10" t="n">
        <v>910.174366115685</v>
      </c>
      <c r="F4158" s="3" t="s">
        <v>32</v>
      </c>
      <c r="G4158" s="3" t="s">
        <v>40</v>
      </c>
      <c r="H4158" s="3" t="s">
        <v>201</v>
      </c>
      <c r="I4158" s="3" t="n">
        <v>3093.17</v>
      </c>
      <c r="R4158" s="3"/>
    </row>
    <row r="4159" customFormat="false" ht="12.5" hidden="false" customHeight="false" outlineLevel="0" collapsed="false">
      <c r="A4159" s="10" t="s">
        <v>32</v>
      </c>
      <c r="B4159" s="10" t="s">
        <v>45</v>
      </c>
      <c r="C4159" s="10" t="s">
        <v>120</v>
      </c>
      <c r="D4159" s="10" t="n">
        <v>5084.34</v>
      </c>
      <c r="F4159" s="3" t="s">
        <v>32</v>
      </c>
      <c r="G4159" s="3" t="s">
        <v>40</v>
      </c>
      <c r="H4159" s="3" t="s">
        <v>202</v>
      </c>
      <c r="I4159" s="3" t="n">
        <v>29642.4</v>
      </c>
      <c r="R4159" s="3"/>
    </row>
    <row r="4160" customFormat="false" ht="12.5" hidden="false" customHeight="false" outlineLevel="0" collapsed="false">
      <c r="A4160" s="10" t="s">
        <v>27</v>
      </c>
      <c r="B4160" s="10" t="s">
        <v>40</v>
      </c>
      <c r="C4160" s="10" t="s">
        <v>120</v>
      </c>
      <c r="D4160" s="10" t="n">
        <v>256.373209327548</v>
      </c>
      <c r="F4160" s="3" t="s">
        <v>32</v>
      </c>
      <c r="G4160" s="3" t="s">
        <v>40</v>
      </c>
      <c r="H4160" s="3" t="s">
        <v>203</v>
      </c>
      <c r="I4160" s="3" t="n">
        <v>31019.94</v>
      </c>
      <c r="R4160" s="3"/>
    </row>
    <row r="4161" customFormat="false" ht="12.5" hidden="false" customHeight="false" outlineLevel="0" collapsed="false">
      <c r="A4161" s="10" t="s">
        <v>32</v>
      </c>
      <c r="B4161" s="10" t="s">
        <v>40</v>
      </c>
      <c r="C4161" s="10" t="s">
        <v>120</v>
      </c>
      <c r="D4161" s="10" t="n">
        <v>1012.7</v>
      </c>
      <c r="F4161" s="3" t="s">
        <v>32</v>
      </c>
      <c r="G4161" s="3" t="s">
        <v>40</v>
      </c>
      <c r="H4161" s="3" t="s">
        <v>204</v>
      </c>
      <c r="I4161" s="3" t="n">
        <v>21257.09</v>
      </c>
      <c r="R4161" s="3"/>
    </row>
    <row r="4162" customFormat="false" ht="12.5" hidden="false" customHeight="false" outlineLevel="0" collapsed="false">
      <c r="A4162" s="10" t="s">
        <v>27</v>
      </c>
      <c r="B4162" s="10" t="s">
        <v>29</v>
      </c>
      <c r="C4162" s="10" t="s">
        <v>67</v>
      </c>
      <c r="D4162" s="10" t="n">
        <v>91038.614572716</v>
      </c>
      <c r="F4162" s="3" t="s">
        <v>32</v>
      </c>
      <c r="G4162" s="3" t="s">
        <v>40</v>
      </c>
      <c r="H4162" s="3" t="s">
        <v>149</v>
      </c>
      <c r="I4162" s="3" t="n">
        <v>25936.48</v>
      </c>
      <c r="R4162" s="3"/>
    </row>
    <row r="4163" customFormat="false" ht="12.5" hidden="false" customHeight="false" outlineLevel="0" collapsed="false">
      <c r="A4163" s="10" t="s">
        <v>32</v>
      </c>
      <c r="B4163" s="10" t="s">
        <v>29</v>
      </c>
      <c r="C4163" s="10" t="s">
        <v>67</v>
      </c>
      <c r="D4163" s="10" t="n">
        <v>5452.82</v>
      </c>
      <c r="F4163" s="3" t="s">
        <v>32</v>
      </c>
      <c r="G4163" s="3" t="s">
        <v>40</v>
      </c>
      <c r="H4163" s="3" t="s">
        <v>205</v>
      </c>
      <c r="I4163" s="3" t="n">
        <v>16158.45</v>
      </c>
      <c r="R4163" s="3"/>
    </row>
    <row r="4164" customFormat="false" ht="12.5" hidden="false" customHeight="false" outlineLevel="0" collapsed="false">
      <c r="A4164" s="10" t="s">
        <v>27</v>
      </c>
      <c r="B4164" s="10" t="s">
        <v>34</v>
      </c>
      <c r="C4164" s="10" t="s">
        <v>67</v>
      </c>
      <c r="D4164" s="10" t="n">
        <v>794987.316813395</v>
      </c>
      <c r="F4164" s="3" t="s">
        <v>32</v>
      </c>
      <c r="G4164" s="3" t="s">
        <v>40</v>
      </c>
      <c r="H4164" s="3" t="s">
        <v>206</v>
      </c>
      <c r="I4164" s="3" t="n">
        <v>14702.76</v>
      </c>
      <c r="R4164" s="3"/>
    </row>
    <row r="4165" customFormat="false" ht="12.5" hidden="false" customHeight="false" outlineLevel="0" collapsed="false">
      <c r="A4165" s="10" t="s">
        <v>32</v>
      </c>
      <c r="B4165" s="10" t="s">
        <v>34</v>
      </c>
      <c r="C4165" s="10" t="s">
        <v>67</v>
      </c>
      <c r="D4165" s="10" t="n">
        <v>5679.98</v>
      </c>
      <c r="F4165" s="3" t="s">
        <v>32</v>
      </c>
      <c r="G4165" s="3" t="s">
        <v>40</v>
      </c>
      <c r="H4165" s="3" t="s">
        <v>207</v>
      </c>
      <c r="I4165" s="3" t="n">
        <v>11778.25</v>
      </c>
      <c r="R4165" s="3"/>
    </row>
    <row r="4166" customFormat="false" ht="12.5" hidden="false" customHeight="false" outlineLevel="0" collapsed="false">
      <c r="A4166" s="10" t="s">
        <v>27</v>
      </c>
      <c r="B4166" s="10" t="s">
        <v>35</v>
      </c>
      <c r="C4166" s="10" t="s">
        <v>67</v>
      </c>
      <c r="D4166" s="10" t="n">
        <v>256090.990567224</v>
      </c>
      <c r="F4166" s="3" t="s">
        <v>32</v>
      </c>
      <c r="G4166" s="3" t="s">
        <v>40</v>
      </c>
      <c r="H4166" s="3" t="s">
        <v>208</v>
      </c>
      <c r="I4166" s="3" t="n">
        <v>14078.67</v>
      </c>
      <c r="R4166" s="3"/>
    </row>
    <row r="4167" customFormat="false" ht="12.5" hidden="false" customHeight="false" outlineLevel="0" collapsed="false">
      <c r="A4167" s="10" t="s">
        <v>32</v>
      </c>
      <c r="B4167" s="10" t="s">
        <v>35</v>
      </c>
      <c r="C4167" s="10" t="s">
        <v>67</v>
      </c>
      <c r="D4167" s="10" t="n">
        <v>5634.13</v>
      </c>
      <c r="F4167" s="3" t="s">
        <v>32</v>
      </c>
      <c r="G4167" s="3" t="s">
        <v>40</v>
      </c>
      <c r="H4167" s="3" t="s">
        <v>209</v>
      </c>
      <c r="I4167" s="3" t="n">
        <v>22538.83</v>
      </c>
      <c r="R4167" s="3"/>
    </row>
    <row r="4168" customFormat="false" ht="12.5" hidden="false" customHeight="false" outlineLevel="0" collapsed="false">
      <c r="A4168" s="10" t="s">
        <v>27</v>
      </c>
      <c r="B4168" s="10" t="s">
        <v>36</v>
      </c>
      <c r="C4168" s="10" t="s">
        <v>67</v>
      </c>
      <c r="D4168" s="10" t="n">
        <v>94000.6896765665</v>
      </c>
      <c r="F4168" s="3" t="s">
        <v>32</v>
      </c>
      <c r="G4168" s="3" t="s">
        <v>40</v>
      </c>
      <c r="H4168" s="3" t="s">
        <v>210</v>
      </c>
      <c r="I4168" s="3" t="n">
        <v>15745.26</v>
      </c>
      <c r="R4168" s="3"/>
    </row>
    <row r="4169" customFormat="false" ht="12.5" hidden="false" customHeight="false" outlineLevel="0" collapsed="false">
      <c r="A4169" s="10" t="s">
        <v>32</v>
      </c>
      <c r="B4169" s="10" t="s">
        <v>36</v>
      </c>
      <c r="C4169" s="10" t="s">
        <v>67</v>
      </c>
      <c r="D4169" s="10" t="n">
        <v>5416.9</v>
      </c>
      <c r="F4169" s="3" t="s">
        <v>32</v>
      </c>
      <c r="G4169" s="3" t="s">
        <v>40</v>
      </c>
      <c r="H4169" s="3" t="s">
        <v>211</v>
      </c>
      <c r="I4169" s="3" t="n">
        <v>14926.83</v>
      </c>
      <c r="R4169" s="3"/>
    </row>
    <row r="4170" customFormat="false" ht="12.5" hidden="false" customHeight="false" outlineLevel="0" collapsed="false">
      <c r="A4170" s="10" t="s">
        <v>27</v>
      </c>
      <c r="B4170" s="10" t="s">
        <v>37</v>
      </c>
      <c r="C4170" s="10" t="s">
        <v>67</v>
      </c>
      <c r="D4170" s="10" t="n">
        <v>7688.66803034863</v>
      </c>
      <c r="F4170" s="3" t="s">
        <v>32</v>
      </c>
      <c r="G4170" s="3" t="s">
        <v>40</v>
      </c>
      <c r="H4170" s="3" t="s">
        <v>212</v>
      </c>
      <c r="I4170" s="3" t="n">
        <v>27298.87</v>
      </c>
      <c r="R4170" s="3"/>
    </row>
    <row r="4171" customFormat="false" ht="12.5" hidden="false" customHeight="false" outlineLevel="0" collapsed="false">
      <c r="A4171" s="10" t="s">
        <v>32</v>
      </c>
      <c r="B4171" s="10" t="s">
        <v>37</v>
      </c>
      <c r="C4171" s="10" t="s">
        <v>67</v>
      </c>
      <c r="D4171" s="10" t="n">
        <v>8391.17</v>
      </c>
      <c r="F4171" s="3" t="s">
        <v>32</v>
      </c>
      <c r="G4171" s="3" t="s">
        <v>40</v>
      </c>
      <c r="H4171" s="3" t="s">
        <v>213</v>
      </c>
      <c r="I4171" s="3" t="n">
        <v>27989.72</v>
      </c>
      <c r="R4171" s="3"/>
    </row>
    <row r="4172" customFormat="false" ht="12.5" hidden="false" customHeight="false" outlineLevel="0" collapsed="false">
      <c r="A4172" s="10" t="s">
        <v>27</v>
      </c>
      <c r="B4172" s="10" t="s">
        <v>38</v>
      </c>
      <c r="C4172" s="10" t="s">
        <v>67</v>
      </c>
      <c r="D4172" s="10" t="n">
        <v>3112887.03030669</v>
      </c>
      <c r="F4172" s="3" t="s">
        <v>32</v>
      </c>
      <c r="G4172" s="3" t="s">
        <v>40</v>
      </c>
      <c r="H4172" s="3" t="s">
        <v>214</v>
      </c>
      <c r="I4172" s="3" t="n">
        <v>27277.31</v>
      </c>
      <c r="R4172" s="3"/>
    </row>
    <row r="4173" customFormat="false" ht="12.5" hidden="false" customHeight="false" outlineLevel="0" collapsed="false">
      <c r="A4173" s="10" t="s">
        <v>32</v>
      </c>
      <c r="B4173" s="10" t="s">
        <v>38</v>
      </c>
      <c r="C4173" s="10" t="s">
        <v>67</v>
      </c>
      <c r="D4173" s="10" t="n">
        <v>28301.84</v>
      </c>
      <c r="F4173" s="3" t="s">
        <v>32</v>
      </c>
      <c r="G4173" s="3" t="s">
        <v>40</v>
      </c>
      <c r="H4173" s="3" t="s">
        <v>215</v>
      </c>
      <c r="I4173" s="3" t="n">
        <v>29178.63</v>
      </c>
      <c r="R4173" s="3"/>
    </row>
    <row r="4174" customFormat="false" ht="12.5" hidden="false" customHeight="false" outlineLevel="0" collapsed="false">
      <c r="A4174" s="10" t="s">
        <v>27</v>
      </c>
      <c r="B4174" s="10" t="s">
        <v>39</v>
      </c>
      <c r="C4174" s="10" t="s">
        <v>67</v>
      </c>
      <c r="D4174" s="10" t="n">
        <v>85713.0797531582</v>
      </c>
      <c r="F4174" s="3" t="s">
        <v>32</v>
      </c>
      <c r="G4174" s="3" t="s">
        <v>40</v>
      </c>
      <c r="H4174" s="3" t="s">
        <v>216</v>
      </c>
      <c r="I4174" s="3" t="n">
        <v>33112</v>
      </c>
      <c r="R4174" s="3"/>
    </row>
    <row r="4175" customFormat="false" ht="12.5" hidden="false" customHeight="false" outlineLevel="0" collapsed="false">
      <c r="A4175" s="10" t="s">
        <v>32</v>
      </c>
      <c r="B4175" s="10" t="s">
        <v>39</v>
      </c>
      <c r="C4175" s="10" t="s">
        <v>67</v>
      </c>
      <c r="D4175" s="22" t="n">
        <v>25169</v>
      </c>
      <c r="F4175" s="3" t="s">
        <v>32</v>
      </c>
      <c r="G4175" s="3" t="s">
        <v>40</v>
      </c>
      <c r="H4175" s="3" t="s">
        <v>217</v>
      </c>
      <c r="I4175" s="3" t="n">
        <v>29877.33</v>
      </c>
      <c r="R4175" s="3"/>
    </row>
    <row r="4176" customFormat="false" ht="12.5" hidden="false" customHeight="false" outlineLevel="0" collapsed="false">
      <c r="A4176" s="10" t="s">
        <v>27</v>
      </c>
      <c r="B4176" s="10" t="s">
        <v>41</v>
      </c>
      <c r="C4176" s="10" t="s">
        <v>67</v>
      </c>
      <c r="D4176" s="10" t="n">
        <v>22925.1243478952</v>
      </c>
      <c r="F4176" s="3" t="s">
        <v>32</v>
      </c>
      <c r="G4176" s="3" t="s">
        <v>40</v>
      </c>
      <c r="H4176" s="3" t="s">
        <v>218</v>
      </c>
      <c r="I4176" s="3" t="n">
        <v>33411.13</v>
      </c>
      <c r="R4176" s="3"/>
    </row>
    <row r="4177" customFormat="false" ht="12.5" hidden="false" customHeight="false" outlineLevel="0" collapsed="false">
      <c r="A4177" s="10" t="s">
        <v>32</v>
      </c>
      <c r="B4177" s="10" t="s">
        <v>41</v>
      </c>
      <c r="C4177" s="10" t="s">
        <v>67</v>
      </c>
      <c r="D4177" s="10" t="n">
        <v>33758.32</v>
      </c>
      <c r="F4177" s="3" t="s">
        <v>32</v>
      </c>
      <c r="G4177" s="3" t="s">
        <v>40</v>
      </c>
      <c r="H4177" s="3" t="s">
        <v>219</v>
      </c>
      <c r="I4177" s="3" t="n">
        <v>34209.73</v>
      </c>
      <c r="R4177" s="3"/>
    </row>
    <row r="4178" customFormat="false" ht="12.5" hidden="false" customHeight="false" outlineLevel="0" collapsed="false">
      <c r="A4178" s="10" t="s">
        <v>27</v>
      </c>
      <c r="B4178" s="10" t="s">
        <v>42</v>
      </c>
      <c r="C4178" s="10" t="s">
        <v>67</v>
      </c>
      <c r="D4178" s="10" t="n">
        <v>1224471.27099509</v>
      </c>
      <c r="F4178" s="3" t="s">
        <v>32</v>
      </c>
      <c r="G4178" s="3" t="s">
        <v>40</v>
      </c>
      <c r="H4178" s="3" t="s">
        <v>220</v>
      </c>
      <c r="I4178" s="3" t="n">
        <v>10303.35</v>
      </c>
      <c r="R4178" s="3"/>
    </row>
    <row r="4179" customFormat="false" ht="12.5" hidden="false" customHeight="false" outlineLevel="0" collapsed="false">
      <c r="A4179" s="10" t="s">
        <v>32</v>
      </c>
      <c r="B4179" s="10" t="s">
        <v>42</v>
      </c>
      <c r="C4179" s="10" t="s">
        <v>67</v>
      </c>
      <c r="D4179" s="10" t="n">
        <v>38008.88</v>
      </c>
      <c r="F4179" s="3" t="s">
        <v>32</v>
      </c>
      <c r="G4179" s="3" t="s">
        <v>40</v>
      </c>
      <c r="H4179" s="3" t="s">
        <v>221</v>
      </c>
      <c r="I4179" s="3" t="n">
        <v>4694.1</v>
      </c>
      <c r="R4179" s="3"/>
    </row>
    <row r="4180" customFormat="false" ht="12.5" hidden="false" customHeight="false" outlineLevel="0" collapsed="false">
      <c r="A4180" s="10" t="s">
        <v>27</v>
      </c>
      <c r="B4180" s="10" t="s">
        <v>43</v>
      </c>
      <c r="C4180" s="10" t="s">
        <v>67</v>
      </c>
      <c r="D4180" s="10" t="n">
        <v>12604975.32919</v>
      </c>
      <c r="F4180" s="3" t="s">
        <v>32</v>
      </c>
      <c r="G4180" s="3" t="s">
        <v>40</v>
      </c>
      <c r="H4180" s="3" t="s">
        <v>222</v>
      </c>
      <c r="I4180" s="3" t="n">
        <v>14373.99</v>
      </c>
      <c r="R4180" s="3"/>
    </row>
    <row r="4181" customFormat="false" ht="12.5" hidden="false" customHeight="false" outlineLevel="0" collapsed="false">
      <c r="A4181" s="10" t="s">
        <v>32</v>
      </c>
      <c r="B4181" s="10" t="s">
        <v>43</v>
      </c>
      <c r="C4181" s="10" t="s">
        <v>67</v>
      </c>
      <c r="D4181" s="10" t="n">
        <v>25554.62</v>
      </c>
      <c r="F4181" s="3" t="s">
        <v>32</v>
      </c>
      <c r="G4181" s="3" t="s">
        <v>40</v>
      </c>
      <c r="H4181" s="3" t="s">
        <v>70</v>
      </c>
      <c r="I4181" s="3" t="n">
        <v>29903.09</v>
      </c>
      <c r="R4181" s="3"/>
    </row>
    <row r="4182" customFormat="false" ht="12.5" hidden="false" customHeight="false" outlineLevel="0" collapsed="false">
      <c r="A4182" s="10" t="s">
        <v>27</v>
      </c>
      <c r="B4182" s="10" t="s">
        <v>44</v>
      </c>
      <c r="C4182" s="10" t="s">
        <v>67</v>
      </c>
      <c r="D4182" s="10" t="n">
        <v>4250963.7348649</v>
      </c>
      <c r="F4182" s="3" t="s">
        <v>32</v>
      </c>
      <c r="G4182" s="3" t="s">
        <v>40</v>
      </c>
      <c r="H4182" s="3" t="s">
        <v>223</v>
      </c>
      <c r="I4182" s="3" t="n">
        <v>8531.82</v>
      </c>
      <c r="R4182" s="3"/>
    </row>
    <row r="4183" customFormat="false" ht="12.5" hidden="false" customHeight="false" outlineLevel="0" collapsed="false">
      <c r="A4183" s="10" t="s">
        <v>32</v>
      </c>
      <c r="B4183" s="10" t="s">
        <v>44</v>
      </c>
      <c r="C4183" s="10" t="s">
        <v>67</v>
      </c>
      <c r="D4183" s="10" t="n">
        <v>40721.58</v>
      </c>
      <c r="F4183" s="3" t="s">
        <v>32</v>
      </c>
      <c r="G4183" s="3" t="s">
        <v>40</v>
      </c>
      <c r="H4183" s="3" t="s">
        <v>224</v>
      </c>
      <c r="I4183" s="3" t="n">
        <v>32189.85</v>
      </c>
      <c r="R4183" s="3"/>
    </row>
    <row r="4184" customFormat="false" ht="12.5" hidden="false" customHeight="false" outlineLevel="0" collapsed="false">
      <c r="A4184" s="10" t="s">
        <v>27</v>
      </c>
      <c r="B4184" s="10" t="s">
        <v>45</v>
      </c>
      <c r="C4184" s="10" t="s">
        <v>67</v>
      </c>
      <c r="D4184" s="10" t="n">
        <v>78442.711978491</v>
      </c>
      <c r="F4184" s="3" t="s">
        <v>32</v>
      </c>
      <c r="G4184" s="3" t="s">
        <v>40</v>
      </c>
      <c r="H4184" s="3" t="s">
        <v>225</v>
      </c>
      <c r="I4184" s="3" t="n">
        <v>27630.21</v>
      </c>
      <c r="R4184" s="3"/>
    </row>
    <row r="4185" customFormat="false" ht="12.5" hidden="false" customHeight="false" outlineLevel="0" collapsed="false">
      <c r="A4185" s="10" t="s">
        <v>32</v>
      </c>
      <c r="B4185" s="10" t="s">
        <v>45</v>
      </c>
      <c r="C4185" s="10" t="s">
        <v>67</v>
      </c>
      <c r="D4185" s="10" t="n">
        <v>31969.3</v>
      </c>
      <c r="F4185" s="3" t="s">
        <v>32</v>
      </c>
      <c r="G4185" s="3" t="s">
        <v>40</v>
      </c>
      <c r="H4185" s="3" t="s">
        <v>226</v>
      </c>
      <c r="I4185" s="3" t="n">
        <v>31687.74</v>
      </c>
      <c r="R4185" s="3"/>
    </row>
    <row r="4186" customFormat="false" ht="12.5" hidden="false" customHeight="false" outlineLevel="0" collapsed="false">
      <c r="A4186" s="10" t="s">
        <v>27</v>
      </c>
      <c r="B4186" s="10" t="s">
        <v>40</v>
      </c>
      <c r="C4186" s="10" t="s">
        <v>67</v>
      </c>
      <c r="D4186" s="10" t="n">
        <v>481179.149293547</v>
      </c>
      <c r="F4186" s="3" t="s">
        <v>32</v>
      </c>
      <c r="G4186" s="3" t="s">
        <v>40</v>
      </c>
      <c r="H4186" s="3" t="s">
        <v>227</v>
      </c>
      <c r="I4186" s="3" t="n">
        <v>34971.72</v>
      </c>
      <c r="R4186" s="3"/>
    </row>
    <row r="4187" customFormat="false" ht="12.5" hidden="false" customHeight="false" outlineLevel="0" collapsed="false">
      <c r="A4187" s="10" t="s">
        <v>32</v>
      </c>
      <c r="B4187" s="10" t="s">
        <v>40</v>
      </c>
      <c r="C4187" s="10" t="s">
        <v>67</v>
      </c>
      <c r="D4187" s="10" t="n">
        <v>31740.94</v>
      </c>
      <c r="F4187" s="3" t="s">
        <v>32</v>
      </c>
      <c r="G4187" s="3" t="s">
        <v>40</v>
      </c>
      <c r="H4187" s="3" t="s">
        <v>228</v>
      </c>
      <c r="I4187" s="3" t="n">
        <v>24193.74</v>
      </c>
      <c r="R4187" s="3"/>
    </row>
    <row r="4188" customFormat="false" ht="12.5" hidden="false" customHeight="false" outlineLevel="0" collapsed="false">
      <c r="A4188" s="10" t="s">
        <v>27</v>
      </c>
      <c r="B4188" s="10" t="s">
        <v>29</v>
      </c>
      <c r="C4188" s="10" t="s">
        <v>207</v>
      </c>
      <c r="D4188" s="10" t="n">
        <v>682951.557827105</v>
      </c>
      <c r="F4188" s="3" t="s">
        <v>32</v>
      </c>
      <c r="G4188" s="3" t="s">
        <v>40</v>
      </c>
      <c r="H4188" s="3" t="s">
        <v>229</v>
      </c>
      <c r="I4188" s="3" t="n">
        <v>5891.31</v>
      </c>
      <c r="R4188" s="3"/>
    </row>
    <row r="4189" customFormat="false" ht="12.5" hidden="false" customHeight="false" outlineLevel="0" collapsed="false">
      <c r="A4189" s="10" t="s">
        <v>32</v>
      </c>
      <c r="B4189" s="10" t="s">
        <v>29</v>
      </c>
      <c r="C4189" s="10" t="s">
        <v>207</v>
      </c>
      <c r="D4189" s="10" t="n">
        <v>5459.6</v>
      </c>
      <c r="F4189" s="3" t="s">
        <v>32</v>
      </c>
      <c r="G4189" s="3" t="s">
        <v>40</v>
      </c>
      <c r="H4189" s="3" t="s">
        <v>230</v>
      </c>
      <c r="I4189" s="3" t="n">
        <v>32777.7</v>
      </c>
      <c r="R4189" s="3"/>
    </row>
    <row r="4190" customFormat="false" ht="12.5" hidden="false" customHeight="false" outlineLevel="0" collapsed="false">
      <c r="A4190" s="10" t="s">
        <v>27</v>
      </c>
      <c r="B4190" s="10" t="s">
        <v>34</v>
      </c>
      <c r="C4190" s="10" t="s">
        <v>207</v>
      </c>
      <c r="D4190" s="10" t="n">
        <v>70831.8850764819</v>
      </c>
      <c r="F4190" s="3" t="s">
        <v>32</v>
      </c>
      <c r="G4190" s="3" t="s">
        <v>40</v>
      </c>
      <c r="H4190" s="3" t="s">
        <v>231</v>
      </c>
      <c r="I4190" s="3" t="n">
        <v>12369.56</v>
      </c>
      <c r="R4190" s="3"/>
    </row>
    <row r="4191" customFormat="false" ht="12.5" hidden="false" customHeight="false" outlineLevel="0" collapsed="false">
      <c r="A4191" s="10" t="s">
        <v>32</v>
      </c>
      <c r="B4191" s="10" t="s">
        <v>34</v>
      </c>
      <c r="C4191" s="10" t="s">
        <v>207</v>
      </c>
      <c r="D4191" s="10" t="n">
        <v>5590.08</v>
      </c>
      <c r="F4191" s="3" t="s">
        <v>32</v>
      </c>
      <c r="G4191" s="3" t="s">
        <v>40</v>
      </c>
      <c r="H4191" s="3" t="s">
        <v>232</v>
      </c>
      <c r="I4191" s="3" t="n">
        <v>15458.21</v>
      </c>
      <c r="R4191" s="3"/>
    </row>
    <row r="4192" customFormat="false" ht="12.5" hidden="false" customHeight="false" outlineLevel="0" collapsed="false">
      <c r="A4192" s="10" t="s">
        <v>27</v>
      </c>
      <c r="B4192" s="10" t="s">
        <v>35</v>
      </c>
      <c r="C4192" s="10" t="s">
        <v>207</v>
      </c>
      <c r="D4192" s="10" t="n">
        <v>1321068.99515176</v>
      </c>
      <c r="F4192" s="3" t="s">
        <v>32</v>
      </c>
      <c r="G4192" s="3" t="s">
        <v>40</v>
      </c>
      <c r="H4192" s="3" t="s">
        <v>233</v>
      </c>
      <c r="I4192" s="3" t="n">
        <v>33100.42</v>
      </c>
      <c r="R4192" s="3"/>
    </row>
    <row r="4193" customFormat="false" ht="12.5" hidden="false" customHeight="false" outlineLevel="0" collapsed="false">
      <c r="A4193" s="10" t="s">
        <v>32</v>
      </c>
      <c r="B4193" s="10" t="s">
        <v>35</v>
      </c>
      <c r="C4193" s="10" t="s">
        <v>207</v>
      </c>
      <c r="D4193" s="10" t="n">
        <v>5653.42</v>
      </c>
      <c r="F4193" s="3" t="s">
        <v>32</v>
      </c>
      <c r="G4193" s="3" t="s">
        <v>40</v>
      </c>
      <c r="H4193" s="3" t="s">
        <v>234</v>
      </c>
      <c r="I4193" s="3" t="n">
        <v>1661.7</v>
      </c>
      <c r="R4193" s="3"/>
    </row>
    <row r="4194" customFormat="false" ht="12.5" hidden="false" customHeight="false" outlineLevel="0" collapsed="false">
      <c r="A4194" s="10" t="s">
        <v>27</v>
      </c>
      <c r="B4194" s="10" t="s">
        <v>36</v>
      </c>
      <c r="C4194" s="10" t="s">
        <v>207</v>
      </c>
      <c r="D4194" s="10" t="n">
        <v>74521.580996039</v>
      </c>
      <c r="F4194" s="3" t="s">
        <v>32</v>
      </c>
      <c r="G4194" s="3" t="s">
        <v>40</v>
      </c>
      <c r="H4194" s="3" t="s">
        <v>235</v>
      </c>
      <c r="I4194" s="3" t="n">
        <v>28003.2</v>
      </c>
      <c r="R4194" s="3"/>
    </row>
    <row r="4195" customFormat="false" ht="12.5" hidden="false" customHeight="false" outlineLevel="0" collapsed="false">
      <c r="A4195" s="10" t="s">
        <v>32</v>
      </c>
      <c r="B4195" s="10" t="s">
        <v>36</v>
      </c>
      <c r="C4195" s="10" t="s">
        <v>207</v>
      </c>
      <c r="D4195" s="22" t="n">
        <v>5411</v>
      </c>
      <c r="F4195" s="3" t="s">
        <v>32</v>
      </c>
      <c r="G4195" s="3" t="s">
        <v>40</v>
      </c>
      <c r="H4195" s="3" t="s">
        <v>236</v>
      </c>
      <c r="I4195" s="3" t="n">
        <v>33468.8</v>
      </c>
      <c r="R4195" s="3"/>
    </row>
    <row r="4196" customFormat="false" ht="12.5" hidden="false" customHeight="false" outlineLevel="0" collapsed="false">
      <c r="A4196" s="10" t="s">
        <v>27</v>
      </c>
      <c r="B4196" s="10" t="s">
        <v>37</v>
      </c>
      <c r="C4196" s="10" t="s">
        <v>207</v>
      </c>
      <c r="D4196" s="10" t="n">
        <v>166579.325791109</v>
      </c>
      <c r="F4196" s="3" t="s">
        <v>32</v>
      </c>
      <c r="G4196" s="3" t="s">
        <v>40</v>
      </c>
      <c r="H4196" s="3" t="s">
        <v>237</v>
      </c>
      <c r="I4196" s="3" t="n">
        <v>2251.18</v>
      </c>
      <c r="R4196" s="3"/>
    </row>
    <row r="4197" customFormat="false" ht="12.5" hidden="false" customHeight="false" outlineLevel="0" collapsed="false">
      <c r="A4197" s="10" t="s">
        <v>32</v>
      </c>
      <c r="B4197" s="10" t="s">
        <v>37</v>
      </c>
      <c r="C4197" s="10" t="s">
        <v>207</v>
      </c>
      <c r="D4197" s="10" t="n">
        <v>12305.63</v>
      </c>
      <c r="F4197" s="3" t="s">
        <v>32</v>
      </c>
      <c r="G4197" s="3" t="s">
        <v>40</v>
      </c>
      <c r="H4197" s="3" t="s">
        <v>238</v>
      </c>
      <c r="I4197" s="3" t="n">
        <v>2907.92</v>
      </c>
      <c r="R4197" s="3"/>
    </row>
    <row r="4198" customFormat="false" ht="12.5" hidden="false" customHeight="false" outlineLevel="0" collapsed="false">
      <c r="A4198" s="10" t="s">
        <v>27</v>
      </c>
      <c r="B4198" s="10" t="s">
        <v>38</v>
      </c>
      <c r="C4198" s="10" t="s">
        <v>207</v>
      </c>
      <c r="D4198" s="10" t="n">
        <v>153819.041221164</v>
      </c>
      <c r="F4198" s="3" t="s">
        <v>32</v>
      </c>
      <c r="G4198" s="3" t="s">
        <v>40</v>
      </c>
      <c r="H4198" s="3" t="s">
        <v>239</v>
      </c>
      <c r="I4198" s="3" t="n">
        <v>17633.47</v>
      </c>
      <c r="R4198" s="3"/>
    </row>
    <row r="4199" customFormat="false" ht="12.5" hidden="false" customHeight="false" outlineLevel="0" collapsed="false">
      <c r="A4199" s="10" t="s">
        <v>32</v>
      </c>
      <c r="B4199" s="10" t="s">
        <v>38</v>
      </c>
      <c r="C4199" s="10" t="s">
        <v>207</v>
      </c>
      <c r="D4199" s="10" t="n">
        <v>32077.48</v>
      </c>
      <c r="F4199" s="3" t="s">
        <v>32</v>
      </c>
      <c r="G4199" s="3" t="s">
        <v>40</v>
      </c>
      <c r="H4199" s="3" t="s">
        <v>240</v>
      </c>
      <c r="I4199" s="3" t="n">
        <v>19433.48</v>
      </c>
      <c r="R4199" s="3"/>
    </row>
    <row r="4200" customFormat="false" ht="12.5" hidden="false" customHeight="false" outlineLevel="0" collapsed="false">
      <c r="A4200" s="10" t="s">
        <v>27</v>
      </c>
      <c r="B4200" s="10" t="s">
        <v>39</v>
      </c>
      <c r="C4200" s="10" t="s">
        <v>207</v>
      </c>
      <c r="D4200" s="10" t="n">
        <v>140905.87461776</v>
      </c>
      <c r="F4200" s="3" t="s">
        <v>32</v>
      </c>
      <c r="G4200" s="3" t="s">
        <v>40</v>
      </c>
      <c r="H4200" s="3" t="s">
        <v>241</v>
      </c>
      <c r="I4200" s="3" t="n">
        <v>20552.96</v>
      </c>
      <c r="R4200" s="3"/>
    </row>
    <row r="4201" customFormat="false" ht="12.5" hidden="false" customHeight="false" outlineLevel="0" collapsed="false">
      <c r="A4201" s="10" t="s">
        <v>32</v>
      </c>
      <c r="B4201" s="10" t="s">
        <v>39</v>
      </c>
      <c r="C4201" s="10" t="s">
        <v>207</v>
      </c>
      <c r="D4201" s="10" t="n">
        <v>33251.44</v>
      </c>
      <c r="F4201" s="3" t="s">
        <v>32</v>
      </c>
      <c r="G4201" s="3" t="s">
        <v>40</v>
      </c>
      <c r="H4201" s="3" t="s">
        <v>242</v>
      </c>
      <c r="I4201" s="3" t="n">
        <v>8865.43</v>
      </c>
      <c r="R4201" s="3"/>
    </row>
    <row r="4202" customFormat="false" ht="12.5" hidden="false" customHeight="false" outlineLevel="0" collapsed="false">
      <c r="A4202" s="10" t="s">
        <v>27</v>
      </c>
      <c r="B4202" s="10" t="s">
        <v>41</v>
      </c>
      <c r="C4202" s="10" t="s">
        <v>207</v>
      </c>
      <c r="D4202" s="10" t="n">
        <v>105853.64079429</v>
      </c>
      <c r="F4202" s="3" t="s">
        <v>32</v>
      </c>
      <c r="G4202" s="3" t="s">
        <v>41</v>
      </c>
      <c r="H4202" s="3" t="s">
        <v>31</v>
      </c>
      <c r="I4202" s="3" t="n">
        <v>17486.41</v>
      </c>
      <c r="R4202" s="3"/>
    </row>
    <row r="4203" customFormat="false" ht="12.5" hidden="false" customHeight="false" outlineLevel="0" collapsed="false">
      <c r="A4203" s="10" t="s">
        <v>32</v>
      </c>
      <c r="B4203" s="10" t="s">
        <v>41</v>
      </c>
      <c r="C4203" s="10" t="s">
        <v>207</v>
      </c>
      <c r="D4203" s="10" t="n">
        <v>29463.28</v>
      </c>
      <c r="F4203" s="3" t="s">
        <v>32</v>
      </c>
      <c r="G4203" s="3" t="s">
        <v>41</v>
      </c>
      <c r="H4203" s="3" t="s">
        <v>33</v>
      </c>
      <c r="I4203" s="3" t="n">
        <v>27567.76</v>
      </c>
      <c r="R4203" s="3"/>
    </row>
    <row r="4204" customFormat="false" ht="12.5" hidden="false" customHeight="false" outlineLevel="0" collapsed="false">
      <c r="A4204" s="10" t="s">
        <v>27</v>
      </c>
      <c r="B4204" s="10" t="s">
        <v>42</v>
      </c>
      <c r="C4204" s="10" t="s">
        <v>207</v>
      </c>
      <c r="D4204" s="10" t="n">
        <v>129248.97867917</v>
      </c>
      <c r="F4204" s="3" t="s">
        <v>32</v>
      </c>
      <c r="G4204" s="3" t="s">
        <v>41</v>
      </c>
      <c r="H4204" s="3" t="s">
        <v>46</v>
      </c>
      <c r="I4204" s="3" t="n">
        <v>20203.57</v>
      </c>
      <c r="R4204" s="3"/>
    </row>
    <row r="4205" customFormat="false" ht="12.5" hidden="false" customHeight="false" outlineLevel="0" collapsed="false">
      <c r="A4205" s="10" t="s">
        <v>32</v>
      </c>
      <c r="B4205" s="10" t="s">
        <v>42</v>
      </c>
      <c r="C4205" s="10" t="s">
        <v>207</v>
      </c>
      <c r="D4205" s="10" t="n">
        <v>34687.17</v>
      </c>
      <c r="F4205" s="3" t="s">
        <v>32</v>
      </c>
      <c r="G4205" s="3" t="s">
        <v>41</v>
      </c>
      <c r="H4205" s="3" t="s">
        <v>47</v>
      </c>
      <c r="I4205" s="3" t="n">
        <v>34170.41</v>
      </c>
      <c r="R4205" s="3"/>
    </row>
    <row r="4206" customFormat="false" ht="12.5" hidden="false" customHeight="false" outlineLevel="0" collapsed="false">
      <c r="A4206" s="10" t="s">
        <v>27</v>
      </c>
      <c r="B4206" s="10" t="s">
        <v>43</v>
      </c>
      <c r="C4206" s="10" t="s">
        <v>207</v>
      </c>
      <c r="D4206" s="10" t="n">
        <v>5822.90305985836</v>
      </c>
      <c r="F4206" s="3" t="s">
        <v>32</v>
      </c>
      <c r="G4206" s="3" t="s">
        <v>41</v>
      </c>
      <c r="H4206" s="3" t="s">
        <v>48</v>
      </c>
      <c r="I4206" s="3" t="n">
        <v>31864.82</v>
      </c>
      <c r="R4206" s="3"/>
    </row>
    <row r="4207" customFormat="false" ht="12.5" hidden="false" customHeight="false" outlineLevel="0" collapsed="false">
      <c r="A4207" s="10" t="s">
        <v>32</v>
      </c>
      <c r="B4207" s="10" t="s">
        <v>43</v>
      </c>
      <c r="C4207" s="10" t="s">
        <v>207</v>
      </c>
      <c r="D4207" s="10" t="n">
        <v>22269.62</v>
      </c>
      <c r="F4207" s="3" t="s">
        <v>32</v>
      </c>
      <c r="G4207" s="3" t="s">
        <v>41</v>
      </c>
      <c r="H4207" s="3" t="s">
        <v>49</v>
      </c>
      <c r="I4207" s="3" t="n">
        <v>28224.89</v>
      </c>
      <c r="R4207" s="3"/>
    </row>
    <row r="4208" customFormat="false" ht="12.5" hidden="false" customHeight="false" outlineLevel="0" collapsed="false">
      <c r="A4208" s="10" t="s">
        <v>27</v>
      </c>
      <c r="B4208" s="10" t="s">
        <v>44</v>
      </c>
      <c r="C4208" s="10" t="s">
        <v>207</v>
      </c>
      <c r="D4208" s="10" t="n">
        <v>226729.066536734</v>
      </c>
      <c r="F4208" s="3" t="s">
        <v>32</v>
      </c>
      <c r="G4208" s="3" t="s">
        <v>41</v>
      </c>
      <c r="H4208" s="3" t="s">
        <v>50</v>
      </c>
      <c r="I4208" s="3" t="n">
        <v>16942.55</v>
      </c>
      <c r="R4208" s="3"/>
    </row>
    <row r="4209" customFormat="false" ht="12.5" hidden="false" customHeight="false" outlineLevel="0" collapsed="false">
      <c r="A4209" s="10" t="s">
        <v>32</v>
      </c>
      <c r="B4209" s="10" t="s">
        <v>44</v>
      </c>
      <c r="C4209" s="10" t="s">
        <v>207</v>
      </c>
      <c r="D4209" s="10" t="n">
        <v>31296.04</v>
      </c>
      <c r="F4209" s="3" t="s">
        <v>32</v>
      </c>
      <c r="G4209" s="3" t="s">
        <v>41</v>
      </c>
      <c r="H4209" s="3" t="s">
        <v>51</v>
      </c>
      <c r="I4209" s="3" t="n">
        <v>25487.35</v>
      </c>
      <c r="R4209" s="3"/>
    </row>
    <row r="4210" customFormat="false" ht="12.5" hidden="false" customHeight="false" outlineLevel="0" collapsed="false">
      <c r="A4210" s="10" t="s">
        <v>27</v>
      </c>
      <c r="B4210" s="10" t="s">
        <v>45</v>
      </c>
      <c r="C4210" s="10" t="s">
        <v>207</v>
      </c>
      <c r="D4210" s="10" t="n">
        <v>588540.90129597</v>
      </c>
      <c r="F4210" s="3" t="s">
        <v>32</v>
      </c>
      <c r="G4210" s="3" t="s">
        <v>41</v>
      </c>
      <c r="H4210" s="3" t="s">
        <v>52</v>
      </c>
      <c r="I4210" s="3" t="n">
        <v>30173.72</v>
      </c>
      <c r="R4210" s="3"/>
    </row>
    <row r="4211" customFormat="false" ht="12.5" hidden="false" customHeight="false" outlineLevel="0" collapsed="false">
      <c r="A4211" s="10" t="s">
        <v>32</v>
      </c>
      <c r="B4211" s="10" t="s">
        <v>45</v>
      </c>
      <c r="C4211" s="10" t="s">
        <v>207</v>
      </c>
      <c r="D4211" s="22" t="n">
        <v>34942</v>
      </c>
      <c r="F4211" s="3" t="s">
        <v>32</v>
      </c>
      <c r="G4211" s="3" t="s">
        <v>41</v>
      </c>
      <c r="H4211" s="3" t="s">
        <v>53</v>
      </c>
      <c r="I4211" s="3" t="n">
        <v>19106.8</v>
      </c>
      <c r="R4211" s="3"/>
    </row>
    <row r="4212" customFormat="false" ht="12.5" hidden="false" customHeight="false" outlineLevel="0" collapsed="false">
      <c r="A4212" s="10" t="s">
        <v>27</v>
      </c>
      <c r="B4212" s="10" t="s">
        <v>40</v>
      </c>
      <c r="C4212" s="10" t="s">
        <v>207</v>
      </c>
      <c r="D4212" s="10" t="n">
        <v>26150.7067125969</v>
      </c>
      <c r="F4212" s="3" t="s">
        <v>32</v>
      </c>
      <c r="G4212" s="3" t="s">
        <v>41</v>
      </c>
      <c r="H4212" s="3" t="s">
        <v>54</v>
      </c>
      <c r="I4212" s="3" t="n">
        <v>26574.41</v>
      </c>
      <c r="R4212" s="3"/>
    </row>
    <row r="4213" customFormat="false" ht="12.5" hidden="false" customHeight="false" outlineLevel="0" collapsed="false">
      <c r="A4213" s="10" t="s">
        <v>32</v>
      </c>
      <c r="B4213" s="10" t="s">
        <v>40</v>
      </c>
      <c r="C4213" s="10" t="s">
        <v>207</v>
      </c>
      <c r="D4213" s="10" t="n">
        <v>11778.25</v>
      </c>
      <c r="F4213" s="3" t="s">
        <v>32</v>
      </c>
      <c r="G4213" s="3" t="s">
        <v>41</v>
      </c>
      <c r="H4213" s="3" t="s">
        <v>55</v>
      </c>
      <c r="I4213" s="3" t="n">
        <v>24427.87</v>
      </c>
      <c r="R4213" s="3"/>
    </row>
    <row r="4214" customFormat="false" ht="12.5" hidden="false" customHeight="false" outlineLevel="0" collapsed="false">
      <c r="A4214" s="10" t="s">
        <v>27</v>
      </c>
      <c r="B4214" s="10" t="s">
        <v>29</v>
      </c>
      <c r="C4214" s="10" t="s">
        <v>94</v>
      </c>
      <c r="D4214" s="10" t="n">
        <v>167499.224249469</v>
      </c>
      <c r="F4214" s="3" t="s">
        <v>32</v>
      </c>
      <c r="G4214" s="3" t="s">
        <v>41</v>
      </c>
      <c r="H4214" s="3" t="s">
        <v>56</v>
      </c>
      <c r="I4214" s="3" t="n">
        <v>29317.15</v>
      </c>
      <c r="R4214" s="3"/>
    </row>
    <row r="4215" customFormat="false" ht="12.5" hidden="false" customHeight="false" outlineLevel="0" collapsed="false">
      <c r="A4215" s="10" t="s">
        <v>32</v>
      </c>
      <c r="B4215" s="10" t="s">
        <v>29</v>
      </c>
      <c r="C4215" s="10" t="s">
        <v>94</v>
      </c>
      <c r="D4215" s="10" t="n">
        <v>5436.19</v>
      </c>
      <c r="F4215" s="3" t="s">
        <v>32</v>
      </c>
      <c r="G4215" s="3" t="s">
        <v>41</v>
      </c>
      <c r="H4215" s="3" t="s">
        <v>57</v>
      </c>
      <c r="I4215" s="3" t="n">
        <v>28701.18</v>
      </c>
      <c r="R4215" s="3"/>
    </row>
    <row r="4216" customFormat="false" ht="12.5" hidden="false" customHeight="false" outlineLevel="0" collapsed="false">
      <c r="A4216" s="10" t="s">
        <v>27</v>
      </c>
      <c r="B4216" s="10" t="s">
        <v>34</v>
      </c>
      <c r="C4216" s="10" t="s">
        <v>94</v>
      </c>
      <c r="D4216" s="10" t="n">
        <v>928459.576354427</v>
      </c>
      <c r="F4216" s="3" t="s">
        <v>32</v>
      </c>
      <c r="G4216" s="3" t="s">
        <v>41</v>
      </c>
      <c r="H4216" s="3" t="s">
        <v>58</v>
      </c>
      <c r="I4216" s="3" t="n">
        <v>31436.6</v>
      </c>
      <c r="R4216" s="3"/>
    </row>
    <row r="4217" customFormat="false" ht="12.5" hidden="false" customHeight="false" outlineLevel="0" collapsed="false">
      <c r="A4217" s="10" t="s">
        <v>32</v>
      </c>
      <c r="B4217" s="10" t="s">
        <v>34</v>
      </c>
      <c r="C4217" s="10" t="s">
        <v>94</v>
      </c>
      <c r="D4217" s="10" t="n">
        <v>5574.03</v>
      </c>
      <c r="F4217" s="3" t="s">
        <v>32</v>
      </c>
      <c r="G4217" s="3" t="s">
        <v>41</v>
      </c>
      <c r="H4217" s="3" t="s">
        <v>59</v>
      </c>
      <c r="I4217" s="3" t="n">
        <v>28221.5</v>
      </c>
      <c r="R4217" s="3"/>
    </row>
    <row r="4218" customFormat="false" ht="12.5" hidden="false" customHeight="false" outlineLevel="0" collapsed="false">
      <c r="A4218" s="10" t="s">
        <v>27</v>
      </c>
      <c r="B4218" s="10" t="s">
        <v>35</v>
      </c>
      <c r="C4218" s="10" t="s">
        <v>94</v>
      </c>
      <c r="D4218" s="10" t="n">
        <v>4123.32948899278</v>
      </c>
      <c r="F4218" s="3" t="s">
        <v>32</v>
      </c>
      <c r="G4218" s="3" t="s">
        <v>41</v>
      </c>
      <c r="H4218" s="3" t="s">
        <v>60</v>
      </c>
      <c r="I4218" s="3" t="n">
        <v>27297.87</v>
      </c>
      <c r="R4218" s="3"/>
    </row>
    <row r="4219" customFormat="false" ht="12.5" hidden="false" customHeight="false" outlineLevel="0" collapsed="false">
      <c r="A4219" s="10" t="s">
        <v>32</v>
      </c>
      <c r="B4219" s="10" t="s">
        <v>35</v>
      </c>
      <c r="C4219" s="10" t="s">
        <v>94</v>
      </c>
      <c r="D4219" s="10" t="n">
        <v>5638.08</v>
      </c>
      <c r="F4219" s="3" t="s">
        <v>32</v>
      </c>
      <c r="G4219" s="3" t="s">
        <v>41</v>
      </c>
      <c r="H4219" s="3" t="s">
        <v>61</v>
      </c>
      <c r="I4219" s="3" t="n">
        <v>29740.33</v>
      </c>
      <c r="R4219" s="3"/>
    </row>
    <row r="4220" customFormat="false" ht="12.5" hidden="false" customHeight="false" outlineLevel="0" collapsed="false">
      <c r="A4220" s="10" t="s">
        <v>27</v>
      </c>
      <c r="B4220" s="10" t="s">
        <v>36</v>
      </c>
      <c r="C4220" s="10" t="s">
        <v>94</v>
      </c>
      <c r="D4220" s="10" t="n">
        <v>182111.350491598</v>
      </c>
      <c r="F4220" s="3" t="s">
        <v>32</v>
      </c>
      <c r="G4220" s="3" t="s">
        <v>41</v>
      </c>
      <c r="H4220" s="3" t="s">
        <v>62</v>
      </c>
      <c r="I4220" s="3" t="n">
        <v>25796.61</v>
      </c>
      <c r="R4220" s="3"/>
    </row>
    <row r="4221" customFormat="false" ht="12.5" hidden="false" customHeight="false" outlineLevel="0" collapsed="false">
      <c r="A4221" s="10" t="s">
        <v>32</v>
      </c>
      <c r="B4221" s="10" t="s">
        <v>36</v>
      </c>
      <c r="C4221" s="10" t="s">
        <v>94</v>
      </c>
      <c r="D4221" s="10" t="n">
        <v>5436.88</v>
      </c>
      <c r="F4221" s="3" t="s">
        <v>32</v>
      </c>
      <c r="G4221" s="3" t="s">
        <v>41</v>
      </c>
      <c r="H4221" s="3" t="s">
        <v>63</v>
      </c>
      <c r="I4221" s="3" t="n">
        <v>23646.19</v>
      </c>
      <c r="R4221" s="3"/>
    </row>
    <row r="4222" customFormat="false" ht="12.5" hidden="false" customHeight="false" outlineLevel="0" collapsed="false">
      <c r="A4222" s="10" t="s">
        <v>27</v>
      </c>
      <c r="B4222" s="10" t="s">
        <v>37</v>
      </c>
      <c r="C4222" s="10" t="s">
        <v>94</v>
      </c>
      <c r="D4222" s="10" t="n">
        <v>84217.2197452304</v>
      </c>
      <c r="F4222" s="3" t="s">
        <v>32</v>
      </c>
      <c r="G4222" s="3" t="s">
        <v>41</v>
      </c>
      <c r="H4222" s="3" t="s">
        <v>64</v>
      </c>
      <c r="I4222" s="3" t="n">
        <v>15131.18</v>
      </c>
      <c r="R4222" s="3"/>
    </row>
    <row r="4223" customFormat="false" ht="12.5" hidden="false" customHeight="false" outlineLevel="0" collapsed="false">
      <c r="A4223" s="10" t="s">
        <v>32</v>
      </c>
      <c r="B4223" s="10" t="s">
        <v>37</v>
      </c>
      <c r="C4223" s="10" t="s">
        <v>94</v>
      </c>
      <c r="D4223" s="10" t="n">
        <v>13068.02</v>
      </c>
      <c r="F4223" s="3" t="s">
        <v>32</v>
      </c>
      <c r="G4223" s="3" t="s">
        <v>41</v>
      </c>
      <c r="H4223" s="3" t="s">
        <v>65</v>
      </c>
      <c r="I4223" s="3" t="n">
        <v>27454.24</v>
      </c>
      <c r="R4223" s="3"/>
    </row>
    <row r="4224" customFormat="false" ht="12.5" hidden="false" customHeight="false" outlineLevel="0" collapsed="false">
      <c r="A4224" s="10" t="s">
        <v>27</v>
      </c>
      <c r="B4224" s="10" t="s">
        <v>38</v>
      </c>
      <c r="C4224" s="10" t="s">
        <v>94</v>
      </c>
      <c r="D4224" s="10" t="n">
        <v>663903.411047519</v>
      </c>
      <c r="F4224" s="3" t="s">
        <v>32</v>
      </c>
      <c r="G4224" s="3" t="s">
        <v>41</v>
      </c>
      <c r="H4224" s="3" t="s">
        <v>66</v>
      </c>
      <c r="I4224" s="3" t="n">
        <v>15936.3</v>
      </c>
      <c r="R4224" s="3"/>
    </row>
    <row r="4225" customFormat="false" ht="12.5" hidden="false" customHeight="false" outlineLevel="0" collapsed="false">
      <c r="A4225" s="10" t="s">
        <v>32</v>
      </c>
      <c r="B4225" s="10" t="s">
        <v>38</v>
      </c>
      <c r="C4225" s="10" t="s">
        <v>94</v>
      </c>
      <c r="D4225" s="10" t="n">
        <v>34656.56</v>
      </c>
      <c r="F4225" s="3" t="s">
        <v>32</v>
      </c>
      <c r="G4225" s="3" t="s">
        <v>41</v>
      </c>
      <c r="H4225" s="3" t="s">
        <v>67</v>
      </c>
      <c r="I4225" s="3" t="n">
        <v>33758.32</v>
      </c>
      <c r="R4225" s="3"/>
    </row>
    <row r="4226" customFormat="false" ht="12.5" hidden="false" customHeight="false" outlineLevel="0" collapsed="false">
      <c r="A4226" s="10" t="s">
        <v>27</v>
      </c>
      <c r="B4226" s="10" t="s">
        <v>39</v>
      </c>
      <c r="C4226" s="10" t="s">
        <v>94</v>
      </c>
      <c r="D4226" s="10" t="n">
        <v>247905.715727407</v>
      </c>
      <c r="F4226" s="3" t="s">
        <v>32</v>
      </c>
      <c r="G4226" s="3" t="s">
        <v>41</v>
      </c>
      <c r="H4226" s="3" t="s">
        <v>68</v>
      </c>
      <c r="I4226" s="3" t="n">
        <v>31783.44</v>
      </c>
      <c r="R4226" s="3"/>
    </row>
    <row r="4227" customFormat="false" ht="12.5" hidden="false" customHeight="false" outlineLevel="0" collapsed="false">
      <c r="A4227" s="10" t="s">
        <v>32</v>
      </c>
      <c r="B4227" s="10" t="s">
        <v>39</v>
      </c>
      <c r="C4227" s="10" t="s">
        <v>94</v>
      </c>
      <c r="D4227" s="10" t="n">
        <v>31603.21</v>
      </c>
      <c r="F4227" s="3" t="s">
        <v>32</v>
      </c>
      <c r="G4227" s="3" t="s">
        <v>41</v>
      </c>
      <c r="H4227" s="3" t="s">
        <v>69</v>
      </c>
      <c r="I4227" s="3" t="n">
        <v>17850.55</v>
      </c>
      <c r="R4227" s="3"/>
    </row>
    <row r="4228" customFormat="false" ht="12.5" hidden="false" customHeight="false" outlineLevel="0" collapsed="false">
      <c r="A4228" s="10" t="s">
        <v>27</v>
      </c>
      <c r="B4228" s="10" t="s">
        <v>41</v>
      </c>
      <c r="C4228" s="10" t="s">
        <v>94</v>
      </c>
      <c r="D4228" s="10" t="n">
        <v>286693.403220819</v>
      </c>
      <c r="F4228" s="3" t="s">
        <v>32</v>
      </c>
      <c r="G4228" s="3" t="s">
        <v>41</v>
      </c>
      <c r="H4228" s="3" t="s">
        <v>71</v>
      </c>
      <c r="I4228" s="3" t="n">
        <v>17506.77</v>
      </c>
      <c r="R4228" s="3"/>
    </row>
    <row r="4229" customFormat="false" ht="12.5" hidden="false" customHeight="false" outlineLevel="0" collapsed="false">
      <c r="A4229" s="10" t="s">
        <v>32</v>
      </c>
      <c r="B4229" s="10" t="s">
        <v>41</v>
      </c>
      <c r="C4229" s="10" t="s">
        <v>94</v>
      </c>
      <c r="D4229" s="10" t="n">
        <v>32158.77</v>
      </c>
      <c r="F4229" s="3" t="s">
        <v>32</v>
      </c>
      <c r="G4229" s="3" t="s">
        <v>41</v>
      </c>
      <c r="H4229" s="3" t="s">
        <v>72</v>
      </c>
      <c r="I4229" s="3" t="n">
        <v>26085.67</v>
      </c>
      <c r="R4229" s="3"/>
    </row>
    <row r="4230" customFormat="false" ht="12.5" hidden="false" customHeight="false" outlineLevel="0" collapsed="false">
      <c r="A4230" s="10" t="s">
        <v>27</v>
      </c>
      <c r="B4230" s="10" t="s">
        <v>42</v>
      </c>
      <c r="C4230" s="10" t="s">
        <v>94</v>
      </c>
      <c r="D4230" s="10" t="n">
        <v>20349.2177947074</v>
      </c>
      <c r="F4230" s="3" t="s">
        <v>32</v>
      </c>
      <c r="G4230" s="3" t="s">
        <v>41</v>
      </c>
      <c r="H4230" s="3" t="s">
        <v>73</v>
      </c>
      <c r="I4230" s="3" t="n">
        <v>14091.6</v>
      </c>
      <c r="R4230" s="3"/>
    </row>
    <row r="4231" customFormat="false" ht="12.5" hidden="false" customHeight="false" outlineLevel="0" collapsed="false">
      <c r="A4231" s="10" t="s">
        <v>32</v>
      </c>
      <c r="B4231" s="10" t="s">
        <v>42</v>
      </c>
      <c r="C4231" s="10" t="s">
        <v>94</v>
      </c>
      <c r="D4231" s="10" t="n">
        <v>31108.14</v>
      </c>
      <c r="F4231" s="3" t="s">
        <v>32</v>
      </c>
      <c r="G4231" s="3" t="s">
        <v>41</v>
      </c>
      <c r="H4231" s="3" t="s">
        <v>74</v>
      </c>
      <c r="I4231" s="3" t="n">
        <v>22839.35</v>
      </c>
      <c r="R4231" s="3"/>
    </row>
    <row r="4232" customFormat="false" ht="12.5" hidden="false" customHeight="false" outlineLevel="0" collapsed="false">
      <c r="A4232" s="10" t="s">
        <v>27</v>
      </c>
      <c r="B4232" s="10" t="s">
        <v>43</v>
      </c>
      <c r="C4232" s="10" t="s">
        <v>94</v>
      </c>
      <c r="D4232" s="10" t="n">
        <v>216204.336236597</v>
      </c>
      <c r="F4232" s="3" t="s">
        <v>32</v>
      </c>
      <c r="G4232" s="3" t="s">
        <v>41</v>
      </c>
      <c r="H4232" s="3" t="s">
        <v>75</v>
      </c>
      <c r="I4232" s="3" t="n">
        <v>25401.77</v>
      </c>
      <c r="R4232" s="3"/>
    </row>
    <row r="4233" customFormat="false" ht="12.5" hidden="false" customHeight="false" outlineLevel="0" collapsed="false">
      <c r="A4233" s="10" t="s">
        <v>32</v>
      </c>
      <c r="B4233" s="10" t="s">
        <v>43</v>
      </c>
      <c r="C4233" s="10" t="s">
        <v>94</v>
      </c>
      <c r="D4233" s="10" t="n">
        <v>30595.98</v>
      </c>
      <c r="F4233" s="3" t="s">
        <v>32</v>
      </c>
      <c r="G4233" s="3" t="s">
        <v>41</v>
      </c>
      <c r="H4233" s="3" t="s">
        <v>76</v>
      </c>
      <c r="I4233" s="3" t="n">
        <v>32450.38</v>
      </c>
      <c r="R4233" s="3"/>
    </row>
    <row r="4234" customFormat="false" ht="12.5" hidden="false" customHeight="false" outlineLevel="0" collapsed="false">
      <c r="A4234" s="10" t="s">
        <v>27</v>
      </c>
      <c r="B4234" s="10" t="s">
        <v>44</v>
      </c>
      <c r="C4234" s="10" t="s">
        <v>94</v>
      </c>
      <c r="D4234" s="10" t="n">
        <v>510904.820069315</v>
      </c>
      <c r="F4234" s="3" t="s">
        <v>32</v>
      </c>
      <c r="G4234" s="3" t="s">
        <v>41</v>
      </c>
      <c r="H4234" s="3" t="s">
        <v>77</v>
      </c>
      <c r="I4234" s="3" t="n">
        <v>8409.57</v>
      </c>
      <c r="R4234" s="3"/>
    </row>
    <row r="4235" customFormat="false" ht="12.5" hidden="false" customHeight="false" outlineLevel="0" collapsed="false">
      <c r="A4235" s="10" t="s">
        <v>32</v>
      </c>
      <c r="B4235" s="10" t="s">
        <v>44</v>
      </c>
      <c r="C4235" s="10" t="s">
        <v>94</v>
      </c>
      <c r="D4235" s="10" t="n">
        <v>42829.42</v>
      </c>
      <c r="F4235" s="3" t="s">
        <v>32</v>
      </c>
      <c r="G4235" s="3" t="s">
        <v>41</v>
      </c>
      <c r="H4235" s="3" t="s">
        <v>78</v>
      </c>
      <c r="I4235" s="3" t="n">
        <v>28253.53</v>
      </c>
      <c r="R4235" s="3"/>
    </row>
    <row r="4236" customFormat="false" ht="12.5" hidden="false" customHeight="false" outlineLevel="0" collapsed="false">
      <c r="A4236" s="10" t="s">
        <v>27</v>
      </c>
      <c r="B4236" s="10" t="s">
        <v>45</v>
      </c>
      <c r="C4236" s="10" t="s">
        <v>94</v>
      </c>
      <c r="D4236" s="10" t="n">
        <v>409001.103734133</v>
      </c>
      <c r="F4236" s="3" t="s">
        <v>32</v>
      </c>
      <c r="G4236" s="3" t="s">
        <v>41</v>
      </c>
      <c r="H4236" s="3" t="s">
        <v>79</v>
      </c>
      <c r="I4236" s="3" t="n">
        <v>23723.19</v>
      </c>
      <c r="R4236" s="3"/>
    </row>
    <row r="4237" customFormat="false" ht="12.5" hidden="false" customHeight="false" outlineLevel="0" collapsed="false">
      <c r="A4237" s="10" t="s">
        <v>32</v>
      </c>
      <c r="B4237" s="10" t="s">
        <v>45</v>
      </c>
      <c r="C4237" s="10" t="s">
        <v>94</v>
      </c>
      <c r="D4237" s="10" t="n">
        <v>39757.25</v>
      </c>
      <c r="F4237" s="3" t="s">
        <v>32</v>
      </c>
      <c r="G4237" s="3" t="s">
        <v>41</v>
      </c>
      <c r="H4237" s="3" t="s">
        <v>80</v>
      </c>
      <c r="I4237" s="3" t="n">
        <v>7194.5</v>
      </c>
      <c r="R4237" s="3"/>
    </row>
    <row r="4238" customFormat="false" ht="12.5" hidden="false" customHeight="false" outlineLevel="0" collapsed="false">
      <c r="A4238" s="10" t="s">
        <v>27</v>
      </c>
      <c r="B4238" s="10" t="s">
        <v>40</v>
      </c>
      <c r="C4238" s="10" t="s">
        <v>94</v>
      </c>
      <c r="D4238" s="10" t="n">
        <v>154888.50930416</v>
      </c>
      <c r="F4238" s="3" t="s">
        <v>32</v>
      </c>
      <c r="G4238" s="3" t="s">
        <v>41</v>
      </c>
      <c r="H4238" s="3" t="s">
        <v>81</v>
      </c>
      <c r="I4238" s="3" t="n">
        <v>19440.52</v>
      </c>
      <c r="R4238" s="3"/>
    </row>
    <row r="4239" customFormat="false" ht="12.5" hidden="false" customHeight="false" outlineLevel="0" collapsed="false">
      <c r="A4239" s="10" t="s">
        <v>32</v>
      </c>
      <c r="B4239" s="10" t="s">
        <v>40</v>
      </c>
      <c r="C4239" s="10" t="s">
        <v>94</v>
      </c>
      <c r="D4239" s="10" t="n">
        <v>31929.61</v>
      </c>
      <c r="F4239" s="3" t="s">
        <v>32</v>
      </c>
      <c r="G4239" s="3" t="s">
        <v>41</v>
      </c>
      <c r="H4239" s="3" t="s">
        <v>82</v>
      </c>
      <c r="I4239" s="3" t="n">
        <v>17716.74</v>
      </c>
      <c r="R4239" s="3"/>
    </row>
    <row r="4240" customFormat="false" ht="12.5" hidden="false" customHeight="false" outlineLevel="0" collapsed="false">
      <c r="A4240" s="10" t="s">
        <v>27</v>
      </c>
      <c r="B4240" s="10" t="s">
        <v>29</v>
      </c>
      <c r="C4240" s="10" t="s">
        <v>222</v>
      </c>
      <c r="D4240" s="10" t="n">
        <v>336737.311360304</v>
      </c>
      <c r="F4240" s="3" t="s">
        <v>32</v>
      </c>
      <c r="G4240" s="3" t="s">
        <v>41</v>
      </c>
      <c r="H4240" s="3" t="s">
        <v>83</v>
      </c>
      <c r="I4240" s="3" t="n">
        <v>30666.9</v>
      </c>
      <c r="R4240" s="3"/>
    </row>
    <row r="4241" customFormat="false" ht="12.5" hidden="false" customHeight="false" outlineLevel="0" collapsed="false">
      <c r="A4241" s="10" t="s">
        <v>32</v>
      </c>
      <c r="B4241" s="10" t="s">
        <v>29</v>
      </c>
      <c r="C4241" s="10" t="s">
        <v>222</v>
      </c>
      <c r="D4241" s="10" t="n">
        <v>5443.15</v>
      </c>
      <c r="F4241" s="3" t="s">
        <v>32</v>
      </c>
      <c r="G4241" s="3" t="s">
        <v>41</v>
      </c>
      <c r="H4241" s="3" t="s">
        <v>84</v>
      </c>
      <c r="I4241" s="3" t="n">
        <v>31277.93</v>
      </c>
      <c r="R4241" s="3"/>
    </row>
    <row r="4242" customFormat="false" ht="12.5" hidden="false" customHeight="false" outlineLevel="0" collapsed="false">
      <c r="A4242" s="10" t="s">
        <v>27</v>
      </c>
      <c r="B4242" s="10" t="s">
        <v>34</v>
      </c>
      <c r="C4242" s="10" t="s">
        <v>222</v>
      </c>
      <c r="D4242" s="10" t="n">
        <v>117279.617263552</v>
      </c>
      <c r="F4242" s="3" t="s">
        <v>32</v>
      </c>
      <c r="G4242" s="3" t="s">
        <v>41</v>
      </c>
      <c r="H4242" s="3" t="s">
        <v>85</v>
      </c>
      <c r="I4242" s="3" t="n">
        <v>28055.61</v>
      </c>
      <c r="R4242" s="3"/>
    </row>
    <row r="4243" customFormat="false" ht="12.5" hidden="false" customHeight="false" outlineLevel="0" collapsed="false">
      <c r="A4243" s="10" t="s">
        <v>32</v>
      </c>
      <c r="B4243" s="10" t="s">
        <v>34</v>
      </c>
      <c r="C4243" s="10" t="s">
        <v>222</v>
      </c>
      <c r="D4243" s="10" t="n">
        <v>5619.6</v>
      </c>
      <c r="F4243" s="3" t="s">
        <v>32</v>
      </c>
      <c r="G4243" s="3" t="s">
        <v>41</v>
      </c>
      <c r="H4243" s="3" t="s">
        <v>86</v>
      </c>
      <c r="I4243" s="3" t="n">
        <v>25160.35</v>
      </c>
      <c r="R4243" s="3"/>
    </row>
    <row r="4244" customFormat="false" ht="12.5" hidden="false" customHeight="false" outlineLevel="0" collapsed="false">
      <c r="A4244" s="10" t="s">
        <v>27</v>
      </c>
      <c r="B4244" s="10" t="s">
        <v>35</v>
      </c>
      <c r="C4244" s="10" t="s">
        <v>222</v>
      </c>
      <c r="D4244" s="10" t="n">
        <v>92743.8029233069</v>
      </c>
      <c r="F4244" s="3" t="s">
        <v>32</v>
      </c>
      <c r="G4244" s="3" t="s">
        <v>41</v>
      </c>
      <c r="H4244" s="3" t="s">
        <v>87</v>
      </c>
      <c r="I4244" s="3" t="n">
        <v>13618.06</v>
      </c>
      <c r="R4244" s="3"/>
    </row>
    <row r="4245" customFormat="false" ht="12.5" hidden="false" customHeight="false" outlineLevel="0" collapsed="false">
      <c r="A4245" s="10" t="s">
        <v>32</v>
      </c>
      <c r="B4245" s="10" t="s">
        <v>35</v>
      </c>
      <c r="C4245" s="10" t="s">
        <v>222</v>
      </c>
      <c r="D4245" s="10" t="n">
        <v>5618.3</v>
      </c>
      <c r="F4245" s="3" t="s">
        <v>32</v>
      </c>
      <c r="G4245" s="3" t="s">
        <v>41</v>
      </c>
      <c r="H4245" s="3" t="s">
        <v>88</v>
      </c>
      <c r="I4245" s="3" t="n">
        <v>23350.14</v>
      </c>
      <c r="R4245" s="3"/>
    </row>
    <row r="4246" customFormat="false" ht="12.5" hidden="false" customHeight="false" outlineLevel="0" collapsed="false">
      <c r="A4246" s="10" t="s">
        <v>27</v>
      </c>
      <c r="B4246" s="10" t="s">
        <v>36</v>
      </c>
      <c r="C4246" s="10" t="s">
        <v>222</v>
      </c>
      <c r="D4246" s="10" t="n">
        <v>9150.77000601211</v>
      </c>
      <c r="F4246" s="3" t="s">
        <v>32</v>
      </c>
      <c r="G4246" s="3" t="s">
        <v>41</v>
      </c>
      <c r="H4246" s="3" t="s">
        <v>89</v>
      </c>
      <c r="I4246" s="3" t="n">
        <v>31353.33</v>
      </c>
      <c r="R4246" s="3"/>
    </row>
    <row r="4247" customFormat="false" ht="12.5" hidden="false" customHeight="false" outlineLevel="0" collapsed="false">
      <c r="A4247" s="10" t="s">
        <v>32</v>
      </c>
      <c r="B4247" s="10" t="s">
        <v>36</v>
      </c>
      <c r="C4247" s="10" t="s">
        <v>222</v>
      </c>
      <c r="D4247" s="10" t="n">
        <v>5344.71</v>
      </c>
      <c r="F4247" s="3" t="s">
        <v>32</v>
      </c>
      <c r="G4247" s="3" t="s">
        <v>41</v>
      </c>
      <c r="H4247" s="3" t="s">
        <v>90</v>
      </c>
      <c r="I4247" s="3" t="n">
        <v>34169.4</v>
      </c>
      <c r="R4247" s="3"/>
    </row>
    <row r="4248" customFormat="false" ht="12.5" hidden="false" customHeight="false" outlineLevel="0" collapsed="false">
      <c r="A4248" s="10" t="s">
        <v>27</v>
      </c>
      <c r="B4248" s="10" t="s">
        <v>37</v>
      </c>
      <c r="C4248" s="10" t="s">
        <v>222</v>
      </c>
      <c r="D4248" s="10" t="n">
        <v>165050.027109769</v>
      </c>
      <c r="F4248" s="3" t="s">
        <v>32</v>
      </c>
      <c r="G4248" s="3" t="s">
        <v>41</v>
      </c>
      <c r="H4248" s="3" t="s">
        <v>91</v>
      </c>
      <c r="I4248" s="3" t="n">
        <v>27218.87</v>
      </c>
      <c r="R4248" s="3"/>
    </row>
    <row r="4249" customFormat="false" ht="12.5" hidden="false" customHeight="false" outlineLevel="0" collapsed="false">
      <c r="A4249" s="10" t="s">
        <v>32</v>
      </c>
      <c r="B4249" s="10" t="s">
        <v>37</v>
      </c>
      <c r="C4249" s="10" t="s">
        <v>222</v>
      </c>
      <c r="D4249" s="10" t="n">
        <v>10110.11</v>
      </c>
      <c r="F4249" s="3" t="s">
        <v>32</v>
      </c>
      <c r="G4249" s="3" t="s">
        <v>41</v>
      </c>
      <c r="H4249" s="3" t="s">
        <v>92</v>
      </c>
      <c r="I4249" s="3" t="n">
        <v>31345.38</v>
      </c>
      <c r="R4249" s="3"/>
    </row>
    <row r="4250" customFormat="false" ht="12.5" hidden="false" customHeight="false" outlineLevel="0" collapsed="false">
      <c r="A4250" s="10" t="s">
        <v>27</v>
      </c>
      <c r="B4250" s="10" t="s">
        <v>38</v>
      </c>
      <c r="C4250" s="10" t="s">
        <v>222</v>
      </c>
      <c r="D4250" s="10" t="n">
        <v>372417.576829717</v>
      </c>
      <c r="F4250" s="3" t="s">
        <v>32</v>
      </c>
      <c r="G4250" s="3" t="s">
        <v>41</v>
      </c>
      <c r="H4250" s="3" t="s">
        <v>93</v>
      </c>
      <c r="I4250" s="3" t="n">
        <v>30660.7</v>
      </c>
      <c r="R4250" s="3"/>
    </row>
    <row r="4251" customFormat="false" ht="12.5" hidden="false" customHeight="false" outlineLevel="0" collapsed="false">
      <c r="A4251" s="10" t="s">
        <v>32</v>
      </c>
      <c r="B4251" s="10" t="s">
        <v>38</v>
      </c>
      <c r="C4251" s="10" t="s">
        <v>222</v>
      </c>
      <c r="D4251" s="10" t="n">
        <v>32442.3</v>
      </c>
      <c r="F4251" s="3" t="s">
        <v>32</v>
      </c>
      <c r="G4251" s="3" t="s">
        <v>41</v>
      </c>
      <c r="H4251" s="3" t="s">
        <v>94</v>
      </c>
      <c r="I4251" s="3" t="n">
        <v>32158.77</v>
      </c>
      <c r="R4251" s="3"/>
    </row>
    <row r="4252" customFormat="false" ht="12.5" hidden="false" customHeight="false" outlineLevel="0" collapsed="false">
      <c r="A4252" s="10" t="s">
        <v>27</v>
      </c>
      <c r="B4252" s="10" t="s">
        <v>39</v>
      </c>
      <c r="C4252" s="10" t="s">
        <v>222</v>
      </c>
      <c r="D4252" s="10" t="n">
        <v>111386.331313537</v>
      </c>
      <c r="F4252" s="3" t="s">
        <v>32</v>
      </c>
      <c r="G4252" s="3" t="s">
        <v>41</v>
      </c>
      <c r="H4252" s="3" t="s">
        <v>95</v>
      </c>
      <c r="I4252" s="3" t="n">
        <v>25911.06</v>
      </c>
      <c r="R4252" s="3"/>
    </row>
    <row r="4253" customFormat="false" ht="12.5" hidden="false" customHeight="false" outlineLevel="0" collapsed="false">
      <c r="A4253" s="10" t="s">
        <v>32</v>
      </c>
      <c r="B4253" s="10" t="s">
        <v>39</v>
      </c>
      <c r="C4253" s="10" t="s">
        <v>222</v>
      </c>
      <c r="D4253" s="10" t="n">
        <v>35463.31</v>
      </c>
      <c r="F4253" s="3" t="s">
        <v>32</v>
      </c>
      <c r="G4253" s="3" t="s">
        <v>41</v>
      </c>
      <c r="H4253" s="3" t="s">
        <v>96</v>
      </c>
      <c r="I4253" s="3" t="n">
        <v>28381.83</v>
      </c>
      <c r="R4253" s="3"/>
    </row>
    <row r="4254" customFormat="false" ht="12.5" hidden="false" customHeight="false" outlineLevel="0" collapsed="false">
      <c r="A4254" s="10" t="s">
        <v>27</v>
      </c>
      <c r="B4254" s="10" t="s">
        <v>41</v>
      </c>
      <c r="C4254" s="10" t="s">
        <v>222</v>
      </c>
      <c r="D4254" s="10" t="n">
        <v>2109.48674097403</v>
      </c>
      <c r="F4254" s="3" t="s">
        <v>32</v>
      </c>
      <c r="G4254" s="3" t="s">
        <v>41</v>
      </c>
      <c r="H4254" s="3" t="s">
        <v>98</v>
      </c>
      <c r="I4254" s="3" t="n">
        <v>7376.25</v>
      </c>
      <c r="R4254" s="3"/>
    </row>
    <row r="4255" customFormat="false" ht="12.5" hidden="false" customHeight="false" outlineLevel="0" collapsed="false">
      <c r="A4255" s="10" t="s">
        <v>32</v>
      </c>
      <c r="B4255" s="10" t="s">
        <v>41</v>
      </c>
      <c r="C4255" s="10" t="s">
        <v>222</v>
      </c>
      <c r="D4255" s="10" t="n">
        <v>20220.89</v>
      </c>
      <c r="F4255" s="3" t="s">
        <v>32</v>
      </c>
      <c r="G4255" s="3" t="s">
        <v>41</v>
      </c>
      <c r="H4255" s="3" t="s">
        <v>99</v>
      </c>
      <c r="I4255" s="3" t="n">
        <v>29810.22</v>
      </c>
      <c r="R4255" s="3"/>
    </row>
    <row r="4256" customFormat="false" ht="12.5" hidden="false" customHeight="false" outlineLevel="0" collapsed="false">
      <c r="A4256" s="10" t="s">
        <v>27</v>
      </c>
      <c r="B4256" s="10" t="s">
        <v>42</v>
      </c>
      <c r="C4256" s="10" t="s">
        <v>222</v>
      </c>
      <c r="D4256" s="10" t="n">
        <v>49546.520417376</v>
      </c>
      <c r="F4256" s="3" t="s">
        <v>32</v>
      </c>
      <c r="G4256" s="3" t="s">
        <v>41</v>
      </c>
      <c r="H4256" s="3" t="s">
        <v>100</v>
      </c>
      <c r="I4256" s="3" t="n">
        <v>32185.9</v>
      </c>
      <c r="R4256" s="3"/>
    </row>
    <row r="4257" customFormat="false" ht="12.5" hidden="false" customHeight="false" outlineLevel="0" collapsed="false">
      <c r="A4257" s="10" t="s">
        <v>32</v>
      </c>
      <c r="B4257" s="10" t="s">
        <v>42</v>
      </c>
      <c r="C4257" s="10" t="s">
        <v>222</v>
      </c>
      <c r="D4257" s="10" t="n">
        <v>36630.1</v>
      </c>
      <c r="F4257" s="3" t="s">
        <v>32</v>
      </c>
      <c r="G4257" s="3" t="s">
        <v>41</v>
      </c>
      <c r="H4257" s="3" t="s">
        <v>101</v>
      </c>
      <c r="I4257" s="3" t="n">
        <v>23425.68</v>
      </c>
      <c r="R4257" s="3"/>
    </row>
    <row r="4258" customFormat="false" ht="12.5" hidden="false" customHeight="false" outlineLevel="0" collapsed="false">
      <c r="A4258" s="10" t="s">
        <v>27</v>
      </c>
      <c r="B4258" s="10" t="s">
        <v>43</v>
      </c>
      <c r="C4258" s="10" t="s">
        <v>222</v>
      </c>
      <c r="D4258" s="10" t="n">
        <v>69481.5582938444</v>
      </c>
      <c r="F4258" s="3" t="s">
        <v>32</v>
      </c>
      <c r="G4258" s="3" t="s">
        <v>41</v>
      </c>
      <c r="H4258" s="3" t="s">
        <v>102</v>
      </c>
      <c r="I4258" s="3" t="n">
        <v>11878.06</v>
      </c>
      <c r="R4258" s="3"/>
    </row>
    <row r="4259" customFormat="false" ht="12.5" hidden="false" customHeight="false" outlineLevel="0" collapsed="false">
      <c r="A4259" s="10" t="s">
        <v>32</v>
      </c>
      <c r="B4259" s="10" t="s">
        <v>43</v>
      </c>
      <c r="C4259" s="10" t="s">
        <v>222</v>
      </c>
      <c r="D4259" s="10" t="n">
        <v>27816.4</v>
      </c>
      <c r="F4259" s="3" t="s">
        <v>32</v>
      </c>
      <c r="G4259" s="3" t="s">
        <v>41</v>
      </c>
      <c r="H4259" s="3" t="s">
        <v>103</v>
      </c>
      <c r="I4259" s="3" t="n">
        <v>237.47</v>
      </c>
      <c r="R4259" s="3"/>
    </row>
    <row r="4260" customFormat="false" ht="12.5" hidden="false" customHeight="false" outlineLevel="0" collapsed="false">
      <c r="A4260" s="10" t="s">
        <v>27</v>
      </c>
      <c r="B4260" s="10" t="s">
        <v>44</v>
      </c>
      <c r="C4260" s="10" t="s">
        <v>222</v>
      </c>
      <c r="D4260" s="10" t="n">
        <v>17425.8688043569</v>
      </c>
      <c r="F4260" s="3" t="s">
        <v>32</v>
      </c>
      <c r="G4260" s="3" t="s">
        <v>41</v>
      </c>
      <c r="H4260" s="3" t="s">
        <v>104</v>
      </c>
      <c r="I4260" s="3" t="n">
        <v>12149.09</v>
      </c>
      <c r="R4260" s="3"/>
    </row>
    <row r="4261" customFormat="false" ht="12.5" hidden="false" customHeight="false" outlineLevel="0" collapsed="false">
      <c r="A4261" s="10" t="s">
        <v>32</v>
      </c>
      <c r="B4261" s="10" t="s">
        <v>44</v>
      </c>
      <c r="C4261" s="10" t="s">
        <v>222</v>
      </c>
      <c r="D4261" s="10" t="n">
        <v>38633.47</v>
      </c>
      <c r="F4261" s="3" t="s">
        <v>32</v>
      </c>
      <c r="G4261" s="3" t="s">
        <v>41</v>
      </c>
      <c r="H4261" s="3" t="s">
        <v>105</v>
      </c>
      <c r="I4261" s="3" t="n">
        <v>32011.55</v>
      </c>
      <c r="R4261" s="3"/>
    </row>
    <row r="4262" customFormat="false" ht="12.5" hidden="false" customHeight="false" outlineLevel="0" collapsed="false">
      <c r="A4262" s="10" t="s">
        <v>27</v>
      </c>
      <c r="B4262" s="10" t="s">
        <v>45</v>
      </c>
      <c r="C4262" s="10" t="s">
        <v>222</v>
      </c>
      <c r="D4262" s="10" t="n">
        <v>1102.16039234953</v>
      </c>
      <c r="F4262" s="3" t="s">
        <v>32</v>
      </c>
      <c r="G4262" s="3" t="s">
        <v>41</v>
      </c>
      <c r="H4262" s="3" t="s">
        <v>106</v>
      </c>
      <c r="I4262" s="3" t="n">
        <v>2552.97</v>
      </c>
      <c r="R4262" s="3"/>
    </row>
    <row r="4263" customFormat="false" ht="12.5" hidden="false" customHeight="false" outlineLevel="0" collapsed="false">
      <c r="A4263" s="10" t="s">
        <v>32</v>
      </c>
      <c r="B4263" s="10" t="s">
        <v>45</v>
      </c>
      <c r="C4263" s="10" t="s">
        <v>222</v>
      </c>
      <c r="D4263" s="10" t="n">
        <v>11732.96</v>
      </c>
      <c r="F4263" s="3" t="s">
        <v>32</v>
      </c>
      <c r="G4263" s="3" t="s">
        <v>41</v>
      </c>
      <c r="H4263" s="3" t="s">
        <v>107</v>
      </c>
      <c r="I4263" s="3" t="n">
        <v>26611.51</v>
      </c>
      <c r="R4263" s="3"/>
    </row>
    <row r="4264" customFormat="false" ht="12.5" hidden="false" customHeight="false" outlineLevel="0" collapsed="false">
      <c r="A4264" s="10" t="s">
        <v>27</v>
      </c>
      <c r="B4264" s="10" t="s">
        <v>40</v>
      </c>
      <c r="C4264" s="10" t="s">
        <v>222</v>
      </c>
      <c r="D4264" s="10" t="n">
        <v>14501.6259870031</v>
      </c>
      <c r="F4264" s="3" t="s">
        <v>32</v>
      </c>
      <c r="G4264" s="3" t="s">
        <v>41</v>
      </c>
      <c r="H4264" s="3" t="s">
        <v>108</v>
      </c>
      <c r="I4264" s="3" t="n">
        <v>17789.58</v>
      </c>
      <c r="R4264" s="3"/>
    </row>
    <row r="4265" customFormat="false" ht="12.5" hidden="false" customHeight="false" outlineLevel="0" collapsed="false">
      <c r="A4265" s="10" t="s">
        <v>32</v>
      </c>
      <c r="B4265" s="10" t="s">
        <v>40</v>
      </c>
      <c r="C4265" s="10" t="s">
        <v>222</v>
      </c>
      <c r="D4265" s="10" t="n">
        <v>14373.99</v>
      </c>
      <c r="F4265" s="3" t="s">
        <v>32</v>
      </c>
      <c r="G4265" s="3" t="s">
        <v>41</v>
      </c>
      <c r="H4265" s="3" t="s">
        <v>109</v>
      </c>
      <c r="I4265" s="3" t="n">
        <v>34244.54</v>
      </c>
      <c r="R4265" s="3"/>
    </row>
    <row r="4266" customFormat="false" ht="12.5" hidden="false" customHeight="false" outlineLevel="0" collapsed="false">
      <c r="A4266" s="10" t="s">
        <v>27</v>
      </c>
      <c r="B4266" s="10" t="s">
        <v>29</v>
      </c>
      <c r="C4266" s="10" t="s">
        <v>156</v>
      </c>
      <c r="D4266" s="10" t="n">
        <v>133615.148904272</v>
      </c>
      <c r="F4266" s="3" t="s">
        <v>32</v>
      </c>
      <c r="G4266" s="3" t="s">
        <v>41</v>
      </c>
      <c r="H4266" s="3" t="s">
        <v>110</v>
      </c>
      <c r="I4266" s="3" t="n">
        <v>30269.86</v>
      </c>
      <c r="R4266" s="3"/>
    </row>
    <row r="4267" customFormat="false" ht="12.5" hidden="false" customHeight="false" outlineLevel="0" collapsed="false">
      <c r="A4267" s="10" t="s">
        <v>32</v>
      </c>
      <c r="B4267" s="10" t="s">
        <v>29</v>
      </c>
      <c r="C4267" s="10" t="s">
        <v>156</v>
      </c>
      <c r="D4267" s="10" t="n">
        <v>5444.04</v>
      </c>
      <c r="F4267" s="3" t="s">
        <v>32</v>
      </c>
      <c r="G4267" s="3" t="s">
        <v>41</v>
      </c>
      <c r="H4267" s="3" t="s">
        <v>111</v>
      </c>
      <c r="I4267" s="3" t="n">
        <v>31821.28</v>
      </c>
      <c r="R4267" s="3"/>
    </row>
    <row r="4268" customFormat="false" ht="12.5" hidden="false" customHeight="false" outlineLevel="0" collapsed="false">
      <c r="A4268" s="10" t="s">
        <v>27</v>
      </c>
      <c r="B4268" s="10" t="s">
        <v>34</v>
      </c>
      <c r="C4268" s="10" t="s">
        <v>156</v>
      </c>
      <c r="D4268" s="10" t="n">
        <v>29261.3258227173</v>
      </c>
      <c r="F4268" s="3" t="s">
        <v>32</v>
      </c>
      <c r="G4268" s="3" t="s">
        <v>41</v>
      </c>
      <c r="H4268" s="3" t="s">
        <v>112</v>
      </c>
      <c r="I4268" s="3" t="n">
        <v>31922.45</v>
      </c>
      <c r="R4268" s="3"/>
    </row>
    <row r="4269" customFormat="false" ht="12.5" hidden="false" customHeight="false" outlineLevel="0" collapsed="false">
      <c r="A4269" s="10" t="s">
        <v>32</v>
      </c>
      <c r="B4269" s="10" t="s">
        <v>34</v>
      </c>
      <c r="C4269" s="10" t="s">
        <v>156</v>
      </c>
      <c r="D4269" s="10" t="n">
        <v>5630.27</v>
      </c>
      <c r="F4269" s="3" t="s">
        <v>32</v>
      </c>
      <c r="G4269" s="3" t="s">
        <v>41</v>
      </c>
      <c r="H4269" s="3" t="s">
        <v>113</v>
      </c>
      <c r="I4269" s="3" t="n">
        <v>22911.63</v>
      </c>
      <c r="R4269" s="3"/>
    </row>
    <row r="4270" customFormat="false" ht="12.5" hidden="false" customHeight="false" outlineLevel="0" collapsed="false">
      <c r="A4270" s="10" t="s">
        <v>27</v>
      </c>
      <c r="B4270" s="10" t="s">
        <v>35</v>
      </c>
      <c r="C4270" s="10" t="s">
        <v>156</v>
      </c>
      <c r="D4270" s="10" t="n">
        <v>100149.281987455</v>
      </c>
      <c r="F4270" s="3" t="s">
        <v>32</v>
      </c>
      <c r="G4270" s="3" t="s">
        <v>41</v>
      </c>
      <c r="H4270" s="3" t="s">
        <v>114</v>
      </c>
      <c r="I4270" s="3" t="n">
        <v>16123.29</v>
      </c>
      <c r="R4270" s="3"/>
    </row>
    <row r="4271" customFormat="false" ht="12.5" hidden="false" customHeight="false" outlineLevel="0" collapsed="false">
      <c r="A4271" s="10" t="s">
        <v>32</v>
      </c>
      <c r="B4271" s="10" t="s">
        <v>35</v>
      </c>
      <c r="C4271" s="10" t="s">
        <v>156</v>
      </c>
      <c r="D4271" s="10" t="n">
        <v>5627.03</v>
      </c>
      <c r="F4271" s="3" t="s">
        <v>32</v>
      </c>
      <c r="G4271" s="3" t="s">
        <v>41</v>
      </c>
      <c r="H4271" s="3" t="s">
        <v>115</v>
      </c>
      <c r="I4271" s="3" t="n">
        <v>31694.9</v>
      </c>
      <c r="R4271" s="3"/>
    </row>
    <row r="4272" customFormat="false" ht="12.5" hidden="false" customHeight="false" outlineLevel="0" collapsed="false">
      <c r="A4272" s="10" t="s">
        <v>27</v>
      </c>
      <c r="B4272" s="10" t="s">
        <v>36</v>
      </c>
      <c r="C4272" s="10" t="s">
        <v>156</v>
      </c>
      <c r="D4272" s="10" t="n">
        <v>321816.220458905</v>
      </c>
      <c r="F4272" s="3" t="s">
        <v>32</v>
      </c>
      <c r="G4272" s="3" t="s">
        <v>41</v>
      </c>
      <c r="H4272" s="3" t="s">
        <v>116</v>
      </c>
      <c r="I4272" s="3" t="n">
        <v>27504.89</v>
      </c>
      <c r="R4272" s="3"/>
    </row>
    <row r="4273" customFormat="false" ht="12.5" hidden="false" customHeight="false" outlineLevel="0" collapsed="false">
      <c r="A4273" s="10" t="s">
        <v>32</v>
      </c>
      <c r="B4273" s="10" t="s">
        <v>36</v>
      </c>
      <c r="C4273" s="10" t="s">
        <v>156</v>
      </c>
      <c r="D4273" s="10" t="n">
        <v>5359.44</v>
      </c>
      <c r="F4273" s="3" t="s">
        <v>32</v>
      </c>
      <c r="G4273" s="3" t="s">
        <v>41</v>
      </c>
      <c r="H4273" s="3" t="s">
        <v>117</v>
      </c>
      <c r="I4273" s="3" t="n">
        <v>29101.02</v>
      </c>
      <c r="R4273" s="3"/>
    </row>
    <row r="4274" customFormat="false" ht="12.5" hidden="false" customHeight="false" outlineLevel="0" collapsed="false">
      <c r="A4274" s="10" t="s">
        <v>27</v>
      </c>
      <c r="B4274" s="10" t="s">
        <v>37</v>
      </c>
      <c r="C4274" s="10" t="s">
        <v>156</v>
      </c>
      <c r="D4274" s="10" t="n">
        <v>47221.1761541349</v>
      </c>
      <c r="F4274" s="3" t="s">
        <v>32</v>
      </c>
      <c r="G4274" s="3" t="s">
        <v>41</v>
      </c>
      <c r="H4274" s="3" t="s">
        <v>118</v>
      </c>
      <c r="I4274" s="3" t="n">
        <v>4286.95</v>
      </c>
      <c r="R4274" s="3"/>
    </row>
    <row r="4275" customFormat="false" ht="12.5" hidden="false" customHeight="false" outlineLevel="0" collapsed="false">
      <c r="A4275" s="10" t="s">
        <v>32</v>
      </c>
      <c r="B4275" s="10" t="s">
        <v>37</v>
      </c>
      <c r="C4275" s="10" t="s">
        <v>156</v>
      </c>
      <c r="D4275" s="10" t="n">
        <v>9649.64</v>
      </c>
      <c r="F4275" s="3" t="s">
        <v>32</v>
      </c>
      <c r="G4275" s="3" t="s">
        <v>41</v>
      </c>
      <c r="H4275" s="3" t="s">
        <v>119</v>
      </c>
      <c r="I4275" s="3" t="n">
        <v>27771.89</v>
      </c>
      <c r="R4275" s="3"/>
    </row>
    <row r="4276" customFormat="false" ht="12.5" hidden="false" customHeight="false" outlineLevel="0" collapsed="false">
      <c r="A4276" s="10" t="s">
        <v>27</v>
      </c>
      <c r="B4276" s="10" t="s">
        <v>38</v>
      </c>
      <c r="C4276" s="10" t="s">
        <v>156</v>
      </c>
      <c r="D4276" s="10" t="n">
        <v>53580.9994164377</v>
      </c>
      <c r="F4276" s="3" t="s">
        <v>32</v>
      </c>
      <c r="G4276" s="3" t="s">
        <v>41</v>
      </c>
      <c r="H4276" s="3" t="s">
        <v>120</v>
      </c>
      <c r="I4276" s="3" t="n">
        <v>5936.32</v>
      </c>
      <c r="R4276" s="3"/>
    </row>
    <row r="4277" customFormat="false" ht="12.5" hidden="false" customHeight="false" outlineLevel="0" collapsed="false">
      <c r="A4277" s="10" t="s">
        <v>32</v>
      </c>
      <c r="B4277" s="10" t="s">
        <v>38</v>
      </c>
      <c r="C4277" s="10" t="s">
        <v>156</v>
      </c>
      <c r="D4277" s="10" t="n">
        <v>30150.94</v>
      </c>
      <c r="F4277" s="3" t="s">
        <v>32</v>
      </c>
      <c r="G4277" s="3" t="s">
        <v>41</v>
      </c>
      <c r="H4277" s="3" t="s">
        <v>121</v>
      </c>
      <c r="I4277" s="3" t="n">
        <v>30687.65</v>
      </c>
      <c r="R4277" s="3"/>
    </row>
    <row r="4278" customFormat="false" ht="12.5" hidden="false" customHeight="false" outlineLevel="0" collapsed="false">
      <c r="A4278" s="10" t="s">
        <v>27</v>
      </c>
      <c r="B4278" s="10" t="s">
        <v>39</v>
      </c>
      <c r="C4278" s="10" t="s">
        <v>156</v>
      </c>
      <c r="D4278" s="10" t="n">
        <v>3384.67832301799</v>
      </c>
      <c r="F4278" s="3" t="s">
        <v>32</v>
      </c>
      <c r="G4278" s="3" t="s">
        <v>41</v>
      </c>
      <c r="H4278" s="3" t="s">
        <v>122</v>
      </c>
      <c r="I4278" s="3" t="n">
        <v>20996.55</v>
      </c>
      <c r="R4278" s="3"/>
    </row>
    <row r="4279" customFormat="false" ht="12.5" hidden="false" customHeight="false" outlineLevel="0" collapsed="false">
      <c r="A4279" s="10" t="s">
        <v>32</v>
      </c>
      <c r="B4279" s="10" t="s">
        <v>39</v>
      </c>
      <c r="C4279" s="10" t="s">
        <v>156</v>
      </c>
      <c r="D4279" s="10" t="n">
        <v>1044.4</v>
      </c>
      <c r="F4279" s="3" t="s">
        <v>32</v>
      </c>
      <c r="G4279" s="3" t="s">
        <v>41</v>
      </c>
      <c r="H4279" s="3" t="s">
        <v>123</v>
      </c>
      <c r="I4279" s="3" t="n">
        <v>26114.01</v>
      </c>
      <c r="R4279" s="3"/>
    </row>
    <row r="4280" customFormat="false" ht="12.5" hidden="false" customHeight="false" outlineLevel="0" collapsed="false">
      <c r="A4280" s="10" t="s">
        <v>27</v>
      </c>
      <c r="B4280" s="10" t="s">
        <v>41</v>
      </c>
      <c r="C4280" s="10" t="s">
        <v>156</v>
      </c>
      <c r="D4280" s="10" t="n">
        <v>69448.696696996</v>
      </c>
      <c r="F4280" s="3" t="s">
        <v>32</v>
      </c>
      <c r="G4280" s="3" t="s">
        <v>41</v>
      </c>
      <c r="H4280" s="3" t="s">
        <v>97</v>
      </c>
      <c r="I4280" s="3" t="n">
        <v>27016.68</v>
      </c>
      <c r="R4280" s="3"/>
    </row>
    <row r="4281" customFormat="false" ht="12.5" hidden="false" customHeight="false" outlineLevel="0" collapsed="false">
      <c r="A4281" s="10" t="s">
        <v>32</v>
      </c>
      <c r="B4281" s="10" t="s">
        <v>41</v>
      </c>
      <c r="C4281" s="10" t="s">
        <v>156</v>
      </c>
      <c r="D4281" s="10" t="n">
        <v>33574.91</v>
      </c>
      <c r="F4281" s="3" t="s">
        <v>32</v>
      </c>
      <c r="G4281" s="3" t="s">
        <v>41</v>
      </c>
      <c r="H4281" s="3" t="s">
        <v>124</v>
      </c>
      <c r="I4281" s="3" t="n">
        <v>32817.32</v>
      </c>
      <c r="R4281" s="3"/>
    </row>
    <row r="4282" customFormat="false" ht="12.5" hidden="false" customHeight="false" outlineLevel="0" collapsed="false">
      <c r="A4282" s="10" t="s">
        <v>27</v>
      </c>
      <c r="B4282" s="10" t="s">
        <v>42</v>
      </c>
      <c r="C4282" s="10" t="s">
        <v>156</v>
      </c>
      <c r="D4282" s="10" t="n">
        <v>286546.488011542</v>
      </c>
      <c r="F4282" s="3" t="s">
        <v>32</v>
      </c>
      <c r="G4282" s="3" t="s">
        <v>41</v>
      </c>
      <c r="H4282" s="3" t="s">
        <v>125</v>
      </c>
      <c r="I4282" s="3" t="n">
        <v>27242.6</v>
      </c>
      <c r="R4282" s="3"/>
    </row>
    <row r="4283" customFormat="false" ht="12.5" hidden="false" customHeight="false" outlineLevel="0" collapsed="false">
      <c r="A4283" s="10" t="s">
        <v>32</v>
      </c>
      <c r="B4283" s="10" t="s">
        <v>42</v>
      </c>
      <c r="C4283" s="10" t="s">
        <v>156</v>
      </c>
      <c r="D4283" s="10" t="n">
        <v>36593.59</v>
      </c>
      <c r="F4283" s="3" t="s">
        <v>32</v>
      </c>
      <c r="G4283" s="3" t="s">
        <v>41</v>
      </c>
      <c r="H4283" s="3" t="s">
        <v>126</v>
      </c>
      <c r="I4283" s="3" t="n">
        <v>32640.02</v>
      </c>
      <c r="R4283" s="3"/>
    </row>
    <row r="4284" customFormat="false" ht="12.5" hidden="false" customHeight="false" outlineLevel="0" collapsed="false">
      <c r="A4284" s="10" t="s">
        <v>27</v>
      </c>
      <c r="B4284" s="10" t="s">
        <v>43</v>
      </c>
      <c r="C4284" s="10" t="s">
        <v>156</v>
      </c>
      <c r="D4284" s="10" t="n">
        <v>12935.5142879186</v>
      </c>
      <c r="F4284" s="3" t="s">
        <v>32</v>
      </c>
      <c r="G4284" s="3" t="s">
        <v>41</v>
      </c>
      <c r="H4284" s="3" t="s">
        <v>127</v>
      </c>
      <c r="I4284" s="3" t="n">
        <v>30995.46</v>
      </c>
      <c r="R4284" s="3"/>
    </row>
    <row r="4285" customFormat="false" ht="12.5" hidden="false" customHeight="false" outlineLevel="0" collapsed="false">
      <c r="A4285" s="10" t="s">
        <v>32</v>
      </c>
      <c r="B4285" s="10" t="s">
        <v>43</v>
      </c>
      <c r="C4285" s="10" t="s">
        <v>156</v>
      </c>
      <c r="D4285" s="10" t="n">
        <v>27481.04</v>
      </c>
      <c r="F4285" s="3" t="s">
        <v>32</v>
      </c>
      <c r="G4285" s="3" t="s">
        <v>41</v>
      </c>
      <c r="H4285" s="3" t="s">
        <v>128</v>
      </c>
      <c r="I4285" s="3" t="n">
        <v>13586.17</v>
      </c>
      <c r="R4285" s="3"/>
    </row>
    <row r="4286" customFormat="false" ht="12.5" hidden="false" customHeight="false" outlineLevel="0" collapsed="false">
      <c r="A4286" s="10" t="s">
        <v>27</v>
      </c>
      <c r="B4286" s="10" t="s">
        <v>44</v>
      </c>
      <c r="C4286" s="10" t="s">
        <v>156</v>
      </c>
      <c r="D4286" s="10" t="n">
        <v>24706.532640211</v>
      </c>
      <c r="F4286" s="3" t="s">
        <v>32</v>
      </c>
      <c r="G4286" s="3" t="s">
        <v>41</v>
      </c>
      <c r="H4286" s="3" t="s">
        <v>129</v>
      </c>
      <c r="I4286" s="3" t="n">
        <v>28193.96</v>
      </c>
      <c r="R4286" s="3"/>
    </row>
    <row r="4287" customFormat="false" ht="12.5" hidden="false" customHeight="false" outlineLevel="0" collapsed="false">
      <c r="A4287" s="10" t="s">
        <v>32</v>
      </c>
      <c r="B4287" s="10" t="s">
        <v>44</v>
      </c>
      <c r="C4287" s="10" t="s">
        <v>156</v>
      </c>
      <c r="D4287" s="10" t="n">
        <v>43721.3</v>
      </c>
      <c r="F4287" s="3" t="s">
        <v>32</v>
      </c>
      <c r="G4287" s="3" t="s">
        <v>41</v>
      </c>
      <c r="H4287" s="3" t="s">
        <v>130</v>
      </c>
      <c r="I4287" s="3" t="n">
        <v>30540.39</v>
      </c>
      <c r="R4287" s="3"/>
    </row>
    <row r="4288" customFormat="false" ht="12.5" hidden="false" customHeight="false" outlineLevel="0" collapsed="false">
      <c r="A4288" s="10" t="s">
        <v>27</v>
      </c>
      <c r="B4288" s="10" t="s">
        <v>45</v>
      </c>
      <c r="C4288" s="10" t="s">
        <v>156</v>
      </c>
      <c r="D4288" s="10" t="n">
        <v>27126.3774218373</v>
      </c>
      <c r="F4288" s="3" t="s">
        <v>32</v>
      </c>
      <c r="G4288" s="3" t="s">
        <v>41</v>
      </c>
      <c r="H4288" s="3" t="s">
        <v>131</v>
      </c>
      <c r="I4288" s="3" t="n">
        <v>29911.16</v>
      </c>
      <c r="R4288" s="3"/>
    </row>
    <row r="4289" customFormat="false" ht="12.5" hidden="false" customHeight="false" outlineLevel="0" collapsed="false">
      <c r="A4289" s="10" t="s">
        <v>32</v>
      </c>
      <c r="B4289" s="10" t="s">
        <v>45</v>
      </c>
      <c r="C4289" s="10" t="s">
        <v>156</v>
      </c>
      <c r="D4289" s="10" t="n">
        <v>12876.6</v>
      </c>
      <c r="F4289" s="3" t="s">
        <v>32</v>
      </c>
      <c r="G4289" s="3" t="s">
        <v>41</v>
      </c>
      <c r="H4289" s="3" t="s">
        <v>132</v>
      </c>
      <c r="I4289" s="3" t="n">
        <v>9509.72</v>
      </c>
      <c r="R4289" s="3"/>
    </row>
    <row r="4290" customFormat="false" ht="12.5" hidden="false" customHeight="false" outlineLevel="0" collapsed="false">
      <c r="A4290" s="10" t="s">
        <v>27</v>
      </c>
      <c r="B4290" s="10" t="s">
        <v>40</v>
      </c>
      <c r="C4290" s="10" t="s">
        <v>156</v>
      </c>
      <c r="D4290" s="10" t="n">
        <v>30767.7685546716</v>
      </c>
      <c r="F4290" s="3" t="s">
        <v>32</v>
      </c>
      <c r="G4290" s="3" t="s">
        <v>41</v>
      </c>
      <c r="H4290" s="3" t="s">
        <v>133</v>
      </c>
      <c r="I4290" s="3" t="n">
        <v>14050.59</v>
      </c>
      <c r="R4290" s="3"/>
    </row>
    <row r="4291" customFormat="false" ht="12.5" hidden="false" customHeight="false" outlineLevel="0" collapsed="false">
      <c r="A4291" s="10" t="s">
        <v>32</v>
      </c>
      <c r="B4291" s="10" t="s">
        <v>40</v>
      </c>
      <c r="C4291" s="10" t="s">
        <v>156</v>
      </c>
      <c r="D4291" s="10" t="n">
        <v>22870.03</v>
      </c>
      <c r="F4291" s="3" t="s">
        <v>32</v>
      </c>
      <c r="G4291" s="3" t="s">
        <v>41</v>
      </c>
      <c r="H4291" s="3" t="s">
        <v>134</v>
      </c>
      <c r="I4291" s="3" t="n">
        <v>24990.44</v>
      </c>
      <c r="R4291" s="3"/>
    </row>
    <row r="4292" customFormat="false" ht="12.5" hidden="false" customHeight="false" outlineLevel="0" collapsed="false">
      <c r="A4292" s="10" t="s">
        <v>27</v>
      </c>
      <c r="B4292" s="10" t="s">
        <v>29</v>
      </c>
      <c r="C4292" s="10" t="s">
        <v>221</v>
      </c>
      <c r="D4292" s="10" t="n">
        <v>9825.47375646629</v>
      </c>
      <c r="F4292" s="3" t="s">
        <v>32</v>
      </c>
      <c r="G4292" s="3" t="s">
        <v>41</v>
      </c>
      <c r="H4292" s="3" t="s">
        <v>135</v>
      </c>
      <c r="I4292" s="3" t="n">
        <v>31622.3</v>
      </c>
      <c r="R4292" s="3"/>
    </row>
    <row r="4293" customFormat="false" ht="12.5" hidden="false" customHeight="false" outlineLevel="0" collapsed="false">
      <c r="A4293" s="10" t="s">
        <v>32</v>
      </c>
      <c r="B4293" s="10" t="s">
        <v>29</v>
      </c>
      <c r="C4293" s="10" t="s">
        <v>221</v>
      </c>
      <c r="D4293" s="10" t="n">
        <v>5444.07</v>
      </c>
      <c r="F4293" s="3" t="s">
        <v>32</v>
      </c>
      <c r="G4293" s="3" t="s">
        <v>41</v>
      </c>
      <c r="H4293" s="3" t="s">
        <v>136</v>
      </c>
      <c r="I4293" s="3" t="n">
        <v>23753.32</v>
      </c>
      <c r="R4293" s="3"/>
    </row>
    <row r="4294" customFormat="false" ht="12.5" hidden="false" customHeight="false" outlineLevel="0" collapsed="false">
      <c r="A4294" s="10" t="s">
        <v>27</v>
      </c>
      <c r="B4294" s="10" t="s">
        <v>34</v>
      </c>
      <c r="C4294" s="10" t="s">
        <v>221</v>
      </c>
      <c r="D4294" s="10" t="n">
        <v>46431.2846723163</v>
      </c>
      <c r="F4294" s="3" t="s">
        <v>32</v>
      </c>
      <c r="G4294" s="3" t="s">
        <v>41</v>
      </c>
      <c r="H4294" s="3" t="s">
        <v>137</v>
      </c>
      <c r="I4294" s="3" t="n">
        <v>22127.11</v>
      </c>
      <c r="R4294" s="3"/>
    </row>
    <row r="4295" customFormat="false" ht="12.5" hidden="false" customHeight="false" outlineLevel="0" collapsed="false">
      <c r="A4295" s="10" t="s">
        <v>32</v>
      </c>
      <c r="B4295" s="10" t="s">
        <v>34</v>
      </c>
      <c r="C4295" s="10" t="s">
        <v>221</v>
      </c>
      <c r="D4295" s="10" t="n">
        <v>5630.15</v>
      </c>
      <c r="F4295" s="3" t="s">
        <v>32</v>
      </c>
      <c r="G4295" s="3" t="s">
        <v>41</v>
      </c>
      <c r="H4295" s="3" t="s">
        <v>138</v>
      </c>
      <c r="I4295" s="3" t="n">
        <v>29930.74</v>
      </c>
      <c r="R4295" s="3"/>
    </row>
    <row r="4296" customFormat="false" ht="12.5" hidden="false" customHeight="false" outlineLevel="0" collapsed="false">
      <c r="A4296" s="10" t="s">
        <v>27</v>
      </c>
      <c r="B4296" s="10" t="s">
        <v>35</v>
      </c>
      <c r="C4296" s="10" t="s">
        <v>221</v>
      </c>
      <c r="D4296" s="10" t="n">
        <v>20842.4755161691</v>
      </c>
      <c r="F4296" s="3" t="s">
        <v>32</v>
      </c>
      <c r="G4296" s="3" t="s">
        <v>41</v>
      </c>
      <c r="H4296" s="3" t="s">
        <v>139</v>
      </c>
      <c r="I4296" s="3" t="n">
        <v>10674.8</v>
      </c>
      <c r="R4296" s="3"/>
    </row>
    <row r="4297" customFormat="false" ht="12.5" hidden="false" customHeight="false" outlineLevel="0" collapsed="false">
      <c r="A4297" s="10" t="s">
        <v>32</v>
      </c>
      <c r="B4297" s="10" t="s">
        <v>35</v>
      </c>
      <c r="C4297" s="10" t="s">
        <v>221</v>
      </c>
      <c r="D4297" s="10" t="n">
        <v>5640.09</v>
      </c>
      <c r="F4297" s="3" t="s">
        <v>32</v>
      </c>
      <c r="G4297" s="3" t="s">
        <v>41</v>
      </c>
      <c r="H4297" s="3" t="s">
        <v>140</v>
      </c>
      <c r="I4297" s="3" t="n">
        <v>30198.14</v>
      </c>
      <c r="R4297" s="3"/>
    </row>
    <row r="4298" customFormat="false" ht="12.5" hidden="false" customHeight="false" outlineLevel="0" collapsed="false">
      <c r="A4298" s="10" t="s">
        <v>27</v>
      </c>
      <c r="B4298" s="10" t="s">
        <v>36</v>
      </c>
      <c r="C4298" s="10" t="s">
        <v>221</v>
      </c>
      <c r="D4298" s="10" t="n">
        <v>2473.21111716984</v>
      </c>
      <c r="F4298" s="3" t="s">
        <v>32</v>
      </c>
      <c r="G4298" s="3" t="s">
        <v>41</v>
      </c>
      <c r="H4298" s="3" t="s">
        <v>141</v>
      </c>
      <c r="I4298" s="3" t="n">
        <v>30672.87</v>
      </c>
      <c r="R4298" s="3"/>
    </row>
    <row r="4299" customFormat="false" ht="12.5" hidden="false" customHeight="false" outlineLevel="0" collapsed="false">
      <c r="A4299" s="10" t="s">
        <v>32</v>
      </c>
      <c r="B4299" s="10" t="s">
        <v>36</v>
      </c>
      <c r="C4299" s="10" t="s">
        <v>221</v>
      </c>
      <c r="D4299" s="10" t="n">
        <v>5140.46</v>
      </c>
      <c r="F4299" s="3" t="s">
        <v>32</v>
      </c>
      <c r="G4299" s="3" t="s">
        <v>41</v>
      </c>
      <c r="H4299" s="3" t="s">
        <v>142</v>
      </c>
      <c r="I4299" s="3" t="n">
        <v>27426.81</v>
      </c>
      <c r="R4299" s="3"/>
    </row>
    <row r="4300" customFormat="false" ht="12.5" hidden="false" customHeight="false" outlineLevel="0" collapsed="false">
      <c r="A4300" s="10" t="s">
        <v>27</v>
      </c>
      <c r="B4300" s="10" t="s">
        <v>37</v>
      </c>
      <c r="C4300" s="10" t="s">
        <v>221</v>
      </c>
      <c r="D4300" s="10" t="n">
        <v>16618.4226492701</v>
      </c>
      <c r="F4300" s="3" t="s">
        <v>32</v>
      </c>
      <c r="G4300" s="3" t="s">
        <v>41</v>
      </c>
      <c r="H4300" s="3" t="s">
        <v>143</v>
      </c>
      <c r="I4300" s="3" t="n">
        <v>21610.9</v>
      </c>
      <c r="R4300" s="3"/>
    </row>
    <row r="4301" customFormat="false" ht="12.5" hidden="false" customHeight="false" outlineLevel="0" collapsed="false">
      <c r="A4301" s="10" t="s">
        <v>32</v>
      </c>
      <c r="B4301" s="10" t="s">
        <v>37</v>
      </c>
      <c r="C4301" s="10" t="s">
        <v>221</v>
      </c>
      <c r="D4301" s="10" t="n">
        <v>8536.04</v>
      </c>
      <c r="F4301" s="3" t="s">
        <v>32</v>
      </c>
      <c r="G4301" s="3" t="s">
        <v>41</v>
      </c>
      <c r="H4301" s="3" t="s">
        <v>144</v>
      </c>
      <c r="I4301" s="3" t="n">
        <v>26702.23</v>
      </c>
      <c r="R4301" s="3"/>
    </row>
    <row r="4302" customFormat="false" ht="12.5" hidden="false" customHeight="false" outlineLevel="0" collapsed="false">
      <c r="A4302" s="10" t="s">
        <v>27</v>
      </c>
      <c r="B4302" s="10" t="s">
        <v>38</v>
      </c>
      <c r="C4302" s="10" t="s">
        <v>221</v>
      </c>
      <c r="D4302" s="10" t="n">
        <v>4835.53209289598</v>
      </c>
      <c r="F4302" s="3" t="s">
        <v>32</v>
      </c>
      <c r="G4302" s="3" t="s">
        <v>41</v>
      </c>
      <c r="H4302" s="3" t="s">
        <v>145</v>
      </c>
      <c r="I4302" s="3" t="n">
        <v>24870.44</v>
      </c>
      <c r="R4302" s="3"/>
    </row>
    <row r="4303" customFormat="false" ht="12.5" hidden="false" customHeight="false" outlineLevel="0" collapsed="false">
      <c r="A4303" s="10" t="s">
        <v>32</v>
      </c>
      <c r="B4303" s="10" t="s">
        <v>38</v>
      </c>
      <c r="C4303" s="10" t="s">
        <v>221</v>
      </c>
      <c r="D4303" s="10" t="n">
        <v>4569.53</v>
      </c>
      <c r="F4303" s="3" t="s">
        <v>32</v>
      </c>
      <c r="G4303" s="3" t="s">
        <v>41</v>
      </c>
      <c r="H4303" s="3" t="s">
        <v>146</v>
      </c>
      <c r="I4303" s="3" t="n">
        <v>3894.13</v>
      </c>
      <c r="R4303" s="3"/>
    </row>
    <row r="4304" customFormat="false" ht="12.5" hidden="false" customHeight="false" outlineLevel="0" collapsed="false">
      <c r="A4304" s="10" t="s">
        <v>27</v>
      </c>
      <c r="B4304" s="10" t="s">
        <v>39</v>
      </c>
      <c r="C4304" s="10" t="s">
        <v>221</v>
      </c>
      <c r="D4304" s="10" t="n">
        <v>30730.1139031584</v>
      </c>
      <c r="F4304" s="3" t="s">
        <v>32</v>
      </c>
      <c r="G4304" s="3" t="s">
        <v>41</v>
      </c>
      <c r="H4304" s="3" t="s">
        <v>147</v>
      </c>
      <c r="I4304" s="3" t="n">
        <v>20204.69</v>
      </c>
      <c r="R4304" s="3"/>
    </row>
    <row r="4305" customFormat="false" ht="12.5" hidden="false" customHeight="false" outlineLevel="0" collapsed="false">
      <c r="A4305" s="10" t="s">
        <v>32</v>
      </c>
      <c r="B4305" s="10" t="s">
        <v>39</v>
      </c>
      <c r="C4305" s="10" t="s">
        <v>221</v>
      </c>
      <c r="D4305" s="10" t="n">
        <v>22571.8</v>
      </c>
      <c r="F4305" s="3" t="s">
        <v>32</v>
      </c>
      <c r="G4305" s="3" t="s">
        <v>41</v>
      </c>
      <c r="H4305" s="3" t="s">
        <v>148</v>
      </c>
      <c r="I4305" s="3" t="n">
        <v>8624.28</v>
      </c>
      <c r="R4305" s="3"/>
    </row>
    <row r="4306" customFormat="false" ht="12.5" hidden="false" customHeight="false" outlineLevel="0" collapsed="false">
      <c r="A4306" s="10" t="s">
        <v>27</v>
      </c>
      <c r="B4306" s="10" t="s">
        <v>41</v>
      </c>
      <c r="C4306" s="10" t="s">
        <v>221</v>
      </c>
      <c r="D4306" s="10" t="n">
        <v>6051.91472594336</v>
      </c>
      <c r="F4306" s="3" t="s">
        <v>32</v>
      </c>
      <c r="G4306" s="3" t="s">
        <v>41</v>
      </c>
      <c r="H4306" s="3" t="s">
        <v>150</v>
      </c>
      <c r="I4306" s="3" t="n">
        <v>13501.47</v>
      </c>
      <c r="R4306" s="3"/>
    </row>
    <row r="4307" customFormat="false" ht="12.5" hidden="false" customHeight="false" outlineLevel="0" collapsed="false">
      <c r="A4307" s="10" t="s">
        <v>32</v>
      </c>
      <c r="B4307" s="10" t="s">
        <v>41</v>
      </c>
      <c r="C4307" s="10" t="s">
        <v>221</v>
      </c>
      <c r="D4307" s="10" t="n">
        <v>7096.86</v>
      </c>
      <c r="F4307" s="3" t="s">
        <v>32</v>
      </c>
      <c r="G4307" s="3" t="s">
        <v>41</v>
      </c>
      <c r="H4307" s="3" t="s">
        <v>151</v>
      </c>
      <c r="I4307" s="3" t="n">
        <v>28798.54</v>
      </c>
      <c r="R4307" s="3"/>
    </row>
    <row r="4308" customFormat="false" ht="12.5" hidden="false" customHeight="false" outlineLevel="0" collapsed="false">
      <c r="A4308" s="10" t="s">
        <v>27</v>
      </c>
      <c r="B4308" s="10" t="s">
        <v>42</v>
      </c>
      <c r="C4308" s="10" t="s">
        <v>221</v>
      </c>
      <c r="D4308" s="10" t="n">
        <v>27564.3096489329</v>
      </c>
      <c r="F4308" s="3" t="s">
        <v>32</v>
      </c>
      <c r="G4308" s="3" t="s">
        <v>41</v>
      </c>
      <c r="H4308" s="3" t="s">
        <v>152</v>
      </c>
      <c r="I4308" s="3" t="n">
        <v>32916.55</v>
      </c>
      <c r="R4308" s="3"/>
    </row>
    <row r="4309" customFormat="false" ht="12.5" hidden="false" customHeight="false" outlineLevel="0" collapsed="false">
      <c r="A4309" s="10" t="s">
        <v>32</v>
      </c>
      <c r="B4309" s="10" t="s">
        <v>42</v>
      </c>
      <c r="C4309" s="10" t="s">
        <v>221</v>
      </c>
      <c r="D4309" s="10" t="n">
        <v>31306.39</v>
      </c>
      <c r="F4309" s="3" t="s">
        <v>32</v>
      </c>
      <c r="G4309" s="3" t="s">
        <v>41</v>
      </c>
      <c r="H4309" s="3" t="s">
        <v>153</v>
      </c>
      <c r="I4309" s="3" t="n">
        <v>30785.83</v>
      </c>
      <c r="R4309" s="3"/>
    </row>
    <row r="4310" customFormat="false" ht="12.5" hidden="false" customHeight="false" outlineLevel="0" collapsed="false">
      <c r="A4310" s="10" t="s">
        <v>27</v>
      </c>
      <c r="B4310" s="10" t="s">
        <v>43</v>
      </c>
      <c r="C4310" s="10" t="s">
        <v>221</v>
      </c>
      <c r="D4310" s="10" t="n">
        <v>90464.7463854662</v>
      </c>
      <c r="F4310" s="3" t="s">
        <v>32</v>
      </c>
      <c r="G4310" s="3" t="s">
        <v>41</v>
      </c>
      <c r="H4310" s="3" t="s">
        <v>154</v>
      </c>
      <c r="I4310" s="3" t="n">
        <v>9665.11</v>
      </c>
      <c r="R4310" s="3"/>
    </row>
    <row r="4311" customFormat="false" ht="12.5" hidden="false" customHeight="false" outlineLevel="0" collapsed="false">
      <c r="A4311" s="10" t="s">
        <v>32</v>
      </c>
      <c r="B4311" s="10" t="s">
        <v>43</v>
      </c>
      <c r="C4311" s="10" t="s">
        <v>221</v>
      </c>
      <c r="D4311" s="10" t="n">
        <v>28560.03</v>
      </c>
      <c r="F4311" s="3" t="s">
        <v>32</v>
      </c>
      <c r="G4311" s="3" t="s">
        <v>41</v>
      </c>
      <c r="H4311" s="3" t="s">
        <v>155</v>
      </c>
      <c r="I4311" s="3" t="n">
        <v>29283.52</v>
      </c>
      <c r="R4311" s="3"/>
    </row>
    <row r="4312" customFormat="false" ht="12.5" hidden="false" customHeight="false" outlineLevel="0" collapsed="false">
      <c r="A4312" s="10" t="s">
        <v>27</v>
      </c>
      <c r="B4312" s="10" t="s">
        <v>44</v>
      </c>
      <c r="C4312" s="10" t="s">
        <v>221</v>
      </c>
      <c r="D4312" s="10" t="n">
        <v>28021.549069149</v>
      </c>
      <c r="F4312" s="3" t="s">
        <v>32</v>
      </c>
      <c r="G4312" s="3" t="s">
        <v>41</v>
      </c>
      <c r="H4312" s="3" t="s">
        <v>156</v>
      </c>
      <c r="I4312" s="3" t="n">
        <v>33574.91</v>
      </c>
      <c r="R4312" s="3"/>
    </row>
    <row r="4313" customFormat="false" ht="12.5" hidden="false" customHeight="false" outlineLevel="0" collapsed="false">
      <c r="A4313" s="10" t="s">
        <v>32</v>
      </c>
      <c r="B4313" s="10" t="s">
        <v>44</v>
      </c>
      <c r="C4313" s="10" t="s">
        <v>221</v>
      </c>
      <c r="D4313" s="10" t="n">
        <v>37871.64</v>
      </c>
      <c r="F4313" s="3" t="s">
        <v>32</v>
      </c>
      <c r="G4313" s="3" t="s">
        <v>41</v>
      </c>
      <c r="H4313" s="3" t="s">
        <v>157</v>
      </c>
      <c r="I4313" s="3" t="n">
        <v>267.17</v>
      </c>
      <c r="R4313" s="3"/>
    </row>
    <row r="4314" customFormat="false" ht="12.5" hidden="false" customHeight="false" outlineLevel="0" collapsed="false">
      <c r="A4314" s="10" t="s">
        <v>27</v>
      </c>
      <c r="B4314" s="10" t="s">
        <v>45</v>
      </c>
      <c r="C4314" s="10" t="s">
        <v>221</v>
      </c>
      <c r="D4314" s="10" t="n">
        <v>341.397942949774</v>
      </c>
      <c r="F4314" s="3" t="s">
        <v>32</v>
      </c>
      <c r="G4314" s="3" t="s">
        <v>41</v>
      </c>
      <c r="H4314" s="3" t="s">
        <v>158</v>
      </c>
      <c r="I4314" s="3" t="n">
        <v>24706.39</v>
      </c>
      <c r="R4314" s="3"/>
    </row>
    <row r="4315" customFormat="false" ht="12.5" hidden="false" customHeight="false" outlineLevel="0" collapsed="false">
      <c r="A4315" s="10" t="s">
        <v>32</v>
      </c>
      <c r="B4315" s="10" t="s">
        <v>45</v>
      </c>
      <c r="C4315" s="10" t="s">
        <v>221</v>
      </c>
      <c r="D4315" s="10" t="n">
        <v>135.5</v>
      </c>
      <c r="F4315" s="3" t="s">
        <v>32</v>
      </c>
      <c r="G4315" s="3" t="s">
        <v>41</v>
      </c>
      <c r="H4315" s="3" t="s">
        <v>159</v>
      </c>
      <c r="I4315" s="3" t="n">
        <v>18858.89</v>
      </c>
      <c r="R4315" s="3"/>
    </row>
    <row r="4316" customFormat="false" ht="12.5" hidden="false" customHeight="false" outlineLevel="0" collapsed="false">
      <c r="A4316" s="10" t="s">
        <v>27</v>
      </c>
      <c r="B4316" s="10" t="s">
        <v>40</v>
      </c>
      <c r="C4316" s="10" t="s">
        <v>221</v>
      </c>
      <c r="D4316" s="10" t="n">
        <v>4326.05563142167</v>
      </c>
      <c r="F4316" s="3" t="s">
        <v>32</v>
      </c>
      <c r="G4316" s="3" t="s">
        <v>41</v>
      </c>
      <c r="H4316" s="3" t="s">
        <v>160</v>
      </c>
      <c r="I4316" s="3" t="n">
        <v>19048.65</v>
      </c>
      <c r="R4316" s="3"/>
    </row>
    <row r="4317" customFormat="false" ht="12.5" hidden="false" customHeight="false" outlineLevel="0" collapsed="false">
      <c r="A4317" s="10" t="s">
        <v>32</v>
      </c>
      <c r="B4317" s="10" t="s">
        <v>40</v>
      </c>
      <c r="C4317" s="10" t="s">
        <v>221</v>
      </c>
      <c r="D4317" s="10" t="n">
        <v>4694.1</v>
      </c>
      <c r="F4317" s="3" t="s">
        <v>32</v>
      </c>
      <c r="G4317" s="3" t="s">
        <v>41</v>
      </c>
      <c r="H4317" s="3" t="s">
        <v>161</v>
      </c>
      <c r="I4317" s="3" t="n">
        <v>18415.49</v>
      </c>
      <c r="R4317" s="3"/>
    </row>
    <row r="4318" customFormat="false" ht="12.5" hidden="false" customHeight="false" outlineLevel="0" collapsed="false">
      <c r="A4318" s="10" t="s">
        <v>27</v>
      </c>
      <c r="B4318" s="10" t="s">
        <v>29</v>
      </c>
      <c r="C4318" s="10" t="s">
        <v>123</v>
      </c>
      <c r="D4318" s="10" t="n">
        <v>476986.843205315</v>
      </c>
      <c r="F4318" s="3" t="s">
        <v>32</v>
      </c>
      <c r="G4318" s="3" t="s">
        <v>41</v>
      </c>
      <c r="H4318" s="3" t="s">
        <v>162</v>
      </c>
      <c r="I4318" s="3" t="n">
        <v>3867.21</v>
      </c>
      <c r="R4318" s="3"/>
    </row>
    <row r="4319" customFormat="false" ht="12.5" hidden="false" customHeight="false" outlineLevel="0" collapsed="false">
      <c r="A4319" s="10" t="s">
        <v>32</v>
      </c>
      <c r="B4319" s="10" t="s">
        <v>29</v>
      </c>
      <c r="C4319" s="10" t="s">
        <v>123</v>
      </c>
      <c r="D4319" s="10" t="n">
        <v>5451.7</v>
      </c>
      <c r="F4319" s="3" t="s">
        <v>32</v>
      </c>
      <c r="G4319" s="3" t="s">
        <v>41</v>
      </c>
      <c r="H4319" s="3" t="s">
        <v>163</v>
      </c>
      <c r="I4319" s="3" t="n">
        <v>217.75</v>
      </c>
      <c r="R4319" s="3"/>
    </row>
    <row r="4320" customFormat="false" ht="12.5" hidden="false" customHeight="false" outlineLevel="0" collapsed="false">
      <c r="A4320" s="10" t="s">
        <v>27</v>
      </c>
      <c r="B4320" s="10" t="s">
        <v>34</v>
      </c>
      <c r="C4320" s="10" t="s">
        <v>123</v>
      </c>
      <c r="D4320" s="10" t="n">
        <v>7413.04096378706</v>
      </c>
      <c r="F4320" s="3" t="s">
        <v>32</v>
      </c>
      <c r="G4320" s="3" t="s">
        <v>41</v>
      </c>
      <c r="H4320" s="3" t="s">
        <v>164</v>
      </c>
      <c r="I4320" s="3" t="n">
        <v>29573.28</v>
      </c>
      <c r="R4320" s="3"/>
    </row>
    <row r="4321" customFormat="false" ht="12.5" hidden="false" customHeight="false" outlineLevel="0" collapsed="false">
      <c r="A4321" s="10" t="s">
        <v>32</v>
      </c>
      <c r="B4321" s="10" t="s">
        <v>34</v>
      </c>
      <c r="C4321" s="10" t="s">
        <v>123</v>
      </c>
      <c r="D4321" s="10" t="n">
        <v>5656.74</v>
      </c>
      <c r="F4321" s="3" t="s">
        <v>32</v>
      </c>
      <c r="G4321" s="3" t="s">
        <v>41</v>
      </c>
      <c r="H4321" s="3" t="s">
        <v>165</v>
      </c>
      <c r="I4321" s="3" t="n">
        <v>27736.36</v>
      </c>
      <c r="R4321" s="3"/>
    </row>
    <row r="4322" customFormat="false" ht="12.5" hidden="false" customHeight="false" outlineLevel="0" collapsed="false">
      <c r="A4322" s="10" t="s">
        <v>27</v>
      </c>
      <c r="B4322" s="10" t="s">
        <v>35</v>
      </c>
      <c r="C4322" s="10" t="s">
        <v>123</v>
      </c>
      <c r="D4322" s="10" t="n">
        <v>5065.8683580561</v>
      </c>
      <c r="F4322" s="3" t="s">
        <v>32</v>
      </c>
      <c r="G4322" s="3" t="s">
        <v>41</v>
      </c>
      <c r="H4322" s="3" t="s">
        <v>166</v>
      </c>
      <c r="I4322" s="3" t="n">
        <v>20047.17</v>
      </c>
      <c r="R4322" s="3"/>
    </row>
    <row r="4323" customFormat="false" ht="12.5" hidden="false" customHeight="false" outlineLevel="0" collapsed="false">
      <c r="A4323" s="10" t="s">
        <v>32</v>
      </c>
      <c r="B4323" s="10" t="s">
        <v>35</v>
      </c>
      <c r="C4323" s="10" t="s">
        <v>123</v>
      </c>
      <c r="D4323" s="10" t="n">
        <v>3753.54</v>
      </c>
      <c r="F4323" s="3" t="s">
        <v>32</v>
      </c>
      <c r="G4323" s="3" t="s">
        <v>41</v>
      </c>
      <c r="H4323" s="3" t="s">
        <v>167</v>
      </c>
      <c r="I4323" s="3" t="n">
        <v>26511.84</v>
      </c>
      <c r="R4323" s="3"/>
    </row>
    <row r="4324" customFormat="false" ht="12.5" hidden="false" customHeight="false" outlineLevel="0" collapsed="false">
      <c r="A4324" s="10" t="s">
        <v>27</v>
      </c>
      <c r="B4324" s="10" t="s">
        <v>36</v>
      </c>
      <c r="C4324" s="10" t="s">
        <v>123</v>
      </c>
      <c r="D4324" s="10" t="n">
        <v>27591.8169394124</v>
      </c>
      <c r="F4324" s="3" t="s">
        <v>32</v>
      </c>
      <c r="G4324" s="3" t="s">
        <v>41</v>
      </c>
      <c r="H4324" s="3" t="s">
        <v>168</v>
      </c>
      <c r="I4324" s="3" t="n">
        <v>31981.9</v>
      </c>
      <c r="R4324" s="3"/>
    </row>
    <row r="4325" customFormat="false" ht="12.5" hidden="false" customHeight="false" outlineLevel="0" collapsed="false">
      <c r="A4325" s="10" t="s">
        <v>32</v>
      </c>
      <c r="B4325" s="10" t="s">
        <v>36</v>
      </c>
      <c r="C4325" s="10" t="s">
        <v>123</v>
      </c>
      <c r="D4325" s="10" t="n">
        <v>5337.86</v>
      </c>
      <c r="F4325" s="3" t="s">
        <v>32</v>
      </c>
      <c r="G4325" s="3" t="s">
        <v>41</v>
      </c>
      <c r="H4325" s="3" t="s">
        <v>169</v>
      </c>
      <c r="I4325" s="3" t="n">
        <v>23352.12</v>
      </c>
      <c r="R4325" s="3"/>
    </row>
    <row r="4326" customFormat="false" ht="12.5" hidden="false" customHeight="false" outlineLevel="0" collapsed="false">
      <c r="A4326" s="10" t="s">
        <v>27</v>
      </c>
      <c r="B4326" s="10" t="s">
        <v>37</v>
      </c>
      <c r="C4326" s="10" t="s">
        <v>123</v>
      </c>
      <c r="D4326" s="10" t="n">
        <v>156292.486305724</v>
      </c>
      <c r="F4326" s="3" t="s">
        <v>32</v>
      </c>
      <c r="G4326" s="3" t="s">
        <v>41</v>
      </c>
      <c r="H4326" s="3" t="s">
        <v>170</v>
      </c>
      <c r="I4326" s="3" t="n">
        <v>600.34</v>
      </c>
      <c r="R4326" s="3"/>
    </row>
    <row r="4327" customFormat="false" ht="12.5" hidden="false" customHeight="false" outlineLevel="0" collapsed="false">
      <c r="A4327" s="10" t="s">
        <v>32</v>
      </c>
      <c r="B4327" s="10" t="s">
        <v>37</v>
      </c>
      <c r="C4327" s="10" t="s">
        <v>123</v>
      </c>
      <c r="D4327" s="10" t="n">
        <v>8219.18</v>
      </c>
      <c r="F4327" s="3" t="s">
        <v>32</v>
      </c>
      <c r="G4327" s="3" t="s">
        <v>41</v>
      </c>
      <c r="H4327" s="3" t="s">
        <v>171</v>
      </c>
      <c r="I4327" s="3" t="n">
        <v>34356.71</v>
      </c>
      <c r="R4327" s="3"/>
    </row>
    <row r="4328" customFormat="false" ht="12.5" hidden="false" customHeight="false" outlineLevel="0" collapsed="false">
      <c r="A4328" s="10" t="s">
        <v>27</v>
      </c>
      <c r="B4328" s="10" t="s">
        <v>38</v>
      </c>
      <c r="C4328" s="10" t="s">
        <v>123</v>
      </c>
      <c r="D4328" s="10" t="n">
        <v>613478.956234077</v>
      </c>
      <c r="F4328" s="3" t="s">
        <v>32</v>
      </c>
      <c r="G4328" s="3" t="s">
        <v>41</v>
      </c>
      <c r="H4328" s="3" t="s">
        <v>172</v>
      </c>
      <c r="I4328" s="3" t="n">
        <v>28190.93</v>
      </c>
      <c r="R4328" s="3"/>
    </row>
    <row r="4329" customFormat="false" ht="12.5" hidden="false" customHeight="false" outlineLevel="0" collapsed="false">
      <c r="A4329" s="10" t="s">
        <v>32</v>
      </c>
      <c r="B4329" s="10" t="s">
        <v>38</v>
      </c>
      <c r="C4329" s="10" t="s">
        <v>123</v>
      </c>
      <c r="D4329" s="10" t="n">
        <v>34695.21</v>
      </c>
      <c r="F4329" s="3" t="s">
        <v>32</v>
      </c>
      <c r="G4329" s="3" t="s">
        <v>41</v>
      </c>
      <c r="H4329" s="3" t="s">
        <v>173</v>
      </c>
      <c r="I4329" s="3" t="n">
        <v>32090.1</v>
      </c>
      <c r="R4329" s="3"/>
    </row>
    <row r="4330" customFormat="false" ht="12.5" hidden="false" customHeight="false" outlineLevel="0" collapsed="false">
      <c r="A4330" s="10" t="s">
        <v>27</v>
      </c>
      <c r="B4330" s="10" t="s">
        <v>39</v>
      </c>
      <c r="C4330" s="10" t="s">
        <v>123</v>
      </c>
      <c r="D4330" s="10" t="n">
        <v>1480489.051342</v>
      </c>
      <c r="F4330" s="3" t="s">
        <v>32</v>
      </c>
      <c r="G4330" s="3" t="s">
        <v>41</v>
      </c>
      <c r="H4330" s="3" t="s">
        <v>174</v>
      </c>
      <c r="I4330" s="3" t="n">
        <v>29485.69</v>
      </c>
      <c r="R4330" s="3"/>
    </row>
    <row r="4331" customFormat="false" ht="12.5" hidden="false" customHeight="false" outlineLevel="0" collapsed="false">
      <c r="A4331" s="10" t="s">
        <v>32</v>
      </c>
      <c r="B4331" s="10" t="s">
        <v>39</v>
      </c>
      <c r="C4331" s="10" t="s">
        <v>123</v>
      </c>
      <c r="D4331" s="10" t="n">
        <v>35114.33</v>
      </c>
      <c r="F4331" s="3" t="s">
        <v>32</v>
      </c>
      <c r="G4331" s="3" t="s">
        <v>41</v>
      </c>
      <c r="H4331" s="3" t="s">
        <v>175</v>
      </c>
      <c r="I4331" s="3" t="n">
        <v>19146.48</v>
      </c>
      <c r="R4331" s="3"/>
    </row>
    <row r="4332" customFormat="false" ht="12.5" hidden="false" customHeight="false" outlineLevel="0" collapsed="false">
      <c r="A4332" s="10" t="s">
        <v>27</v>
      </c>
      <c r="B4332" s="10" t="s">
        <v>41</v>
      </c>
      <c r="C4332" s="10" t="s">
        <v>123</v>
      </c>
      <c r="D4332" s="10" t="n">
        <v>1076.46090078268</v>
      </c>
      <c r="F4332" s="3" t="s">
        <v>32</v>
      </c>
      <c r="G4332" s="3" t="s">
        <v>41</v>
      </c>
      <c r="H4332" s="3" t="s">
        <v>176</v>
      </c>
      <c r="I4332" s="3" t="n">
        <v>23866.48</v>
      </c>
      <c r="R4332" s="3"/>
    </row>
    <row r="4333" customFormat="false" ht="12.5" hidden="false" customHeight="false" outlineLevel="0" collapsed="false">
      <c r="A4333" s="10" t="s">
        <v>32</v>
      </c>
      <c r="B4333" s="10" t="s">
        <v>41</v>
      </c>
      <c r="C4333" s="10" t="s">
        <v>123</v>
      </c>
      <c r="D4333" s="10" t="n">
        <v>26114.01</v>
      </c>
      <c r="F4333" s="3" t="s">
        <v>32</v>
      </c>
      <c r="G4333" s="3" t="s">
        <v>41</v>
      </c>
      <c r="H4333" s="3" t="s">
        <v>177</v>
      </c>
      <c r="I4333" s="3" t="n">
        <v>29429.31</v>
      </c>
      <c r="R4333" s="3"/>
    </row>
    <row r="4334" customFormat="false" ht="12.5" hidden="false" customHeight="false" outlineLevel="0" collapsed="false">
      <c r="A4334" s="10" t="s">
        <v>27</v>
      </c>
      <c r="B4334" s="10" t="s">
        <v>42</v>
      </c>
      <c r="C4334" s="10" t="s">
        <v>123</v>
      </c>
      <c r="D4334" s="10" t="n">
        <v>937.833193465593</v>
      </c>
      <c r="F4334" s="3" t="s">
        <v>32</v>
      </c>
      <c r="G4334" s="3" t="s">
        <v>41</v>
      </c>
      <c r="H4334" s="3" t="s">
        <v>178</v>
      </c>
      <c r="I4334" s="3" t="n">
        <v>32940.62</v>
      </c>
      <c r="R4334" s="3"/>
    </row>
    <row r="4335" customFormat="false" ht="12.5" hidden="false" customHeight="false" outlineLevel="0" collapsed="false">
      <c r="A4335" s="10" t="s">
        <v>32</v>
      </c>
      <c r="B4335" s="10" t="s">
        <v>42</v>
      </c>
      <c r="C4335" s="10" t="s">
        <v>123</v>
      </c>
      <c r="D4335" s="10" t="n">
        <v>9523.33</v>
      </c>
      <c r="F4335" s="3" t="s">
        <v>32</v>
      </c>
      <c r="G4335" s="3" t="s">
        <v>41</v>
      </c>
      <c r="H4335" s="3" t="s">
        <v>179</v>
      </c>
      <c r="I4335" s="3" t="n">
        <v>24905.93</v>
      </c>
      <c r="R4335" s="3"/>
    </row>
    <row r="4336" customFormat="false" ht="12.5" hidden="false" customHeight="false" outlineLevel="0" collapsed="false">
      <c r="A4336" s="10" t="s">
        <v>27</v>
      </c>
      <c r="B4336" s="10" t="s">
        <v>43</v>
      </c>
      <c r="C4336" s="10" t="s">
        <v>123</v>
      </c>
      <c r="D4336" s="10" t="n">
        <v>97612.5144213569</v>
      </c>
      <c r="F4336" s="3" t="s">
        <v>32</v>
      </c>
      <c r="G4336" s="3" t="s">
        <v>41</v>
      </c>
      <c r="H4336" s="3" t="s">
        <v>180</v>
      </c>
      <c r="I4336" s="3" t="n">
        <v>11778.55</v>
      </c>
      <c r="R4336" s="3"/>
    </row>
    <row r="4337" customFormat="false" ht="12.5" hidden="false" customHeight="false" outlineLevel="0" collapsed="false">
      <c r="A4337" s="10" t="s">
        <v>32</v>
      </c>
      <c r="B4337" s="10" t="s">
        <v>43</v>
      </c>
      <c r="C4337" s="10" t="s">
        <v>123</v>
      </c>
      <c r="D4337" s="10" t="n">
        <v>27043.58</v>
      </c>
      <c r="F4337" s="3" t="s">
        <v>32</v>
      </c>
      <c r="G4337" s="3" t="s">
        <v>41</v>
      </c>
      <c r="H4337" s="3" t="s">
        <v>181</v>
      </c>
      <c r="I4337" s="3" t="n">
        <v>23235.65</v>
      </c>
      <c r="R4337" s="3"/>
    </row>
    <row r="4338" customFormat="false" ht="12.5" hidden="false" customHeight="false" outlineLevel="0" collapsed="false">
      <c r="A4338" s="10" t="s">
        <v>27</v>
      </c>
      <c r="B4338" s="10" t="s">
        <v>44</v>
      </c>
      <c r="C4338" s="10" t="s">
        <v>123</v>
      </c>
      <c r="D4338" s="10" t="n">
        <v>46099.1151076277</v>
      </c>
      <c r="F4338" s="3" t="s">
        <v>32</v>
      </c>
      <c r="G4338" s="3" t="s">
        <v>41</v>
      </c>
      <c r="H4338" s="3" t="s">
        <v>182</v>
      </c>
      <c r="I4338" s="3" t="n">
        <v>27293.2</v>
      </c>
      <c r="R4338" s="3"/>
    </row>
    <row r="4339" customFormat="false" ht="12.5" hidden="false" customHeight="false" outlineLevel="0" collapsed="false">
      <c r="A4339" s="10" t="s">
        <v>32</v>
      </c>
      <c r="B4339" s="10" t="s">
        <v>44</v>
      </c>
      <c r="C4339" s="10" t="s">
        <v>123</v>
      </c>
      <c r="D4339" s="10" t="n">
        <v>36809.82</v>
      </c>
      <c r="F4339" s="3" t="s">
        <v>32</v>
      </c>
      <c r="G4339" s="3" t="s">
        <v>41</v>
      </c>
      <c r="H4339" s="3" t="s">
        <v>183</v>
      </c>
      <c r="I4339" s="3" t="n">
        <v>34600.37</v>
      </c>
      <c r="R4339" s="3"/>
    </row>
    <row r="4340" customFormat="false" ht="12.5" hidden="false" customHeight="false" outlineLevel="0" collapsed="false">
      <c r="A4340" s="10" t="s">
        <v>27</v>
      </c>
      <c r="B4340" s="10" t="s">
        <v>45</v>
      </c>
      <c r="C4340" s="10" t="s">
        <v>123</v>
      </c>
      <c r="D4340" s="10" t="n">
        <v>154029.487358471</v>
      </c>
      <c r="F4340" s="3" t="s">
        <v>32</v>
      </c>
      <c r="G4340" s="3" t="s">
        <v>41</v>
      </c>
      <c r="H4340" s="3" t="s">
        <v>184</v>
      </c>
      <c r="I4340" s="3" t="n">
        <v>32414.56</v>
      </c>
      <c r="R4340" s="3"/>
    </row>
    <row r="4341" customFormat="false" ht="12.5" hidden="false" customHeight="false" outlineLevel="0" collapsed="false">
      <c r="A4341" s="10" t="s">
        <v>32</v>
      </c>
      <c r="B4341" s="10" t="s">
        <v>45</v>
      </c>
      <c r="C4341" s="10" t="s">
        <v>123</v>
      </c>
      <c r="D4341" s="10" t="n">
        <v>24464.15</v>
      </c>
      <c r="F4341" s="3" t="s">
        <v>32</v>
      </c>
      <c r="G4341" s="3" t="s">
        <v>41</v>
      </c>
      <c r="H4341" s="3" t="s">
        <v>185</v>
      </c>
      <c r="I4341" s="3" t="n">
        <v>32339.66</v>
      </c>
      <c r="R4341" s="3"/>
    </row>
    <row r="4342" customFormat="false" ht="12.5" hidden="false" customHeight="false" outlineLevel="0" collapsed="false">
      <c r="A4342" s="10" t="s">
        <v>27</v>
      </c>
      <c r="B4342" s="10" t="s">
        <v>40</v>
      </c>
      <c r="C4342" s="10" t="s">
        <v>123</v>
      </c>
      <c r="D4342" s="10" t="n">
        <v>7819.99184211103</v>
      </c>
      <c r="F4342" s="3" t="s">
        <v>32</v>
      </c>
      <c r="G4342" s="3" t="s">
        <v>41</v>
      </c>
      <c r="H4342" s="3" t="s">
        <v>186</v>
      </c>
      <c r="I4342" s="3" t="n">
        <v>30616.1</v>
      </c>
      <c r="R4342" s="3"/>
    </row>
    <row r="4343" customFormat="false" ht="12.5" hidden="false" customHeight="false" outlineLevel="0" collapsed="false">
      <c r="A4343" s="10" t="s">
        <v>32</v>
      </c>
      <c r="B4343" s="10" t="s">
        <v>40</v>
      </c>
      <c r="C4343" s="10" t="s">
        <v>123</v>
      </c>
      <c r="D4343" s="10" t="n">
        <v>647.14</v>
      </c>
      <c r="F4343" s="3" t="s">
        <v>32</v>
      </c>
      <c r="G4343" s="3" t="s">
        <v>41</v>
      </c>
      <c r="H4343" s="3" t="s">
        <v>187</v>
      </c>
      <c r="I4343" s="3" t="n">
        <v>30574.15</v>
      </c>
      <c r="R4343" s="3"/>
    </row>
    <row r="4344" customFormat="false" ht="12.5" hidden="false" customHeight="false" outlineLevel="0" collapsed="false">
      <c r="A4344" s="10" t="s">
        <v>27</v>
      </c>
      <c r="B4344" s="10" t="s">
        <v>29</v>
      </c>
      <c r="C4344" s="10" t="s">
        <v>211</v>
      </c>
      <c r="D4344" s="10" t="n">
        <v>13270.6745907387</v>
      </c>
      <c r="F4344" s="3" t="s">
        <v>32</v>
      </c>
      <c r="G4344" s="3" t="s">
        <v>41</v>
      </c>
      <c r="H4344" s="3" t="s">
        <v>188</v>
      </c>
      <c r="I4344" s="3" t="n">
        <v>26812.71</v>
      </c>
      <c r="R4344" s="3"/>
    </row>
    <row r="4345" customFormat="false" ht="12.5" hidden="false" customHeight="false" outlineLevel="0" collapsed="false">
      <c r="A4345" s="10" t="s">
        <v>32</v>
      </c>
      <c r="B4345" s="10" t="s">
        <v>29</v>
      </c>
      <c r="C4345" s="10" t="s">
        <v>211</v>
      </c>
      <c r="D4345" s="10" t="n">
        <v>5452.3</v>
      </c>
      <c r="F4345" s="3" t="s">
        <v>32</v>
      </c>
      <c r="G4345" s="3" t="s">
        <v>41</v>
      </c>
      <c r="H4345" s="3" t="s">
        <v>189</v>
      </c>
      <c r="I4345" s="3" t="n">
        <v>26893.55</v>
      </c>
      <c r="R4345" s="3"/>
    </row>
    <row r="4346" customFormat="false" ht="12.5" hidden="false" customHeight="false" outlineLevel="0" collapsed="false">
      <c r="A4346" s="10" t="s">
        <v>27</v>
      </c>
      <c r="B4346" s="10" t="s">
        <v>34</v>
      </c>
      <c r="C4346" s="10" t="s">
        <v>211</v>
      </c>
      <c r="D4346" s="10" t="n">
        <v>4173.05203413782</v>
      </c>
      <c r="F4346" s="3" t="s">
        <v>32</v>
      </c>
      <c r="G4346" s="3" t="s">
        <v>41</v>
      </c>
      <c r="H4346" s="3" t="s">
        <v>30</v>
      </c>
      <c r="I4346" s="3" t="n">
        <v>20375.94</v>
      </c>
      <c r="R4346" s="3"/>
    </row>
    <row r="4347" customFormat="false" ht="12.5" hidden="false" customHeight="false" outlineLevel="0" collapsed="false">
      <c r="A4347" s="10" t="s">
        <v>32</v>
      </c>
      <c r="B4347" s="10" t="s">
        <v>34</v>
      </c>
      <c r="C4347" s="10" t="s">
        <v>211</v>
      </c>
      <c r="D4347" s="10" t="n">
        <v>5576.6</v>
      </c>
      <c r="F4347" s="3" t="s">
        <v>32</v>
      </c>
      <c r="G4347" s="3" t="s">
        <v>41</v>
      </c>
      <c r="H4347" s="3" t="s">
        <v>190</v>
      </c>
      <c r="I4347" s="3" t="n">
        <v>19823.3</v>
      </c>
      <c r="R4347" s="3"/>
    </row>
    <row r="4348" customFormat="false" ht="12.5" hidden="false" customHeight="false" outlineLevel="0" collapsed="false">
      <c r="A4348" s="10" t="s">
        <v>27</v>
      </c>
      <c r="B4348" s="10" t="s">
        <v>35</v>
      </c>
      <c r="C4348" s="10" t="s">
        <v>211</v>
      </c>
      <c r="D4348" s="10" t="n">
        <v>19470.4325590113</v>
      </c>
      <c r="F4348" s="3" t="s">
        <v>32</v>
      </c>
      <c r="G4348" s="3" t="s">
        <v>41</v>
      </c>
      <c r="H4348" s="3" t="s">
        <v>191</v>
      </c>
      <c r="I4348" s="3" t="n">
        <v>13898.95</v>
      </c>
      <c r="R4348" s="3"/>
    </row>
    <row r="4349" customFormat="false" ht="12.5" hidden="false" customHeight="false" outlineLevel="0" collapsed="false">
      <c r="A4349" s="10" t="s">
        <v>32</v>
      </c>
      <c r="B4349" s="10" t="s">
        <v>35</v>
      </c>
      <c r="C4349" s="10" t="s">
        <v>211</v>
      </c>
      <c r="D4349" s="10" t="n">
        <v>5716.57</v>
      </c>
      <c r="F4349" s="3" t="s">
        <v>32</v>
      </c>
      <c r="G4349" s="3" t="s">
        <v>41</v>
      </c>
      <c r="H4349" s="3" t="s">
        <v>192</v>
      </c>
      <c r="I4349" s="3" t="n">
        <v>30374.16</v>
      </c>
      <c r="R4349" s="3"/>
    </row>
    <row r="4350" customFormat="false" ht="12.5" hidden="false" customHeight="false" outlineLevel="0" collapsed="false">
      <c r="A4350" s="10" t="s">
        <v>27</v>
      </c>
      <c r="B4350" s="10" t="s">
        <v>36</v>
      </c>
      <c r="C4350" s="10" t="s">
        <v>211</v>
      </c>
      <c r="D4350" s="10" t="n">
        <v>117196.056914369</v>
      </c>
      <c r="F4350" s="3" t="s">
        <v>32</v>
      </c>
      <c r="G4350" s="3" t="s">
        <v>41</v>
      </c>
      <c r="H4350" s="3" t="s">
        <v>193</v>
      </c>
      <c r="I4350" s="3" t="n">
        <v>32341.69</v>
      </c>
      <c r="R4350" s="3"/>
    </row>
    <row r="4351" customFormat="false" ht="12.5" hidden="false" customHeight="false" outlineLevel="0" collapsed="false">
      <c r="A4351" s="10" t="s">
        <v>32</v>
      </c>
      <c r="B4351" s="10" t="s">
        <v>36</v>
      </c>
      <c r="C4351" s="10" t="s">
        <v>211</v>
      </c>
      <c r="D4351" s="10" t="n">
        <v>5415.27</v>
      </c>
      <c r="F4351" s="3" t="s">
        <v>32</v>
      </c>
      <c r="G4351" s="3" t="s">
        <v>41</v>
      </c>
      <c r="H4351" s="3" t="s">
        <v>194</v>
      </c>
      <c r="I4351" s="3" t="n">
        <v>20186.73</v>
      </c>
      <c r="R4351" s="3"/>
    </row>
    <row r="4352" customFormat="false" ht="12.5" hidden="false" customHeight="false" outlineLevel="0" collapsed="false">
      <c r="A4352" s="10" t="s">
        <v>27</v>
      </c>
      <c r="B4352" s="10" t="s">
        <v>37</v>
      </c>
      <c r="C4352" s="10" t="s">
        <v>211</v>
      </c>
      <c r="D4352" s="10" t="n">
        <v>12606.3917813497</v>
      </c>
      <c r="F4352" s="3" t="s">
        <v>32</v>
      </c>
      <c r="G4352" s="3" t="s">
        <v>41</v>
      </c>
      <c r="H4352" s="3" t="s">
        <v>195</v>
      </c>
      <c r="I4352" s="3" t="n">
        <v>29001.88</v>
      </c>
      <c r="R4352" s="3"/>
    </row>
    <row r="4353" customFormat="false" ht="12.5" hidden="false" customHeight="false" outlineLevel="0" collapsed="false">
      <c r="A4353" s="10" t="s">
        <v>32</v>
      </c>
      <c r="B4353" s="10" t="s">
        <v>37</v>
      </c>
      <c r="C4353" s="10" t="s">
        <v>211</v>
      </c>
      <c r="D4353" s="10" t="n">
        <v>8279.01</v>
      </c>
      <c r="F4353" s="3" t="s">
        <v>32</v>
      </c>
      <c r="G4353" s="3" t="s">
        <v>41</v>
      </c>
      <c r="H4353" s="3" t="s">
        <v>196</v>
      </c>
      <c r="I4353" s="3" t="n">
        <v>32236.81</v>
      </c>
      <c r="R4353" s="3"/>
    </row>
    <row r="4354" customFormat="false" ht="12.5" hidden="false" customHeight="false" outlineLevel="0" collapsed="false">
      <c r="A4354" s="10" t="s">
        <v>27</v>
      </c>
      <c r="B4354" s="10" t="s">
        <v>38</v>
      </c>
      <c r="C4354" s="10" t="s">
        <v>211</v>
      </c>
      <c r="D4354" s="10" t="n">
        <v>8066.69246140928</v>
      </c>
      <c r="F4354" s="3" t="s">
        <v>32</v>
      </c>
      <c r="G4354" s="3" t="s">
        <v>41</v>
      </c>
      <c r="H4354" s="3" t="s">
        <v>197</v>
      </c>
      <c r="I4354" s="3" t="n">
        <v>32201.82</v>
      </c>
      <c r="R4354" s="3"/>
    </row>
    <row r="4355" customFormat="false" ht="12.5" hidden="false" customHeight="false" outlineLevel="0" collapsed="false">
      <c r="A4355" s="10" t="s">
        <v>32</v>
      </c>
      <c r="B4355" s="10" t="s">
        <v>38</v>
      </c>
      <c r="C4355" s="10" t="s">
        <v>211</v>
      </c>
      <c r="D4355" s="10" t="n">
        <v>19989.28</v>
      </c>
      <c r="F4355" s="3" t="s">
        <v>32</v>
      </c>
      <c r="G4355" s="3" t="s">
        <v>41</v>
      </c>
      <c r="H4355" s="3" t="s">
        <v>198</v>
      </c>
      <c r="I4355" s="3" t="n">
        <v>30187.86</v>
      </c>
      <c r="R4355" s="3"/>
    </row>
    <row r="4356" customFormat="false" ht="12.5" hidden="false" customHeight="false" outlineLevel="0" collapsed="false">
      <c r="A4356" s="10" t="s">
        <v>27</v>
      </c>
      <c r="B4356" s="10" t="s">
        <v>39</v>
      </c>
      <c r="C4356" s="10" t="s">
        <v>211</v>
      </c>
      <c r="D4356" s="10" t="n">
        <v>21732.0652338714</v>
      </c>
      <c r="F4356" s="3" t="s">
        <v>32</v>
      </c>
      <c r="G4356" s="3" t="s">
        <v>41</v>
      </c>
      <c r="H4356" s="3" t="s">
        <v>199</v>
      </c>
      <c r="I4356" s="3" t="n">
        <v>22668.96</v>
      </c>
      <c r="R4356" s="3"/>
    </row>
    <row r="4357" customFormat="false" ht="12.5" hidden="false" customHeight="false" outlineLevel="0" collapsed="false">
      <c r="A4357" s="10" t="s">
        <v>32</v>
      </c>
      <c r="B4357" s="10" t="s">
        <v>39</v>
      </c>
      <c r="C4357" s="10" t="s">
        <v>211</v>
      </c>
      <c r="D4357" s="10" t="n">
        <v>34594.94</v>
      </c>
      <c r="F4357" s="3" t="s">
        <v>32</v>
      </c>
      <c r="G4357" s="3" t="s">
        <v>41</v>
      </c>
      <c r="H4357" s="3" t="s">
        <v>200</v>
      </c>
      <c r="I4357" s="3" t="n">
        <v>24097.56</v>
      </c>
      <c r="R4357" s="3"/>
    </row>
    <row r="4358" customFormat="false" ht="12.5" hidden="false" customHeight="false" outlineLevel="0" collapsed="false">
      <c r="A4358" s="10" t="s">
        <v>27</v>
      </c>
      <c r="B4358" s="10" t="s">
        <v>41</v>
      </c>
      <c r="C4358" s="10" t="s">
        <v>211</v>
      </c>
      <c r="D4358" s="10" t="n">
        <v>234418.887204141</v>
      </c>
      <c r="F4358" s="3" t="s">
        <v>32</v>
      </c>
      <c r="G4358" s="3" t="s">
        <v>41</v>
      </c>
      <c r="H4358" s="3" t="s">
        <v>201</v>
      </c>
      <c r="I4358" s="3" t="n">
        <v>19163.57</v>
      </c>
      <c r="R4358" s="3"/>
    </row>
    <row r="4359" customFormat="false" ht="12.5" hidden="false" customHeight="false" outlineLevel="0" collapsed="false">
      <c r="A4359" s="10" t="s">
        <v>32</v>
      </c>
      <c r="B4359" s="10" t="s">
        <v>41</v>
      </c>
      <c r="C4359" s="10" t="s">
        <v>211</v>
      </c>
      <c r="D4359" s="10" t="n">
        <v>32014.84</v>
      </c>
      <c r="F4359" s="3" t="s">
        <v>32</v>
      </c>
      <c r="G4359" s="3" t="s">
        <v>41</v>
      </c>
      <c r="H4359" s="3" t="s">
        <v>202</v>
      </c>
      <c r="I4359" s="3" t="n">
        <v>27631.42</v>
      </c>
      <c r="R4359" s="3"/>
    </row>
    <row r="4360" customFormat="false" ht="12.5" hidden="false" customHeight="false" outlineLevel="0" collapsed="false">
      <c r="A4360" s="10" t="s">
        <v>27</v>
      </c>
      <c r="B4360" s="10" t="s">
        <v>42</v>
      </c>
      <c r="C4360" s="10" t="s">
        <v>211</v>
      </c>
      <c r="D4360" s="10" t="n">
        <v>161654.537730425</v>
      </c>
      <c r="F4360" s="3" t="s">
        <v>32</v>
      </c>
      <c r="G4360" s="3" t="s">
        <v>41</v>
      </c>
      <c r="H4360" s="3" t="s">
        <v>203</v>
      </c>
      <c r="I4360" s="3" t="n">
        <v>14033.32</v>
      </c>
      <c r="R4360" s="3"/>
    </row>
    <row r="4361" customFormat="false" ht="12.5" hidden="false" customHeight="false" outlineLevel="0" collapsed="false">
      <c r="A4361" s="10" t="s">
        <v>32</v>
      </c>
      <c r="B4361" s="10" t="s">
        <v>42</v>
      </c>
      <c r="C4361" s="10" t="s">
        <v>211</v>
      </c>
      <c r="D4361" s="10" t="n">
        <v>36331.48</v>
      </c>
      <c r="F4361" s="3" t="s">
        <v>32</v>
      </c>
      <c r="G4361" s="3" t="s">
        <v>41</v>
      </c>
      <c r="H4361" s="3" t="s">
        <v>204</v>
      </c>
      <c r="I4361" s="3" t="n">
        <v>31622.82</v>
      </c>
      <c r="R4361" s="3"/>
    </row>
    <row r="4362" customFormat="false" ht="12.5" hidden="false" customHeight="false" outlineLevel="0" collapsed="false">
      <c r="A4362" s="10" t="s">
        <v>27</v>
      </c>
      <c r="B4362" s="10" t="s">
        <v>43</v>
      </c>
      <c r="C4362" s="10" t="s">
        <v>211</v>
      </c>
      <c r="D4362" s="10" t="n">
        <v>149081.75614844</v>
      </c>
      <c r="F4362" s="3" t="s">
        <v>32</v>
      </c>
      <c r="G4362" s="3" t="s">
        <v>41</v>
      </c>
      <c r="H4362" s="3" t="s">
        <v>149</v>
      </c>
      <c r="I4362" s="3" t="n">
        <v>28637.5</v>
      </c>
      <c r="R4362" s="3"/>
    </row>
    <row r="4363" customFormat="false" ht="12.5" hidden="false" customHeight="false" outlineLevel="0" collapsed="false">
      <c r="A4363" s="10" t="s">
        <v>32</v>
      </c>
      <c r="B4363" s="10" t="s">
        <v>43</v>
      </c>
      <c r="C4363" s="10" t="s">
        <v>211</v>
      </c>
      <c r="D4363" s="10" t="n">
        <v>27514.16</v>
      </c>
      <c r="F4363" s="3" t="s">
        <v>32</v>
      </c>
      <c r="G4363" s="3" t="s">
        <v>41</v>
      </c>
      <c r="H4363" s="3" t="s">
        <v>205</v>
      </c>
      <c r="I4363" s="3" t="n">
        <v>28788.35</v>
      </c>
      <c r="R4363" s="3"/>
    </row>
    <row r="4364" customFormat="false" ht="12.5" hidden="false" customHeight="false" outlineLevel="0" collapsed="false">
      <c r="A4364" s="10" t="s">
        <v>27</v>
      </c>
      <c r="B4364" s="10" t="s">
        <v>44</v>
      </c>
      <c r="C4364" s="10" t="s">
        <v>211</v>
      </c>
      <c r="D4364" s="10" t="n">
        <v>29154.8498427058</v>
      </c>
      <c r="F4364" s="3" t="s">
        <v>32</v>
      </c>
      <c r="G4364" s="3" t="s">
        <v>41</v>
      </c>
      <c r="H4364" s="3" t="s">
        <v>206</v>
      </c>
      <c r="I4364" s="3" t="n">
        <v>30268.31</v>
      </c>
      <c r="R4364" s="3"/>
    </row>
    <row r="4365" customFormat="false" ht="12.5" hidden="false" customHeight="false" outlineLevel="0" collapsed="false">
      <c r="A4365" s="10" t="s">
        <v>32</v>
      </c>
      <c r="B4365" s="10" t="s">
        <v>44</v>
      </c>
      <c r="C4365" s="10" t="s">
        <v>211</v>
      </c>
      <c r="D4365" s="10" t="n">
        <v>34543.87</v>
      </c>
      <c r="F4365" s="3" t="s">
        <v>32</v>
      </c>
      <c r="G4365" s="3" t="s">
        <v>41</v>
      </c>
      <c r="H4365" s="3" t="s">
        <v>207</v>
      </c>
      <c r="I4365" s="3" t="n">
        <v>29463.28</v>
      </c>
      <c r="R4365" s="3"/>
    </row>
    <row r="4366" customFormat="false" ht="12.5" hidden="false" customHeight="false" outlineLevel="0" collapsed="false">
      <c r="A4366" s="10" t="s">
        <v>27</v>
      </c>
      <c r="B4366" s="10" t="s">
        <v>45</v>
      </c>
      <c r="C4366" s="10" t="s">
        <v>211</v>
      </c>
      <c r="D4366" s="10" t="n">
        <v>320730.823979567</v>
      </c>
      <c r="F4366" s="3" t="s">
        <v>32</v>
      </c>
      <c r="G4366" s="3" t="s">
        <v>41</v>
      </c>
      <c r="H4366" s="3" t="s">
        <v>208</v>
      </c>
      <c r="I4366" s="3" t="n">
        <v>12054.63</v>
      </c>
      <c r="R4366" s="3"/>
    </row>
    <row r="4367" customFormat="false" ht="12.5" hidden="false" customHeight="false" outlineLevel="0" collapsed="false">
      <c r="A4367" s="10" t="s">
        <v>32</v>
      </c>
      <c r="B4367" s="10" t="s">
        <v>45</v>
      </c>
      <c r="C4367" s="10" t="s">
        <v>211</v>
      </c>
      <c r="D4367" s="10" t="n">
        <v>33422.26</v>
      </c>
      <c r="F4367" s="3" t="s">
        <v>32</v>
      </c>
      <c r="G4367" s="3" t="s">
        <v>41</v>
      </c>
      <c r="H4367" s="3" t="s">
        <v>209</v>
      </c>
      <c r="I4367" s="3" t="n">
        <v>21054.93</v>
      </c>
      <c r="R4367" s="3"/>
    </row>
    <row r="4368" customFormat="false" ht="12.5" hidden="false" customHeight="false" outlineLevel="0" collapsed="false">
      <c r="A4368" s="10" t="s">
        <v>27</v>
      </c>
      <c r="B4368" s="10" t="s">
        <v>40</v>
      </c>
      <c r="C4368" s="10" t="s">
        <v>211</v>
      </c>
      <c r="D4368" s="10" t="n">
        <v>6838.54107797572</v>
      </c>
      <c r="F4368" s="3" t="s">
        <v>32</v>
      </c>
      <c r="G4368" s="3" t="s">
        <v>41</v>
      </c>
      <c r="H4368" s="3" t="s">
        <v>210</v>
      </c>
      <c r="I4368" s="3" t="n">
        <v>23124.21</v>
      </c>
      <c r="R4368" s="3"/>
    </row>
    <row r="4369" customFormat="false" ht="12.5" hidden="false" customHeight="false" outlineLevel="0" collapsed="false">
      <c r="A4369" s="10" t="s">
        <v>32</v>
      </c>
      <c r="B4369" s="10" t="s">
        <v>40</v>
      </c>
      <c r="C4369" s="10" t="s">
        <v>211</v>
      </c>
      <c r="D4369" s="10" t="n">
        <v>14926.83</v>
      </c>
      <c r="F4369" s="3" t="s">
        <v>32</v>
      </c>
      <c r="G4369" s="3" t="s">
        <v>41</v>
      </c>
      <c r="H4369" s="3" t="s">
        <v>211</v>
      </c>
      <c r="I4369" s="3" t="n">
        <v>32014.84</v>
      </c>
      <c r="R4369" s="3"/>
    </row>
    <row r="4370" customFormat="false" ht="12.5" hidden="false" customHeight="false" outlineLevel="0" collapsed="false">
      <c r="A4370" s="10" t="s">
        <v>27</v>
      </c>
      <c r="B4370" s="10" t="s">
        <v>29</v>
      </c>
      <c r="C4370" s="10" t="s">
        <v>198</v>
      </c>
      <c r="D4370" s="10" t="n">
        <v>277164.433719182</v>
      </c>
      <c r="F4370" s="3" t="s">
        <v>32</v>
      </c>
      <c r="G4370" s="3" t="s">
        <v>41</v>
      </c>
      <c r="H4370" s="3" t="s">
        <v>212</v>
      </c>
      <c r="I4370" s="3" t="n">
        <v>27610.66</v>
      </c>
      <c r="R4370" s="3"/>
    </row>
    <row r="4371" customFormat="false" ht="12.5" hidden="false" customHeight="false" outlineLevel="0" collapsed="false">
      <c r="A4371" s="10" t="s">
        <v>32</v>
      </c>
      <c r="B4371" s="10" t="s">
        <v>29</v>
      </c>
      <c r="C4371" s="10" t="s">
        <v>198</v>
      </c>
      <c r="D4371" s="10" t="n">
        <v>5451.99</v>
      </c>
      <c r="F4371" s="3" t="s">
        <v>32</v>
      </c>
      <c r="G4371" s="3" t="s">
        <v>41</v>
      </c>
      <c r="H4371" s="3" t="s">
        <v>213</v>
      </c>
      <c r="I4371" s="3" t="n">
        <v>32114.89</v>
      </c>
      <c r="R4371" s="3"/>
    </row>
    <row r="4372" customFormat="false" ht="12.5" hidden="false" customHeight="false" outlineLevel="0" collapsed="false">
      <c r="A4372" s="10" t="s">
        <v>27</v>
      </c>
      <c r="B4372" s="10" t="s">
        <v>34</v>
      </c>
      <c r="C4372" s="10" t="s">
        <v>198</v>
      </c>
      <c r="D4372" s="10" t="n">
        <v>165434.392124398</v>
      </c>
      <c r="F4372" s="3" t="s">
        <v>32</v>
      </c>
      <c r="G4372" s="3" t="s">
        <v>41</v>
      </c>
      <c r="H4372" s="3" t="s">
        <v>214</v>
      </c>
      <c r="I4372" s="3" t="n">
        <v>32156.06</v>
      </c>
      <c r="R4372" s="3"/>
    </row>
    <row r="4373" customFormat="false" ht="12.5" hidden="false" customHeight="false" outlineLevel="0" collapsed="false">
      <c r="A4373" s="10" t="s">
        <v>32</v>
      </c>
      <c r="B4373" s="10" t="s">
        <v>34</v>
      </c>
      <c r="C4373" s="10" t="s">
        <v>198</v>
      </c>
      <c r="D4373" s="10" t="n">
        <v>5545.65</v>
      </c>
      <c r="F4373" s="3" t="s">
        <v>32</v>
      </c>
      <c r="G4373" s="3" t="s">
        <v>41</v>
      </c>
      <c r="H4373" s="3" t="s">
        <v>215</v>
      </c>
      <c r="I4373" s="3" t="n">
        <v>23236.42</v>
      </c>
      <c r="R4373" s="3"/>
    </row>
    <row r="4374" customFormat="false" ht="12.5" hidden="false" customHeight="false" outlineLevel="0" collapsed="false">
      <c r="A4374" s="10" t="s">
        <v>27</v>
      </c>
      <c r="B4374" s="10" t="s">
        <v>35</v>
      </c>
      <c r="C4374" s="10" t="s">
        <v>198</v>
      </c>
      <c r="D4374" s="10" t="n">
        <v>315468.789980888</v>
      </c>
      <c r="F4374" s="3" t="s">
        <v>32</v>
      </c>
      <c r="G4374" s="3" t="s">
        <v>41</v>
      </c>
      <c r="H4374" s="3" t="s">
        <v>216</v>
      </c>
      <c r="I4374" s="3" t="n">
        <v>24306.51</v>
      </c>
      <c r="R4374" s="3"/>
    </row>
    <row r="4375" customFormat="false" ht="12.5" hidden="false" customHeight="false" outlineLevel="0" collapsed="false">
      <c r="A4375" s="10" t="s">
        <v>32</v>
      </c>
      <c r="B4375" s="10" t="s">
        <v>35</v>
      </c>
      <c r="C4375" s="10" t="s">
        <v>198</v>
      </c>
      <c r="D4375" s="10" t="n">
        <v>5605.04</v>
      </c>
      <c r="F4375" s="3" t="s">
        <v>32</v>
      </c>
      <c r="G4375" s="3" t="s">
        <v>41</v>
      </c>
      <c r="H4375" s="3" t="s">
        <v>217</v>
      </c>
      <c r="I4375" s="3" t="n">
        <v>14578.41</v>
      </c>
      <c r="R4375" s="3"/>
    </row>
    <row r="4376" customFormat="false" ht="12.5" hidden="false" customHeight="false" outlineLevel="0" collapsed="false">
      <c r="A4376" s="10" t="s">
        <v>27</v>
      </c>
      <c r="B4376" s="10" t="s">
        <v>36</v>
      </c>
      <c r="C4376" s="10" t="s">
        <v>198</v>
      </c>
      <c r="D4376" s="10" t="n">
        <v>47335.0957554085</v>
      </c>
      <c r="F4376" s="3" t="s">
        <v>32</v>
      </c>
      <c r="G4376" s="3" t="s">
        <v>41</v>
      </c>
      <c r="H4376" s="3" t="s">
        <v>218</v>
      </c>
      <c r="I4376" s="3" t="n">
        <v>28871.62</v>
      </c>
      <c r="R4376" s="3"/>
    </row>
    <row r="4377" customFormat="false" ht="12.5" hidden="false" customHeight="false" outlineLevel="0" collapsed="false">
      <c r="A4377" s="10" t="s">
        <v>32</v>
      </c>
      <c r="B4377" s="10" t="s">
        <v>36</v>
      </c>
      <c r="C4377" s="10" t="s">
        <v>198</v>
      </c>
      <c r="D4377" s="10" t="n">
        <v>5382.83</v>
      </c>
      <c r="F4377" s="3" t="s">
        <v>32</v>
      </c>
      <c r="G4377" s="3" t="s">
        <v>41</v>
      </c>
      <c r="H4377" s="3" t="s">
        <v>219</v>
      </c>
      <c r="I4377" s="3" t="n">
        <v>3848.98</v>
      </c>
      <c r="R4377" s="3"/>
    </row>
    <row r="4378" customFormat="false" ht="12.5" hidden="false" customHeight="false" outlineLevel="0" collapsed="false">
      <c r="A4378" s="10" t="s">
        <v>27</v>
      </c>
      <c r="B4378" s="10" t="s">
        <v>37</v>
      </c>
      <c r="C4378" s="10" t="s">
        <v>198</v>
      </c>
      <c r="D4378" s="10" t="n">
        <v>4236764.06617278</v>
      </c>
      <c r="F4378" s="3" t="s">
        <v>32</v>
      </c>
      <c r="G4378" s="3" t="s">
        <v>41</v>
      </c>
      <c r="H4378" s="3" t="s">
        <v>220</v>
      </c>
      <c r="I4378" s="3" t="n">
        <v>26320.59</v>
      </c>
      <c r="R4378" s="3"/>
    </row>
    <row r="4379" customFormat="false" ht="12.5" hidden="false" customHeight="false" outlineLevel="0" collapsed="false">
      <c r="A4379" s="10" t="s">
        <v>32</v>
      </c>
      <c r="B4379" s="10" t="s">
        <v>37</v>
      </c>
      <c r="C4379" s="10" t="s">
        <v>198</v>
      </c>
      <c r="D4379" s="10" t="n">
        <v>12070.52</v>
      </c>
      <c r="F4379" s="3" t="s">
        <v>32</v>
      </c>
      <c r="G4379" s="3" t="s">
        <v>41</v>
      </c>
      <c r="H4379" s="3" t="s">
        <v>221</v>
      </c>
      <c r="I4379" s="3" t="n">
        <v>7096.86</v>
      </c>
      <c r="R4379" s="3"/>
    </row>
    <row r="4380" customFormat="false" ht="12.5" hidden="false" customHeight="false" outlineLevel="0" collapsed="false">
      <c r="A4380" s="10" t="s">
        <v>27</v>
      </c>
      <c r="B4380" s="10" t="s">
        <v>38</v>
      </c>
      <c r="C4380" s="10" t="s">
        <v>198</v>
      </c>
      <c r="D4380" s="10" t="n">
        <v>12150.5649146177</v>
      </c>
      <c r="F4380" s="3" t="s">
        <v>32</v>
      </c>
      <c r="G4380" s="3" t="s">
        <v>41</v>
      </c>
      <c r="H4380" s="3" t="s">
        <v>222</v>
      </c>
      <c r="I4380" s="3" t="n">
        <v>20220.89</v>
      </c>
      <c r="R4380" s="3"/>
    </row>
    <row r="4381" customFormat="false" ht="12.5" hidden="false" customHeight="false" outlineLevel="0" collapsed="false">
      <c r="A4381" s="10" t="s">
        <v>32</v>
      </c>
      <c r="B4381" s="10" t="s">
        <v>38</v>
      </c>
      <c r="C4381" s="10" t="s">
        <v>198</v>
      </c>
      <c r="D4381" s="10" t="n">
        <v>24458.86</v>
      </c>
      <c r="F4381" s="3" t="s">
        <v>32</v>
      </c>
      <c r="G4381" s="3" t="s">
        <v>41</v>
      </c>
      <c r="H4381" s="3" t="s">
        <v>70</v>
      </c>
      <c r="I4381" s="3" t="n">
        <v>33074.54</v>
      </c>
      <c r="R4381" s="3"/>
    </row>
    <row r="4382" customFormat="false" ht="12.5" hidden="false" customHeight="false" outlineLevel="0" collapsed="false">
      <c r="A4382" s="10" t="s">
        <v>27</v>
      </c>
      <c r="B4382" s="10" t="s">
        <v>39</v>
      </c>
      <c r="C4382" s="10" t="s">
        <v>198</v>
      </c>
      <c r="D4382" s="10" t="n">
        <v>2170.68447432219</v>
      </c>
      <c r="F4382" s="3" t="s">
        <v>32</v>
      </c>
      <c r="G4382" s="3" t="s">
        <v>41</v>
      </c>
      <c r="H4382" s="3" t="s">
        <v>223</v>
      </c>
      <c r="I4382" s="3" t="n">
        <v>13964.49</v>
      </c>
      <c r="R4382" s="3"/>
    </row>
    <row r="4383" customFormat="false" ht="12.5" hidden="false" customHeight="false" outlineLevel="0" collapsed="false">
      <c r="A4383" s="10" t="s">
        <v>32</v>
      </c>
      <c r="B4383" s="10" t="s">
        <v>39</v>
      </c>
      <c r="C4383" s="10" t="s">
        <v>198</v>
      </c>
      <c r="D4383" s="10" t="n">
        <v>10064.81</v>
      </c>
      <c r="F4383" s="3" t="s">
        <v>32</v>
      </c>
      <c r="G4383" s="3" t="s">
        <v>41</v>
      </c>
      <c r="H4383" s="3" t="s">
        <v>224</v>
      </c>
      <c r="I4383" s="3" t="n">
        <v>29134.14</v>
      </c>
      <c r="R4383" s="3"/>
    </row>
    <row r="4384" customFormat="false" ht="12.5" hidden="false" customHeight="false" outlineLevel="0" collapsed="false">
      <c r="A4384" s="10" t="s">
        <v>27</v>
      </c>
      <c r="B4384" s="10" t="s">
        <v>41</v>
      </c>
      <c r="C4384" s="10" t="s">
        <v>198</v>
      </c>
      <c r="D4384" s="10" t="n">
        <v>946459.642137251</v>
      </c>
      <c r="F4384" s="3" t="s">
        <v>32</v>
      </c>
      <c r="G4384" s="3" t="s">
        <v>41</v>
      </c>
      <c r="H4384" s="3" t="s">
        <v>225</v>
      </c>
      <c r="I4384" s="3" t="n">
        <v>28811.46</v>
      </c>
      <c r="R4384" s="3"/>
    </row>
    <row r="4385" customFormat="false" ht="12.5" hidden="false" customHeight="false" outlineLevel="0" collapsed="false">
      <c r="A4385" s="10" t="s">
        <v>32</v>
      </c>
      <c r="B4385" s="10" t="s">
        <v>41</v>
      </c>
      <c r="C4385" s="10" t="s">
        <v>198</v>
      </c>
      <c r="D4385" s="10" t="n">
        <v>30187.86</v>
      </c>
      <c r="F4385" s="3" t="s">
        <v>32</v>
      </c>
      <c r="G4385" s="3" t="s">
        <v>41</v>
      </c>
      <c r="H4385" s="3" t="s">
        <v>226</v>
      </c>
      <c r="I4385" s="3" t="n">
        <v>27709.64</v>
      </c>
      <c r="R4385" s="3"/>
    </row>
    <row r="4386" customFormat="false" ht="12.5" hidden="false" customHeight="false" outlineLevel="0" collapsed="false">
      <c r="A4386" s="10" t="s">
        <v>27</v>
      </c>
      <c r="B4386" s="10" t="s">
        <v>42</v>
      </c>
      <c r="C4386" s="10" t="s">
        <v>198</v>
      </c>
      <c r="D4386" s="10" t="n">
        <v>71.8161798855693</v>
      </c>
      <c r="F4386" s="3" t="s">
        <v>32</v>
      </c>
      <c r="G4386" s="3" t="s">
        <v>41</v>
      </c>
      <c r="H4386" s="3" t="s">
        <v>227</v>
      </c>
      <c r="I4386" s="3" t="n">
        <v>31454.07</v>
      </c>
      <c r="R4386" s="3"/>
    </row>
    <row r="4387" customFormat="false" ht="12.5" hidden="false" customHeight="false" outlineLevel="0" collapsed="false">
      <c r="A4387" s="10" t="s">
        <v>32</v>
      </c>
      <c r="B4387" s="10" t="s">
        <v>42</v>
      </c>
      <c r="C4387" s="10" t="s">
        <v>198</v>
      </c>
      <c r="D4387" s="10" t="n">
        <v>110.06</v>
      </c>
      <c r="F4387" s="3" t="s">
        <v>32</v>
      </c>
      <c r="G4387" s="3" t="s">
        <v>41</v>
      </c>
      <c r="H4387" s="3" t="s">
        <v>228</v>
      </c>
      <c r="I4387" s="3" t="n">
        <v>31014.29</v>
      </c>
      <c r="R4387" s="3"/>
    </row>
    <row r="4388" customFormat="false" ht="12.5" hidden="false" customHeight="false" outlineLevel="0" collapsed="false">
      <c r="A4388" s="10" t="s">
        <v>27</v>
      </c>
      <c r="B4388" s="10" t="s">
        <v>43</v>
      </c>
      <c r="C4388" s="10" t="s">
        <v>198</v>
      </c>
      <c r="D4388" s="10" t="n">
        <v>6471.17284528387</v>
      </c>
      <c r="F4388" s="3" t="s">
        <v>32</v>
      </c>
      <c r="G4388" s="3" t="s">
        <v>41</v>
      </c>
      <c r="H4388" s="3" t="s">
        <v>229</v>
      </c>
      <c r="I4388" s="3" t="n">
        <v>20593.62</v>
      </c>
      <c r="R4388" s="3"/>
    </row>
    <row r="4389" customFormat="false" ht="12.5" hidden="false" customHeight="false" outlineLevel="0" collapsed="false">
      <c r="A4389" s="10" t="s">
        <v>32</v>
      </c>
      <c r="B4389" s="10" t="s">
        <v>43</v>
      </c>
      <c r="C4389" s="10" t="s">
        <v>198</v>
      </c>
      <c r="D4389" s="10" t="n">
        <v>13893.7</v>
      </c>
      <c r="F4389" s="3" t="s">
        <v>32</v>
      </c>
      <c r="G4389" s="3" t="s">
        <v>41</v>
      </c>
      <c r="H4389" s="3" t="s">
        <v>230</v>
      </c>
      <c r="I4389" s="3" t="n">
        <v>30027.47</v>
      </c>
      <c r="R4389" s="3"/>
    </row>
    <row r="4390" customFormat="false" ht="12.5" hidden="false" customHeight="false" outlineLevel="0" collapsed="false">
      <c r="A4390" s="10" t="s">
        <v>27</v>
      </c>
      <c r="B4390" s="10" t="s">
        <v>44</v>
      </c>
      <c r="C4390" s="10" t="s">
        <v>198</v>
      </c>
      <c r="D4390" s="10" t="n">
        <v>28593.5119418928</v>
      </c>
      <c r="F4390" s="3" t="s">
        <v>32</v>
      </c>
      <c r="G4390" s="3" t="s">
        <v>41</v>
      </c>
      <c r="H4390" s="3" t="s">
        <v>231</v>
      </c>
      <c r="I4390" s="3" t="n">
        <v>26952.73</v>
      </c>
      <c r="R4390" s="3"/>
    </row>
    <row r="4391" customFormat="false" ht="12.5" hidden="false" customHeight="false" outlineLevel="0" collapsed="false">
      <c r="A4391" s="10" t="s">
        <v>32</v>
      </c>
      <c r="B4391" s="10" t="s">
        <v>44</v>
      </c>
      <c r="C4391" s="10" t="s">
        <v>198</v>
      </c>
      <c r="D4391" s="10" t="n">
        <v>14845.4</v>
      </c>
      <c r="F4391" s="3" t="s">
        <v>32</v>
      </c>
      <c r="G4391" s="3" t="s">
        <v>41</v>
      </c>
      <c r="H4391" s="3" t="s">
        <v>232</v>
      </c>
      <c r="I4391" s="3" t="n">
        <v>19409.65</v>
      </c>
      <c r="R4391" s="3"/>
    </row>
    <row r="4392" customFormat="false" ht="12.5" hidden="false" customHeight="false" outlineLevel="0" collapsed="false">
      <c r="A4392" s="10" t="s">
        <v>27</v>
      </c>
      <c r="B4392" s="10" t="s">
        <v>45</v>
      </c>
      <c r="C4392" s="10" t="s">
        <v>198</v>
      </c>
      <c r="D4392" s="10" t="n">
        <v>402467.077388455</v>
      </c>
      <c r="F4392" s="3" t="s">
        <v>32</v>
      </c>
      <c r="G4392" s="3" t="s">
        <v>41</v>
      </c>
      <c r="H4392" s="3" t="s">
        <v>233</v>
      </c>
      <c r="I4392" s="3" t="n">
        <v>19968.51</v>
      </c>
      <c r="R4392" s="3"/>
    </row>
    <row r="4393" customFormat="false" ht="12.5" hidden="false" customHeight="false" outlineLevel="0" collapsed="false">
      <c r="A4393" s="10" t="s">
        <v>32</v>
      </c>
      <c r="B4393" s="10" t="s">
        <v>45</v>
      </c>
      <c r="C4393" s="10" t="s">
        <v>198</v>
      </c>
      <c r="D4393" s="10" t="n">
        <v>34610.69</v>
      </c>
      <c r="F4393" s="3" t="s">
        <v>32</v>
      </c>
      <c r="G4393" s="3" t="s">
        <v>41</v>
      </c>
      <c r="H4393" s="3" t="s">
        <v>234</v>
      </c>
      <c r="I4393" s="3" t="n">
        <v>25285.52</v>
      </c>
      <c r="R4393" s="3"/>
    </row>
    <row r="4394" customFormat="false" ht="12.5" hidden="false" customHeight="false" outlineLevel="0" collapsed="false">
      <c r="A4394" s="10" t="s">
        <v>27</v>
      </c>
      <c r="B4394" s="10" t="s">
        <v>40</v>
      </c>
      <c r="C4394" s="10" t="s">
        <v>198</v>
      </c>
      <c r="D4394" s="10" t="n">
        <v>127550.363316812</v>
      </c>
      <c r="F4394" s="3" t="s">
        <v>32</v>
      </c>
      <c r="G4394" s="3" t="s">
        <v>41</v>
      </c>
      <c r="H4394" s="3" t="s">
        <v>235</v>
      </c>
      <c r="I4394" s="3" t="n">
        <v>27795.39</v>
      </c>
      <c r="R4394" s="3"/>
    </row>
    <row r="4395" customFormat="false" ht="12.5" hidden="false" customHeight="false" outlineLevel="0" collapsed="false">
      <c r="A4395" s="10" t="s">
        <v>32</v>
      </c>
      <c r="B4395" s="10" t="s">
        <v>40</v>
      </c>
      <c r="C4395" s="10" t="s">
        <v>198</v>
      </c>
      <c r="D4395" s="10" t="n">
        <v>26695.98</v>
      </c>
      <c r="F4395" s="3" t="s">
        <v>32</v>
      </c>
      <c r="G4395" s="3" t="s">
        <v>41</v>
      </c>
      <c r="H4395" s="3" t="s">
        <v>236</v>
      </c>
      <c r="I4395" s="3" t="n">
        <v>15593.29</v>
      </c>
      <c r="R4395" s="3"/>
    </row>
    <row r="4396" customFormat="false" ht="12.5" hidden="false" customHeight="false" outlineLevel="0" collapsed="false">
      <c r="A4396" s="10" t="s">
        <v>27</v>
      </c>
      <c r="B4396" s="10" t="s">
        <v>29</v>
      </c>
      <c r="C4396" s="10" t="s">
        <v>148</v>
      </c>
      <c r="D4396" s="10" t="n">
        <v>187854.451155391</v>
      </c>
      <c r="F4396" s="3" t="s">
        <v>32</v>
      </c>
      <c r="G4396" s="3" t="s">
        <v>41</v>
      </c>
      <c r="H4396" s="3" t="s">
        <v>237</v>
      </c>
      <c r="I4396" s="3" t="n">
        <v>21881.15</v>
      </c>
      <c r="R4396" s="3"/>
    </row>
    <row r="4397" customFormat="false" ht="12.5" hidden="false" customHeight="false" outlineLevel="0" collapsed="false">
      <c r="A4397" s="10" t="s">
        <v>32</v>
      </c>
      <c r="B4397" s="10" t="s">
        <v>29</v>
      </c>
      <c r="C4397" s="10" t="s">
        <v>148</v>
      </c>
      <c r="D4397" s="10" t="n">
        <v>5450.8</v>
      </c>
      <c r="F4397" s="3" t="s">
        <v>32</v>
      </c>
      <c r="G4397" s="3" t="s">
        <v>41</v>
      </c>
      <c r="H4397" s="3" t="s">
        <v>238</v>
      </c>
      <c r="I4397" s="3" t="n">
        <v>32882.86</v>
      </c>
      <c r="R4397" s="3"/>
    </row>
    <row r="4398" customFormat="false" ht="12.5" hidden="false" customHeight="false" outlineLevel="0" collapsed="false">
      <c r="A4398" s="10" t="s">
        <v>27</v>
      </c>
      <c r="B4398" s="10" t="s">
        <v>34</v>
      </c>
      <c r="C4398" s="10" t="s">
        <v>148</v>
      </c>
      <c r="D4398" s="10" t="n">
        <v>57293.9810392727</v>
      </c>
      <c r="F4398" s="3" t="s">
        <v>32</v>
      </c>
      <c r="G4398" s="3" t="s">
        <v>41</v>
      </c>
      <c r="H4398" s="3" t="s">
        <v>239</v>
      </c>
      <c r="I4398" s="3" t="n">
        <v>34462.94</v>
      </c>
      <c r="R4398" s="3"/>
    </row>
    <row r="4399" customFormat="false" ht="12.5" hidden="false" customHeight="false" outlineLevel="0" collapsed="false">
      <c r="A4399" s="10" t="s">
        <v>32</v>
      </c>
      <c r="B4399" s="10" t="s">
        <v>34</v>
      </c>
      <c r="C4399" s="10" t="s">
        <v>148</v>
      </c>
      <c r="D4399" s="10" t="n">
        <v>5598.03</v>
      </c>
      <c r="F4399" s="3" t="s">
        <v>32</v>
      </c>
      <c r="G4399" s="3" t="s">
        <v>41</v>
      </c>
      <c r="H4399" s="3" t="s">
        <v>240</v>
      </c>
      <c r="I4399" s="3" t="n">
        <v>26440.6</v>
      </c>
      <c r="R4399" s="3"/>
    </row>
    <row r="4400" customFormat="false" ht="12.5" hidden="false" customHeight="false" outlineLevel="0" collapsed="false">
      <c r="A4400" s="10" t="s">
        <v>27</v>
      </c>
      <c r="B4400" s="10" t="s">
        <v>35</v>
      </c>
      <c r="C4400" s="10" t="s">
        <v>148</v>
      </c>
      <c r="D4400" s="10" t="n">
        <v>36235.7287502197</v>
      </c>
      <c r="F4400" s="3" t="s">
        <v>32</v>
      </c>
      <c r="G4400" s="3" t="s">
        <v>41</v>
      </c>
      <c r="H4400" s="3" t="s">
        <v>241</v>
      </c>
      <c r="I4400" s="3" t="n">
        <v>26413.67</v>
      </c>
      <c r="R4400" s="3"/>
    </row>
    <row r="4401" customFormat="false" ht="12.5" hidden="false" customHeight="false" outlineLevel="0" collapsed="false">
      <c r="A4401" s="10" t="s">
        <v>32</v>
      </c>
      <c r="B4401" s="10" t="s">
        <v>35</v>
      </c>
      <c r="C4401" s="10" t="s">
        <v>148</v>
      </c>
      <c r="D4401" s="10" t="n">
        <v>5644.67</v>
      </c>
      <c r="F4401" s="3" t="s">
        <v>32</v>
      </c>
      <c r="G4401" s="3" t="s">
        <v>41</v>
      </c>
      <c r="H4401" s="3" t="s">
        <v>242</v>
      </c>
      <c r="I4401" s="3" t="n">
        <v>9282.88</v>
      </c>
      <c r="R4401" s="3"/>
    </row>
    <row r="4402" customFormat="false" ht="12.5" hidden="false" customHeight="false" outlineLevel="0" collapsed="false">
      <c r="A4402" s="10" t="s">
        <v>27</v>
      </c>
      <c r="B4402" s="10" t="s">
        <v>36</v>
      </c>
      <c r="C4402" s="10" t="s">
        <v>148</v>
      </c>
      <c r="D4402" s="10" t="n">
        <v>3681.7259620777</v>
      </c>
      <c r="F4402" s="3" t="s">
        <v>32</v>
      </c>
      <c r="G4402" s="3" t="s">
        <v>42</v>
      </c>
      <c r="H4402" s="3" t="s">
        <v>31</v>
      </c>
      <c r="I4402" s="3" t="n">
        <v>35315.17</v>
      </c>
      <c r="R4402" s="3"/>
    </row>
    <row r="4403" customFormat="false" ht="12.5" hidden="false" customHeight="false" outlineLevel="0" collapsed="false">
      <c r="A4403" s="10" t="s">
        <v>32</v>
      </c>
      <c r="B4403" s="10" t="s">
        <v>36</v>
      </c>
      <c r="C4403" s="10" t="s">
        <v>148</v>
      </c>
      <c r="D4403" s="10" t="n">
        <v>5351.85</v>
      </c>
      <c r="F4403" s="3" t="s">
        <v>32</v>
      </c>
      <c r="G4403" s="3" t="s">
        <v>42</v>
      </c>
      <c r="H4403" s="3" t="s">
        <v>33</v>
      </c>
      <c r="I4403" s="3" t="n">
        <v>36046.06</v>
      </c>
      <c r="R4403" s="3"/>
    </row>
    <row r="4404" customFormat="false" ht="12.5" hidden="false" customHeight="false" outlineLevel="0" collapsed="false">
      <c r="A4404" s="10" t="s">
        <v>27</v>
      </c>
      <c r="B4404" s="10" t="s">
        <v>37</v>
      </c>
      <c r="C4404" s="10" t="s">
        <v>148</v>
      </c>
      <c r="D4404" s="10" t="n">
        <v>42720.0055065042</v>
      </c>
      <c r="F4404" s="3" t="s">
        <v>32</v>
      </c>
      <c r="G4404" s="3" t="s">
        <v>42</v>
      </c>
      <c r="H4404" s="3" t="s">
        <v>46</v>
      </c>
      <c r="I4404" s="3" t="n">
        <v>32701.44</v>
      </c>
      <c r="R4404" s="3"/>
    </row>
    <row r="4405" customFormat="false" ht="12.5" hidden="false" customHeight="false" outlineLevel="0" collapsed="false">
      <c r="A4405" s="10" t="s">
        <v>32</v>
      </c>
      <c r="B4405" s="10" t="s">
        <v>37</v>
      </c>
      <c r="C4405" s="10" t="s">
        <v>148</v>
      </c>
      <c r="D4405" s="10" t="n">
        <v>11725.87</v>
      </c>
      <c r="F4405" s="3" t="s">
        <v>32</v>
      </c>
      <c r="G4405" s="3" t="s">
        <v>42</v>
      </c>
      <c r="H4405" s="3" t="s">
        <v>47</v>
      </c>
      <c r="I4405" s="3" t="n">
        <v>36363.13</v>
      </c>
      <c r="R4405" s="3"/>
    </row>
    <row r="4406" customFormat="false" ht="12.5" hidden="false" customHeight="false" outlineLevel="0" collapsed="false">
      <c r="A4406" s="10" t="s">
        <v>27</v>
      </c>
      <c r="B4406" s="10" t="s">
        <v>38</v>
      </c>
      <c r="C4406" s="10" t="s">
        <v>148</v>
      </c>
      <c r="D4406" s="10" t="n">
        <v>20209.2855330371</v>
      </c>
      <c r="F4406" s="3" t="s">
        <v>32</v>
      </c>
      <c r="G4406" s="3" t="s">
        <v>42</v>
      </c>
      <c r="H4406" s="3" t="s">
        <v>48</v>
      </c>
      <c r="I4406" s="3" t="n">
        <v>24870.9</v>
      </c>
      <c r="R4406" s="3"/>
    </row>
    <row r="4407" customFormat="false" ht="12.5" hidden="false" customHeight="false" outlineLevel="0" collapsed="false">
      <c r="A4407" s="10" t="s">
        <v>32</v>
      </c>
      <c r="B4407" s="10" t="s">
        <v>38</v>
      </c>
      <c r="C4407" s="10" t="s">
        <v>148</v>
      </c>
      <c r="D4407" s="10" t="n">
        <v>9862.67</v>
      </c>
      <c r="F4407" s="3" t="s">
        <v>32</v>
      </c>
      <c r="G4407" s="3" t="s">
        <v>42</v>
      </c>
      <c r="H4407" s="3" t="s">
        <v>49</v>
      </c>
      <c r="I4407" s="3" t="n">
        <v>30688.57</v>
      </c>
      <c r="R4407" s="3"/>
    </row>
    <row r="4408" customFormat="false" ht="12.5" hidden="false" customHeight="false" outlineLevel="0" collapsed="false">
      <c r="A4408" s="10" t="s">
        <v>27</v>
      </c>
      <c r="B4408" s="10" t="s">
        <v>39</v>
      </c>
      <c r="C4408" s="10" t="s">
        <v>148</v>
      </c>
      <c r="D4408" s="10" t="n">
        <v>884.886562201501</v>
      </c>
      <c r="F4408" s="3" t="s">
        <v>32</v>
      </c>
      <c r="G4408" s="3" t="s">
        <v>42</v>
      </c>
      <c r="H4408" s="3" t="s">
        <v>50</v>
      </c>
      <c r="I4408" s="3" t="n">
        <v>30707.88</v>
      </c>
      <c r="R4408" s="3"/>
    </row>
    <row r="4409" customFormat="false" ht="12.5" hidden="false" customHeight="false" outlineLevel="0" collapsed="false">
      <c r="A4409" s="10" t="s">
        <v>32</v>
      </c>
      <c r="B4409" s="10" t="s">
        <v>39</v>
      </c>
      <c r="C4409" s="10" t="s">
        <v>148</v>
      </c>
      <c r="D4409" s="10" t="n">
        <v>2957.45</v>
      </c>
      <c r="F4409" s="3" t="s">
        <v>32</v>
      </c>
      <c r="G4409" s="3" t="s">
        <v>42</v>
      </c>
      <c r="H4409" s="3" t="s">
        <v>51</v>
      </c>
      <c r="I4409" s="3" t="n">
        <v>31431.77</v>
      </c>
      <c r="R4409" s="3"/>
    </row>
    <row r="4410" customFormat="false" ht="12.5" hidden="false" customHeight="false" outlineLevel="0" collapsed="false">
      <c r="A4410" s="10" t="s">
        <v>27</v>
      </c>
      <c r="B4410" s="10" t="s">
        <v>41</v>
      </c>
      <c r="C4410" s="10" t="s">
        <v>148</v>
      </c>
      <c r="D4410" s="10" t="n">
        <v>3808.63277157861</v>
      </c>
      <c r="F4410" s="3" t="s">
        <v>32</v>
      </c>
      <c r="G4410" s="3" t="s">
        <v>42</v>
      </c>
      <c r="H4410" s="3" t="s">
        <v>52</v>
      </c>
      <c r="I4410" s="3" t="n">
        <v>24234.78</v>
      </c>
      <c r="R4410" s="3"/>
    </row>
    <row r="4411" customFormat="false" ht="12.5" hidden="false" customHeight="false" outlineLevel="0" collapsed="false">
      <c r="A4411" s="10" t="s">
        <v>32</v>
      </c>
      <c r="B4411" s="10" t="s">
        <v>41</v>
      </c>
      <c r="C4411" s="10" t="s">
        <v>148</v>
      </c>
      <c r="D4411" s="10" t="n">
        <v>8624.28</v>
      </c>
      <c r="F4411" s="3" t="s">
        <v>32</v>
      </c>
      <c r="G4411" s="3" t="s">
        <v>42</v>
      </c>
      <c r="H4411" s="3" t="s">
        <v>53</v>
      </c>
      <c r="I4411" s="3" t="n">
        <v>11335.48</v>
      </c>
      <c r="R4411" s="3"/>
    </row>
    <row r="4412" customFormat="false" ht="12.5" hidden="false" customHeight="false" outlineLevel="0" collapsed="false">
      <c r="A4412" s="10" t="s">
        <v>27</v>
      </c>
      <c r="B4412" s="10" t="s">
        <v>42</v>
      </c>
      <c r="C4412" s="10" t="s">
        <v>148</v>
      </c>
      <c r="D4412" s="10" t="n">
        <v>18255.5658963403</v>
      </c>
      <c r="F4412" s="3" t="s">
        <v>32</v>
      </c>
      <c r="G4412" s="3" t="s">
        <v>42</v>
      </c>
      <c r="H4412" s="3" t="s">
        <v>54</v>
      </c>
      <c r="I4412" s="3" t="n">
        <v>5756.75</v>
      </c>
      <c r="R4412" s="3"/>
    </row>
    <row r="4413" customFormat="false" ht="12.5" hidden="false" customHeight="false" outlineLevel="0" collapsed="false">
      <c r="A4413" s="10" t="s">
        <v>32</v>
      </c>
      <c r="B4413" s="10" t="s">
        <v>42</v>
      </c>
      <c r="C4413" s="10" t="s">
        <v>148</v>
      </c>
      <c r="D4413" s="10" t="n">
        <v>36120.57</v>
      </c>
      <c r="F4413" s="3" t="s">
        <v>32</v>
      </c>
      <c r="G4413" s="3" t="s">
        <v>42</v>
      </c>
      <c r="H4413" s="3" t="s">
        <v>55</v>
      </c>
      <c r="I4413" s="3" t="n">
        <v>37749.73</v>
      </c>
      <c r="R4413" s="3"/>
    </row>
    <row r="4414" customFormat="false" ht="12.5" hidden="false" customHeight="false" outlineLevel="0" collapsed="false">
      <c r="A4414" s="10" t="s">
        <v>27</v>
      </c>
      <c r="B4414" s="10" t="s">
        <v>43</v>
      </c>
      <c r="C4414" s="10" t="s">
        <v>148</v>
      </c>
      <c r="D4414" s="10" t="n">
        <v>3418.39031999303</v>
      </c>
      <c r="F4414" s="3" t="s">
        <v>32</v>
      </c>
      <c r="G4414" s="3" t="s">
        <v>42</v>
      </c>
      <c r="H4414" s="3" t="s">
        <v>56</v>
      </c>
      <c r="I4414" s="3" t="n">
        <v>36676.26</v>
      </c>
      <c r="R4414" s="3"/>
    </row>
    <row r="4415" customFormat="false" ht="12.5" hidden="false" customHeight="false" outlineLevel="0" collapsed="false">
      <c r="A4415" s="10" t="s">
        <v>32</v>
      </c>
      <c r="B4415" s="10" t="s">
        <v>43</v>
      </c>
      <c r="C4415" s="10" t="s">
        <v>148</v>
      </c>
      <c r="D4415" s="10" t="n">
        <v>6839.31</v>
      </c>
      <c r="F4415" s="3" t="s">
        <v>32</v>
      </c>
      <c r="G4415" s="3" t="s">
        <v>42</v>
      </c>
      <c r="H4415" s="3" t="s">
        <v>57</v>
      </c>
      <c r="I4415" s="3" t="n">
        <v>33239.67</v>
      </c>
      <c r="R4415" s="3"/>
    </row>
    <row r="4416" customFormat="false" ht="12.5" hidden="false" customHeight="false" outlineLevel="0" collapsed="false">
      <c r="A4416" s="10" t="s">
        <v>27</v>
      </c>
      <c r="B4416" s="10" t="s">
        <v>44</v>
      </c>
      <c r="C4416" s="10" t="s">
        <v>148</v>
      </c>
      <c r="D4416" s="10" t="n">
        <v>18388.9994580055</v>
      </c>
      <c r="F4416" s="3" t="s">
        <v>32</v>
      </c>
      <c r="G4416" s="3" t="s">
        <v>42</v>
      </c>
      <c r="H4416" s="3" t="s">
        <v>58</v>
      </c>
      <c r="I4416" s="3" t="n">
        <v>23053.83</v>
      </c>
      <c r="R4416" s="3"/>
    </row>
    <row r="4417" customFormat="false" ht="12.5" hidden="false" customHeight="false" outlineLevel="0" collapsed="false">
      <c r="A4417" s="10" t="s">
        <v>32</v>
      </c>
      <c r="B4417" s="10" t="s">
        <v>44</v>
      </c>
      <c r="C4417" s="10" t="s">
        <v>148</v>
      </c>
      <c r="D4417" s="10" t="n">
        <v>26204.41</v>
      </c>
      <c r="F4417" s="3" t="s">
        <v>32</v>
      </c>
      <c r="G4417" s="3" t="s">
        <v>42</v>
      </c>
      <c r="H4417" s="3" t="s">
        <v>59</v>
      </c>
      <c r="I4417" s="3" t="n">
        <v>31530.92</v>
      </c>
      <c r="R4417" s="3"/>
    </row>
    <row r="4418" customFormat="false" ht="12.5" hidden="false" customHeight="false" outlineLevel="0" collapsed="false">
      <c r="A4418" s="10" t="s">
        <v>27</v>
      </c>
      <c r="B4418" s="10" t="s">
        <v>45</v>
      </c>
      <c r="C4418" s="10" t="s">
        <v>148</v>
      </c>
      <c r="D4418" s="10" t="n">
        <v>85.4264777147402</v>
      </c>
      <c r="F4418" s="3" t="s">
        <v>32</v>
      </c>
      <c r="G4418" s="3" t="s">
        <v>42</v>
      </c>
      <c r="H4418" s="3" t="s">
        <v>60</v>
      </c>
      <c r="I4418" s="3" t="n">
        <v>31453.82</v>
      </c>
      <c r="R4418" s="3"/>
    </row>
    <row r="4419" customFormat="false" ht="12.5" hidden="false" customHeight="false" outlineLevel="0" collapsed="false">
      <c r="A4419" s="10" t="s">
        <v>32</v>
      </c>
      <c r="B4419" s="10" t="s">
        <v>45</v>
      </c>
      <c r="C4419" s="10" t="s">
        <v>148</v>
      </c>
      <c r="D4419" s="10" t="n">
        <v>9.66</v>
      </c>
      <c r="F4419" s="3" t="s">
        <v>32</v>
      </c>
      <c r="G4419" s="3" t="s">
        <v>42</v>
      </c>
      <c r="H4419" s="3" t="s">
        <v>61</v>
      </c>
      <c r="I4419" s="3" t="n">
        <v>26014.96</v>
      </c>
      <c r="R4419" s="3"/>
    </row>
    <row r="4420" customFormat="false" ht="12.5" hidden="false" customHeight="false" outlineLevel="0" collapsed="false">
      <c r="A4420" s="10" t="s">
        <v>27</v>
      </c>
      <c r="B4420" s="10" t="s">
        <v>40</v>
      </c>
      <c r="C4420" s="10" t="s">
        <v>148</v>
      </c>
      <c r="D4420" s="10" t="n">
        <v>2643.43843346409</v>
      </c>
      <c r="F4420" s="3" t="s">
        <v>32</v>
      </c>
      <c r="G4420" s="3" t="s">
        <v>42</v>
      </c>
      <c r="H4420" s="3" t="s">
        <v>62</v>
      </c>
      <c r="I4420" s="3" t="n">
        <v>4703.48</v>
      </c>
      <c r="R4420" s="3"/>
    </row>
    <row r="4421" customFormat="false" ht="12.5" hidden="false" customHeight="false" outlineLevel="0" collapsed="false">
      <c r="A4421" s="10" t="s">
        <v>32</v>
      </c>
      <c r="B4421" s="10" t="s">
        <v>40</v>
      </c>
      <c r="C4421" s="10" t="s">
        <v>148</v>
      </c>
      <c r="D4421" s="10" t="n">
        <v>12887.46</v>
      </c>
      <c r="F4421" s="3" t="s">
        <v>32</v>
      </c>
      <c r="G4421" s="3" t="s">
        <v>42</v>
      </c>
      <c r="H4421" s="3" t="s">
        <v>63</v>
      </c>
      <c r="I4421" s="3" t="n">
        <v>25588.38</v>
      </c>
      <c r="R4421" s="3"/>
    </row>
    <row r="4422" customFormat="false" ht="12.5" hidden="false" customHeight="false" outlineLevel="0" collapsed="false">
      <c r="A4422" s="10" t="s">
        <v>27</v>
      </c>
      <c r="B4422" s="10" t="s">
        <v>29</v>
      </c>
      <c r="C4422" s="10" t="s">
        <v>238</v>
      </c>
      <c r="D4422" s="10" t="n">
        <v>292440.757383506</v>
      </c>
      <c r="F4422" s="3" t="s">
        <v>32</v>
      </c>
      <c r="G4422" s="3" t="s">
        <v>42</v>
      </c>
      <c r="H4422" s="3" t="s">
        <v>64</v>
      </c>
      <c r="I4422" s="3" t="n">
        <v>34518.36</v>
      </c>
      <c r="R4422" s="3"/>
    </row>
    <row r="4423" customFormat="false" ht="12.5" hidden="false" customHeight="false" outlineLevel="0" collapsed="false">
      <c r="A4423" s="10" t="s">
        <v>32</v>
      </c>
      <c r="B4423" s="10" t="s">
        <v>29</v>
      </c>
      <c r="C4423" s="10" t="s">
        <v>238</v>
      </c>
      <c r="D4423" s="10" t="n">
        <v>5475.42</v>
      </c>
      <c r="F4423" s="3" t="s">
        <v>32</v>
      </c>
      <c r="G4423" s="3" t="s">
        <v>42</v>
      </c>
      <c r="H4423" s="3" t="s">
        <v>65</v>
      </c>
      <c r="I4423" s="3" t="n">
        <v>36977.08</v>
      </c>
      <c r="R4423" s="3"/>
    </row>
    <row r="4424" customFormat="false" ht="12.5" hidden="false" customHeight="false" outlineLevel="0" collapsed="false">
      <c r="A4424" s="10" t="s">
        <v>27</v>
      </c>
      <c r="B4424" s="10" t="s">
        <v>34</v>
      </c>
      <c r="C4424" s="10" t="s">
        <v>238</v>
      </c>
      <c r="D4424" s="10" t="n">
        <v>1708.55868345781</v>
      </c>
      <c r="F4424" s="3" t="s">
        <v>32</v>
      </c>
      <c r="G4424" s="3" t="s">
        <v>42</v>
      </c>
      <c r="H4424" s="3" t="s">
        <v>66</v>
      </c>
      <c r="I4424" s="3" t="n">
        <v>36931.63</v>
      </c>
      <c r="R4424" s="3"/>
    </row>
    <row r="4425" customFormat="false" ht="12.5" hidden="false" customHeight="false" outlineLevel="0" collapsed="false">
      <c r="A4425" s="10" t="s">
        <v>32</v>
      </c>
      <c r="B4425" s="10" t="s">
        <v>34</v>
      </c>
      <c r="C4425" s="10" t="s">
        <v>238</v>
      </c>
      <c r="D4425" s="10" t="n">
        <v>5604.35</v>
      </c>
      <c r="F4425" s="3" t="s">
        <v>32</v>
      </c>
      <c r="G4425" s="3" t="s">
        <v>42</v>
      </c>
      <c r="H4425" s="3" t="s">
        <v>67</v>
      </c>
      <c r="I4425" s="3" t="n">
        <v>38008.88</v>
      </c>
      <c r="R4425" s="3"/>
    </row>
    <row r="4426" customFormat="false" ht="12.5" hidden="false" customHeight="false" outlineLevel="0" collapsed="false">
      <c r="A4426" s="10" t="s">
        <v>27</v>
      </c>
      <c r="B4426" s="10" t="s">
        <v>35</v>
      </c>
      <c r="C4426" s="10" t="s">
        <v>238</v>
      </c>
      <c r="D4426" s="10" t="n">
        <v>32307.8754525978</v>
      </c>
      <c r="F4426" s="3" t="s">
        <v>32</v>
      </c>
      <c r="G4426" s="3" t="s">
        <v>42</v>
      </c>
      <c r="H4426" s="3" t="s">
        <v>68</v>
      </c>
      <c r="I4426" s="3" t="n">
        <v>29224.03</v>
      </c>
      <c r="R4426" s="3"/>
    </row>
    <row r="4427" customFormat="false" ht="12.5" hidden="false" customHeight="false" outlineLevel="0" collapsed="false">
      <c r="A4427" s="10" t="s">
        <v>32</v>
      </c>
      <c r="B4427" s="10" t="s">
        <v>35</v>
      </c>
      <c r="C4427" s="10" t="s">
        <v>238</v>
      </c>
      <c r="D4427" s="10" t="n">
        <v>5715.9</v>
      </c>
      <c r="F4427" s="3" t="s">
        <v>32</v>
      </c>
      <c r="G4427" s="3" t="s">
        <v>42</v>
      </c>
      <c r="H4427" s="3" t="s">
        <v>69</v>
      </c>
      <c r="I4427" s="3" t="n">
        <v>32975.77</v>
      </c>
      <c r="R4427" s="3"/>
    </row>
    <row r="4428" customFormat="false" ht="12.5" hidden="false" customHeight="false" outlineLevel="0" collapsed="false">
      <c r="A4428" s="10" t="s">
        <v>27</v>
      </c>
      <c r="B4428" s="10" t="s">
        <v>36</v>
      </c>
      <c r="C4428" s="10" t="s">
        <v>238</v>
      </c>
      <c r="D4428" s="10" t="n">
        <v>38594.8558322911</v>
      </c>
      <c r="F4428" s="3" t="s">
        <v>32</v>
      </c>
      <c r="G4428" s="3" t="s">
        <v>42</v>
      </c>
      <c r="H4428" s="3" t="s">
        <v>71</v>
      </c>
      <c r="I4428" s="3" t="n">
        <v>33972.51</v>
      </c>
      <c r="R4428" s="3"/>
    </row>
    <row r="4429" customFormat="false" ht="12.5" hidden="false" customHeight="false" outlineLevel="0" collapsed="false">
      <c r="A4429" s="10" t="s">
        <v>32</v>
      </c>
      <c r="B4429" s="10" t="s">
        <v>36</v>
      </c>
      <c r="C4429" s="10" t="s">
        <v>238</v>
      </c>
      <c r="D4429" s="10" t="n">
        <v>5383.65</v>
      </c>
      <c r="F4429" s="3" t="s">
        <v>32</v>
      </c>
      <c r="G4429" s="3" t="s">
        <v>42</v>
      </c>
      <c r="H4429" s="3" t="s">
        <v>72</v>
      </c>
      <c r="I4429" s="3" t="n">
        <v>35680.52</v>
      </c>
      <c r="R4429" s="3"/>
    </row>
    <row r="4430" customFormat="false" ht="12.5" hidden="false" customHeight="false" outlineLevel="0" collapsed="false">
      <c r="A4430" s="10" t="s">
        <v>27</v>
      </c>
      <c r="B4430" s="10" t="s">
        <v>37</v>
      </c>
      <c r="C4430" s="10" t="s">
        <v>238</v>
      </c>
      <c r="D4430" s="10" t="n">
        <v>25116.46413939</v>
      </c>
      <c r="F4430" s="3" t="s">
        <v>32</v>
      </c>
      <c r="G4430" s="3" t="s">
        <v>42</v>
      </c>
      <c r="H4430" s="3" t="s">
        <v>73</v>
      </c>
      <c r="I4430" s="3" t="n">
        <v>22267.9</v>
      </c>
      <c r="R4430" s="3"/>
    </row>
    <row r="4431" customFormat="false" ht="12.5" hidden="false" customHeight="false" outlineLevel="0" collapsed="false">
      <c r="A4431" s="10" t="s">
        <v>32</v>
      </c>
      <c r="B4431" s="10" t="s">
        <v>37</v>
      </c>
      <c r="C4431" s="10" t="s">
        <v>238</v>
      </c>
      <c r="D4431" s="10" t="n">
        <v>8551.28</v>
      </c>
      <c r="F4431" s="3" t="s">
        <v>32</v>
      </c>
      <c r="G4431" s="3" t="s">
        <v>42</v>
      </c>
      <c r="H4431" s="3" t="s">
        <v>74</v>
      </c>
      <c r="I4431" s="3" t="n">
        <v>37701.71</v>
      </c>
      <c r="R4431" s="3"/>
    </row>
    <row r="4432" customFormat="false" ht="12.5" hidden="false" customHeight="false" outlineLevel="0" collapsed="false">
      <c r="A4432" s="10" t="s">
        <v>27</v>
      </c>
      <c r="B4432" s="10" t="s">
        <v>38</v>
      </c>
      <c r="C4432" s="10" t="s">
        <v>238</v>
      </c>
      <c r="D4432" s="10" t="n">
        <v>159112.61009632</v>
      </c>
      <c r="F4432" s="3" t="s">
        <v>32</v>
      </c>
      <c r="G4432" s="3" t="s">
        <v>42</v>
      </c>
      <c r="H4432" s="3" t="s">
        <v>75</v>
      </c>
      <c r="I4432" s="3" t="n">
        <v>37068.92</v>
      </c>
      <c r="R4432" s="3"/>
    </row>
    <row r="4433" customFormat="false" ht="12.5" hidden="false" customHeight="false" outlineLevel="0" collapsed="false">
      <c r="A4433" s="10" t="s">
        <v>32</v>
      </c>
      <c r="B4433" s="10" t="s">
        <v>38</v>
      </c>
      <c r="C4433" s="10" t="s">
        <v>238</v>
      </c>
      <c r="D4433" s="10" t="n">
        <v>32896.77</v>
      </c>
      <c r="F4433" s="3" t="s">
        <v>32</v>
      </c>
      <c r="G4433" s="3" t="s">
        <v>42</v>
      </c>
      <c r="H4433" s="3" t="s">
        <v>76</v>
      </c>
      <c r="I4433" s="3" t="n">
        <v>37183.55</v>
      </c>
      <c r="R4433" s="3"/>
    </row>
    <row r="4434" customFormat="false" ht="12.5" hidden="false" customHeight="false" outlineLevel="0" collapsed="false">
      <c r="A4434" s="10" t="s">
        <v>27</v>
      </c>
      <c r="B4434" s="10" t="s">
        <v>39</v>
      </c>
      <c r="C4434" s="10" t="s">
        <v>238</v>
      </c>
      <c r="D4434" s="10" t="n">
        <v>7001.31584357728</v>
      </c>
      <c r="F4434" s="3" t="s">
        <v>32</v>
      </c>
      <c r="G4434" s="3" t="s">
        <v>42</v>
      </c>
      <c r="H4434" s="3" t="s">
        <v>77</v>
      </c>
      <c r="I4434" s="3" t="n">
        <v>37987.6</v>
      </c>
      <c r="R4434" s="3"/>
    </row>
    <row r="4435" customFormat="false" ht="12.5" hidden="false" customHeight="false" outlineLevel="0" collapsed="false">
      <c r="A4435" s="10" t="s">
        <v>32</v>
      </c>
      <c r="B4435" s="10" t="s">
        <v>39</v>
      </c>
      <c r="C4435" s="10" t="s">
        <v>238</v>
      </c>
      <c r="D4435" s="10" t="n">
        <v>14371.42</v>
      </c>
      <c r="F4435" s="3" t="s">
        <v>32</v>
      </c>
      <c r="G4435" s="3" t="s">
        <v>42</v>
      </c>
      <c r="H4435" s="3" t="s">
        <v>78</v>
      </c>
      <c r="I4435" s="3" t="n">
        <v>35680.37</v>
      </c>
      <c r="R4435" s="3"/>
    </row>
    <row r="4436" customFormat="false" ht="12.5" hidden="false" customHeight="false" outlineLevel="0" collapsed="false">
      <c r="A4436" s="10" t="s">
        <v>27</v>
      </c>
      <c r="B4436" s="10" t="s">
        <v>41</v>
      </c>
      <c r="C4436" s="10" t="s">
        <v>238</v>
      </c>
      <c r="D4436" s="10" t="n">
        <v>127141.933019713</v>
      </c>
      <c r="F4436" s="3" t="s">
        <v>32</v>
      </c>
      <c r="G4436" s="3" t="s">
        <v>42</v>
      </c>
      <c r="H4436" s="3" t="s">
        <v>79</v>
      </c>
      <c r="I4436" s="3" t="n">
        <v>32676.38</v>
      </c>
      <c r="R4436" s="3"/>
    </row>
    <row r="4437" customFormat="false" ht="12.5" hidden="false" customHeight="false" outlineLevel="0" collapsed="false">
      <c r="A4437" s="10" t="s">
        <v>32</v>
      </c>
      <c r="B4437" s="10" t="s">
        <v>41</v>
      </c>
      <c r="C4437" s="10" t="s">
        <v>238</v>
      </c>
      <c r="D4437" s="10" t="n">
        <v>32882.86</v>
      </c>
      <c r="F4437" s="3" t="s">
        <v>32</v>
      </c>
      <c r="G4437" s="3" t="s">
        <v>42</v>
      </c>
      <c r="H4437" s="3" t="s">
        <v>80</v>
      </c>
      <c r="I4437" s="3" t="n">
        <v>34738.18</v>
      </c>
      <c r="R4437" s="3"/>
    </row>
    <row r="4438" customFormat="false" ht="12.5" hidden="false" customHeight="false" outlineLevel="0" collapsed="false">
      <c r="A4438" s="10" t="s">
        <v>27</v>
      </c>
      <c r="B4438" s="10" t="s">
        <v>42</v>
      </c>
      <c r="C4438" s="10" t="s">
        <v>238</v>
      </c>
      <c r="D4438" s="10" t="n">
        <v>315070.469417277</v>
      </c>
      <c r="F4438" s="3" t="s">
        <v>32</v>
      </c>
      <c r="G4438" s="3" t="s">
        <v>42</v>
      </c>
      <c r="H4438" s="3" t="s">
        <v>81</v>
      </c>
      <c r="I4438" s="3" t="n">
        <v>36832.23</v>
      </c>
      <c r="R4438" s="3"/>
    </row>
    <row r="4439" customFormat="false" ht="12.5" hidden="false" customHeight="false" outlineLevel="0" collapsed="false">
      <c r="A4439" s="10" t="s">
        <v>32</v>
      </c>
      <c r="B4439" s="10" t="s">
        <v>42</v>
      </c>
      <c r="C4439" s="10" t="s">
        <v>238</v>
      </c>
      <c r="D4439" s="10" t="n">
        <v>35390.83</v>
      </c>
      <c r="F4439" s="3" t="s">
        <v>32</v>
      </c>
      <c r="G4439" s="3" t="s">
        <v>42</v>
      </c>
      <c r="H4439" s="3" t="s">
        <v>82</v>
      </c>
      <c r="I4439" s="3" t="n">
        <v>35366.63</v>
      </c>
      <c r="R4439" s="3"/>
    </row>
    <row r="4440" customFormat="false" ht="12.5" hidden="false" customHeight="false" outlineLevel="0" collapsed="false">
      <c r="A4440" s="10" t="s">
        <v>27</v>
      </c>
      <c r="B4440" s="10" t="s">
        <v>43</v>
      </c>
      <c r="C4440" s="10" t="s">
        <v>238</v>
      </c>
      <c r="D4440" s="10" t="n">
        <v>27094.5928960779</v>
      </c>
      <c r="F4440" s="3" t="s">
        <v>32</v>
      </c>
      <c r="G4440" s="3" t="s">
        <v>42</v>
      </c>
      <c r="H4440" s="3" t="s">
        <v>83</v>
      </c>
      <c r="I4440" s="3" t="n">
        <v>12471.53</v>
      </c>
      <c r="R4440" s="3"/>
    </row>
    <row r="4441" customFormat="false" ht="12.5" hidden="false" customHeight="false" outlineLevel="0" collapsed="false">
      <c r="A4441" s="10" t="s">
        <v>32</v>
      </c>
      <c r="B4441" s="10" t="s">
        <v>43</v>
      </c>
      <c r="C4441" s="10" t="s">
        <v>238</v>
      </c>
      <c r="D4441" s="10" t="n">
        <v>29632.49</v>
      </c>
      <c r="F4441" s="3" t="s">
        <v>32</v>
      </c>
      <c r="G4441" s="3" t="s">
        <v>42</v>
      </c>
      <c r="H4441" s="3" t="s">
        <v>84</v>
      </c>
      <c r="I4441" s="3" t="n">
        <v>35319.35</v>
      </c>
      <c r="R4441" s="3"/>
    </row>
    <row r="4442" customFormat="false" ht="12.5" hidden="false" customHeight="false" outlineLevel="0" collapsed="false">
      <c r="A4442" s="10" t="s">
        <v>27</v>
      </c>
      <c r="B4442" s="10" t="s">
        <v>44</v>
      </c>
      <c r="C4442" s="10" t="s">
        <v>238</v>
      </c>
      <c r="D4442" s="10" t="n">
        <v>403590.839238818</v>
      </c>
      <c r="F4442" s="3" t="s">
        <v>32</v>
      </c>
      <c r="G4442" s="3" t="s">
        <v>42</v>
      </c>
      <c r="H4442" s="3" t="s">
        <v>85</v>
      </c>
      <c r="I4442" s="3" t="n">
        <v>29425.61</v>
      </c>
      <c r="R4442" s="3"/>
    </row>
    <row r="4443" customFormat="false" ht="12.5" hidden="false" customHeight="false" outlineLevel="0" collapsed="false">
      <c r="A4443" s="10" t="s">
        <v>32</v>
      </c>
      <c r="B4443" s="10" t="s">
        <v>44</v>
      </c>
      <c r="C4443" s="10" t="s">
        <v>238</v>
      </c>
      <c r="D4443" s="10" t="n">
        <v>40253.11</v>
      </c>
      <c r="F4443" s="3" t="s">
        <v>32</v>
      </c>
      <c r="G4443" s="3" t="s">
        <v>42</v>
      </c>
      <c r="H4443" s="3" t="s">
        <v>86</v>
      </c>
      <c r="I4443" s="3" t="n">
        <v>32670.21</v>
      </c>
      <c r="R4443" s="3"/>
    </row>
    <row r="4444" customFormat="false" ht="12.5" hidden="false" customHeight="false" outlineLevel="0" collapsed="false">
      <c r="A4444" s="10" t="s">
        <v>27</v>
      </c>
      <c r="B4444" s="10" t="s">
        <v>45</v>
      </c>
      <c r="C4444" s="10" t="s">
        <v>238</v>
      </c>
      <c r="D4444" s="10" t="n">
        <v>622868.689195245</v>
      </c>
      <c r="F4444" s="3" t="s">
        <v>32</v>
      </c>
      <c r="G4444" s="3" t="s">
        <v>42</v>
      </c>
      <c r="H4444" s="3" t="s">
        <v>87</v>
      </c>
      <c r="I4444" s="3" t="n">
        <v>32798.71</v>
      </c>
      <c r="R4444" s="3"/>
    </row>
    <row r="4445" customFormat="false" ht="12.5" hidden="false" customHeight="false" outlineLevel="0" collapsed="false">
      <c r="A4445" s="10" t="s">
        <v>32</v>
      </c>
      <c r="B4445" s="10" t="s">
        <v>45</v>
      </c>
      <c r="C4445" s="10" t="s">
        <v>238</v>
      </c>
      <c r="D4445" s="10" t="n">
        <v>28212.69</v>
      </c>
      <c r="F4445" s="3" t="s">
        <v>32</v>
      </c>
      <c r="G4445" s="3" t="s">
        <v>42</v>
      </c>
      <c r="H4445" s="3" t="s">
        <v>88</v>
      </c>
      <c r="I4445" s="3" t="n">
        <v>34818.44</v>
      </c>
      <c r="R4445" s="3"/>
    </row>
    <row r="4446" customFormat="false" ht="12.5" hidden="false" customHeight="false" outlineLevel="0" collapsed="false">
      <c r="A4446" s="10" t="s">
        <v>27</v>
      </c>
      <c r="B4446" s="10" t="s">
        <v>40</v>
      </c>
      <c r="C4446" s="10" t="s">
        <v>238</v>
      </c>
      <c r="D4446" s="10" t="n">
        <v>3656.92118162037</v>
      </c>
      <c r="F4446" s="3" t="s">
        <v>32</v>
      </c>
      <c r="G4446" s="3" t="s">
        <v>42</v>
      </c>
      <c r="H4446" s="3" t="s">
        <v>89</v>
      </c>
      <c r="I4446" s="3" t="n">
        <v>37252.45</v>
      </c>
      <c r="R4446" s="3"/>
    </row>
    <row r="4447" customFormat="false" ht="12.5" hidden="false" customHeight="false" outlineLevel="0" collapsed="false">
      <c r="A4447" s="10" t="s">
        <v>32</v>
      </c>
      <c r="B4447" s="10" t="s">
        <v>40</v>
      </c>
      <c r="C4447" s="10" t="s">
        <v>238</v>
      </c>
      <c r="D4447" s="10" t="n">
        <v>2907.92</v>
      </c>
      <c r="F4447" s="3" t="s">
        <v>32</v>
      </c>
      <c r="G4447" s="3" t="s">
        <v>42</v>
      </c>
      <c r="H4447" s="3" t="s">
        <v>90</v>
      </c>
      <c r="I4447" s="3" t="n">
        <v>1987.94</v>
      </c>
      <c r="R4447" s="3"/>
    </row>
    <row r="4448" customFormat="false" ht="12.5" hidden="false" customHeight="false" outlineLevel="0" collapsed="false">
      <c r="A4448" s="10" t="s">
        <v>27</v>
      </c>
      <c r="B4448" s="10" t="s">
        <v>29</v>
      </c>
      <c r="C4448" s="10" t="s">
        <v>108</v>
      </c>
      <c r="D4448" s="10" t="n">
        <v>191462.400645731</v>
      </c>
      <c r="F4448" s="3" t="s">
        <v>32</v>
      </c>
      <c r="G4448" s="3" t="s">
        <v>42</v>
      </c>
      <c r="H4448" s="3" t="s">
        <v>91</v>
      </c>
      <c r="I4448" s="3" t="n">
        <v>33019.49</v>
      </c>
      <c r="R4448" s="3"/>
    </row>
    <row r="4449" customFormat="false" ht="12.5" hidden="false" customHeight="false" outlineLevel="0" collapsed="false">
      <c r="A4449" s="10" t="s">
        <v>32</v>
      </c>
      <c r="B4449" s="10" t="s">
        <v>29</v>
      </c>
      <c r="C4449" s="10" t="s">
        <v>108</v>
      </c>
      <c r="D4449" s="10" t="n">
        <v>5466.33</v>
      </c>
      <c r="F4449" s="3" t="s">
        <v>32</v>
      </c>
      <c r="G4449" s="3" t="s">
        <v>42</v>
      </c>
      <c r="H4449" s="3" t="s">
        <v>92</v>
      </c>
      <c r="I4449" s="3" t="n">
        <v>35336.38</v>
      </c>
      <c r="R4449" s="3"/>
    </row>
    <row r="4450" customFormat="false" ht="12.5" hidden="false" customHeight="false" outlineLevel="0" collapsed="false">
      <c r="A4450" s="10" t="s">
        <v>27</v>
      </c>
      <c r="B4450" s="10" t="s">
        <v>34</v>
      </c>
      <c r="C4450" s="10" t="s">
        <v>108</v>
      </c>
      <c r="D4450" s="10" t="n">
        <v>2218.656150175</v>
      </c>
      <c r="F4450" s="3" t="s">
        <v>32</v>
      </c>
      <c r="G4450" s="3" t="s">
        <v>42</v>
      </c>
      <c r="H4450" s="3" t="s">
        <v>93</v>
      </c>
      <c r="I4450" s="3" t="n">
        <v>18130.15</v>
      </c>
      <c r="R4450" s="3"/>
    </row>
    <row r="4451" customFormat="false" ht="12.5" hidden="false" customHeight="false" outlineLevel="0" collapsed="false">
      <c r="A4451" s="10" t="s">
        <v>32</v>
      </c>
      <c r="B4451" s="10" t="s">
        <v>34</v>
      </c>
      <c r="C4451" s="10" t="s">
        <v>108</v>
      </c>
      <c r="D4451" s="10" t="n">
        <v>5529.06</v>
      </c>
      <c r="F4451" s="3" t="s">
        <v>32</v>
      </c>
      <c r="G4451" s="3" t="s">
        <v>42</v>
      </c>
      <c r="H4451" s="3" t="s">
        <v>94</v>
      </c>
      <c r="I4451" s="3" t="n">
        <v>31108.14</v>
      </c>
      <c r="R4451" s="3"/>
    </row>
    <row r="4452" customFormat="false" ht="12.5" hidden="false" customHeight="false" outlineLevel="0" collapsed="false">
      <c r="A4452" s="10" t="s">
        <v>27</v>
      </c>
      <c r="B4452" s="10" t="s">
        <v>35</v>
      </c>
      <c r="C4452" s="10" t="s">
        <v>108</v>
      </c>
      <c r="D4452" s="10" t="n">
        <v>297662.667937665</v>
      </c>
      <c r="F4452" s="3" t="s">
        <v>32</v>
      </c>
      <c r="G4452" s="3" t="s">
        <v>42</v>
      </c>
      <c r="H4452" s="3" t="s">
        <v>95</v>
      </c>
      <c r="I4452" s="3" t="n">
        <v>36959.46</v>
      </c>
      <c r="R4452" s="3"/>
    </row>
    <row r="4453" customFormat="false" ht="12.5" hidden="false" customHeight="false" outlineLevel="0" collapsed="false">
      <c r="A4453" s="10" t="s">
        <v>32</v>
      </c>
      <c r="B4453" s="10" t="s">
        <v>35</v>
      </c>
      <c r="C4453" s="10" t="s">
        <v>108</v>
      </c>
      <c r="D4453" s="10" t="n">
        <v>5605.08</v>
      </c>
      <c r="F4453" s="3" t="s">
        <v>32</v>
      </c>
      <c r="G4453" s="3" t="s">
        <v>42</v>
      </c>
      <c r="H4453" s="3" t="s">
        <v>96</v>
      </c>
      <c r="I4453" s="3" t="n">
        <v>34899.92</v>
      </c>
      <c r="R4453" s="3"/>
    </row>
    <row r="4454" customFormat="false" ht="12.5" hidden="false" customHeight="false" outlineLevel="0" collapsed="false">
      <c r="A4454" s="10" t="s">
        <v>27</v>
      </c>
      <c r="B4454" s="10" t="s">
        <v>36</v>
      </c>
      <c r="C4454" s="10" t="s">
        <v>108</v>
      </c>
      <c r="D4454" s="10" t="n">
        <v>17257.3850789791</v>
      </c>
      <c r="F4454" s="3" t="s">
        <v>32</v>
      </c>
      <c r="G4454" s="3" t="s">
        <v>42</v>
      </c>
      <c r="H4454" s="3" t="s">
        <v>98</v>
      </c>
      <c r="I4454" s="3" t="n">
        <v>37797.15</v>
      </c>
      <c r="R4454" s="3"/>
    </row>
    <row r="4455" customFormat="false" ht="12.5" hidden="false" customHeight="false" outlineLevel="0" collapsed="false">
      <c r="A4455" s="10" t="s">
        <v>32</v>
      </c>
      <c r="B4455" s="10" t="s">
        <v>36</v>
      </c>
      <c r="C4455" s="10" t="s">
        <v>108</v>
      </c>
      <c r="D4455" s="10" t="n">
        <v>5343.17</v>
      </c>
      <c r="F4455" s="3" t="s">
        <v>32</v>
      </c>
      <c r="G4455" s="3" t="s">
        <v>42</v>
      </c>
      <c r="H4455" s="3" t="s">
        <v>99</v>
      </c>
      <c r="I4455" s="3" t="n">
        <v>36543.95</v>
      </c>
      <c r="R4455" s="3"/>
    </row>
    <row r="4456" customFormat="false" ht="12.5" hidden="false" customHeight="false" outlineLevel="0" collapsed="false">
      <c r="A4456" s="10" t="s">
        <v>27</v>
      </c>
      <c r="B4456" s="10" t="s">
        <v>37</v>
      </c>
      <c r="C4456" s="10" t="s">
        <v>108</v>
      </c>
      <c r="D4456" s="10" t="n">
        <v>181949.807313209</v>
      </c>
      <c r="F4456" s="3" t="s">
        <v>32</v>
      </c>
      <c r="G4456" s="3" t="s">
        <v>42</v>
      </c>
      <c r="H4456" s="3" t="s">
        <v>100</v>
      </c>
      <c r="I4456" s="3" t="n">
        <v>35878.83</v>
      </c>
      <c r="R4456" s="3"/>
    </row>
    <row r="4457" customFormat="false" ht="12.5" hidden="false" customHeight="false" outlineLevel="0" collapsed="false">
      <c r="A4457" s="10" t="s">
        <v>32</v>
      </c>
      <c r="B4457" s="10" t="s">
        <v>37</v>
      </c>
      <c r="C4457" s="10" t="s">
        <v>108</v>
      </c>
      <c r="D4457" s="10" t="n">
        <v>7362.18</v>
      </c>
      <c r="F4457" s="3" t="s">
        <v>32</v>
      </c>
      <c r="G4457" s="3" t="s">
        <v>42</v>
      </c>
      <c r="H4457" s="3" t="s">
        <v>101</v>
      </c>
      <c r="I4457" s="3" t="n">
        <v>34754.83</v>
      </c>
      <c r="R4457" s="3"/>
    </row>
    <row r="4458" customFormat="false" ht="12.5" hidden="false" customHeight="false" outlineLevel="0" collapsed="false">
      <c r="A4458" s="10" t="s">
        <v>27</v>
      </c>
      <c r="B4458" s="10" t="s">
        <v>38</v>
      </c>
      <c r="C4458" s="10" t="s">
        <v>108</v>
      </c>
      <c r="D4458" s="10" t="n">
        <v>80885.2626370818</v>
      </c>
      <c r="F4458" s="3" t="s">
        <v>32</v>
      </c>
      <c r="G4458" s="3" t="s">
        <v>42</v>
      </c>
      <c r="H4458" s="3" t="s">
        <v>102</v>
      </c>
      <c r="I4458" s="3" t="n">
        <v>28949.29</v>
      </c>
      <c r="R4458" s="3"/>
    </row>
    <row r="4459" customFormat="false" ht="12.5" hidden="false" customHeight="false" outlineLevel="0" collapsed="false">
      <c r="A4459" s="10" t="s">
        <v>32</v>
      </c>
      <c r="B4459" s="10" t="s">
        <v>38</v>
      </c>
      <c r="C4459" s="10" t="s">
        <v>108</v>
      </c>
      <c r="D4459" s="10" t="n">
        <v>31843.77</v>
      </c>
      <c r="F4459" s="3" t="s">
        <v>32</v>
      </c>
      <c r="G4459" s="3" t="s">
        <v>42</v>
      </c>
      <c r="H4459" s="3" t="s">
        <v>103</v>
      </c>
      <c r="I4459" s="3" t="n">
        <v>34698.63</v>
      </c>
      <c r="R4459" s="3"/>
    </row>
    <row r="4460" customFormat="false" ht="12.5" hidden="false" customHeight="false" outlineLevel="0" collapsed="false">
      <c r="A4460" s="10" t="s">
        <v>27</v>
      </c>
      <c r="B4460" s="10" t="s">
        <v>39</v>
      </c>
      <c r="C4460" s="10" t="s">
        <v>108</v>
      </c>
      <c r="D4460" s="10" t="n">
        <v>77562.3162548021</v>
      </c>
      <c r="F4460" s="3" t="s">
        <v>32</v>
      </c>
      <c r="G4460" s="3" t="s">
        <v>42</v>
      </c>
      <c r="H4460" s="3" t="s">
        <v>104</v>
      </c>
      <c r="I4460" s="3" t="n">
        <v>35748.83</v>
      </c>
      <c r="R4460" s="3"/>
    </row>
    <row r="4461" customFormat="false" ht="12.5" hidden="false" customHeight="false" outlineLevel="0" collapsed="false">
      <c r="A4461" s="10" t="s">
        <v>32</v>
      </c>
      <c r="B4461" s="10" t="s">
        <v>39</v>
      </c>
      <c r="C4461" s="10" t="s">
        <v>108</v>
      </c>
      <c r="D4461" s="10" t="n">
        <v>22656.29</v>
      </c>
      <c r="F4461" s="3" t="s">
        <v>32</v>
      </c>
      <c r="G4461" s="3" t="s">
        <v>42</v>
      </c>
      <c r="H4461" s="3" t="s">
        <v>105</v>
      </c>
      <c r="I4461" s="3" t="n">
        <v>31179.88</v>
      </c>
      <c r="R4461" s="3"/>
    </row>
    <row r="4462" customFormat="false" ht="12.5" hidden="false" customHeight="false" outlineLevel="0" collapsed="false">
      <c r="A4462" s="10" t="s">
        <v>27</v>
      </c>
      <c r="B4462" s="10" t="s">
        <v>41</v>
      </c>
      <c r="C4462" s="10" t="s">
        <v>108</v>
      </c>
      <c r="D4462" s="10" t="n">
        <v>166275.782378655</v>
      </c>
      <c r="F4462" s="3" t="s">
        <v>32</v>
      </c>
      <c r="G4462" s="3" t="s">
        <v>42</v>
      </c>
      <c r="H4462" s="3" t="s">
        <v>106</v>
      </c>
      <c r="I4462" s="3" t="n">
        <v>35607.84</v>
      </c>
      <c r="R4462" s="3"/>
    </row>
    <row r="4463" customFormat="false" ht="12.5" hidden="false" customHeight="false" outlineLevel="0" collapsed="false">
      <c r="A4463" s="10" t="s">
        <v>32</v>
      </c>
      <c r="B4463" s="10" t="s">
        <v>41</v>
      </c>
      <c r="C4463" s="10" t="s">
        <v>108</v>
      </c>
      <c r="D4463" s="10" t="n">
        <v>17789.58</v>
      </c>
      <c r="F4463" s="3" t="s">
        <v>32</v>
      </c>
      <c r="G4463" s="3" t="s">
        <v>42</v>
      </c>
      <c r="H4463" s="3" t="s">
        <v>107</v>
      </c>
      <c r="I4463" s="3" t="n">
        <v>25063.66</v>
      </c>
      <c r="R4463" s="3"/>
    </row>
    <row r="4464" customFormat="false" ht="12.5" hidden="false" customHeight="false" outlineLevel="0" collapsed="false">
      <c r="A4464" s="10" t="s">
        <v>27</v>
      </c>
      <c r="B4464" s="10" t="s">
        <v>42</v>
      </c>
      <c r="C4464" s="10" t="s">
        <v>108</v>
      </c>
      <c r="D4464" s="10" t="n">
        <v>44180.1839722469</v>
      </c>
      <c r="F4464" s="3" t="s">
        <v>32</v>
      </c>
      <c r="G4464" s="3" t="s">
        <v>42</v>
      </c>
      <c r="H4464" s="3" t="s">
        <v>108</v>
      </c>
      <c r="I4464" s="3" t="n">
        <v>33906.31</v>
      </c>
      <c r="R4464" s="3"/>
    </row>
    <row r="4465" customFormat="false" ht="12.5" hidden="false" customHeight="false" outlineLevel="0" collapsed="false">
      <c r="A4465" s="10" t="s">
        <v>32</v>
      </c>
      <c r="B4465" s="10" t="s">
        <v>42</v>
      </c>
      <c r="C4465" s="10" t="s">
        <v>108</v>
      </c>
      <c r="D4465" s="10" t="n">
        <v>33906.31</v>
      </c>
      <c r="F4465" s="3" t="s">
        <v>32</v>
      </c>
      <c r="G4465" s="3" t="s">
        <v>42</v>
      </c>
      <c r="H4465" s="3" t="s">
        <v>109</v>
      </c>
      <c r="I4465" s="3" t="n">
        <v>26978.03</v>
      </c>
      <c r="R4465" s="3"/>
    </row>
    <row r="4466" customFormat="false" ht="12.5" hidden="false" customHeight="false" outlineLevel="0" collapsed="false">
      <c r="A4466" s="10" t="s">
        <v>27</v>
      </c>
      <c r="B4466" s="10" t="s">
        <v>43</v>
      </c>
      <c r="C4466" s="10" t="s">
        <v>108</v>
      </c>
      <c r="D4466" s="10" t="n">
        <v>5696.74487109957</v>
      </c>
      <c r="F4466" s="3" t="s">
        <v>32</v>
      </c>
      <c r="G4466" s="3" t="s">
        <v>42</v>
      </c>
      <c r="H4466" s="3" t="s">
        <v>110</v>
      </c>
      <c r="I4466" s="3" t="n">
        <v>29568.77</v>
      </c>
      <c r="R4466" s="3"/>
    </row>
    <row r="4467" customFormat="false" ht="12.5" hidden="false" customHeight="false" outlineLevel="0" collapsed="false">
      <c r="A4467" s="10" t="s">
        <v>32</v>
      </c>
      <c r="B4467" s="10" t="s">
        <v>43</v>
      </c>
      <c r="C4467" s="10" t="s">
        <v>108</v>
      </c>
      <c r="D4467" s="10" t="n">
        <v>18736.97</v>
      </c>
      <c r="F4467" s="3" t="s">
        <v>32</v>
      </c>
      <c r="G4467" s="3" t="s">
        <v>42</v>
      </c>
      <c r="H4467" s="3" t="s">
        <v>111</v>
      </c>
      <c r="I4467" s="3" t="n">
        <v>36898.97</v>
      </c>
      <c r="R4467" s="3"/>
    </row>
    <row r="4468" customFormat="false" ht="12.5" hidden="false" customHeight="false" outlineLevel="0" collapsed="false">
      <c r="A4468" s="10" t="s">
        <v>27</v>
      </c>
      <c r="B4468" s="10" t="s">
        <v>44</v>
      </c>
      <c r="C4468" s="10" t="s">
        <v>108</v>
      </c>
      <c r="D4468" s="10" t="n">
        <v>10554.1970907293</v>
      </c>
      <c r="F4468" s="3" t="s">
        <v>32</v>
      </c>
      <c r="G4468" s="3" t="s">
        <v>42</v>
      </c>
      <c r="H4468" s="3" t="s">
        <v>112</v>
      </c>
      <c r="I4468" s="3" t="n">
        <v>37817.51</v>
      </c>
      <c r="R4468" s="3"/>
    </row>
    <row r="4469" customFormat="false" ht="12.5" hidden="false" customHeight="false" outlineLevel="0" collapsed="false">
      <c r="A4469" s="10" t="s">
        <v>32</v>
      </c>
      <c r="B4469" s="10" t="s">
        <v>44</v>
      </c>
      <c r="C4469" s="10" t="s">
        <v>108</v>
      </c>
      <c r="D4469" s="10" t="n">
        <v>6297.54</v>
      </c>
      <c r="F4469" s="3" t="s">
        <v>32</v>
      </c>
      <c r="G4469" s="3" t="s">
        <v>42</v>
      </c>
      <c r="H4469" s="3" t="s">
        <v>113</v>
      </c>
      <c r="I4469" s="3" t="n">
        <v>35846.87</v>
      </c>
      <c r="R4469" s="3"/>
    </row>
    <row r="4470" customFormat="false" ht="12.5" hidden="false" customHeight="false" outlineLevel="0" collapsed="false">
      <c r="A4470" s="10" t="s">
        <v>27</v>
      </c>
      <c r="B4470" s="10" t="s">
        <v>45</v>
      </c>
      <c r="C4470" s="10" t="s">
        <v>108</v>
      </c>
      <c r="D4470" s="10" t="n">
        <v>42520.5525991555</v>
      </c>
      <c r="F4470" s="3" t="s">
        <v>32</v>
      </c>
      <c r="G4470" s="3" t="s">
        <v>42</v>
      </c>
      <c r="H4470" s="3" t="s">
        <v>114</v>
      </c>
      <c r="I4470" s="3" t="n">
        <v>36530.59</v>
      </c>
      <c r="R4470" s="3"/>
    </row>
    <row r="4471" customFormat="false" ht="12.5" hidden="false" customHeight="false" outlineLevel="0" collapsed="false">
      <c r="A4471" s="10" t="s">
        <v>32</v>
      </c>
      <c r="B4471" s="10" t="s">
        <v>45</v>
      </c>
      <c r="C4471" s="10" t="s">
        <v>108</v>
      </c>
      <c r="D4471" s="10" t="n">
        <v>23935.65</v>
      </c>
      <c r="F4471" s="3" t="s">
        <v>32</v>
      </c>
      <c r="G4471" s="3" t="s">
        <v>42</v>
      </c>
      <c r="H4471" s="3" t="s">
        <v>115</v>
      </c>
      <c r="I4471" s="3" t="n">
        <v>32733.09</v>
      </c>
      <c r="R4471" s="3"/>
    </row>
    <row r="4472" customFormat="false" ht="12.5" hidden="false" customHeight="false" outlineLevel="0" collapsed="false">
      <c r="A4472" s="10" t="s">
        <v>27</v>
      </c>
      <c r="B4472" s="10" t="s">
        <v>40</v>
      </c>
      <c r="C4472" s="10" t="s">
        <v>108</v>
      </c>
      <c r="D4472" s="10" t="n">
        <v>30291.9338665176</v>
      </c>
      <c r="F4472" s="3" t="s">
        <v>32</v>
      </c>
      <c r="G4472" s="3" t="s">
        <v>42</v>
      </c>
      <c r="H4472" s="3" t="s">
        <v>116</v>
      </c>
      <c r="I4472" s="3" t="n">
        <v>35806.67</v>
      </c>
      <c r="R4472" s="3"/>
    </row>
    <row r="4473" customFormat="false" ht="12.5" hidden="false" customHeight="false" outlineLevel="0" collapsed="false">
      <c r="A4473" s="10" t="s">
        <v>32</v>
      </c>
      <c r="B4473" s="10" t="s">
        <v>40</v>
      </c>
      <c r="C4473" s="10" t="s">
        <v>108</v>
      </c>
      <c r="D4473" s="10" t="n">
        <v>21531.19</v>
      </c>
      <c r="F4473" s="3" t="s">
        <v>32</v>
      </c>
      <c r="G4473" s="3" t="s">
        <v>42</v>
      </c>
      <c r="H4473" s="3" t="s">
        <v>117</v>
      </c>
      <c r="I4473" s="3" t="n">
        <v>37620.21</v>
      </c>
      <c r="R4473" s="3"/>
    </row>
    <row r="4474" customFormat="false" ht="12.5" hidden="false" customHeight="false" outlineLevel="0" collapsed="false">
      <c r="A4474" s="10" t="s">
        <v>27</v>
      </c>
      <c r="B4474" s="10" t="s">
        <v>29</v>
      </c>
      <c r="C4474" s="10" t="s">
        <v>142</v>
      </c>
      <c r="D4474" s="10" t="n">
        <v>75918.6016163211</v>
      </c>
      <c r="F4474" s="3" t="s">
        <v>32</v>
      </c>
      <c r="G4474" s="3" t="s">
        <v>42</v>
      </c>
      <c r="H4474" s="3" t="s">
        <v>118</v>
      </c>
      <c r="I4474" s="3" t="n">
        <v>35922.56</v>
      </c>
      <c r="R4474" s="3"/>
    </row>
    <row r="4475" customFormat="false" ht="12.5" hidden="false" customHeight="false" outlineLevel="0" collapsed="false">
      <c r="A4475" s="10" t="s">
        <v>32</v>
      </c>
      <c r="B4475" s="10" t="s">
        <v>29</v>
      </c>
      <c r="C4475" s="10" t="s">
        <v>142</v>
      </c>
      <c r="D4475" s="10" t="n">
        <v>5442.26</v>
      </c>
      <c r="F4475" s="3" t="s">
        <v>32</v>
      </c>
      <c r="G4475" s="3" t="s">
        <v>42</v>
      </c>
      <c r="H4475" s="3" t="s">
        <v>119</v>
      </c>
      <c r="I4475" s="3" t="n">
        <v>32324.54</v>
      </c>
      <c r="R4475" s="3"/>
    </row>
    <row r="4476" customFormat="false" ht="12.5" hidden="false" customHeight="false" outlineLevel="0" collapsed="false">
      <c r="A4476" s="10" t="s">
        <v>27</v>
      </c>
      <c r="B4476" s="10" t="s">
        <v>34</v>
      </c>
      <c r="C4476" s="10" t="s">
        <v>142</v>
      </c>
      <c r="D4476" s="10" t="n">
        <v>2842.715516261</v>
      </c>
      <c r="F4476" s="3" t="s">
        <v>32</v>
      </c>
      <c r="G4476" s="3" t="s">
        <v>42</v>
      </c>
      <c r="H4476" s="3" t="s">
        <v>120</v>
      </c>
      <c r="I4476" s="3" t="n">
        <v>29209.07</v>
      </c>
      <c r="R4476" s="3"/>
    </row>
    <row r="4477" customFormat="false" ht="12.5" hidden="false" customHeight="false" outlineLevel="0" collapsed="false">
      <c r="A4477" s="10" t="s">
        <v>32</v>
      </c>
      <c r="B4477" s="10" t="s">
        <v>34</v>
      </c>
      <c r="C4477" s="10" t="s">
        <v>142</v>
      </c>
      <c r="D4477" s="10" t="n">
        <v>5589.7</v>
      </c>
      <c r="F4477" s="3" t="s">
        <v>32</v>
      </c>
      <c r="G4477" s="3" t="s">
        <v>42</v>
      </c>
      <c r="H4477" s="3" t="s">
        <v>121</v>
      </c>
      <c r="I4477" s="3" t="n">
        <v>21646.31</v>
      </c>
      <c r="R4477" s="3"/>
    </row>
    <row r="4478" customFormat="false" ht="12.5" hidden="false" customHeight="false" outlineLevel="0" collapsed="false">
      <c r="A4478" s="10" t="s">
        <v>27</v>
      </c>
      <c r="B4478" s="10" t="s">
        <v>35</v>
      </c>
      <c r="C4478" s="10" t="s">
        <v>142</v>
      </c>
      <c r="D4478" s="10" t="n">
        <v>42439.069188499</v>
      </c>
      <c r="F4478" s="3" t="s">
        <v>32</v>
      </c>
      <c r="G4478" s="3" t="s">
        <v>42</v>
      </c>
      <c r="H4478" s="3" t="s">
        <v>122</v>
      </c>
      <c r="I4478" s="3" t="n">
        <v>9054.79</v>
      </c>
      <c r="R4478" s="3"/>
    </row>
    <row r="4479" customFormat="false" ht="12.5" hidden="false" customHeight="false" outlineLevel="0" collapsed="false">
      <c r="A4479" s="10" t="s">
        <v>32</v>
      </c>
      <c r="B4479" s="10" t="s">
        <v>35</v>
      </c>
      <c r="C4479" s="10" t="s">
        <v>142</v>
      </c>
      <c r="D4479" s="10" t="n">
        <v>5647.8</v>
      </c>
      <c r="F4479" s="3" t="s">
        <v>32</v>
      </c>
      <c r="G4479" s="3" t="s">
        <v>42</v>
      </c>
      <c r="H4479" s="3" t="s">
        <v>123</v>
      </c>
      <c r="I4479" s="3" t="n">
        <v>9523.33</v>
      </c>
      <c r="R4479" s="3"/>
    </row>
    <row r="4480" customFormat="false" ht="12.5" hidden="false" customHeight="false" outlineLevel="0" collapsed="false">
      <c r="A4480" s="10" t="s">
        <v>27</v>
      </c>
      <c r="B4480" s="10" t="s">
        <v>36</v>
      </c>
      <c r="C4480" s="10" t="s">
        <v>142</v>
      </c>
      <c r="D4480" s="10" t="n">
        <v>106425.730541323</v>
      </c>
      <c r="F4480" s="3" t="s">
        <v>32</v>
      </c>
      <c r="G4480" s="3" t="s">
        <v>42</v>
      </c>
      <c r="H4480" s="3" t="s">
        <v>97</v>
      </c>
      <c r="I4480" s="3" t="n">
        <v>5828.34</v>
      </c>
      <c r="R4480" s="3"/>
    </row>
    <row r="4481" customFormat="false" ht="12.5" hidden="false" customHeight="false" outlineLevel="0" collapsed="false">
      <c r="A4481" s="10" t="s">
        <v>32</v>
      </c>
      <c r="B4481" s="10" t="s">
        <v>36</v>
      </c>
      <c r="C4481" s="10" t="s">
        <v>142</v>
      </c>
      <c r="D4481" s="10" t="n">
        <v>5390.79</v>
      </c>
      <c r="F4481" s="3" t="s">
        <v>32</v>
      </c>
      <c r="G4481" s="3" t="s">
        <v>42</v>
      </c>
      <c r="H4481" s="3" t="s">
        <v>124</v>
      </c>
      <c r="I4481" s="3" t="n">
        <v>37791.01</v>
      </c>
      <c r="R4481" s="3"/>
    </row>
    <row r="4482" customFormat="false" ht="12.5" hidden="false" customHeight="false" outlineLevel="0" collapsed="false">
      <c r="A4482" s="10" t="s">
        <v>27</v>
      </c>
      <c r="B4482" s="10" t="s">
        <v>37</v>
      </c>
      <c r="C4482" s="10" t="s">
        <v>142</v>
      </c>
      <c r="D4482" s="10" t="n">
        <v>115906.475514879</v>
      </c>
      <c r="F4482" s="3" t="s">
        <v>32</v>
      </c>
      <c r="G4482" s="3" t="s">
        <v>42</v>
      </c>
      <c r="H4482" s="3" t="s">
        <v>125</v>
      </c>
      <c r="I4482" s="3" t="n">
        <v>28679.32</v>
      </c>
      <c r="R4482" s="3"/>
    </row>
    <row r="4483" customFormat="false" ht="12.5" hidden="false" customHeight="false" outlineLevel="0" collapsed="false">
      <c r="A4483" s="10" t="s">
        <v>32</v>
      </c>
      <c r="B4483" s="10" t="s">
        <v>37</v>
      </c>
      <c r="C4483" s="10" t="s">
        <v>142</v>
      </c>
      <c r="D4483" s="10" t="n">
        <v>11888.27</v>
      </c>
      <c r="F4483" s="3" t="s">
        <v>32</v>
      </c>
      <c r="G4483" s="3" t="s">
        <v>42</v>
      </c>
      <c r="H4483" s="3" t="s">
        <v>126</v>
      </c>
      <c r="I4483" s="3" t="n">
        <v>32682.2</v>
      </c>
      <c r="R4483" s="3"/>
    </row>
    <row r="4484" customFormat="false" ht="12.5" hidden="false" customHeight="false" outlineLevel="0" collapsed="false">
      <c r="A4484" s="10" t="s">
        <v>27</v>
      </c>
      <c r="B4484" s="10" t="s">
        <v>38</v>
      </c>
      <c r="C4484" s="10" t="s">
        <v>142</v>
      </c>
      <c r="D4484" s="10" t="n">
        <v>3022.53055588941</v>
      </c>
      <c r="F4484" s="3" t="s">
        <v>32</v>
      </c>
      <c r="G4484" s="3" t="s">
        <v>42</v>
      </c>
      <c r="H4484" s="3" t="s">
        <v>127</v>
      </c>
      <c r="I4484" s="3" t="n">
        <v>31520.61</v>
      </c>
      <c r="R4484" s="3"/>
    </row>
    <row r="4485" customFormat="false" ht="12.5" hidden="false" customHeight="false" outlineLevel="0" collapsed="false">
      <c r="A4485" s="10" t="s">
        <v>32</v>
      </c>
      <c r="B4485" s="10" t="s">
        <v>38</v>
      </c>
      <c r="C4485" s="10" t="s">
        <v>142</v>
      </c>
      <c r="D4485" s="10" t="n">
        <v>12125.22</v>
      </c>
      <c r="F4485" s="3" t="s">
        <v>32</v>
      </c>
      <c r="G4485" s="3" t="s">
        <v>42</v>
      </c>
      <c r="H4485" s="3" t="s">
        <v>128</v>
      </c>
      <c r="I4485" s="3" t="n">
        <v>31693.87</v>
      </c>
      <c r="R4485" s="3"/>
    </row>
    <row r="4486" customFormat="false" ht="12.5" hidden="false" customHeight="false" outlineLevel="0" collapsed="false">
      <c r="A4486" s="10" t="s">
        <v>27</v>
      </c>
      <c r="B4486" s="10" t="s">
        <v>39</v>
      </c>
      <c r="C4486" s="10" t="s">
        <v>142</v>
      </c>
      <c r="D4486" s="10" t="n">
        <v>751.06184539952</v>
      </c>
      <c r="F4486" s="3" t="s">
        <v>32</v>
      </c>
      <c r="G4486" s="3" t="s">
        <v>42</v>
      </c>
      <c r="H4486" s="3" t="s">
        <v>129</v>
      </c>
      <c r="I4486" s="3" t="n">
        <v>34750.85</v>
      </c>
      <c r="R4486" s="3"/>
    </row>
    <row r="4487" customFormat="false" ht="12.5" hidden="false" customHeight="false" outlineLevel="0" collapsed="false">
      <c r="A4487" s="10" t="s">
        <v>32</v>
      </c>
      <c r="B4487" s="10" t="s">
        <v>39</v>
      </c>
      <c r="C4487" s="10" t="s">
        <v>142</v>
      </c>
      <c r="D4487" s="10" t="n">
        <v>5281.91</v>
      </c>
      <c r="F4487" s="3" t="s">
        <v>32</v>
      </c>
      <c r="G4487" s="3" t="s">
        <v>42</v>
      </c>
      <c r="H4487" s="3" t="s">
        <v>130</v>
      </c>
      <c r="I4487" s="3" t="n">
        <v>15287.7</v>
      </c>
      <c r="R4487" s="3"/>
    </row>
    <row r="4488" customFormat="false" ht="12.5" hidden="false" customHeight="false" outlineLevel="0" collapsed="false">
      <c r="A4488" s="10" t="s">
        <v>27</v>
      </c>
      <c r="B4488" s="10" t="s">
        <v>41</v>
      </c>
      <c r="C4488" s="10" t="s">
        <v>142</v>
      </c>
      <c r="D4488" s="10" t="n">
        <v>14146.562088221</v>
      </c>
      <c r="F4488" s="3" t="s">
        <v>32</v>
      </c>
      <c r="G4488" s="3" t="s">
        <v>42</v>
      </c>
      <c r="H4488" s="3" t="s">
        <v>131</v>
      </c>
      <c r="I4488" s="3" t="n">
        <v>20991.17</v>
      </c>
      <c r="R4488" s="3"/>
    </row>
    <row r="4489" customFormat="false" ht="12.5" hidden="false" customHeight="false" outlineLevel="0" collapsed="false">
      <c r="A4489" s="10" t="s">
        <v>32</v>
      </c>
      <c r="B4489" s="10" t="s">
        <v>41</v>
      </c>
      <c r="C4489" s="10" t="s">
        <v>142</v>
      </c>
      <c r="D4489" s="10" t="n">
        <v>27426.81</v>
      </c>
      <c r="F4489" s="3" t="s">
        <v>32</v>
      </c>
      <c r="G4489" s="3" t="s">
        <v>42</v>
      </c>
      <c r="H4489" s="3" t="s">
        <v>132</v>
      </c>
      <c r="I4489" s="3" t="n">
        <v>19574.73</v>
      </c>
      <c r="R4489" s="3"/>
    </row>
    <row r="4490" customFormat="false" ht="12.5" hidden="false" customHeight="false" outlineLevel="0" collapsed="false">
      <c r="A4490" s="10" t="s">
        <v>27</v>
      </c>
      <c r="B4490" s="10" t="s">
        <v>42</v>
      </c>
      <c r="C4490" s="10" t="s">
        <v>142</v>
      </c>
      <c r="D4490" s="10" t="n">
        <v>8419.39722684196</v>
      </c>
      <c r="F4490" s="3" t="s">
        <v>32</v>
      </c>
      <c r="G4490" s="3" t="s">
        <v>42</v>
      </c>
      <c r="H4490" s="3" t="s">
        <v>133</v>
      </c>
      <c r="I4490" s="3" t="n">
        <v>11895.17</v>
      </c>
      <c r="R4490" s="3"/>
    </row>
    <row r="4491" customFormat="false" ht="12.5" hidden="false" customHeight="false" outlineLevel="0" collapsed="false">
      <c r="A4491" s="10" t="s">
        <v>32</v>
      </c>
      <c r="B4491" s="10" t="s">
        <v>42</v>
      </c>
      <c r="C4491" s="10" t="s">
        <v>142</v>
      </c>
      <c r="D4491" s="10" t="n">
        <v>12009.67</v>
      </c>
      <c r="F4491" s="3" t="s">
        <v>32</v>
      </c>
      <c r="G4491" s="3" t="s">
        <v>42</v>
      </c>
      <c r="H4491" s="3" t="s">
        <v>134</v>
      </c>
      <c r="I4491" s="3" t="n">
        <v>34593.57</v>
      </c>
      <c r="R4491" s="3"/>
    </row>
    <row r="4492" customFormat="false" ht="12.5" hidden="false" customHeight="false" outlineLevel="0" collapsed="false">
      <c r="A4492" s="10" t="s">
        <v>27</v>
      </c>
      <c r="B4492" s="10" t="s">
        <v>43</v>
      </c>
      <c r="C4492" s="10" t="s">
        <v>142</v>
      </c>
      <c r="D4492" s="10" t="n">
        <v>272830.927864251</v>
      </c>
      <c r="F4492" s="3" t="s">
        <v>32</v>
      </c>
      <c r="G4492" s="3" t="s">
        <v>42</v>
      </c>
      <c r="H4492" s="3" t="s">
        <v>135</v>
      </c>
      <c r="I4492" s="3" t="n">
        <v>32668.57</v>
      </c>
      <c r="R4492" s="3"/>
    </row>
    <row r="4493" customFormat="false" ht="12.5" hidden="false" customHeight="false" outlineLevel="0" collapsed="false">
      <c r="A4493" s="10" t="s">
        <v>32</v>
      </c>
      <c r="B4493" s="10" t="s">
        <v>43</v>
      </c>
      <c r="C4493" s="10" t="s">
        <v>142</v>
      </c>
      <c r="D4493" s="10" t="n">
        <v>27756.05</v>
      </c>
      <c r="F4493" s="3" t="s">
        <v>32</v>
      </c>
      <c r="G4493" s="3" t="s">
        <v>42</v>
      </c>
      <c r="H4493" s="3" t="s">
        <v>136</v>
      </c>
      <c r="I4493" s="3" t="n">
        <v>36002.83</v>
      </c>
      <c r="R4493" s="3"/>
    </row>
    <row r="4494" customFormat="false" ht="12.5" hidden="false" customHeight="false" outlineLevel="0" collapsed="false">
      <c r="A4494" s="10" t="s">
        <v>27</v>
      </c>
      <c r="B4494" s="10" t="s">
        <v>44</v>
      </c>
      <c r="C4494" s="10" t="s">
        <v>142</v>
      </c>
      <c r="D4494" s="10" t="n">
        <v>33672.5805120801</v>
      </c>
      <c r="F4494" s="3" t="s">
        <v>32</v>
      </c>
      <c r="G4494" s="3" t="s">
        <v>42</v>
      </c>
      <c r="H4494" s="3" t="s">
        <v>137</v>
      </c>
      <c r="I4494" s="3" t="n">
        <v>29050.53</v>
      </c>
      <c r="R4494" s="3"/>
    </row>
    <row r="4495" customFormat="false" ht="12.5" hidden="false" customHeight="false" outlineLevel="0" collapsed="false">
      <c r="A4495" s="10" t="s">
        <v>32</v>
      </c>
      <c r="B4495" s="10" t="s">
        <v>44</v>
      </c>
      <c r="C4495" s="10" t="s">
        <v>142</v>
      </c>
      <c r="D4495" s="10" t="n">
        <v>23483.57</v>
      </c>
      <c r="F4495" s="3" t="s">
        <v>32</v>
      </c>
      <c r="G4495" s="3" t="s">
        <v>42</v>
      </c>
      <c r="H4495" s="3" t="s">
        <v>138</v>
      </c>
      <c r="I4495" s="3" t="n">
        <v>31928.94</v>
      </c>
      <c r="R4495" s="3"/>
    </row>
    <row r="4496" customFormat="false" ht="12.5" hidden="false" customHeight="false" outlineLevel="0" collapsed="false">
      <c r="A4496" s="10" t="s">
        <v>27</v>
      </c>
      <c r="B4496" s="10" t="s">
        <v>45</v>
      </c>
      <c r="C4496" s="10" t="s">
        <v>142</v>
      </c>
      <c r="D4496" s="10" t="n">
        <v>1293713.17211753</v>
      </c>
      <c r="F4496" s="3" t="s">
        <v>32</v>
      </c>
      <c r="G4496" s="3" t="s">
        <v>42</v>
      </c>
      <c r="H4496" s="3" t="s">
        <v>139</v>
      </c>
      <c r="I4496" s="3" t="n">
        <v>28730.09</v>
      </c>
      <c r="R4496" s="3"/>
    </row>
    <row r="4497" customFormat="false" ht="12.5" hidden="false" customHeight="false" outlineLevel="0" collapsed="false">
      <c r="A4497" s="10" t="s">
        <v>32</v>
      </c>
      <c r="B4497" s="10" t="s">
        <v>45</v>
      </c>
      <c r="C4497" s="10" t="s">
        <v>142</v>
      </c>
      <c r="D4497" s="10" t="n">
        <v>35708.97</v>
      </c>
      <c r="F4497" s="3" t="s">
        <v>32</v>
      </c>
      <c r="G4497" s="3" t="s">
        <v>42</v>
      </c>
      <c r="H4497" s="3" t="s">
        <v>140</v>
      </c>
      <c r="I4497" s="3" t="n">
        <v>35930.74</v>
      </c>
      <c r="R4497" s="3"/>
    </row>
    <row r="4498" customFormat="false" ht="12.5" hidden="false" customHeight="false" outlineLevel="0" collapsed="false">
      <c r="A4498" s="10" t="s">
        <v>27</v>
      </c>
      <c r="B4498" s="10" t="s">
        <v>40</v>
      </c>
      <c r="C4498" s="10" t="s">
        <v>142</v>
      </c>
      <c r="D4498" s="10" t="n">
        <v>995.334138527202</v>
      </c>
      <c r="F4498" s="3" t="s">
        <v>32</v>
      </c>
      <c r="G4498" s="3" t="s">
        <v>42</v>
      </c>
      <c r="H4498" s="3" t="s">
        <v>141</v>
      </c>
      <c r="I4498" s="3" t="n">
        <v>33045.04</v>
      </c>
      <c r="R4498" s="3"/>
    </row>
    <row r="4499" customFormat="false" ht="12.5" hidden="false" customHeight="false" outlineLevel="0" collapsed="false">
      <c r="A4499" s="10" t="s">
        <v>32</v>
      </c>
      <c r="B4499" s="10" t="s">
        <v>40</v>
      </c>
      <c r="C4499" s="10" t="s">
        <v>142</v>
      </c>
      <c r="D4499" s="10" t="n">
        <v>373.79</v>
      </c>
      <c r="F4499" s="3" t="s">
        <v>32</v>
      </c>
      <c r="G4499" s="3" t="s">
        <v>42</v>
      </c>
      <c r="H4499" s="3" t="s">
        <v>142</v>
      </c>
      <c r="I4499" s="3" t="n">
        <v>12009.67</v>
      </c>
      <c r="R4499" s="3"/>
    </row>
    <row r="4500" customFormat="false" ht="12.5" hidden="false" customHeight="false" outlineLevel="0" collapsed="false">
      <c r="A4500" s="10" t="s">
        <v>27</v>
      </c>
      <c r="B4500" s="10" t="s">
        <v>29</v>
      </c>
      <c r="C4500" s="10" t="s">
        <v>172</v>
      </c>
      <c r="D4500" s="10" t="n">
        <v>1339923.48772197</v>
      </c>
      <c r="F4500" s="3" t="s">
        <v>32</v>
      </c>
      <c r="G4500" s="3" t="s">
        <v>42</v>
      </c>
      <c r="H4500" s="3" t="s">
        <v>143</v>
      </c>
      <c r="I4500" s="3" t="n">
        <v>29417.85</v>
      </c>
      <c r="R4500" s="3"/>
    </row>
    <row r="4501" customFormat="false" ht="12.5" hidden="false" customHeight="false" outlineLevel="0" collapsed="false">
      <c r="A4501" s="10" t="s">
        <v>32</v>
      </c>
      <c r="B4501" s="10" t="s">
        <v>29</v>
      </c>
      <c r="C4501" s="10" t="s">
        <v>172</v>
      </c>
      <c r="D4501" s="10" t="n">
        <v>5434.29</v>
      </c>
      <c r="F4501" s="3" t="s">
        <v>32</v>
      </c>
      <c r="G4501" s="3" t="s">
        <v>42</v>
      </c>
      <c r="H4501" s="3" t="s">
        <v>144</v>
      </c>
      <c r="I4501" s="3" t="n">
        <v>35200.43</v>
      </c>
      <c r="R4501" s="3"/>
    </row>
    <row r="4502" customFormat="false" ht="12.5" hidden="false" customHeight="false" outlineLevel="0" collapsed="false">
      <c r="A4502" s="10" t="s">
        <v>27</v>
      </c>
      <c r="B4502" s="10" t="s">
        <v>34</v>
      </c>
      <c r="C4502" s="10" t="s">
        <v>172</v>
      </c>
      <c r="D4502" s="10" t="n">
        <v>2233821.67177898</v>
      </c>
      <c r="F4502" s="3" t="s">
        <v>32</v>
      </c>
      <c r="G4502" s="3" t="s">
        <v>42</v>
      </c>
      <c r="H4502" s="3" t="s">
        <v>145</v>
      </c>
      <c r="I4502" s="3" t="n">
        <v>37526.02</v>
      </c>
      <c r="R4502" s="3"/>
    </row>
    <row r="4503" customFormat="false" ht="12.5" hidden="false" customHeight="false" outlineLevel="0" collapsed="false">
      <c r="A4503" s="10" t="s">
        <v>32</v>
      </c>
      <c r="B4503" s="10" t="s">
        <v>34</v>
      </c>
      <c r="C4503" s="10" t="s">
        <v>172</v>
      </c>
      <c r="D4503" s="10" t="n">
        <v>5597.41</v>
      </c>
      <c r="F4503" s="3" t="s">
        <v>32</v>
      </c>
      <c r="G4503" s="3" t="s">
        <v>42</v>
      </c>
      <c r="H4503" s="3" t="s">
        <v>146</v>
      </c>
      <c r="I4503" s="3" t="n">
        <v>36961.46</v>
      </c>
      <c r="R4503" s="3"/>
    </row>
    <row r="4504" customFormat="false" ht="12.5" hidden="false" customHeight="false" outlineLevel="0" collapsed="false">
      <c r="A4504" s="10" t="s">
        <v>27</v>
      </c>
      <c r="B4504" s="10" t="s">
        <v>35</v>
      </c>
      <c r="C4504" s="10" t="s">
        <v>172</v>
      </c>
      <c r="D4504" s="10" t="n">
        <v>10328558.1751093</v>
      </c>
      <c r="F4504" s="3" t="s">
        <v>32</v>
      </c>
      <c r="G4504" s="3" t="s">
        <v>42</v>
      </c>
      <c r="H4504" s="3" t="s">
        <v>147</v>
      </c>
      <c r="I4504" s="3" t="n">
        <v>37669.87</v>
      </c>
      <c r="R4504" s="3"/>
    </row>
    <row r="4505" customFormat="false" ht="12.5" hidden="false" customHeight="false" outlineLevel="0" collapsed="false">
      <c r="A4505" s="10" t="s">
        <v>32</v>
      </c>
      <c r="B4505" s="10" t="s">
        <v>35</v>
      </c>
      <c r="C4505" s="10" t="s">
        <v>172</v>
      </c>
      <c r="D4505" s="10" t="n">
        <v>5655.89</v>
      </c>
      <c r="F4505" s="3" t="s">
        <v>32</v>
      </c>
      <c r="G4505" s="3" t="s">
        <v>42</v>
      </c>
      <c r="H4505" s="3" t="s">
        <v>148</v>
      </c>
      <c r="I4505" s="3" t="n">
        <v>36120.57</v>
      </c>
      <c r="R4505" s="3"/>
    </row>
    <row r="4506" customFormat="false" ht="12.5" hidden="false" customHeight="false" outlineLevel="0" collapsed="false">
      <c r="A4506" s="10" t="s">
        <v>27</v>
      </c>
      <c r="B4506" s="10" t="s">
        <v>36</v>
      </c>
      <c r="C4506" s="10" t="s">
        <v>172</v>
      </c>
      <c r="D4506" s="10" t="n">
        <v>79310.0639386765</v>
      </c>
      <c r="F4506" s="3" t="s">
        <v>32</v>
      </c>
      <c r="G4506" s="3" t="s">
        <v>42</v>
      </c>
      <c r="H4506" s="3" t="s">
        <v>150</v>
      </c>
      <c r="I4506" s="3" t="n">
        <v>13019.93</v>
      </c>
      <c r="R4506" s="3"/>
    </row>
    <row r="4507" customFormat="false" ht="12.5" hidden="false" customHeight="false" outlineLevel="0" collapsed="false">
      <c r="A4507" s="10" t="s">
        <v>32</v>
      </c>
      <c r="B4507" s="10" t="s">
        <v>36</v>
      </c>
      <c r="C4507" s="10" t="s">
        <v>172</v>
      </c>
      <c r="D4507" s="10" t="n">
        <v>5392.95</v>
      </c>
      <c r="F4507" s="3" t="s">
        <v>32</v>
      </c>
      <c r="G4507" s="3" t="s">
        <v>42</v>
      </c>
      <c r="H4507" s="3" t="s">
        <v>151</v>
      </c>
      <c r="I4507" s="3" t="n">
        <v>2462.56</v>
      </c>
      <c r="R4507" s="3"/>
    </row>
    <row r="4508" customFormat="false" ht="12.5" hidden="false" customHeight="false" outlineLevel="0" collapsed="false">
      <c r="A4508" s="10" t="s">
        <v>27</v>
      </c>
      <c r="B4508" s="10" t="s">
        <v>37</v>
      </c>
      <c r="C4508" s="10" t="s">
        <v>172</v>
      </c>
      <c r="D4508" s="10" t="n">
        <v>415143.650592021</v>
      </c>
      <c r="F4508" s="3" t="s">
        <v>32</v>
      </c>
      <c r="G4508" s="3" t="s">
        <v>42</v>
      </c>
      <c r="H4508" s="3" t="s">
        <v>152</v>
      </c>
      <c r="I4508" s="3" t="n">
        <v>37796.47</v>
      </c>
      <c r="R4508" s="3"/>
    </row>
    <row r="4509" customFormat="false" ht="12.5" hidden="false" customHeight="false" outlineLevel="0" collapsed="false">
      <c r="A4509" s="10" t="s">
        <v>32</v>
      </c>
      <c r="B4509" s="10" t="s">
        <v>37</v>
      </c>
      <c r="C4509" s="10" t="s">
        <v>172</v>
      </c>
      <c r="D4509" s="10" t="n">
        <v>12770.34</v>
      </c>
      <c r="F4509" s="3" t="s">
        <v>32</v>
      </c>
      <c r="G4509" s="3" t="s">
        <v>42</v>
      </c>
      <c r="H4509" s="3" t="s">
        <v>153</v>
      </c>
      <c r="I4509" s="3" t="n">
        <v>34422.38</v>
      </c>
      <c r="R4509" s="3"/>
    </row>
    <row r="4510" customFormat="false" ht="12.5" hidden="false" customHeight="false" outlineLevel="0" collapsed="false">
      <c r="A4510" s="10" t="s">
        <v>27</v>
      </c>
      <c r="B4510" s="10" t="s">
        <v>38</v>
      </c>
      <c r="C4510" s="10" t="s">
        <v>172</v>
      </c>
      <c r="D4510" s="10" t="n">
        <v>219053.199054371</v>
      </c>
      <c r="F4510" s="3" t="s">
        <v>32</v>
      </c>
      <c r="G4510" s="3" t="s">
        <v>42</v>
      </c>
      <c r="H4510" s="3" t="s">
        <v>154</v>
      </c>
      <c r="I4510" s="3" t="n">
        <v>33025.66</v>
      </c>
      <c r="R4510" s="3"/>
    </row>
    <row r="4511" customFormat="false" ht="12.5" hidden="false" customHeight="false" outlineLevel="0" collapsed="false">
      <c r="A4511" s="10" t="s">
        <v>32</v>
      </c>
      <c r="B4511" s="10" t="s">
        <v>38</v>
      </c>
      <c r="C4511" s="10" t="s">
        <v>172</v>
      </c>
      <c r="D4511" s="10" t="n">
        <v>23324.95</v>
      </c>
      <c r="F4511" s="3" t="s">
        <v>32</v>
      </c>
      <c r="G4511" s="3" t="s">
        <v>42</v>
      </c>
      <c r="H4511" s="3" t="s">
        <v>155</v>
      </c>
      <c r="I4511" s="3" t="n">
        <v>37287.5</v>
      </c>
      <c r="R4511" s="3"/>
    </row>
    <row r="4512" customFormat="false" ht="12.5" hidden="false" customHeight="false" outlineLevel="0" collapsed="false">
      <c r="A4512" s="10" t="s">
        <v>27</v>
      </c>
      <c r="B4512" s="10" t="s">
        <v>39</v>
      </c>
      <c r="C4512" s="10" t="s">
        <v>172</v>
      </c>
      <c r="D4512" s="10" t="n">
        <v>162435.182234326</v>
      </c>
      <c r="F4512" s="3" t="s">
        <v>32</v>
      </c>
      <c r="G4512" s="3" t="s">
        <v>42</v>
      </c>
      <c r="H4512" s="3" t="s">
        <v>156</v>
      </c>
      <c r="I4512" s="3" t="n">
        <v>36593.59</v>
      </c>
      <c r="R4512" s="3"/>
    </row>
    <row r="4513" customFormat="false" ht="12.5" hidden="false" customHeight="false" outlineLevel="0" collapsed="false">
      <c r="A4513" s="10" t="s">
        <v>32</v>
      </c>
      <c r="B4513" s="10" t="s">
        <v>39</v>
      </c>
      <c r="C4513" s="10" t="s">
        <v>172</v>
      </c>
      <c r="D4513" s="10" t="n">
        <v>24878.43</v>
      </c>
      <c r="F4513" s="3" t="s">
        <v>32</v>
      </c>
      <c r="G4513" s="3" t="s">
        <v>42</v>
      </c>
      <c r="H4513" s="3" t="s">
        <v>157</v>
      </c>
      <c r="I4513" s="3" t="n">
        <v>37403.23</v>
      </c>
      <c r="R4513" s="3"/>
    </row>
    <row r="4514" customFormat="false" ht="12.5" hidden="false" customHeight="false" outlineLevel="0" collapsed="false">
      <c r="A4514" s="10" t="s">
        <v>27</v>
      </c>
      <c r="B4514" s="10" t="s">
        <v>41</v>
      </c>
      <c r="C4514" s="10" t="s">
        <v>172</v>
      </c>
      <c r="D4514" s="10" t="n">
        <v>374206.157959981</v>
      </c>
      <c r="F4514" s="3" t="s">
        <v>32</v>
      </c>
      <c r="G4514" s="3" t="s">
        <v>42</v>
      </c>
      <c r="H4514" s="3" t="s">
        <v>158</v>
      </c>
      <c r="I4514" s="3" t="n">
        <v>37461.07</v>
      </c>
      <c r="R4514" s="3"/>
    </row>
    <row r="4515" customFormat="false" ht="12.5" hidden="false" customHeight="false" outlineLevel="0" collapsed="false">
      <c r="A4515" s="10" t="s">
        <v>32</v>
      </c>
      <c r="B4515" s="10" t="s">
        <v>41</v>
      </c>
      <c r="C4515" s="10" t="s">
        <v>172</v>
      </c>
      <c r="D4515" s="10" t="n">
        <v>28190.93</v>
      </c>
      <c r="F4515" s="3" t="s">
        <v>32</v>
      </c>
      <c r="G4515" s="3" t="s">
        <v>42</v>
      </c>
      <c r="H4515" s="3" t="s">
        <v>159</v>
      </c>
      <c r="I4515" s="3" t="n">
        <v>37448.55</v>
      </c>
      <c r="R4515" s="3"/>
    </row>
    <row r="4516" customFormat="false" ht="12.5" hidden="false" customHeight="false" outlineLevel="0" collapsed="false">
      <c r="A4516" s="10" t="s">
        <v>27</v>
      </c>
      <c r="B4516" s="10" t="s">
        <v>42</v>
      </c>
      <c r="C4516" s="10" t="s">
        <v>172</v>
      </c>
      <c r="D4516" s="10" t="n">
        <v>205964.608172167</v>
      </c>
      <c r="F4516" s="3" t="s">
        <v>32</v>
      </c>
      <c r="G4516" s="3" t="s">
        <v>42</v>
      </c>
      <c r="H4516" s="3" t="s">
        <v>160</v>
      </c>
      <c r="I4516" s="3" t="n">
        <v>4502.6</v>
      </c>
      <c r="R4516" s="3"/>
    </row>
    <row r="4517" customFormat="false" ht="12.5" hidden="false" customHeight="false" outlineLevel="0" collapsed="false">
      <c r="A4517" s="10" t="s">
        <v>32</v>
      </c>
      <c r="B4517" s="10" t="s">
        <v>42</v>
      </c>
      <c r="C4517" s="10" t="s">
        <v>172</v>
      </c>
      <c r="D4517" s="10" t="n">
        <v>34872.77</v>
      </c>
      <c r="F4517" s="3" t="s">
        <v>32</v>
      </c>
      <c r="G4517" s="3" t="s">
        <v>42</v>
      </c>
      <c r="H4517" s="3" t="s">
        <v>161</v>
      </c>
      <c r="I4517" s="3" t="n">
        <v>37249.01</v>
      </c>
      <c r="R4517" s="3"/>
    </row>
    <row r="4518" customFormat="false" ht="12.5" hidden="false" customHeight="false" outlineLevel="0" collapsed="false">
      <c r="A4518" s="10" t="s">
        <v>27</v>
      </c>
      <c r="B4518" s="10" t="s">
        <v>43</v>
      </c>
      <c r="C4518" s="10" t="s">
        <v>172</v>
      </c>
      <c r="D4518" s="10" t="n">
        <v>2713123.73067662</v>
      </c>
      <c r="F4518" s="3" t="s">
        <v>32</v>
      </c>
      <c r="G4518" s="3" t="s">
        <v>42</v>
      </c>
      <c r="H4518" s="3" t="s">
        <v>162</v>
      </c>
      <c r="I4518" s="3" t="n">
        <v>36738.86</v>
      </c>
      <c r="R4518" s="3"/>
    </row>
    <row r="4519" customFormat="false" ht="12.5" hidden="false" customHeight="false" outlineLevel="0" collapsed="false">
      <c r="A4519" s="10" t="s">
        <v>32</v>
      </c>
      <c r="B4519" s="10" t="s">
        <v>43</v>
      </c>
      <c r="C4519" s="10" t="s">
        <v>172</v>
      </c>
      <c r="D4519" s="10" t="n">
        <v>27341.61</v>
      </c>
      <c r="F4519" s="3" t="s">
        <v>32</v>
      </c>
      <c r="G4519" s="3" t="s">
        <v>42</v>
      </c>
      <c r="H4519" s="3" t="s">
        <v>163</v>
      </c>
      <c r="I4519" s="3" t="n">
        <v>24262.2</v>
      </c>
      <c r="R4519" s="3"/>
    </row>
    <row r="4520" customFormat="false" ht="12.5" hidden="false" customHeight="false" outlineLevel="0" collapsed="false">
      <c r="A4520" s="10" t="s">
        <v>27</v>
      </c>
      <c r="B4520" s="10" t="s">
        <v>44</v>
      </c>
      <c r="C4520" s="10" t="s">
        <v>172</v>
      </c>
      <c r="D4520" s="10" t="n">
        <v>368205.490327923</v>
      </c>
      <c r="F4520" s="3" t="s">
        <v>32</v>
      </c>
      <c r="G4520" s="3" t="s">
        <v>42</v>
      </c>
      <c r="H4520" s="3" t="s">
        <v>164</v>
      </c>
      <c r="I4520" s="3" t="n">
        <v>37489.81</v>
      </c>
      <c r="R4520" s="3"/>
    </row>
    <row r="4521" customFormat="false" ht="12.5" hidden="false" customHeight="false" outlineLevel="0" collapsed="false">
      <c r="A4521" s="10" t="s">
        <v>32</v>
      </c>
      <c r="B4521" s="10" t="s">
        <v>44</v>
      </c>
      <c r="C4521" s="10" t="s">
        <v>172</v>
      </c>
      <c r="D4521" s="10" t="n">
        <v>41709.14</v>
      </c>
      <c r="F4521" s="3" t="s">
        <v>32</v>
      </c>
      <c r="G4521" s="3" t="s">
        <v>42</v>
      </c>
      <c r="H4521" s="3" t="s">
        <v>165</v>
      </c>
      <c r="I4521" s="3" t="n">
        <v>37462.56</v>
      </c>
      <c r="R4521" s="3"/>
    </row>
    <row r="4522" customFormat="false" ht="12.5" hidden="false" customHeight="false" outlineLevel="0" collapsed="false">
      <c r="A4522" s="10" t="s">
        <v>27</v>
      </c>
      <c r="B4522" s="10" t="s">
        <v>45</v>
      </c>
      <c r="C4522" s="10" t="s">
        <v>172</v>
      </c>
      <c r="D4522" s="10" t="n">
        <v>202033.589523043</v>
      </c>
      <c r="F4522" s="3" t="s">
        <v>32</v>
      </c>
      <c r="G4522" s="3" t="s">
        <v>42</v>
      </c>
      <c r="H4522" s="3" t="s">
        <v>166</v>
      </c>
      <c r="I4522" s="3" t="n">
        <v>34873.9</v>
      </c>
      <c r="R4522" s="3"/>
    </row>
    <row r="4523" customFormat="false" ht="12.5" hidden="false" customHeight="false" outlineLevel="0" collapsed="false">
      <c r="A4523" s="10" t="s">
        <v>32</v>
      </c>
      <c r="B4523" s="10" t="s">
        <v>45</v>
      </c>
      <c r="C4523" s="10" t="s">
        <v>172</v>
      </c>
      <c r="D4523" s="10" t="n">
        <v>34763.25</v>
      </c>
      <c r="F4523" s="3" t="s">
        <v>32</v>
      </c>
      <c r="G4523" s="3" t="s">
        <v>42</v>
      </c>
      <c r="H4523" s="3" t="s">
        <v>167</v>
      </c>
      <c r="I4523" s="3" t="n">
        <v>36676.78</v>
      </c>
      <c r="R4523" s="3"/>
    </row>
    <row r="4524" customFormat="false" ht="12.5" hidden="false" customHeight="false" outlineLevel="0" collapsed="false">
      <c r="A4524" s="10" t="s">
        <v>27</v>
      </c>
      <c r="B4524" s="10" t="s">
        <v>40</v>
      </c>
      <c r="C4524" s="10" t="s">
        <v>172</v>
      </c>
      <c r="D4524" s="10" t="n">
        <v>424209.509632467</v>
      </c>
      <c r="F4524" s="3" t="s">
        <v>32</v>
      </c>
      <c r="G4524" s="3" t="s">
        <v>42</v>
      </c>
      <c r="H4524" s="3" t="s">
        <v>168</v>
      </c>
      <c r="I4524" s="3" t="n">
        <v>38066.21</v>
      </c>
      <c r="R4524" s="3"/>
    </row>
    <row r="4525" customFormat="false" ht="12.5" hidden="false" customHeight="false" outlineLevel="0" collapsed="false">
      <c r="A4525" s="10" t="s">
        <v>32</v>
      </c>
      <c r="B4525" s="10" t="s">
        <v>40</v>
      </c>
      <c r="C4525" s="10" t="s">
        <v>172</v>
      </c>
      <c r="D4525" s="10" t="n">
        <v>29080.56</v>
      </c>
      <c r="F4525" s="3" t="s">
        <v>32</v>
      </c>
      <c r="G4525" s="3" t="s">
        <v>42</v>
      </c>
      <c r="H4525" s="3" t="s">
        <v>169</v>
      </c>
      <c r="I4525" s="3" t="n">
        <v>36546.34</v>
      </c>
      <c r="R4525" s="3"/>
    </row>
    <row r="4526" customFormat="false" ht="12.5" hidden="false" customHeight="false" outlineLevel="0" collapsed="false">
      <c r="A4526" s="10" t="s">
        <v>27</v>
      </c>
      <c r="B4526" s="10" t="s">
        <v>29</v>
      </c>
      <c r="C4526" s="10" t="s">
        <v>233</v>
      </c>
      <c r="D4526" s="10" t="n">
        <v>178324.752529425</v>
      </c>
      <c r="F4526" s="3" t="s">
        <v>32</v>
      </c>
      <c r="G4526" s="3" t="s">
        <v>42</v>
      </c>
      <c r="H4526" s="3" t="s">
        <v>170</v>
      </c>
      <c r="I4526" s="3" t="n">
        <v>37042.1</v>
      </c>
      <c r="R4526" s="3"/>
    </row>
    <row r="4527" customFormat="false" ht="12.5" hidden="false" customHeight="false" outlineLevel="0" collapsed="false">
      <c r="A4527" s="10" t="s">
        <v>32</v>
      </c>
      <c r="B4527" s="10" t="s">
        <v>29</v>
      </c>
      <c r="C4527" s="10" t="s">
        <v>233</v>
      </c>
      <c r="D4527" s="10" t="n">
        <v>5428.86</v>
      </c>
      <c r="F4527" s="3" t="s">
        <v>32</v>
      </c>
      <c r="G4527" s="3" t="s">
        <v>42</v>
      </c>
      <c r="H4527" s="3" t="s">
        <v>171</v>
      </c>
      <c r="I4527" s="3" t="n">
        <v>34140.29</v>
      </c>
      <c r="R4527" s="3"/>
    </row>
    <row r="4528" customFormat="false" ht="12.5" hidden="false" customHeight="false" outlineLevel="0" collapsed="false">
      <c r="A4528" s="10" t="s">
        <v>27</v>
      </c>
      <c r="B4528" s="10" t="s">
        <v>34</v>
      </c>
      <c r="C4528" s="10" t="s">
        <v>233</v>
      </c>
      <c r="D4528" s="10" t="n">
        <v>33866.2180278269</v>
      </c>
      <c r="F4528" s="3" t="s">
        <v>32</v>
      </c>
      <c r="G4528" s="3" t="s">
        <v>42</v>
      </c>
      <c r="H4528" s="3" t="s">
        <v>172</v>
      </c>
      <c r="I4528" s="3" t="n">
        <v>34872.77</v>
      </c>
      <c r="R4528" s="3"/>
    </row>
    <row r="4529" customFormat="false" ht="12.5" hidden="false" customHeight="false" outlineLevel="0" collapsed="false">
      <c r="A4529" s="10" t="s">
        <v>32</v>
      </c>
      <c r="B4529" s="10" t="s">
        <v>34</v>
      </c>
      <c r="C4529" s="10" t="s">
        <v>233</v>
      </c>
      <c r="D4529" s="10" t="n">
        <v>5592.07</v>
      </c>
      <c r="F4529" s="3" t="s">
        <v>32</v>
      </c>
      <c r="G4529" s="3" t="s">
        <v>42</v>
      </c>
      <c r="H4529" s="3" t="s">
        <v>173</v>
      </c>
      <c r="I4529" s="3" t="n">
        <v>38252.71</v>
      </c>
      <c r="R4529" s="3"/>
    </row>
    <row r="4530" customFormat="false" ht="12.5" hidden="false" customHeight="false" outlineLevel="0" collapsed="false">
      <c r="A4530" s="10" t="s">
        <v>27</v>
      </c>
      <c r="B4530" s="10" t="s">
        <v>35</v>
      </c>
      <c r="C4530" s="10" t="s">
        <v>233</v>
      </c>
      <c r="D4530" s="10" t="n">
        <v>1482772.89994075</v>
      </c>
      <c r="F4530" s="3" t="s">
        <v>32</v>
      </c>
      <c r="G4530" s="3" t="s">
        <v>42</v>
      </c>
      <c r="H4530" s="3" t="s">
        <v>174</v>
      </c>
      <c r="I4530" s="3" t="n">
        <v>31279.72</v>
      </c>
      <c r="R4530" s="3"/>
    </row>
    <row r="4531" customFormat="false" ht="12.5" hidden="false" customHeight="false" outlineLevel="0" collapsed="false">
      <c r="A4531" s="10" t="s">
        <v>32</v>
      </c>
      <c r="B4531" s="10" t="s">
        <v>35</v>
      </c>
      <c r="C4531" s="10" t="s">
        <v>233</v>
      </c>
      <c r="D4531" s="10" t="n">
        <v>5623.66</v>
      </c>
      <c r="F4531" s="3" t="s">
        <v>32</v>
      </c>
      <c r="G4531" s="3" t="s">
        <v>42</v>
      </c>
      <c r="H4531" s="3" t="s">
        <v>175</v>
      </c>
      <c r="I4531" s="3" t="n">
        <v>38151.76</v>
      </c>
      <c r="R4531" s="3"/>
    </row>
    <row r="4532" customFormat="false" ht="12.5" hidden="false" customHeight="false" outlineLevel="0" collapsed="false">
      <c r="A4532" s="10" t="s">
        <v>27</v>
      </c>
      <c r="B4532" s="10" t="s">
        <v>36</v>
      </c>
      <c r="C4532" s="10" t="s">
        <v>233</v>
      </c>
      <c r="D4532" s="10" t="n">
        <v>130530.44091331</v>
      </c>
      <c r="F4532" s="3" t="s">
        <v>32</v>
      </c>
      <c r="G4532" s="3" t="s">
        <v>42</v>
      </c>
      <c r="H4532" s="3" t="s">
        <v>176</v>
      </c>
      <c r="I4532" s="3" t="n">
        <v>36990.7</v>
      </c>
      <c r="R4532" s="3"/>
    </row>
    <row r="4533" customFormat="false" ht="12.5" hidden="false" customHeight="false" outlineLevel="0" collapsed="false">
      <c r="A4533" s="10" t="s">
        <v>32</v>
      </c>
      <c r="B4533" s="10" t="s">
        <v>36</v>
      </c>
      <c r="C4533" s="10" t="s">
        <v>233</v>
      </c>
      <c r="D4533" s="10" t="n">
        <v>5415.45</v>
      </c>
      <c r="F4533" s="3" t="s">
        <v>32</v>
      </c>
      <c r="G4533" s="3" t="s">
        <v>42</v>
      </c>
      <c r="H4533" s="3" t="s">
        <v>177</v>
      </c>
      <c r="I4533" s="3" t="n">
        <v>38583.6</v>
      </c>
      <c r="R4533" s="3"/>
    </row>
    <row r="4534" customFormat="false" ht="12.5" hidden="false" customHeight="false" outlineLevel="0" collapsed="false">
      <c r="A4534" s="10" t="s">
        <v>27</v>
      </c>
      <c r="B4534" s="10" t="s">
        <v>37</v>
      </c>
      <c r="C4534" s="10" t="s">
        <v>233</v>
      </c>
      <c r="D4534" s="10" t="n">
        <v>892182.930626639</v>
      </c>
      <c r="F4534" s="3" t="s">
        <v>32</v>
      </c>
      <c r="G4534" s="3" t="s">
        <v>42</v>
      </c>
      <c r="H4534" s="3" t="s">
        <v>178</v>
      </c>
      <c r="I4534" s="3" t="n">
        <v>35113.5</v>
      </c>
      <c r="R4534" s="3"/>
    </row>
    <row r="4535" customFormat="false" ht="12.5" hidden="false" customHeight="false" outlineLevel="0" collapsed="false">
      <c r="A4535" s="10" t="s">
        <v>32</v>
      </c>
      <c r="B4535" s="10" t="s">
        <v>37</v>
      </c>
      <c r="C4535" s="10" t="s">
        <v>233</v>
      </c>
      <c r="D4535" s="10" t="n">
        <v>12074.6</v>
      </c>
      <c r="F4535" s="3" t="s">
        <v>32</v>
      </c>
      <c r="G4535" s="3" t="s">
        <v>42</v>
      </c>
      <c r="H4535" s="3" t="s">
        <v>179</v>
      </c>
      <c r="I4535" s="3" t="n">
        <v>28133.48</v>
      </c>
      <c r="R4535" s="3"/>
    </row>
    <row r="4536" customFormat="false" ht="12.5" hidden="false" customHeight="false" outlineLevel="0" collapsed="false">
      <c r="A4536" s="10" t="s">
        <v>27</v>
      </c>
      <c r="B4536" s="10" t="s">
        <v>38</v>
      </c>
      <c r="C4536" s="10" t="s">
        <v>233</v>
      </c>
      <c r="D4536" s="10" t="n">
        <v>525544.723375171</v>
      </c>
      <c r="F4536" s="3" t="s">
        <v>32</v>
      </c>
      <c r="G4536" s="3" t="s">
        <v>42</v>
      </c>
      <c r="H4536" s="3" t="s">
        <v>180</v>
      </c>
      <c r="I4536" s="3" t="n">
        <v>34002.25</v>
      </c>
      <c r="R4536" s="3"/>
    </row>
    <row r="4537" customFormat="false" ht="12.5" hidden="false" customHeight="false" outlineLevel="0" collapsed="false">
      <c r="A4537" s="10" t="s">
        <v>32</v>
      </c>
      <c r="B4537" s="10" t="s">
        <v>38</v>
      </c>
      <c r="C4537" s="10" t="s">
        <v>233</v>
      </c>
      <c r="D4537" s="10" t="n">
        <v>34145.46</v>
      </c>
      <c r="F4537" s="3" t="s">
        <v>32</v>
      </c>
      <c r="G4537" s="3" t="s">
        <v>42</v>
      </c>
      <c r="H4537" s="3" t="s">
        <v>181</v>
      </c>
      <c r="I4537" s="3" t="n">
        <v>35657.46</v>
      </c>
      <c r="R4537" s="3"/>
    </row>
    <row r="4538" customFormat="false" ht="12.5" hidden="false" customHeight="false" outlineLevel="0" collapsed="false">
      <c r="A4538" s="10" t="s">
        <v>27</v>
      </c>
      <c r="B4538" s="10" t="s">
        <v>39</v>
      </c>
      <c r="C4538" s="10" t="s">
        <v>233</v>
      </c>
      <c r="D4538" s="10" t="n">
        <v>59704.5514622104</v>
      </c>
      <c r="F4538" s="3" t="s">
        <v>32</v>
      </c>
      <c r="G4538" s="3" t="s">
        <v>42</v>
      </c>
      <c r="H4538" s="3" t="s">
        <v>182</v>
      </c>
      <c r="I4538" s="3" t="n">
        <v>27606.23</v>
      </c>
      <c r="R4538" s="3"/>
    </row>
    <row r="4539" customFormat="false" ht="12.5" hidden="false" customHeight="false" outlineLevel="0" collapsed="false">
      <c r="A4539" s="10" t="s">
        <v>32</v>
      </c>
      <c r="B4539" s="10" t="s">
        <v>39</v>
      </c>
      <c r="C4539" s="10" t="s">
        <v>233</v>
      </c>
      <c r="D4539" s="10" t="n">
        <v>32340.49</v>
      </c>
      <c r="F4539" s="3" t="s">
        <v>32</v>
      </c>
      <c r="G4539" s="3" t="s">
        <v>42</v>
      </c>
      <c r="H4539" s="3" t="s">
        <v>183</v>
      </c>
      <c r="I4539" s="3" t="n">
        <v>24544.38</v>
      </c>
      <c r="R4539" s="3"/>
    </row>
    <row r="4540" customFormat="false" ht="12.5" hidden="false" customHeight="false" outlineLevel="0" collapsed="false">
      <c r="A4540" s="10" t="s">
        <v>27</v>
      </c>
      <c r="B4540" s="10" t="s">
        <v>41</v>
      </c>
      <c r="C4540" s="10" t="s">
        <v>233</v>
      </c>
      <c r="D4540" s="10" t="n">
        <v>19410.2053488758</v>
      </c>
      <c r="F4540" s="3" t="s">
        <v>32</v>
      </c>
      <c r="G4540" s="3" t="s">
        <v>42</v>
      </c>
      <c r="H4540" s="3" t="s">
        <v>184</v>
      </c>
      <c r="I4540" s="3" t="n">
        <v>37339.73</v>
      </c>
      <c r="R4540" s="3"/>
    </row>
    <row r="4541" customFormat="false" ht="12.5" hidden="false" customHeight="false" outlineLevel="0" collapsed="false">
      <c r="A4541" s="10" t="s">
        <v>32</v>
      </c>
      <c r="B4541" s="10" t="s">
        <v>41</v>
      </c>
      <c r="C4541" s="10" t="s">
        <v>233</v>
      </c>
      <c r="D4541" s="10" t="n">
        <v>19968.51</v>
      </c>
      <c r="F4541" s="3" t="s">
        <v>32</v>
      </c>
      <c r="G4541" s="3" t="s">
        <v>42</v>
      </c>
      <c r="H4541" s="3" t="s">
        <v>185</v>
      </c>
      <c r="I4541" s="3" t="n">
        <v>33507.88</v>
      </c>
      <c r="R4541" s="3"/>
    </row>
    <row r="4542" customFormat="false" ht="12.5" hidden="false" customHeight="false" outlineLevel="0" collapsed="false">
      <c r="A4542" s="10" t="s">
        <v>27</v>
      </c>
      <c r="B4542" s="10" t="s">
        <v>42</v>
      </c>
      <c r="C4542" s="10" t="s">
        <v>233</v>
      </c>
      <c r="D4542" s="10" t="n">
        <v>20635.3006121356</v>
      </c>
      <c r="F4542" s="3" t="s">
        <v>32</v>
      </c>
      <c r="G4542" s="3" t="s">
        <v>42</v>
      </c>
      <c r="H4542" s="3" t="s">
        <v>186</v>
      </c>
      <c r="I4542" s="3" t="n">
        <v>36142.49</v>
      </c>
      <c r="R4542" s="3"/>
    </row>
    <row r="4543" customFormat="false" ht="12.5" hidden="false" customHeight="false" outlineLevel="0" collapsed="false">
      <c r="A4543" s="10" t="s">
        <v>32</v>
      </c>
      <c r="B4543" s="10" t="s">
        <v>42</v>
      </c>
      <c r="C4543" s="10" t="s">
        <v>233</v>
      </c>
      <c r="D4543" s="10" t="n">
        <v>21777.55</v>
      </c>
      <c r="F4543" s="3" t="s">
        <v>32</v>
      </c>
      <c r="G4543" s="3" t="s">
        <v>42</v>
      </c>
      <c r="H4543" s="3" t="s">
        <v>187</v>
      </c>
      <c r="I4543" s="3" t="n">
        <v>3022.82</v>
      </c>
      <c r="R4543" s="3"/>
    </row>
    <row r="4544" customFormat="false" ht="12.5" hidden="false" customHeight="false" outlineLevel="0" collapsed="false">
      <c r="A4544" s="10" t="s">
        <v>27</v>
      </c>
      <c r="B4544" s="10" t="s">
        <v>43</v>
      </c>
      <c r="C4544" s="10" t="s">
        <v>233</v>
      </c>
      <c r="D4544" s="10" t="n">
        <v>534095.23085336</v>
      </c>
      <c r="F4544" s="3" t="s">
        <v>32</v>
      </c>
      <c r="G4544" s="3" t="s">
        <v>42</v>
      </c>
      <c r="H4544" s="3" t="s">
        <v>188</v>
      </c>
      <c r="I4544" s="3" t="n">
        <v>31255.22</v>
      </c>
      <c r="R4544" s="3"/>
    </row>
    <row r="4545" customFormat="false" ht="12.5" hidden="false" customHeight="false" outlineLevel="0" collapsed="false">
      <c r="A4545" s="10" t="s">
        <v>32</v>
      </c>
      <c r="B4545" s="10" t="s">
        <v>43</v>
      </c>
      <c r="C4545" s="10" t="s">
        <v>233</v>
      </c>
      <c r="D4545" s="10" t="n">
        <v>24991.64</v>
      </c>
      <c r="F4545" s="3" t="s">
        <v>32</v>
      </c>
      <c r="G4545" s="3" t="s">
        <v>42</v>
      </c>
      <c r="H4545" s="3" t="s">
        <v>189</v>
      </c>
      <c r="I4545" s="3" t="n">
        <v>31260.72</v>
      </c>
      <c r="R4545" s="3"/>
    </row>
    <row r="4546" customFormat="false" ht="12.5" hidden="false" customHeight="false" outlineLevel="0" collapsed="false">
      <c r="A4546" s="10" t="s">
        <v>27</v>
      </c>
      <c r="B4546" s="10" t="s">
        <v>44</v>
      </c>
      <c r="C4546" s="10" t="s">
        <v>233</v>
      </c>
      <c r="D4546" s="10" t="n">
        <v>3708.95872221083</v>
      </c>
      <c r="F4546" s="3" t="s">
        <v>32</v>
      </c>
      <c r="G4546" s="3" t="s">
        <v>42</v>
      </c>
      <c r="H4546" s="3" t="s">
        <v>30</v>
      </c>
      <c r="I4546" s="3" t="n">
        <v>35210.99</v>
      </c>
      <c r="R4546" s="3"/>
    </row>
    <row r="4547" customFormat="false" ht="12.5" hidden="false" customHeight="false" outlineLevel="0" collapsed="false">
      <c r="A4547" s="10" t="s">
        <v>32</v>
      </c>
      <c r="B4547" s="10" t="s">
        <v>44</v>
      </c>
      <c r="C4547" s="10" t="s">
        <v>233</v>
      </c>
      <c r="D4547" s="10" t="n">
        <v>5844.39</v>
      </c>
      <c r="F4547" s="3" t="s">
        <v>32</v>
      </c>
      <c r="G4547" s="3" t="s">
        <v>42</v>
      </c>
      <c r="H4547" s="3" t="s">
        <v>190</v>
      </c>
      <c r="I4547" s="3" t="n">
        <v>27748.83</v>
      </c>
      <c r="R4547" s="3"/>
    </row>
    <row r="4548" customFormat="false" ht="12.5" hidden="false" customHeight="false" outlineLevel="0" collapsed="false">
      <c r="A4548" s="10" t="s">
        <v>27</v>
      </c>
      <c r="B4548" s="10" t="s">
        <v>45</v>
      </c>
      <c r="C4548" s="10" t="s">
        <v>233</v>
      </c>
      <c r="D4548" s="10" t="n">
        <v>499723.381416348</v>
      </c>
      <c r="F4548" s="3" t="s">
        <v>32</v>
      </c>
      <c r="G4548" s="3" t="s">
        <v>42</v>
      </c>
      <c r="H4548" s="3" t="s">
        <v>191</v>
      </c>
      <c r="I4548" s="3" t="n">
        <v>8799.21</v>
      </c>
      <c r="R4548" s="3"/>
    </row>
    <row r="4549" customFormat="false" ht="12.5" hidden="false" customHeight="false" outlineLevel="0" collapsed="false">
      <c r="A4549" s="10" t="s">
        <v>32</v>
      </c>
      <c r="B4549" s="10" t="s">
        <v>45</v>
      </c>
      <c r="C4549" s="10" t="s">
        <v>233</v>
      </c>
      <c r="D4549" s="10" t="n">
        <v>36544.88</v>
      </c>
      <c r="F4549" s="3" t="s">
        <v>32</v>
      </c>
      <c r="G4549" s="3" t="s">
        <v>42</v>
      </c>
      <c r="H4549" s="3" t="s">
        <v>192</v>
      </c>
      <c r="I4549" s="3" t="n">
        <v>20863.17</v>
      </c>
      <c r="R4549" s="3"/>
    </row>
    <row r="4550" customFormat="false" ht="12.5" hidden="false" customHeight="false" outlineLevel="0" collapsed="false">
      <c r="A4550" s="10" t="s">
        <v>27</v>
      </c>
      <c r="B4550" s="10" t="s">
        <v>40</v>
      </c>
      <c r="C4550" s="10" t="s">
        <v>233</v>
      </c>
      <c r="D4550" s="10" t="n">
        <v>248014.801355264</v>
      </c>
      <c r="F4550" s="3" t="s">
        <v>32</v>
      </c>
      <c r="G4550" s="3" t="s">
        <v>42</v>
      </c>
      <c r="H4550" s="3" t="s">
        <v>193</v>
      </c>
      <c r="I4550" s="3" t="n">
        <v>15865.62</v>
      </c>
      <c r="R4550" s="3"/>
    </row>
    <row r="4551" customFormat="false" ht="12.5" hidden="false" customHeight="false" outlineLevel="0" collapsed="false">
      <c r="A4551" s="10" t="s">
        <v>32</v>
      </c>
      <c r="B4551" s="10" t="s">
        <v>40</v>
      </c>
      <c r="C4551" s="10" t="s">
        <v>233</v>
      </c>
      <c r="D4551" s="10" t="n">
        <v>33100.42</v>
      </c>
      <c r="F4551" s="3" t="s">
        <v>32</v>
      </c>
      <c r="G4551" s="3" t="s">
        <v>42</v>
      </c>
      <c r="H4551" s="3" t="s">
        <v>194</v>
      </c>
      <c r="I4551" s="3" t="n">
        <v>12496.51</v>
      </c>
      <c r="R4551" s="3"/>
    </row>
    <row r="4552" customFormat="false" ht="12.5" hidden="false" customHeight="false" outlineLevel="0" collapsed="false">
      <c r="A4552" s="10" t="s">
        <v>27</v>
      </c>
      <c r="B4552" s="10" t="s">
        <v>29</v>
      </c>
      <c r="C4552" s="10" t="s">
        <v>56</v>
      </c>
      <c r="D4552" s="10" t="n">
        <v>64255.3568738777</v>
      </c>
      <c r="F4552" s="3" t="s">
        <v>32</v>
      </c>
      <c r="G4552" s="3" t="s">
        <v>42</v>
      </c>
      <c r="H4552" s="3" t="s">
        <v>195</v>
      </c>
      <c r="I4552" s="3" t="n">
        <v>2881.99</v>
      </c>
      <c r="R4552" s="3"/>
    </row>
    <row r="4553" customFormat="false" ht="12.5" hidden="false" customHeight="false" outlineLevel="0" collapsed="false">
      <c r="A4553" s="10" t="s">
        <v>32</v>
      </c>
      <c r="B4553" s="10" t="s">
        <v>29</v>
      </c>
      <c r="C4553" s="10" t="s">
        <v>56</v>
      </c>
      <c r="D4553" s="10" t="n">
        <v>5436.55</v>
      </c>
      <c r="F4553" s="3" t="s">
        <v>32</v>
      </c>
      <c r="G4553" s="3" t="s">
        <v>42</v>
      </c>
      <c r="H4553" s="3" t="s">
        <v>196</v>
      </c>
      <c r="I4553" s="3" t="n">
        <v>10229.37</v>
      </c>
      <c r="R4553" s="3"/>
    </row>
    <row r="4554" customFormat="false" ht="12.5" hidden="false" customHeight="false" outlineLevel="0" collapsed="false">
      <c r="A4554" s="10" t="s">
        <v>27</v>
      </c>
      <c r="B4554" s="10" t="s">
        <v>34</v>
      </c>
      <c r="C4554" s="10" t="s">
        <v>56</v>
      </c>
      <c r="D4554" s="10" t="n">
        <v>1495609.79238592</v>
      </c>
      <c r="F4554" s="3" t="s">
        <v>32</v>
      </c>
      <c r="G4554" s="3" t="s">
        <v>42</v>
      </c>
      <c r="H4554" s="3" t="s">
        <v>197</v>
      </c>
      <c r="I4554" s="3" t="n">
        <v>31132.96</v>
      </c>
      <c r="R4554" s="3"/>
    </row>
    <row r="4555" customFormat="false" ht="12.5" hidden="false" customHeight="false" outlineLevel="0" collapsed="false">
      <c r="A4555" s="10" t="s">
        <v>32</v>
      </c>
      <c r="B4555" s="10" t="s">
        <v>34</v>
      </c>
      <c r="C4555" s="10" t="s">
        <v>56</v>
      </c>
      <c r="D4555" s="10" t="n">
        <v>5619.26</v>
      </c>
      <c r="F4555" s="3" t="s">
        <v>32</v>
      </c>
      <c r="G4555" s="3" t="s">
        <v>42</v>
      </c>
      <c r="H4555" s="3" t="s">
        <v>198</v>
      </c>
      <c r="I4555" s="3" t="n">
        <v>110.06</v>
      </c>
      <c r="R4555" s="3"/>
    </row>
    <row r="4556" customFormat="false" ht="12.5" hidden="false" customHeight="false" outlineLevel="0" collapsed="false">
      <c r="A4556" s="10" t="s">
        <v>27</v>
      </c>
      <c r="B4556" s="10" t="s">
        <v>35</v>
      </c>
      <c r="C4556" s="10" t="s">
        <v>56</v>
      </c>
      <c r="D4556" s="10" t="n">
        <v>108690.263093474</v>
      </c>
      <c r="F4556" s="3" t="s">
        <v>32</v>
      </c>
      <c r="G4556" s="3" t="s">
        <v>42</v>
      </c>
      <c r="H4556" s="3" t="s">
        <v>199</v>
      </c>
      <c r="I4556" s="3" t="n">
        <v>8205.7</v>
      </c>
      <c r="R4556" s="3"/>
    </row>
    <row r="4557" customFormat="false" ht="12.5" hidden="false" customHeight="false" outlineLevel="0" collapsed="false">
      <c r="A4557" s="10" t="s">
        <v>32</v>
      </c>
      <c r="B4557" s="10" t="s">
        <v>35</v>
      </c>
      <c r="C4557" s="10" t="s">
        <v>56</v>
      </c>
      <c r="D4557" s="10" t="n">
        <v>5639.01</v>
      </c>
      <c r="F4557" s="3" t="s">
        <v>32</v>
      </c>
      <c r="G4557" s="3" t="s">
        <v>42</v>
      </c>
      <c r="H4557" s="3" t="s">
        <v>200</v>
      </c>
      <c r="I4557" s="3" t="n">
        <v>9696.3</v>
      </c>
      <c r="R4557" s="3"/>
    </row>
    <row r="4558" customFormat="false" ht="12.5" hidden="false" customHeight="false" outlineLevel="0" collapsed="false">
      <c r="A4558" s="10" t="s">
        <v>27</v>
      </c>
      <c r="B4558" s="10" t="s">
        <v>36</v>
      </c>
      <c r="C4558" s="10" t="s">
        <v>56</v>
      </c>
      <c r="D4558" s="10" t="n">
        <v>19582.444754693</v>
      </c>
      <c r="F4558" s="3" t="s">
        <v>32</v>
      </c>
      <c r="G4558" s="3" t="s">
        <v>42</v>
      </c>
      <c r="H4558" s="3" t="s">
        <v>201</v>
      </c>
      <c r="I4558" s="3" t="n">
        <v>11561.64</v>
      </c>
      <c r="R4558" s="3"/>
    </row>
    <row r="4559" customFormat="false" ht="12.5" hidden="false" customHeight="false" outlineLevel="0" collapsed="false">
      <c r="A4559" s="10" t="s">
        <v>32</v>
      </c>
      <c r="B4559" s="10" t="s">
        <v>36</v>
      </c>
      <c r="C4559" s="10" t="s">
        <v>56</v>
      </c>
      <c r="D4559" s="10" t="n">
        <v>5397.6</v>
      </c>
      <c r="F4559" s="3" t="s">
        <v>32</v>
      </c>
      <c r="G4559" s="3" t="s">
        <v>42</v>
      </c>
      <c r="H4559" s="3" t="s">
        <v>202</v>
      </c>
      <c r="I4559" s="3" t="n">
        <v>32000.52</v>
      </c>
      <c r="R4559" s="3"/>
    </row>
    <row r="4560" customFormat="false" ht="12.5" hidden="false" customHeight="false" outlineLevel="0" collapsed="false">
      <c r="A4560" s="10" t="s">
        <v>27</v>
      </c>
      <c r="B4560" s="10" t="s">
        <v>37</v>
      </c>
      <c r="C4560" s="10" t="s">
        <v>56</v>
      </c>
      <c r="D4560" s="10" t="n">
        <v>99792.5912919019</v>
      </c>
      <c r="F4560" s="3" t="s">
        <v>32</v>
      </c>
      <c r="G4560" s="3" t="s">
        <v>42</v>
      </c>
      <c r="H4560" s="3" t="s">
        <v>203</v>
      </c>
      <c r="I4560" s="3" t="n">
        <v>35821.64</v>
      </c>
      <c r="R4560" s="3"/>
    </row>
    <row r="4561" customFormat="false" ht="12.5" hidden="false" customHeight="false" outlineLevel="0" collapsed="false">
      <c r="A4561" s="10" t="s">
        <v>32</v>
      </c>
      <c r="B4561" s="10" t="s">
        <v>37</v>
      </c>
      <c r="C4561" s="10" t="s">
        <v>56</v>
      </c>
      <c r="D4561" s="10" t="n">
        <v>10653.71</v>
      </c>
      <c r="F4561" s="3" t="s">
        <v>32</v>
      </c>
      <c r="G4561" s="3" t="s">
        <v>42</v>
      </c>
      <c r="H4561" s="3" t="s">
        <v>204</v>
      </c>
      <c r="I4561" s="3" t="n">
        <v>36401.12</v>
      </c>
      <c r="R4561" s="3"/>
    </row>
    <row r="4562" customFormat="false" ht="12.5" hidden="false" customHeight="false" outlineLevel="0" collapsed="false">
      <c r="A4562" s="10" t="s">
        <v>27</v>
      </c>
      <c r="B4562" s="10" t="s">
        <v>38</v>
      </c>
      <c r="C4562" s="10" t="s">
        <v>56</v>
      </c>
      <c r="D4562" s="10" t="n">
        <v>1574096.30693685</v>
      </c>
      <c r="F4562" s="3" t="s">
        <v>32</v>
      </c>
      <c r="G4562" s="3" t="s">
        <v>42</v>
      </c>
      <c r="H4562" s="3" t="s">
        <v>149</v>
      </c>
      <c r="I4562" s="3" t="n">
        <v>26015.08</v>
      </c>
      <c r="R4562" s="3"/>
    </row>
    <row r="4563" customFormat="false" ht="12.5" hidden="false" customHeight="false" outlineLevel="0" collapsed="false">
      <c r="A4563" s="10" t="s">
        <v>32</v>
      </c>
      <c r="B4563" s="10" t="s">
        <v>38</v>
      </c>
      <c r="C4563" s="10" t="s">
        <v>56</v>
      </c>
      <c r="D4563" s="10" t="n">
        <v>29577.55</v>
      </c>
      <c r="F4563" s="3" t="s">
        <v>32</v>
      </c>
      <c r="G4563" s="3" t="s">
        <v>42</v>
      </c>
      <c r="H4563" s="3" t="s">
        <v>205</v>
      </c>
      <c r="I4563" s="3" t="n">
        <v>36870.02</v>
      </c>
      <c r="R4563" s="3"/>
    </row>
    <row r="4564" customFormat="false" ht="12.5" hidden="false" customHeight="false" outlineLevel="0" collapsed="false">
      <c r="A4564" s="10" t="s">
        <v>27</v>
      </c>
      <c r="B4564" s="10" t="s">
        <v>39</v>
      </c>
      <c r="C4564" s="10" t="s">
        <v>56</v>
      </c>
      <c r="D4564" s="10" t="n">
        <v>524050.814116682</v>
      </c>
      <c r="F4564" s="3" t="s">
        <v>32</v>
      </c>
      <c r="G4564" s="3" t="s">
        <v>42</v>
      </c>
      <c r="H4564" s="3" t="s">
        <v>206</v>
      </c>
      <c r="I4564" s="3" t="n">
        <v>35243.79</v>
      </c>
      <c r="R4564" s="3"/>
    </row>
    <row r="4565" customFormat="false" ht="12.5" hidden="false" customHeight="false" outlineLevel="0" collapsed="false">
      <c r="A4565" s="10" t="s">
        <v>32</v>
      </c>
      <c r="B4565" s="10" t="s">
        <v>39</v>
      </c>
      <c r="C4565" s="10" t="s">
        <v>56</v>
      </c>
      <c r="D4565" s="10" t="n">
        <v>32289.25</v>
      </c>
      <c r="F4565" s="3" t="s">
        <v>32</v>
      </c>
      <c r="G4565" s="3" t="s">
        <v>42</v>
      </c>
      <c r="H4565" s="3" t="s">
        <v>207</v>
      </c>
      <c r="I4565" s="3" t="n">
        <v>34687.17</v>
      </c>
      <c r="R4565" s="3"/>
    </row>
    <row r="4566" customFormat="false" ht="12.5" hidden="false" customHeight="false" outlineLevel="0" collapsed="false">
      <c r="A4566" s="10" t="s">
        <v>27</v>
      </c>
      <c r="B4566" s="10" t="s">
        <v>41</v>
      </c>
      <c r="C4566" s="10" t="s">
        <v>56</v>
      </c>
      <c r="D4566" s="10" t="n">
        <v>85787.3890065199</v>
      </c>
      <c r="F4566" s="3" t="s">
        <v>32</v>
      </c>
      <c r="G4566" s="3" t="s">
        <v>42</v>
      </c>
      <c r="H4566" s="3" t="s">
        <v>208</v>
      </c>
      <c r="I4566" s="3" t="n">
        <v>16985.63</v>
      </c>
      <c r="R4566" s="3"/>
    </row>
    <row r="4567" customFormat="false" ht="12.5" hidden="false" customHeight="false" outlineLevel="0" collapsed="false">
      <c r="A4567" s="10" t="s">
        <v>32</v>
      </c>
      <c r="B4567" s="10" t="s">
        <v>41</v>
      </c>
      <c r="C4567" s="10" t="s">
        <v>56</v>
      </c>
      <c r="D4567" s="10" t="n">
        <v>29317.15</v>
      </c>
      <c r="F4567" s="3" t="s">
        <v>32</v>
      </c>
      <c r="G4567" s="3" t="s">
        <v>42</v>
      </c>
      <c r="H4567" s="3" t="s">
        <v>209</v>
      </c>
      <c r="I4567" s="3" t="n">
        <v>544.6</v>
      </c>
      <c r="R4567" s="3"/>
    </row>
    <row r="4568" customFormat="false" ht="12.5" hidden="false" customHeight="false" outlineLevel="0" collapsed="false">
      <c r="A4568" s="10" t="s">
        <v>27</v>
      </c>
      <c r="B4568" s="10" t="s">
        <v>42</v>
      </c>
      <c r="C4568" s="10" t="s">
        <v>56</v>
      </c>
      <c r="D4568" s="10" t="n">
        <v>23497.9313141718</v>
      </c>
      <c r="F4568" s="3" t="s">
        <v>32</v>
      </c>
      <c r="G4568" s="3" t="s">
        <v>42</v>
      </c>
      <c r="H4568" s="3" t="s">
        <v>210</v>
      </c>
      <c r="I4568" s="3" t="n">
        <v>36507.53</v>
      </c>
      <c r="R4568" s="3"/>
    </row>
    <row r="4569" customFormat="false" ht="12.5" hidden="false" customHeight="false" outlineLevel="0" collapsed="false">
      <c r="A4569" s="10" t="s">
        <v>32</v>
      </c>
      <c r="B4569" s="10" t="s">
        <v>42</v>
      </c>
      <c r="C4569" s="10" t="s">
        <v>56</v>
      </c>
      <c r="D4569" s="10" t="n">
        <v>36676.26</v>
      </c>
      <c r="F4569" s="3" t="s">
        <v>32</v>
      </c>
      <c r="G4569" s="3" t="s">
        <v>42</v>
      </c>
      <c r="H4569" s="3" t="s">
        <v>211</v>
      </c>
      <c r="I4569" s="3" t="n">
        <v>36331.48</v>
      </c>
      <c r="R4569" s="3"/>
    </row>
    <row r="4570" customFormat="false" ht="12.5" hidden="false" customHeight="false" outlineLevel="0" collapsed="false">
      <c r="A4570" s="10" t="s">
        <v>27</v>
      </c>
      <c r="B4570" s="10" t="s">
        <v>43</v>
      </c>
      <c r="C4570" s="10" t="s">
        <v>56</v>
      </c>
      <c r="D4570" s="10" t="n">
        <v>3909875.78253203</v>
      </c>
      <c r="F4570" s="3" t="s">
        <v>32</v>
      </c>
      <c r="G4570" s="3" t="s">
        <v>42</v>
      </c>
      <c r="H4570" s="3" t="s">
        <v>212</v>
      </c>
      <c r="I4570" s="3" t="n">
        <v>36452.6</v>
      </c>
      <c r="R4570" s="3"/>
    </row>
    <row r="4571" customFormat="false" ht="12.5" hidden="false" customHeight="false" outlineLevel="0" collapsed="false">
      <c r="A4571" s="10" t="s">
        <v>32</v>
      </c>
      <c r="B4571" s="10" t="s">
        <v>43</v>
      </c>
      <c r="C4571" s="10" t="s">
        <v>56</v>
      </c>
      <c r="D4571" s="10" t="n">
        <v>28244.07</v>
      </c>
      <c r="F4571" s="3" t="s">
        <v>32</v>
      </c>
      <c r="G4571" s="3" t="s">
        <v>42</v>
      </c>
      <c r="H4571" s="3" t="s">
        <v>213</v>
      </c>
      <c r="I4571" s="3" t="n">
        <v>38190.05</v>
      </c>
      <c r="R4571" s="3"/>
    </row>
    <row r="4572" customFormat="false" ht="12.5" hidden="false" customHeight="false" outlineLevel="0" collapsed="false">
      <c r="A4572" s="10" t="s">
        <v>27</v>
      </c>
      <c r="B4572" s="10" t="s">
        <v>44</v>
      </c>
      <c r="C4572" s="10" t="s">
        <v>56</v>
      </c>
      <c r="D4572" s="10" t="n">
        <v>484958.236768139</v>
      </c>
      <c r="F4572" s="3" t="s">
        <v>32</v>
      </c>
      <c r="G4572" s="3" t="s">
        <v>42</v>
      </c>
      <c r="H4572" s="3" t="s">
        <v>214</v>
      </c>
      <c r="I4572" s="3" t="n">
        <v>36688.81</v>
      </c>
      <c r="R4572" s="3"/>
    </row>
    <row r="4573" customFormat="false" ht="12.5" hidden="false" customHeight="false" outlineLevel="0" collapsed="false">
      <c r="A4573" s="10" t="s">
        <v>32</v>
      </c>
      <c r="B4573" s="10" t="s">
        <v>44</v>
      </c>
      <c r="C4573" s="10" t="s">
        <v>56</v>
      </c>
      <c r="D4573" s="10" t="n">
        <v>41135.91</v>
      </c>
      <c r="F4573" s="3" t="s">
        <v>32</v>
      </c>
      <c r="G4573" s="3" t="s">
        <v>42</v>
      </c>
      <c r="H4573" s="3" t="s">
        <v>215</v>
      </c>
      <c r="I4573" s="3" t="n">
        <v>25519.33</v>
      </c>
      <c r="R4573" s="3"/>
    </row>
    <row r="4574" customFormat="false" ht="12.5" hidden="false" customHeight="false" outlineLevel="0" collapsed="false">
      <c r="A4574" s="10" t="s">
        <v>27</v>
      </c>
      <c r="B4574" s="10" t="s">
        <v>45</v>
      </c>
      <c r="C4574" s="10" t="s">
        <v>56</v>
      </c>
      <c r="D4574" s="10" t="n">
        <v>37366.991221419</v>
      </c>
      <c r="F4574" s="3" t="s">
        <v>32</v>
      </c>
      <c r="G4574" s="3" t="s">
        <v>42</v>
      </c>
      <c r="H4574" s="3" t="s">
        <v>216</v>
      </c>
      <c r="I4574" s="3" t="n">
        <v>28572.63</v>
      </c>
      <c r="R4574" s="3"/>
    </row>
    <row r="4575" customFormat="false" ht="12.5" hidden="false" customHeight="false" outlineLevel="0" collapsed="false">
      <c r="A4575" s="10" t="s">
        <v>32</v>
      </c>
      <c r="B4575" s="10" t="s">
        <v>45</v>
      </c>
      <c r="C4575" s="10" t="s">
        <v>56</v>
      </c>
      <c r="D4575" s="10" t="n">
        <v>8632.23</v>
      </c>
      <c r="F4575" s="3" t="s">
        <v>32</v>
      </c>
      <c r="G4575" s="3" t="s">
        <v>42</v>
      </c>
      <c r="H4575" s="3" t="s">
        <v>217</v>
      </c>
      <c r="I4575" s="3" t="n">
        <v>35867.17</v>
      </c>
      <c r="R4575" s="3"/>
    </row>
    <row r="4576" customFormat="false" ht="12.5" hidden="false" customHeight="false" outlineLevel="0" collapsed="false">
      <c r="A4576" s="10" t="s">
        <v>27</v>
      </c>
      <c r="B4576" s="10" t="s">
        <v>40</v>
      </c>
      <c r="C4576" s="10" t="s">
        <v>56</v>
      </c>
      <c r="D4576" s="10" t="n">
        <v>435025.715511692</v>
      </c>
      <c r="F4576" s="3" t="s">
        <v>32</v>
      </c>
      <c r="G4576" s="3" t="s">
        <v>42</v>
      </c>
      <c r="H4576" s="3" t="s">
        <v>218</v>
      </c>
      <c r="I4576" s="3" t="n">
        <v>36735.31</v>
      </c>
      <c r="R4576" s="3"/>
    </row>
    <row r="4577" customFormat="false" ht="12.5" hidden="false" customHeight="false" outlineLevel="0" collapsed="false">
      <c r="A4577" s="10" t="s">
        <v>32</v>
      </c>
      <c r="B4577" s="10" t="s">
        <v>40</v>
      </c>
      <c r="C4577" s="10" t="s">
        <v>56</v>
      </c>
      <c r="D4577" s="10" t="n">
        <v>22232.97</v>
      </c>
      <c r="F4577" s="3" t="s">
        <v>32</v>
      </c>
      <c r="G4577" s="3" t="s">
        <v>42</v>
      </c>
      <c r="H4577" s="3" t="s">
        <v>219</v>
      </c>
      <c r="I4577" s="3" t="n">
        <v>37710.63</v>
      </c>
      <c r="R4577" s="3"/>
    </row>
    <row r="4578" customFormat="false" ht="12.5" hidden="false" customHeight="false" outlineLevel="0" collapsed="false">
      <c r="A4578" s="10" t="s">
        <v>27</v>
      </c>
      <c r="B4578" s="10" t="s">
        <v>29</v>
      </c>
      <c r="C4578" s="10" t="s">
        <v>223</v>
      </c>
      <c r="D4578" s="10" t="n">
        <v>68793.6733613288</v>
      </c>
      <c r="F4578" s="3" t="s">
        <v>32</v>
      </c>
      <c r="G4578" s="3" t="s">
        <v>42</v>
      </c>
      <c r="H4578" s="3" t="s">
        <v>220</v>
      </c>
      <c r="I4578" s="3" t="n">
        <v>36474.84</v>
      </c>
      <c r="R4578" s="3"/>
    </row>
    <row r="4579" customFormat="false" ht="12.5" hidden="false" customHeight="false" outlineLevel="0" collapsed="false">
      <c r="A4579" s="10" t="s">
        <v>32</v>
      </c>
      <c r="B4579" s="10" t="s">
        <v>29</v>
      </c>
      <c r="C4579" s="10" t="s">
        <v>223</v>
      </c>
      <c r="D4579" s="10" t="n">
        <v>5435.22</v>
      </c>
      <c r="F4579" s="3" t="s">
        <v>32</v>
      </c>
      <c r="G4579" s="3" t="s">
        <v>42</v>
      </c>
      <c r="H4579" s="3" t="s">
        <v>221</v>
      </c>
      <c r="I4579" s="3" t="n">
        <v>31306.39</v>
      </c>
      <c r="R4579" s="3"/>
    </row>
    <row r="4580" customFormat="false" ht="12.5" hidden="false" customHeight="false" outlineLevel="0" collapsed="false">
      <c r="A4580" s="10" t="s">
        <v>27</v>
      </c>
      <c r="B4580" s="10" t="s">
        <v>34</v>
      </c>
      <c r="C4580" s="10" t="s">
        <v>223</v>
      </c>
      <c r="D4580" s="10" t="n">
        <v>599833.476602844</v>
      </c>
      <c r="F4580" s="3" t="s">
        <v>32</v>
      </c>
      <c r="G4580" s="3" t="s">
        <v>42</v>
      </c>
      <c r="H4580" s="3" t="s">
        <v>222</v>
      </c>
      <c r="I4580" s="3" t="n">
        <v>36630.1</v>
      </c>
      <c r="R4580" s="3"/>
    </row>
    <row r="4581" customFormat="false" ht="12.5" hidden="false" customHeight="false" outlineLevel="0" collapsed="false">
      <c r="A4581" s="10" t="s">
        <v>32</v>
      </c>
      <c r="B4581" s="10" t="s">
        <v>34</v>
      </c>
      <c r="C4581" s="10" t="s">
        <v>223</v>
      </c>
      <c r="D4581" s="10" t="n">
        <v>5619.85</v>
      </c>
      <c r="F4581" s="3" t="s">
        <v>32</v>
      </c>
      <c r="G4581" s="3" t="s">
        <v>42</v>
      </c>
      <c r="H4581" s="3" t="s">
        <v>70</v>
      </c>
      <c r="I4581" s="3" t="n">
        <v>38002.47</v>
      </c>
      <c r="R4581" s="3"/>
    </row>
    <row r="4582" customFormat="false" ht="12.5" hidden="false" customHeight="false" outlineLevel="0" collapsed="false">
      <c r="A4582" s="10" t="s">
        <v>27</v>
      </c>
      <c r="B4582" s="10" t="s">
        <v>35</v>
      </c>
      <c r="C4582" s="10" t="s">
        <v>223</v>
      </c>
      <c r="D4582" s="10" t="n">
        <v>68830.3376487206</v>
      </c>
      <c r="F4582" s="3" t="s">
        <v>32</v>
      </c>
      <c r="G4582" s="3" t="s">
        <v>42</v>
      </c>
      <c r="H4582" s="3" t="s">
        <v>223</v>
      </c>
      <c r="I4582" s="3" t="n">
        <v>283.09</v>
      </c>
      <c r="R4582" s="3"/>
    </row>
    <row r="4583" customFormat="false" ht="12.5" hidden="false" customHeight="false" outlineLevel="0" collapsed="false">
      <c r="A4583" s="10" t="s">
        <v>32</v>
      </c>
      <c r="B4583" s="10" t="s">
        <v>35</v>
      </c>
      <c r="C4583" s="10" t="s">
        <v>223</v>
      </c>
      <c r="D4583" s="10" t="n">
        <v>5653.87</v>
      </c>
      <c r="F4583" s="3" t="s">
        <v>32</v>
      </c>
      <c r="G4583" s="3" t="s">
        <v>42</v>
      </c>
      <c r="H4583" s="3" t="s">
        <v>224</v>
      </c>
      <c r="I4583" s="3" t="n">
        <v>28377.21</v>
      </c>
      <c r="R4583" s="3"/>
    </row>
    <row r="4584" customFormat="false" ht="12.5" hidden="false" customHeight="false" outlineLevel="0" collapsed="false">
      <c r="A4584" s="10" t="s">
        <v>27</v>
      </c>
      <c r="B4584" s="10" t="s">
        <v>36</v>
      </c>
      <c r="C4584" s="10" t="s">
        <v>223</v>
      </c>
      <c r="D4584" s="10" t="n">
        <v>2907.02883777254</v>
      </c>
      <c r="F4584" s="3" t="s">
        <v>32</v>
      </c>
      <c r="G4584" s="3" t="s">
        <v>42</v>
      </c>
      <c r="H4584" s="3" t="s">
        <v>225</v>
      </c>
      <c r="I4584" s="3" t="n">
        <v>29969.49</v>
      </c>
      <c r="R4584" s="3"/>
    </row>
    <row r="4585" customFormat="false" ht="12.5" hidden="false" customHeight="false" outlineLevel="0" collapsed="false">
      <c r="A4585" s="10" t="s">
        <v>32</v>
      </c>
      <c r="B4585" s="10" t="s">
        <v>36</v>
      </c>
      <c r="C4585" s="10" t="s">
        <v>223</v>
      </c>
      <c r="D4585" s="10" t="n">
        <v>5005.74</v>
      </c>
      <c r="F4585" s="3" t="s">
        <v>32</v>
      </c>
      <c r="G4585" s="3" t="s">
        <v>42</v>
      </c>
      <c r="H4585" s="3" t="s">
        <v>226</v>
      </c>
      <c r="I4585" s="3" t="n">
        <v>32159.09</v>
      </c>
      <c r="R4585" s="3"/>
    </row>
    <row r="4586" customFormat="false" ht="12.5" hidden="false" customHeight="false" outlineLevel="0" collapsed="false">
      <c r="A4586" s="10" t="s">
        <v>27</v>
      </c>
      <c r="B4586" s="10" t="s">
        <v>37</v>
      </c>
      <c r="C4586" s="10" t="s">
        <v>223</v>
      </c>
      <c r="D4586" s="10" t="n">
        <v>104558.94679068</v>
      </c>
      <c r="F4586" s="3" t="s">
        <v>32</v>
      </c>
      <c r="G4586" s="3" t="s">
        <v>42</v>
      </c>
      <c r="H4586" s="3" t="s">
        <v>227</v>
      </c>
      <c r="I4586" s="3" t="n">
        <v>17142.1</v>
      </c>
      <c r="R4586" s="3"/>
    </row>
    <row r="4587" customFormat="false" ht="12.5" hidden="false" customHeight="false" outlineLevel="0" collapsed="false">
      <c r="A4587" s="10" t="s">
        <v>32</v>
      </c>
      <c r="B4587" s="10" t="s">
        <v>37</v>
      </c>
      <c r="C4587" s="10" t="s">
        <v>223</v>
      </c>
      <c r="D4587" s="10" t="n">
        <v>11551.56</v>
      </c>
      <c r="F4587" s="3" t="s">
        <v>32</v>
      </c>
      <c r="G4587" s="3" t="s">
        <v>42</v>
      </c>
      <c r="H4587" s="3" t="s">
        <v>228</v>
      </c>
      <c r="I4587" s="3" t="n">
        <v>30443.02</v>
      </c>
      <c r="R4587" s="3"/>
    </row>
    <row r="4588" customFormat="false" ht="12.5" hidden="false" customHeight="false" outlineLevel="0" collapsed="false">
      <c r="A4588" s="10" t="s">
        <v>27</v>
      </c>
      <c r="B4588" s="10" t="s">
        <v>38</v>
      </c>
      <c r="C4588" s="10" t="s">
        <v>223</v>
      </c>
      <c r="D4588" s="10" t="n">
        <v>28882.4553081086</v>
      </c>
      <c r="F4588" s="3" t="s">
        <v>32</v>
      </c>
      <c r="G4588" s="3" t="s">
        <v>42</v>
      </c>
      <c r="H4588" s="3" t="s">
        <v>229</v>
      </c>
      <c r="I4588" s="3" t="n">
        <v>28549.78</v>
      </c>
      <c r="R4588" s="3"/>
    </row>
    <row r="4589" customFormat="false" ht="12.5" hidden="false" customHeight="false" outlineLevel="0" collapsed="false">
      <c r="A4589" s="10" t="s">
        <v>32</v>
      </c>
      <c r="B4589" s="10" t="s">
        <v>38</v>
      </c>
      <c r="C4589" s="10" t="s">
        <v>223</v>
      </c>
      <c r="D4589" s="10" t="n">
        <v>27576.87</v>
      </c>
      <c r="F4589" s="3" t="s">
        <v>32</v>
      </c>
      <c r="G4589" s="3" t="s">
        <v>42</v>
      </c>
      <c r="H4589" s="3" t="s">
        <v>230</v>
      </c>
      <c r="I4589" s="3" t="n">
        <v>33754.3</v>
      </c>
      <c r="R4589" s="3"/>
    </row>
    <row r="4590" customFormat="false" ht="12.5" hidden="false" customHeight="false" outlineLevel="0" collapsed="false">
      <c r="A4590" s="10" t="s">
        <v>27</v>
      </c>
      <c r="B4590" s="10" t="s">
        <v>39</v>
      </c>
      <c r="C4590" s="10" t="s">
        <v>223</v>
      </c>
      <c r="D4590" s="10" t="n">
        <v>143036.007712859</v>
      </c>
      <c r="F4590" s="3" t="s">
        <v>32</v>
      </c>
      <c r="G4590" s="3" t="s">
        <v>42</v>
      </c>
      <c r="H4590" s="3" t="s">
        <v>231</v>
      </c>
      <c r="I4590" s="3" t="n">
        <v>14757.75</v>
      </c>
      <c r="R4590" s="3"/>
    </row>
    <row r="4591" customFormat="false" ht="12.5" hidden="false" customHeight="false" outlineLevel="0" collapsed="false">
      <c r="A4591" s="10" t="s">
        <v>32</v>
      </c>
      <c r="B4591" s="10" t="s">
        <v>39</v>
      </c>
      <c r="C4591" s="10" t="s">
        <v>223</v>
      </c>
      <c r="D4591" s="10" t="n">
        <v>26694.08</v>
      </c>
      <c r="F4591" s="3" t="s">
        <v>32</v>
      </c>
      <c r="G4591" s="3" t="s">
        <v>42</v>
      </c>
      <c r="H4591" s="3" t="s">
        <v>232</v>
      </c>
      <c r="I4591" s="3" t="n">
        <v>10139.9</v>
      </c>
      <c r="R4591" s="3"/>
    </row>
    <row r="4592" customFormat="false" ht="12.5" hidden="false" customHeight="false" outlineLevel="0" collapsed="false">
      <c r="A4592" s="10" t="s">
        <v>27</v>
      </c>
      <c r="B4592" s="10" t="s">
        <v>41</v>
      </c>
      <c r="C4592" s="10" t="s">
        <v>223</v>
      </c>
      <c r="D4592" s="10" t="n">
        <v>20950.2630351947</v>
      </c>
      <c r="F4592" s="3" t="s">
        <v>32</v>
      </c>
      <c r="G4592" s="3" t="s">
        <v>42</v>
      </c>
      <c r="H4592" s="3" t="s">
        <v>233</v>
      </c>
      <c r="I4592" s="3" t="n">
        <v>21777.55</v>
      </c>
      <c r="R4592" s="3"/>
    </row>
    <row r="4593" customFormat="false" ht="12.5" hidden="false" customHeight="false" outlineLevel="0" collapsed="false">
      <c r="A4593" s="10" t="s">
        <v>32</v>
      </c>
      <c r="B4593" s="10" t="s">
        <v>41</v>
      </c>
      <c r="C4593" s="10" t="s">
        <v>223</v>
      </c>
      <c r="D4593" s="10" t="n">
        <v>13964.49</v>
      </c>
      <c r="F4593" s="3" t="s">
        <v>32</v>
      </c>
      <c r="G4593" s="3" t="s">
        <v>42</v>
      </c>
      <c r="H4593" s="3" t="s">
        <v>234</v>
      </c>
      <c r="I4593" s="3" t="n">
        <v>3467.44</v>
      </c>
      <c r="R4593" s="3"/>
    </row>
    <row r="4594" customFormat="false" ht="12.5" hidden="false" customHeight="false" outlineLevel="0" collapsed="false">
      <c r="A4594" s="10" t="s">
        <v>27</v>
      </c>
      <c r="B4594" s="10" t="s">
        <v>42</v>
      </c>
      <c r="C4594" s="10" t="s">
        <v>223</v>
      </c>
      <c r="D4594" s="10" t="n">
        <v>160.07875575565</v>
      </c>
      <c r="F4594" s="3" t="s">
        <v>32</v>
      </c>
      <c r="G4594" s="3" t="s">
        <v>42</v>
      </c>
      <c r="H4594" s="3" t="s">
        <v>235</v>
      </c>
      <c r="I4594" s="3" t="n">
        <v>38618.86</v>
      </c>
      <c r="R4594" s="3"/>
    </row>
    <row r="4595" customFormat="false" ht="12.5" hidden="false" customHeight="false" outlineLevel="0" collapsed="false">
      <c r="A4595" s="10" t="s">
        <v>32</v>
      </c>
      <c r="B4595" s="10" t="s">
        <v>42</v>
      </c>
      <c r="C4595" s="10" t="s">
        <v>223</v>
      </c>
      <c r="D4595" s="10" t="n">
        <v>283.09</v>
      </c>
      <c r="F4595" s="3" t="s">
        <v>32</v>
      </c>
      <c r="G4595" s="3" t="s">
        <v>42</v>
      </c>
      <c r="H4595" s="3" t="s">
        <v>236</v>
      </c>
      <c r="I4595" s="3" t="n">
        <v>35046.62</v>
      </c>
      <c r="R4595" s="3"/>
    </row>
    <row r="4596" customFormat="false" ht="12.5" hidden="false" customHeight="false" outlineLevel="0" collapsed="false">
      <c r="A4596" s="10" t="s">
        <v>27</v>
      </c>
      <c r="B4596" s="10" t="s">
        <v>43</v>
      </c>
      <c r="C4596" s="10" t="s">
        <v>223</v>
      </c>
      <c r="D4596" s="10" t="n">
        <v>3184.13373495903</v>
      </c>
      <c r="F4596" s="3" t="s">
        <v>32</v>
      </c>
      <c r="G4596" s="3" t="s">
        <v>42</v>
      </c>
      <c r="H4596" s="3" t="s">
        <v>237</v>
      </c>
      <c r="I4596" s="3" t="n">
        <v>35891.92</v>
      </c>
      <c r="R4596" s="3"/>
    </row>
    <row r="4597" customFormat="false" ht="12.5" hidden="false" customHeight="false" outlineLevel="0" collapsed="false">
      <c r="A4597" s="10" t="s">
        <v>32</v>
      </c>
      <c r="B4597" s="10" t="s">
        <v>43</v>
      </c>
      <c r="C4597" s="10" t="s">
        <v>223</v>
      </c>
      <c r="D4597" s="10" t="n">
        <v>20269.81</v>
      </c>
      <c r="F4597" s="3" t="s">
        <v>32</v>
      </c>
      <c r="G4597" s="3" t="s">
        <v>42</v>
      </c>
      <c r="H4597" s="3" t="s">
        <v>238</v>
      </c>
      <c r="I4597" s="3" t="n">
        <v>35390.83</v>
      </c>
      <c r="R4597" s="3"/>
    </row>
    <row r="4598" customFormat="false" ht="12.5" hidden="false" customHeight="false" outlineLevel="0" collapsed="false">
      <c r="A4598" s="10" t="s">
        <v>27</v>
      </c>
      <c r="B4598" s="10" t="s">
        <v>44</v>
      </c>
      <c r="C4598" s="10" t="s">
        <v>223</v>
      </c>
      <c r="D4598" s="10" t="n">
        <v>40245.8282035411</v>
      </c>
      <c r="F4598" s="3" t="s">
        <v>32</v>
      </c>
      <c r="G4598" s="3" t="s">
        <v>42</v>
      </c>
      <c r="H4598" s="3" t="s">
        <v>239</v>
      </c>
      <c r="I4598" s="3" t="n">
        <v>25937.26</v>
      </c>
      <c r="R4598" s="3"/>
    </row>
    <row r="4599" customFormat="false" ht="12.5" hidden="false" customHeight="false" outlineLevel="0" collapsed="false">
      <c r="A4599" s="10" t="s">
        <v>32</v>
      </c>
      <c r="B4599" s="10" t="s">
        <v>44</v>
      </c>
      <c r="C4599" s="10" t="s">
        <v>223</v>
      </c>
      <c r="D4599" s="10" t="n">
        <v>34695.74</v>
      </c>
      <c r="F4599" s="3" t="s">
        <v>32</v>
      </c>
      <c r="G4599" s="3" t="s">
        <v>42</v>
      </c>
      <c r="H4599" s="3" t="s">
        <v>240</v>
      </c>
      <c r="I4599" s="3" t="n">
        <v>36788.74</v>
      </c>
      <c r="R4599" s="3"/>
    </row>
    <row r="4600" customFormat="false" ht="12.5" hidden="false" customHeight="false" outlineLevel="0" collapsed="false">
      <c r="A4600" s="10" t="s">
        <v>27</v>
      </c>
      <c r="B4600" s="10" t="s">
        <v>45</v>
      </c>
      <c r="C4600" s="10" t="s">
        <v>223</v>
      </c>
      <c r="D4600" s="10" t="n">
        <v>7874.43314263737</v>
      </c>
      <c r="F4600" s="3" t="s">
        <v>32</v>
      </c>
      <c r="G4600" s="3" t="s">
        <v>42</v>
      </c>
      <c r="H4600" s="3" t="s">
        <v>241</v>
      </c>
      <c r="I4600" s="3" t="n">
        <v>38558.54</v>
      </c>
      <c r="R4600" s="3"/>
    </row>
    <row r="4601" customFormat="false" ht="12.5" hidden="false" customHeight="false" outlineLevel="0" collapsed="false">
      <c r="A4601" s="10" t="s">
        <v>32</v>
      </c>
      <c r="B4601" s="10" t="s">
        <v>45</v>
      </c>
      <c r="C4601" s="10" t="s">
        <v>223</v>
      </c>
      <c r="D4601" s="10" t="n">
        <v>31868.63</v>
      </c>
      <c r="F4601" s="3" t="s">
        <v>32</v>
      </c>
      <c r="G4601" s="3" t="s">
        <v>42</v>
      </c>
      <c r="H4601" s="3" t="s">
        <v>242</v>
      </c>
      <c r="I4601" s="3" t="n">
        <v>35606.94</v>
      </c>
      <c r="R4601" s="3"/>
    </row>
    <row r="4602" customFormat="false" ht="12.5" hidden="false" customHeight="false" outlineLevel="0" collapsed="false">
      <c r="A4602" s="10" t="s">
        <v>27</v>
      </c>
      <c r="B4602" s="10" t="s">
        <v>40</v>
      </c>
      <c r="C4602" s="10" t="s">
        <v>223</v>
      </c>
      <c r="D4602" s="10" t="n">
        <v>3348.91943625437</v>
      </c>
      <c r="F4602" s="3" t="s">
        <v>32</v>
      </c>
      <c r="G4602" s="3" t="s">
        <v>43</v>
      </c>
      <c r="H4602" s="3" t="s">
        <v>31</v>
      </c>
      <c r="I4602" s="3" t="n">
        <v>24442.22</v>
      </c>
      <c r="R4602" s="3"/>
    </row>
    <row r="4603" customFormat="false" ht="12.5" hidden="false" customHeight="false" outlineLevel="0" collapsed="false">
      <c r="A4603" s="10" t="s">
        <v>32</v>
      </c>
      <c r="B4603" s="10" t="s">
        <v>40</v>
      </c>
      <c r="C4603" s="10" t="s">
        <v>223</v>
      </c>
      <c r="D4603" s="10" t="n">
        <v>8531.82</v>
      </c>
      <c r="F4603" s="3" t="s">
        <v>32</v>
      </c>
      <c r="G4603" s="3" t="s">
        <v>43</v>
      </c>
      <c r="H4603" s="3" t="s">
        <v>33</v>
      </c>
      <c r="I4603" s="3" t="n">
        <v>25971.65</v>
      </c>
      <c r="R4603" s="3"/>
    </row>
    <row r="4604" customFormat="false" ht="12.5" hidden="false" customHeight="false" outlineLevel="0" collapsed="false">
      <c r="A4604" s="10" t="s">
        <v>27</v>
      </c>
      <c r="B4604" s="10" t="s">
        <v>29</v>
      </c>
      <c r="C4604" s="10" t="s">
        <v>202</v>
      </c>
      <c r="D4604" s="10" t="n">
        <v>352774.024814546</v>
      </c>
      <c r="F4604" s="3" t="s">
        <v>32</v>
      </c>
      <c r="G4604" s="3" t="s">
        <v>43</v>
      </c>
      <c r="H4604" s="3" t="s">
        <v>46</v>
      </c>
      <c r="I4604" s="3" t="n">
        <v>6237.22</v>
      </c>
      <c r="R4604" s="3"/>
    </row>
    <row r="4605" customFormat="false" ht="12.5" hidden="false" customHeight="false" outlineLevel="0" collapsed="false">
      <c r="A4605" s="10" t="s">
        <v>32</v>
      </c>
      <c r="B4605" s="10" t="s">
        <v>29</v>
      </c>
      <c r="C4605" s="10" t="s">
        <v>202</v>
      </c>
      <c r="D4605" s="10" t="n">
        <v>5428.02</v>
      </c>
      <c r="F4605" s="3" t="s">
        <v>32</v>
      </c>
      <c r="G4605" s="3" t="s">
        <v>43</v>
      </c>
      <c r="H4605" s="3" t="s">
        <v>47</v>
      </c>
      <c r="I4605" s="3" t="n">
        <v>20538.61</v>
      </c>
      <c r="R4605" s="3"/>
    </row>
    <row r="4606" customFormat="false" ht="12.5" hidden="false" customHeight="false" outlineLevel="0" collapsed="false">
      <c r="A4606" s="10" t="s">
        <v>27</v>
      </c>
      <c r="B4606" s="10" t="s">
        <v>34</v>
      </c>
      <c r="C4606" s="10" t="s">
        <v>202</v>
      </c>
      <c r="D4606" s="10" t="n">
        <v>80662.2997594685</v>
      </c>
      <c r="F4606" s="3" t="s">
        <v>32</v>
      </c>
      <c r="G4606" s="3" t="s">
        <v>43</v>
      </c>
      <c r="H4606" s="3" t="s">
        <v>48</v>
      </c>
      <c r="I4606" s="3" t="n">
        <v>16751.65</v>
      </c>
      <c r="R4606" s="3"/>
    </row>
    <row r="4607" customFormat="false" ht="12.5" hidden="false" customHeight="false" outlineLevel="0" collapsed="false">
      <c r="A4607" s="10" t="s">
        <v>32</v>
      </c>
      <c r="B4607" s="10" t="s">
        <v>34</v>
      </c>
      <c r="C4607" s="10" t="s">
        <v>202</v>
      </c>
      <c r="D4607" s="10" t="n">
        <v>5599.12</v>
      </c>
      <c r="F4607" s="3" t="s">
        <v>32</v>
      </c>
      <c r="G4607" s="3" t="s">
        <v>43</v>
      </c>
      <c r="H4607" s="3" t="s">
        <v>49</v>
      </c>
      <c r="I4607" s="3" t="n">
        <v>31511.32</v>
      </c>
      <c r="R4607" s="3"/>
    </row>
    <row r="4608" customFormat="false" ht="12.5" hidden="false" customHeight="false" outlineLevel="0" collapsed="false">
      <c r="A4608" s="10" t="s">
        <v>27</v>
      </c>
      <c r="B4608" s="10" t="s">
        <v>35</v>
      </c>
      <c r="C4608" s="10" t="s">
        <v>202</v>
      </c>
      <c r="D4608" s="10" t="n">
        <v>228890.437890339</v>
      </c>
      <c r="F4608" s="3" t="s">
        <v>32</v>
      </c>
      <c r="G4608" s="3" t="s">
        <v>43</v>
      </c>
      <c r="H4608" s="3" t="s">
        <v>50</v>
      </c>
      <c r="I4608" s="3" t="n">
        <v>28967.85</v>
      </c>
      <c r="R4608" s="3"/>
    </row>
    <row r="4609" customFormat="false" ht="12.5" hidden="false" customHeight="false" outlineLevel="0" collapsed="false">
      <c r="A4609" s="10" t="s">
        <v>32</v>
      </c>
      <c r="B4609" s="10" t="s">
        <v>35</v>
      </c>
      <c r="C4609" s="10" t="s">
        <v>202</v>
      </c>
      <c r="D4609" s="10" t="n">
        <v>5639.92</v>
      </c>
      <c r="F4609" s="3" t="s">
        <v>32</v>
      </c>
      <c r="G4609" s="3" t="s">
        <v>43</v>
      </c>
      <c r="H4609" s="3" t="s">
        <v>51</v>
      </c>
      <c r="I4609" s="3" t="n">
        <v>27146</v>
      </c>
      <c r="R4609" s="3"/>
    </row>
    <row r="4610" customFormat="false" ht="12.5" hidden="false" customHeight="false" outlineLevel="0" collapsed="false">
      <c r="A4610" s="10" t="s">
        <v>27</v>
      </c>
      <c r="B4610" s="10" t="s">
        <v>36</v>
      </c>
      <c r="C4610" s="10" t="s">
        <v>202</v>
      </c>
      <c r="D4610" s="10" t="n">
        <v>149063.714788733</v>
      </c>
      <c r="F4610" s="3" t="s">
        <v>32</v>
      </c>
      <c r="G4610" s="3" t="s">
        <v>43</v>
      </c>
      <c r="H4610" s="3" t="s">
        <v>52</v>
      </c>
      <c r="I4610" s="3" t="n">
        <v>29608.42</v>
      </c>
      <c r="R4610" s="3"/>
    </row>
    <row r="4611" customFormat="false" ht="12.5" hidden="false" customHeight="false" outlineLevel="0" collapsed="false">
      <c r="A4611" s="10" t="s">
        <v>32</v>
      </c>
      <c r="B4611" s="10" t="s">
        <v>36</v>
      </c>
      <c r="C4611" s="10" t="s">
        <v>202</v>
      </c>
      <c r="D4611" s="10" t="n">
        <v>5406.23</v>
      </c>
      <c r="F4611" s="3" t="s">
        <v>32</v>
      </c>
      <c r="G4611" s="3" t="s">
        <v>43</v>
      </c>
      <c r="H4611" s="3" t="s">
        <v>53</v>
      </c>
      <c r="I4611" s="3" t="n">
        <v>32026.11</v>
      </c>
      <c r="R4611" s="3"/>
    </row>
    <row r="4612" customFormat="false" ht="12.5" hidden="false" customHeight="false" outlineLevel="0" collapsed="false">
      <c r="A4612" s="10" t="s">
        <v>27</v>
      </c>
      <c r="B4612" s="10" t="s">
        <v>37</v>
      </c>
      <c r="C4612" s="10" t="s">
        <v>202</v>
      </c>
      <c r="D4612" s="10" t="n">
        <v>2020052.70160534</v>
      </c>
      <c r="F4612" s="3" t="s">
        <v>32</v>
      </c>
      <c r="G4612" s="3" t="s">
        <v>43</v>
      </c>
      <c r="H4612" s="3" t="s">
        <v>54</v>
      </c>
      <c r="I4612" s="3" t="n">
        <v>26381.33</v>
      </c>
      <c r="R4612" s="3"/>
    </row>
    <row r="4613" customFormat="false" ht="12.5" hidden="false" customHeight="false" outlineLevel="0" collapsed="false">
      <c r="A4613" s="10" t="s">
        <v>32</v>
      </c>
      <c r="B4613" s="10" t="s">
        <v>37</v>
      </c>
      <c r="C4613" s="10" t="s">
        <v>202</v>
      </c>
      <c r="D4613" s="10" t="n">
        <v>10878.11</v>
      </c>
      <c r="F4613" s="3" t="s">
        <v>32</v>
      </c>
      <c r="G4613" s="3" t="s">
        <v>43</v>
      </c>
      <c r="H4613" s="3" t="s">
        <v>55</v>
      </c>
      <c r="I4613" s="3" t="n">
        <v>22601.85</v>
      </c>
      <c r="R4613" s="3"/>
    </row>
    <row r="4614" customFormat="false" ht="12.5" hidden="false" customHeight="false" outlineLevel="0" collapsed="false">
      <c r="A4614" s="10" t="s">
        <v>27</v>
      </c>
      <c r="B4614" s="10" t="s">
        <v>38</v>
      </c>
      <c r="C4614" s="10" t="s">
        <v>202</v>
      </c>
      <c r="D4614" s="10" t="n">
        <v>4131059.30783762</v>
      </c>
      <c r="F4614" s="3" t="s">
        <v>32</v>
      </c>
      <c r="G4614" s="3" t="s">
        <v>43</v>
      </c>
      <c r="H4614" s="3" t="s">
        <v>56</v>
      </c>
      <c r="I4614" s="3" t="n">
        <v>28244.07</v>
      </c>
      <c r="R4614" s="3"/>
    </row>
    <row r="4615" customFormat="false" ht="12.5" hidden="false" customHeight="false" outlineLevel="0" collapsed="false">
      <c r="A4615" s="10" t="s">
        <v>32</v>
      </c>
      <c r="B4615" s="10" t="s">
        <v>38</v>
      </c>
      <c r="C4615" s="10" t="s">
        <v>202</v>
      </c>
      <c r="D4615" s="10" t="n">
        <v>35500.63</v>
      </c>
      <c r="F4615" s="3" t="s">
        <v>32</v>
      </c>
      <c r="G4615" s="3" t="s">
        <v>43</v>
      </c>
      <c r="H4615" s="3" t="s">
        <v>57</v>
      </c>
      <c r="I4615" s="3" t="n">
        <v>17269.97</v>
      </c>
      <c r="R4615" s="3"/>
    </row>
    <row r="4616" customFormat="false" ht="12.5" hidden="false" customHeight="false" outlineLevel="0" collapsed="false">
      <c r="A4616" s="10" t="s">
        <v>27</v>
      </c>
      <c r="B4616" s="10" t="s">
        <v>39</v>
      </c>
      <c r="C4616" s="10" t="s">
        <v>202</v>
      </c>
      <c r="D4616" s="10" t="n">
        <v>262621.441017684</v>
      </c>
      <c r="F4616" s="3" t="s">
        <v>32</v>
      </c>
      <c r="G4616" s="3" t="s">
        <v>43</v>
      </c>
      <c r="H4616" s="3" t="s">
        <v>58</v>
      </c>
      <c r="I4616" s="3" t="n">
        <v>31956.29</v>
      </c>
      <c r="R4616" s="3"/>
    </row>
    <row r="4617" customFormat="false" ht="12.5" hidden="false" customHeight="false" outlineLevel="0" collapsed="false">
      <c r="A4617" s="10" t="s">
        <v>32</v>
      </c>
      <c r="B4617" s="10" t="s">
        <v>39</v>
      </c>
      <c r="C4617" s="10" t="s">
        <v>202</v>
      </c>
      <c r="D4617" s="10" t="n">
        <v>35268.42</v>
      </c>
      <c r="F4617" s="3" t="s">
        <v>32</v>
      </c>
      <c r="G4617" s="3" t="s">
        <v>43</v>
      </c>
      <c r="H4617" s="3" t="s">
        <v>59</v>
      </c>
      <c r="I4617" s="3" t="n">
        <v>30162.37</v>
      </c>
      <c r="R4617" s="3"/>
    </row>
    <row r="4618" customFormat="false" ht="12.5" hidden="false" customHeight="false" outlineLevel="0" collapsed="false">
      <c r="A4618" s="10" t="s">
        <v>27</v>
      </c>
      <c r="B4618" s="10" t="s">
        <v>41</v>
      </c>
      <c r="C4618" s="10" t="s">
        <v>202</v>
      </c>
      <c r="D4618" s="10" t="n">
        <v>67420.0546158909</v>
      </c>
      <c r="F4618" s="3" t="s">
        <v>32</v>
      </c>
      <c r="G4618" s="3" t="s">
        <v>43</v>
      </c>
      <c r="H4618" s="3" t="s">
        <v>60</v>
      </c>
      <c r="I4618" s="3" t="n">
        <v>29726.73</v>
      </c>
      <c r="R4618" s="3"/>
    </row>
    <row r="4619" customFormat="false" ht="12.5" hidden="false" customHeight="false" outlineLevel="0" collapsed="false">
      <c r="A4619" s="10" t="s">
        <v>32</v>
      </c>
      <c r="B4619" s="10" t="s">
        <v>41</v>
      </c>
      <c r="C4619" s="10" t="s">
        <v>202</v>
      </c>
      <c r="D4619" s="10" t="n">
        <v>27631.42</v>
      </c>
      <c r="F4619" s="3" t="s">
        <v>32</v>
      </c>
      <c r="G4619" s="3" t="s">
        <v>43</v>
      </c>
      <c r="H4619" s="3" t="s">
        <v>61</v>
      </c>
      <c r="I4619" s="3" t="n">
        <v>31692.23</v>
      </c>
      <c r="R4619" s="3"/>
    </row>
    <row r="4620" customFormat="false" ht="12.5" hidden="false" customHeight="false" outlineLevel="0" collapsed="false">
      <c r="A4620" s="10" t="s">
        <v>27</v>
      </c>
      <c r="B4620" s="10" t="s">
        <v>42</v>
      </c>
      <c r="C4620" s="10" t="s">
        <v>202</v>
      </c>
      <c r="D4620" s="10" t="n">
        <v>32259.4827788595</v>
      </c>
      <c r="F4620" s="3" t="s">
        <v>32</v>
      </c>
      <c r="G4620" s="3" t="s">
        <v>43</v>
      </c>
      <c r="H4620" s="3" t="s">
        <v>62</v>
      </c>
      <c r="I4620" s="3" t="n">
        <v>21558.55</v>
      </c>
      <c r="R4620" s="3"/>
    </row>
    <row r="4621" customFormat="false" ht="12.5" hidden="false" customHeight="false" outlineLevel="0" collapsed="false">
      <c r="A4621" s="10" t="s">
        <v>32</v>
      </c>
      <c r="B4621" s="10" t="s">
        <v>42</v>
      </c>
      <c r="C4621" s="10" t="s">
        <v>202</v>
      </c>
      <c r="D4621" s="10" t="n">
        <v>32000.52</v>
      </c>
      <c r="F4621" s="3" t="s">
        <v>32</v>
      </c>
      <c r="G4621" s="3" t="s">
        <v>43</v>
      </c>
      <c r="H4621" s="3" t="s">
        <v>63</v>
      </c>
      <c r="I4621" s="3" t="n">
        <v>30470.18</v>
      </c>
      <c r="R4621" s="3"/>
    </row>
    <row r="4622" customFormat="false" ht="12.5" hidden="false" customHeight="false" outlineLevel="0" collapsed="false">
      <c r="A4622" s="10" t="s">
        <v>27</v>
      </c>
      <c r="B4622" s="10" t="s">
        <v>43</v>
      </c>
      <c r="C4622" s="10" t="s">
        <v>202</v>
      </c>
      <c r="D4622" s="10" t="n">
        <v>439100.366911247</v>
      </c>
      <c r="F4622" s="3" t="s">
        <v>32</v>
      </c>
      <c r="G4622" s="3" t="s">
        <v>43</v>
      </c>
      <c r="H4622" s="3" t="s">
        <v>64</v>
      </c>
      <c r="I4622" s="3" t="n">
        <v>22765.93</v>
      </c>
      <c r="R4622" s="3"/>
    </row>
    <row r="4623" customFormat="false" ht="12.5" hidden="false" customHeight="false" outlineLevel="0" collapsed="false">
      <c r="A4623" s="10" t="s">
        <v>32</v>
      </c>
      <c r="B4623" s="10" t="s">
        <v>43</v>
      </c>
      <c r="C4623" s="10" t="s">
        <v>202</v>
      </c>
      <c r="D4623" s="10" t="n">
        <v>20370.62</v>
      </c>
      <c r="F4623" s="3" t="s">
        <v>32</v>
      </c>
      <c r="G4623" s="3" t="s">
        <v>43</v>
      </c>
      <c r="H4623" s="3" t="s">
        <v>65</v>
      </c>
      <c r="I4623" s="3" t="n">
        <v>31442.39</v>
      </c>
      <c r="R4623" s="3"/>
    </row>
    <row r="4624" customFormat="false" ht="12.5" hidden="false" customHeight="false" outlineLevel="0" collapsed="false">
      <c r="A4624" s="10" t="s">
        <v>27</v>
      </c>
      <c r="B4624" s="10" t="s">
        <v>44</v>
      </c>
      <c r="C4624" s="10" t="s">
        <v>202</v>
      </c>
      <c r="D4624" s="10" t="n">
        <v>3483.33946331803</v>
      </c>
      <c r="F4624" s="3" t="s">
        <v>32</v>
      </c>
      <c r="G4624" s="3" t="s">
        <v>43</v>
      </c>
      <c r="H4624" s="3" t="s">
        <v>66</v>
      </c>
      <c r="I4624" s="3" t="n">
        <v>26176.92</v>
      </c>
      <c r="R4624" s="3"/>
    </row>
    <row r="4625" customFormat="false" ht="12.5" hidden="false" customHeight="false" outlineLevel="0" collapsed="false">
      <c r="A4625" s="10" t="s">
        <v>32</v>
      </c>
      <c r="B4625" s="10" t="s">
        <v>44</v>
      </c>
      <c r="C4625" s="10" t="s">
        <v>202</v>
      </c>
      <c r="D4625" s="10" t="n">
        <v>11395.71</v>
      </c>
      <c r="F4625" s="3" t="s">
        <v>32</v>
      </c>
      <c r="G4625" s="3" t="s">
        <v>43</v>
      </c>
      <c r="H4625" s="3" t="s">
        <v>67</v>
      </c>
      <c r="I4625" s="3" t="n">
        <v>25554.62</v>
      </c>
      <c r="R4625" s="3"/>
    </row>
    <row r="4626" customFormat="false" ht="12.5" hidden="false" customHeight="false" outlineLevel="0" collapsed="false">
      <c r="A4626" s="10" t="s">
        <v>27</v>
      </c>
      <c r="B4626" s="10" t="s">
        <v>45</v>
      </c>
      <c r="C4626" s="10" t="s">
        <v>202</v>
      </c>
      <c r="D4626" s="10" t="n">
        <v>350568.588476951</v>
      </c>
      <c r="F4626" s="3" t="s">
        <v>32</v>
      </c>
      <c r="G4626" s="3" t="s">
        <v>43</v>
      </c>
      <c r="H4626" s="3" t="s">
        <v>68</v>
      </c>
      <c r="I4626" s="3" t="n">
        <v>28362.54</v>
      </c>
      <c r="R4626" s="3"/>
    </row>
    <row r="4627" customFormat="false" ht="12.5" hidden="false" customHeight="false" outlineLevel="0" collapsed="false">
      <c r="A4627" s="10" t="s">
        <v>32</v>
      </c>
      <c r="B4627" s="10" t="s">
        <v>45</v>
      </c>
      <c r="C4627" s="10" t="s">
        <v>202</v>
      </c>
      <c r="D4627" s="10" t="n">
        <v>32001.86</v>
      </c>
      <c r="F4627" s="3" t="s">
        <v>32</v>
      </c>
      <c r="G4627" s="3" t="s">
        <v>43</v>
      </c>
      <c r="H4627" s="3" t="s">
        <v>69</v>
      </c>
      <c r="I4627" s="3" t="n">
        <v>30378.55</v>
      </c>
      <c r="R4627" s="3"/>
    </row>
    <row r="4628" customFormat="false" ht="12.5" hidden="false" customHeight="false" outlineLevel="0" collapsed="false">
      <c r="A4628" s="10" t="s">
        <v>27</v>
      </c>
      <c r="B4628" s="10" t="s">
        <v>40</v>
      </c>
      <c r="C4628" s="10" t="s">
        <v>202</v>
      </c>
      <c r="D4628" s="10" t="n">
        <v>93633.466038337</v>
      </c>
      <c r="F4628" s="3" t="s">
        <v>32</v>
      </c>
      <c r="G4628" s="3" t="s">
        <v>43</v>
      </c>
      <c r="H4628" s="3" t="s">
        <v>71</v>
      </c>
      <c r="I4628" s="3" t="n">
        <v>29509.09</v>
      </c>
      <c r="R4628" s="3"/>
    </row>
    <row r="4629" customFormat="false" ht="12.5" hidden="false" customHeight="false" outlineLevel="0" collapsed="false">
      <c r="A4629" s="10" t="s">
        <v>32</v>
      </c>
      <c r="B4629" s="10" t="s">
        <v>40</v>
      </c>
      <c r="C4629" s="10" t="s">
        <v>202</v>
      </c>
      <c r="D4629" s="10" t="n">
        <v>29642.4</v>
      </c>
      <c r="F4629" s="3" t="s">
        <v>32</v>
      </c>
      <c r="G4629" s="3" t="s">
        <v>43</v>
      </c>
      <c r="H4629" s="3" t="s">
        <v>72</v>
      </c>
      <c r="I4629" s="3" t="n">
        <v>25108.02</v>
      </c>
      <c r="R4629" s="3"/>
    </row>
    <row r="4630" customFormat="false" ht="12.5" hidden="false" customHeight="false" outlineLevel="0" collapsed="false">
      <c r="A4630" s="10" t="s">
        <v>27</v>
      </c>
      <c r="B4630" s="10" t="s">
        <v>29</v>
      </c>
      <c r="C4630" s="10" t="s">
        <v>152</v>
      </c>
      <c r="D4630" s="10" t="n">
        <v>9644.42410854957</v>
      </c>
      <c r="F4630" s="3" t="s">
        <v>32</v>
      </c>
      <c r="G4630" s="3" t="s">
        <v>43</v>
      </c>
      <c r="H4630" s="3" t="s">
        <v>73</v>
      </c>
      <c r="I4630" s="3" t="n">
        <v>23989.82</v>
      </c>
      <c r="R4630" s="3"/>
    </row>
    <row r="4631" customFormat="false" ht="12.5" hidden="false" customHeight="false" outlineLevel="0" collapsed="false">
      <c r="A4631" s="10" t="s">
        <v>32</v>
      </c>
      <c r="B4631" s="10" t="s">
        <v>29</v>
      </c>
      <c r="C4631" s="10" t="s">
        <v>152</v>
      </c>
      <c r="D4631" s="10" t="n">
        <v>5432.97</v>
      </c>
      <c r="F4631" s="3" t="s">
        <v>32</v>
      </c>
      <c r="G4631" s="3" t="s">
        <v>43</v>
      </c>
      <c r="H4631" s="3" t="s">
        <v>74</v>
      </c>
      <c r="I4631" s="3" t="n">
        <v>30611.57</v>
      </c>
      <c r="R4631" s="3"/>
    </row>
    <row r="4632" customFormat="false" ht="12.5" hidden="false" customHeight="false" outlineLevel="0" collapsed="false">
      <c r="A4632" s="10" t="s">
        <v>27</v>
      </c>
      <c r="B4632" s="10" t="s">
        <v>34</v>
      </c>
      <c r="C4632" s="10" t="s">
        <v>152</v>
      </c>
      <c r="D4632" s="10" t="n">
        <v>1080.73819401924</v>
      </c>
      <c r="F4632" s="3" t="s">
        <v>32</v>
      </c>
      <c r="G4632" s="3" t="s">
        <v>43</v>
      </c>
      <c r="H4632" s="3" t="s">
        <v>75</v>
      </c>
      <c r="I4632" s="3" t="n">
        <v>23581.18</v>
      </c>
      <c r="R4632" s="3"/>
    </row>
    <row r="4633" customFormat="false" ht="12.5" hidden="false" customHeight="false" outlineLevel="0" collapsed="false">
      <c r="A4633" s="10" t="s">
        <v>32</v>
      </c>
      <c r="B4633" s="10" t="s">
        <v>34</v>
      </c>
      <c r="C4633" s="10" t="s">
        <v>152</v>
      </c>
      <c r="D4633" s="10" t="n">
        <v>5624.66</v>
      </c>
      <c r="F4633" s="3" t="s">
        <v>32</v>
      </c>
      <c r="G4633" s="3" t="s">
        <v>43</v>
      </c>
      <c r="H4633" s="3" t="s">
        <v>76</v>
      </c>
      <c r="I4633" s="3" t="n">
        <v>31599.54</v>
      </c>
      <c r="R4633" s="3"/>
    </row>
    <row r="4634" customFormat="false" ht="12.5" hidden="false" customHeight="false" outlineLevel="0" collapsed="false">
      <c r="A4634" s="10" t="s">
        <v>27</v>
      </c>
      <c r="B4634" s="10" t="s">
        <v>35</v>
      </c>
      <c r="C4634" s="10" t="s">
        <v>152</v>
      </c>
      <c r="D4634" s="10" t="n">
        <v>29195.607335421</v>
      </c>
      <c r="F4634" s="3" t="s">
        <v>32</v>
      </c>
      <c r="G4634" s="3" t="s">
        <v>43</v>
      </c>
      <c r="H4634" s="3" t="s">
        <v>77</v>
      </c>
      <c r="I4634" s="3" t="n">
        <v>29307.58</v>
      </c>
      <c r="R4634" s="3"/>
    </row>
    <row r="4635" customFormat="false" ht="12.5" hidden="false" customHeight="false" outlineLevel="0" collapsed="false">
      <c r="A4635" s="10" t="s">
        <v>32</v>
      </c>
      <c r="B4635" s="10" t="s">
        <v>35</v>
      </c>
      <c r="C4635" s="10" t="s">
        <v>152</v>
      </c>
      <c r="D4635" s="10" t="n">
        <v>5616.71</v>
      </c>
      <c r="F4635" s="3" t="s">
        <v>32</v>
      </c>
      <c r="G4635" s="3" t="s">
        <v>43</v>
      </c>
      <c r="H4635" s="3" t="s">
        <v>78</v>
      </c>
      <c r="I4635" s="3" t="n">
        <v>30895.62</v>
      </c>
      <c r="R4635" s="3"/>
    </row>
    <row r="4636" customFormat="false" ht="12.5" hidden="false" customHeight="false" outlineLevel="0" collapsed="false">
      <c r="A4636" s="10" t="s">
        <v>27</v>
      </c>
      <c r="B4636" s="10" t="s">
        <v>36</v>
      </c>
      <c r="C4636" s="10" t="s">
        <v>152</v>
      </c>
      <c r="D4636" s="10" t="n">
        <v>25836.1489700264</v>
      </c>
      <c r="F4636" s="3" t="s">
        <v>32</v>
      </c>
      <c r="G4636" s="3" t="s">
        <v>43</v>
      </c>
      <c r="H4636" s="3" t="s">
        <v>79</v>
      </c>
      <c r="I4636" s="3" t="n">
        <v>10343.92</v>
      </c>
      <c r="R4636" s="3"/>
    </row>
    <row r="4637" customFormat="false" ht="12.5" hidden="false" customHeight="false" outlineLevel="0" collapsed="false">
      <c r="A4637" s="10" t="s">
        <v>32</v>
      </c>
      <c r="B4637" s="10" t="s">
        <v>36</v>
      </c>
      <c r="C4637" s="10" t="s">
        <v>152</v>
      </c>
      <c r="D4637" s="10" t="n">
        <v>5390.7</v>
      </c>
      <c r="F4637" s="3" t="s">
        <v>32</v>
      </c>
      <c r="G4637" s="3" t="s">
        <v>43</v>
      </c>
      <c r="H4637" s="3" t="s">
        <v>80</v>
      </c>
      <c r="I4637" s="3" t="n">
        <v>27857.86</v>
      </c>
      <c r="R4637" s="3"/>
    </row>
    <row r="4638" customFormat="false" ht="12.5" hidden="false" customHeight="false" outlineLevel="0" collapsed="false">
      <c r="A4638" s="10" t="s">
        <v>27</v>
      </c>
      <c r="B4638" s="10" t="s">
        <v>37</v>
      </c>
      <c r="C4638" s="10" t="s">
        <v>152</v>
      </c>
      <c r="D4638" s="10" t="n">
        <v>13817.2845040435</v>
      </c>
      <c r="F4638" s="3" t="s">
        <v>32</v>
      </c>
      <c r="G4638" s="3" t="s">
        <v>43</v>
      </c>
      <c r="H4638" s="3" t="s">
        <v>81</v>
      </c>
      <c r="I4638" s="3" t="n">
        <v>19158.08</v>
      </c>
      <c r="R4638" s="3"/>
    </row>
    <row r="4639" customFormat="false" ht="12.5" hidden="false" customHeight="false" outlineLevel="0" collapsed="false">
      <c r="A4639" s="10" t="s">
        <v>32</v>
      </c>
      <c r="B4639" s="10" t="s">
        <v>37</v>
      </c>
      <c r="C4639" s="10" t="s">
        <v>152</v>
      </c>
      <c r="D4639" s="10" t="n">
        <v>7684.6</v>
      </c>
      <c r="F4639" s="3" t="s">
        <v>32</v>
      </c>
      <c r="G4639" s="3" t="s">
        <v>43</v>
      </c>
      <c r="H4639" s="3" t="s">
        <v>82</v>
      </c>
      <c r="I4639" s="3" t="n">
        <v>3780.02</v>
      </c>
      <c r="R4639" s="3"/>
    </row>
    <row r="4640" customFormat="false" ht="12.5" hidden="false" customHeight="false" outlineLevel="0" collapsed="false">
      <c r="A4640" s="10" t="s">
        <v>27</v>
      </c>
      <c r="B4640" s="10" t="s">
        <v>38</v>
      </c>
      <c r="C4640" s="10" t="s">
        <v>152</v>
      </c>
      <c r="D4640" s="10" t="n">
        <v>7958.68654070454</v>
      </c>
      <c r="F4640" s="3" t="s">
        <v>32</v>
      </c>
      <c r="G4640" s="3" t="s">
        <v>43</v>
      </c>
      <c r="H4640" s="3" t="s">
        <v>83</v>
      </c>
      <c r="I4640" s="3" t="n">
        <v>28219.71</v>
      </c>
      <c r="R4640" s="3"/>
    </row>
    <row r="4641" customFormat="false" ht="12.5" hidden="false" customHeight="false" outlineLevel="0" collapsed="false">
      <c r="A4641" s="10" t="s">
        <v>32</v>
      </c>
      <c r="B4641" s="10" t="s">
        <v>38</v>
      </c>
      <c r="C4641" s="10" t="s">
        <v>152</v>
      </c>
      <c r="D4641" s="10" t="n">
        <v>5186.09</v>
      </c>
      <c r="F4641" s="3" t="s">
        <v>32</v>
      </c>
      <c r="G4641" s="3" t="s">
        <v>43</v>
      </c>
      <c r="H4641" s="3" t="s">
        <v>84</v>
      </c>
      <c r="I4641" s="3" t="n">
        <v>26617.99</v>
      </c>
      <c r="R4641" s="3"/>
    </row>
    <row r="4642" customFormat="false" ht="12.5" hidden="false" customHeight="false" outlineLevel="0" collapsed="false">
      <c r="A4642" s="10" t="s">
        <v>27</v>
      </c>
      <c r="B4642" s="10" t="s">
        <v>39</v>
      </c>
      <c r="C4642" s="10" t="s">
        <v>152</v>
      </c>
      <c r="D4642" s="10" t="n">
        <v>3203.1346834739</v>
      </c>
      <c r="F4642" s="3" t="s">
        <v>32</v>
      </c>
      <c r="G4642" s="3" t="s">
        <v>43</v>
      </c>
      <c r="H4642" s="3" t="s">
        <v>85</v>
      </c>
      <c r="I4642" s="3" t="n">
        <v>10917.15</v>
      </c>
      <c r="R4642" s="3"/>
    </row>
    <row r="4643" customFormat="false" ht="12.5" hidden="false" customHeight="false" outlineLevel="0" collapsed="false">
      <c r="A4643" s="10" t="s">
        <v>32</v>
      </c>
      <c r="B4643" s="10" t="s">
        <v>39</v>
      </c>
      <c r="C4643" s="10" t="s">
        <v>152</v>
      </c>
      <c r="D4643" s="10" t="n">
        <v>10288.49</v>
      </c>
      <c r="F4643" s="3" t="s">
        <v>32</v>
      </c>
      <c r="G4643" s="3" t="s">
        <v>43</v>
      </c>
      <c r="H4643" s="3" t="s">
        <v>86</v>
      </c>
      <c r="I4643" s="3" t="n">
        <v>28490.51</v>
      </c>
      <c r="R4643" s="3"/>
    </row>
    <row r="4644" customFormat="false" ht="12.5" hidden="false" customHeight="false" outlineLevel="0" collapsed="false">
      <c r="A4644" s="10" t="s">
        <v>27</v>
      </c>
      <c r="B4644" s="10" t="s">
        <v>41</v>
      </c>
      <c r="C4644" s="10" t="s">
        <v>152</v>
      </c>
      <c r="D4644" s="10" t="n">
        <v>50545.6632916247</v>
      </c>
      <c r="F4644" s="3" t="s">
        <v>32</v>
      </c>
      <c r="G4644" s="3" t="s">
        <v>43</v>
      </c>
      <c r="H4644" s="3" t="s">
        <v>87</v>
      </c>
      <c r="I4644" s="3" t="n">
        <v>6581.42</v>
      </c>
      <c r="R4644" s="3"/>
    </row>
    <row r="4645" customFormat="false" ht="12.5" hidden="false" customHeight="false" outlineLevel="0" collapsed="false">
      <c r="A4645" s="10" t="s">
        <v>32</v>
      </c>
      <c r="B4645" s="10" t="s">
        <v>41</v>
      </c>
      <c r="C4645" s="10" t="s">
        <v>152</v>
      </c>
      <c r="D4645" s="10" t="n">
        <v>32916.55</v>
      </c>
      <c r="F4645" s="3" t="s">
        <v>32</v>
      </c>
      <c r="G4645" s="3" t="s">
        <v>43</v>
      </c>
      <c r="H4645" s="3" t="s">
        <v>88</v>
      </c>
      <c r="I4645" s="3" t="n">
        <v>8469.56</v>
      </c>
      <c r="R4645" s="3"/>
    </row>
    <row r="4646" customFormat="false" ht="12.5" hidden="false" customHeight="false" outlineLevel="0" collapsed="false">
      <c r="A4646" s="10" t="s">
        <v>27</v>
      </c>
      <c r="B4646" s="10" t="s">
        <v>42</v>
      </c>
      <c r="C4646" s="10" t="s">
        <v>152</v>
      </c>
      <c r="D4646" s="10" t="n">
        <v>146708.710544694</v>
      </c>
      <c r="F4646" s="3" t="s">
        <v>32</v>
      </c>
      <c r="G4646" s="3" t="s">
        <v>43</v>
      </c>
      <c r="H4646" s="3" t="s">
        <v>89</v>
      </c>
      <c r="I4646" s="3" t="n">
        <v>27753.94</v>
      </c>
      <c r="R4646" s="3"/>
    </row>
    <row r="4647" customFormat="false" ht="12.5" hidden="false" customHeight="false" outlineLevel="0" collapsed="false">
      <c r="A4647" s="10" t="s">
        <v>32</v>
      </c>
      <c r="B4647" s="10" t="s">
        <v>42</v>
      </c>
      <c r="C4647" s="10" t="s">
        <v>152</v>
      </c>
      <c r="D4647" s="10" t="n">
        <v>37796.47</v>
      </c>
      <c r="F4647" s="3" t="s">
        <v>32</v>
      </c>
      <c r="G4647" s="3" t="s">
        <v>43</v>
      </c>
      <c r="H4647" s="3" t="s">
        <v>90</v>
      </c>
      <c r="I4647" s="3" t="n">
        <v>25525.74</v>
      </c>
      <c r="R4647" s="3"/>
    </row>
    <row r="4648" customFormat="false" ht="12.5" hidden="false" customHeight="false" outlineLevel="0" collapsed="false">
      <c r="A4648" s="10" t="s">
        <v>27</v>
      </c>
      <c r="B4648" s="10" t="s">
        <v>43</v>
      </c>
      <c r="C4648" s="10" t="s">
        <v>152</v>
      </c>
      <c r="D4648" s="10" t="n">
        <v>11271.2426635247</v>
      </c>
      <c r="F4648" s="3" t="s">
        <v>32</v>
      </c>
      <c r="G4648" s="3" t="s">
        <v>43</v>
      </c>
      <c r="H4648" s="3" t="s">
        <v>91</v>
      </c>
      <c r="I4648" s="3" t="n">
        <v>31428.97</v>
      </c>
      <c r="R4648" s="3"/>
    </row>
    <row r="4649" customFormat="false" ht="12.5" hidden="false" customHeight="false" outlineLevel="0" collapsed="false">
      <c r="A4649" s="10" t="s">
        <v>32</v>
      </c>
      <c r="B4649" s="10" t="s">
        <v>43</v>
      </c>
      <c r="C4649" s="10" t="s">
        <v>152</v>
      </c>
      <c r="D4649" s="10" t="n">
        <v>18215.16</v>
      </c>
      <c r="F4649" s="3" t="s">
        <v>32</v>
      </c>
      <c r="G4649" s="3" t="s">
        <v>43</v>
      </c>
      <c r="H4649" s="3" t="s">
        <v>92</v>
      </c>
      <c r="I4649" s="3" t="n">
        <v>26099.01</v>
      </c>
      <c r="R4649" s="3"/>
    </row>
    <row r="4650" customFormat="false" ht="12.5" hidden="false" customHeight="false" outlineLevel="0" collapsed="false">
      <c r="A4650" s="10" t="s">
        <v>27</v>
      </c>
      <c r="B4650" s="10" t="s">
        <v>44</v>
      </c>
      <c r="C4650" s="10" t="s">
        <v>152</v>
      </c>
      <c r="D4650" s="10" t="n">
        <v>109320.049583384</v>
      </c>
      <c r="F4650" s="3" t="s">
        <v>32</v>
      </c>
      <c r="G4650" s="3" t="s">
        <v>43</v>
      </c>
      <c r="H4650" s="3" t="s">
        <v>93</v>
      </c>
      <c r="I4650" s="3" t="n">
        <v>11213.72</v>
      </c>
      <c r="R4650" s="3"/>
    </row>
    <row r="4651" customFormat="false" ht="12.5" hidden="false" customHeight="false" outlineLevel="0" collapsed="false">
      <c r="A4651" s="10" t="s">
        <v>32</v>
      </c>
      <c r="B4651" s="10" t="s">
        <v>44</v>
      </c>
      <c r="C4651" s="10" t="s">
        <v>152</v>
      </c>
      <c r="D4651" s="10" t="n">
        <v>40269.35</v>
      </c>
      <c r="F4651" s="3" t="s">
        <v>32</v>
      </c>
      <c r="G4651" s="3" t="s">
        <v>43</v>
      </c>
      <c r="H4651" s="3" t="s">
        <v>94</v>
      </c>
      <c r="I4651" s="3" t="n">
        <v>30595.98</v>
      </c>
      <c r="R4651" s="3"/>
    </row>
    <row r="4652" customFormat="false" ht="12.5" hidden="false" customHeight="false" outlineLevel="0" collapsed="false">
      <c r="A4652" s="10" t="s">
        <v>27</v>
      </c>
      <c r="B4652" s="10" t="s">
        <v>45</v>
      </c>
      <c r="C4652" s="10" t="s">
        <v>152</v>
      </c>
      <c r="D4652" s="10" t="n">
        <v>5244.2598187481</v>
      </c>
      <c r="F4652" s="3" t="s">
        <v>32</v>
      </c>
      <c r="G4652" s="3" t="s">
        <v>43</v>
      </c>
      <c r="H4652" s="3" t="s">
        <v>95</v>
      </c>
      <c r="I4652" s="3" t="n">
        <v>23391.47</v>
      </c>
      <c r="R4652" s="3"/>
    </row>
    <row r="4653" customFormat="false" ht="12.5" hidden="false" customHeight="false" outlineLevel="0" collapsed="false">
      <c r="A4653" s="10" t="s">
        <v>32</v>
      </c>
      <c r="B4653" s="10" t="s">
        <v>45</v>
      </c>
      <c r="C4653" s="10" t="s">
        <v>152</v>
      </c>
      <c r="D4653" s="10" t="n">
        <v>13474.74</v>
      </c>
      <c r="F4653" s="3" t="s">
        <v>32</v>
      </c>
      <c r="G4653" s="3" t="s">
        <v>43</v>
      </c>
      <c r="H4653" s="3" t="s">
        <v>96</v>
      </c>
      <c r="I4653" s="3" t="n">
        <v>17744.96</v>
      </c>
      <c r="R4653" s="3"/>
    </row>
    <row r="4654" customFormat="false" ht="12.5" hidden="false" customHeight="false" outlineLevel="0" collapsed="false">
      <c r="A4654" s="10" t="s">
        <v>27</v>
      </c>
      <c r="B4654" s="10" t="s">
        <v>40</v>
      </c>
      <c r="C4654" s="10" t="s">
        <v>152</v>
      </c>
      <c r="D4654" s="10" t="n">
        <v>5829.95765044453</v>
      </c>
      <c r="F4654" s="3" t="s">
        <v>32</v>
      </c>
      <c r="G4654" s="3" t="s">
        <v>43</v>
      </c>
      <c r="H4654" s="3" t="s">
        <v>98</v>
      </c>
      <c r="I4654" s="3" t="n">
        <v>29964.71</v>
      </c>
      <c r="R4654" s="3"/>
    </row>
    <row r="4655" customFormat="false" ht="12.5" hidden="false" customHeight="false" outlineLevel="0" collapsed="false">
      <c r="A4655" s="10" t="s">
        <v>32</v>
      </c>
      <c r="B4655" s="10" t="s">
        <v>40</v>
      </c>
      <c r="C4655" s="10" t="s">
        <v>152</v>
      </c>
      <c r="D4655" s="10" t="n">
        <v>15289.28</v>
      </c>
      <c r="F4655" s="3" t="s">
        <v>32</v>
      </c>
      <c r="G4655" s="3" t="s">
        <v>43</v>
      </c>
      <c r="H4655" s="3" t="s">
        <v>99</v>
      </c>
      <c r="I4655" s="3" t="n">
        <v>32112.95</v>
      </c>
      <c r="R4655" s="3"/>
    </row>
    <row r="4656" customFormat="false" ht="12.5" hidden="false" customHeight="false" outlineLevel="0" collapsed="false">
      <c r="A4656" s="10" t="s">
        <v>27</v>
      </c>
      <c r="B4656" s="10" t="s">
        <v>29</v>
      </c>
      <c r="C4656" s="10" t="s">
        <v>167</v>
      </c>
      <c r="D4656" s="10" t="n">
        <v>94292.0113924739</v>
      </c>
      <c r="F4656" s="3" t="s">
        <v>32</v>
      </c>
      <c r="G4656" s="3" t="s">
        <v>43</v>
      </c>
      <c r="H4656" s="3" t="s">
        <v>100</v>
      </c>
      <c r="I4656" s="3" t="n">
        <v>32326.93</v>
      </c>
      <c r="R4656" s="3"/>
    </row>
    <row r="4657" customFormat="false" ht="12.5" hidden="false" customHeight="false" outlineLevel="0" collapsed="false">
      <c r="A4657" s="10" t="s">
        <v>32</v>
      </c>
      <c r="B4657" s="10" t="s">
        <v>29</v>
      </c>
      <c r="C4657" s="10" t="s">
        <v>167</v>
      </c>
      <c r="D4657" s="10" t="n">
        <v>5441.02</v>
      </c>
      <c r="F4657" s="3" t="s">
        <v>32</v>
      </c>
      <c r="G4657" s="3" t="s">
        <v>43</v>
      </c>
      <c r="H4657" s="3" t="s">
        <v>101</v>
      </c>
      <c r="I4657" s="3" t="n">
        <v>20648.19</v>
      </c>
      <c r="R4657" s="3"/>
    </row>
    <row r="4658" customFormat="false" ht="12.5" hidden="false" customHeight="false" outlineLevel="0" collapsed="false">
      <c r="A4658" s="10" t="s">
        <v>27</v>
      </c>
      <c r="B4658" s="10" t="s">
        <v>34</v>
      </c>
      <c r="C4658" s="10" t="s">
        <v>167</v>
      </c>
      <c r="D4658" s="10" t="n">
        <v>8930.25273445332</v>
      </c>
      <c r="F4658" s="3" t="s">
        <v>32</v>
      </c>
      <c r="G4658" s="3" t="s">
        <v>43</v>
      </c>
      <c r="H4658" s="3" t="s">
        <v>102</v>
      </c>
      <c r="I4658" s="3" t="n">
        <v>15306.81</v>
      </c>
      <c r="R4658" s="3"/>
    </row>
    <row r="4659" customFormat="false" ht="12.5" hidden="false" customHeight="false" outlineLevel="0" collapsed="false">
      <c r="A4659" s="10" t="s">
        <v>32</v>
      </c>
      <c r="B4659" s="10" t="s">
        <v>34</v>
      </c>
      <c r="C4659" s="10" t="s">
        <v>167</v>
      </c>
      <c r="D4659" s="10" t="n">
        <v>5579.91</v>
      </c>
      <c r="F4659" s="3" t="s">
        <v>32</v>
      </c>
      <c r="G4659" s="3" t="s">
        <v>43</v>
      </c>
      <c r="H4659" s="3" t="s">
        <v>103</v>
      </c>
      <c r="I4659" s="3" t="n">
        <v>31547.27</v>
      </c>
      <c r="R4659" s="3"/>
    </row>
    <row r="4660" customFormat="false" ht="12.5" hidden="false" customHeight="false" outlineLevel="0" collapsed="false">
      <c r="A4660" s="10" t="s">
        <v>27</v>
      </c>
      <c r="B4660" s="10" t="s">
        <v>35</v>
      </c>
      <c r="C4660" s="10" t="s">
        <v>167</v>
      </c>
      <c r="D4660" s="10" t="n">
        <v>940274.590251078</v>
      </c>
      <c r="F4660" s="3" t="s">
        <v>32</v>
      </c>
      <c r="G4660" s="3" t="s">
        <v>43</v>
      </c>
      <c r="H4660" s="3" t="s">
        <v>104</v>
      </c>
      <c r="I4660" s="3" t="n">
        <v>30093</v>
      </c>
      <c r="R4660" s="3"/>
    </row>
    <row r="4661" customFormat="false" ht="12.5" hidden="false" customHeight="false" outlineLevel="0" collapsed="false">
      <c r="A4661" s="10" t="s">
        <v>32</v>
      </c>
      <c r="B4661" s="10" t="s">
        <v>35</v>
      </c>
      <c r="C4661" s="10" t="s">
        <v>167</v>
      </c>
      <c r="D4661" s="10" t="n">
        <v>5632.6</v>
      </c>
      <c r="F4661" s="3" t="s">
        <v>32</v>
      </c>
      <c r="G4661" s="3" t="s">
        <v>43</v>
      </c>
      <c r="H4661" s="3" t="s">
        <v>105</v>
      </c>
      <c r="I4661" s="3" t="n">
        <v>32282.51</v>
      </c>
      <c r="R4661" s="3"/>
    </row>
    <row r="4662" customFormat="false" ht="12.5" hidden="false" customHeight="false" outlineLevel="0" collapsed="false">
      <c r="A4662" s="10" t="s">
        <v>27</v>
      </c>
      <c r="B4662" s="10" t="s">
        <v>36</v>
      </c>
      <c r="C4662" s="10" t="s">
        <v>167</v>
      </c>
      <c r="D4662" s="10" t="n">
        <v>2112.95282085395</v>
      </c>
      <c r="F4662" s="3" t="s">
        <v>32</v>
      </c>
      <c r="G4662" s="3" t="s">
        <v>43</v>
      </c>
      <c r="H4662" s="3" t="s">
        <v>106</v>
      </c>
      <c r="I4662" s="3" t="n">
        <v>31686.68</v>
      </c>
      <c r="R4662" s="3"/>
    </row>
    <row r="4663" customFormat="false" ht="12.5" hidden="false" customHeight="false" outlineLevel="0" collapsed="false">
      <c r="A4663" s="10" t="s">
        <v>32</v>
      </c>
      <c r="B4663" s="10" t="s">
        <v>36</v>
      </c>
      <c r="C4663" s="10" t="s">
        <v>167</v>
      </c>
      <c r="D4663" s="10" t="n">
        <v>5268.3</v>
      </c>
      <c r="F4663" s="3" t="s">
        <v>32</v>
      </c>
      <c r="G4663" s="3" t="s">
        <v>43</v>
      </c>
      <c r="H4663" s="3" t="s">
        <v>107</v>
      </c>
      <c r="I4663" s="3" t="n">
        <v>25515.78</v>
      </c>
      <c r="R4663" s="3"/>
    </row>
    <row r="4664" customFormat="false" ht="12.5" hidden="false" customHeight="false" outlineLevel="0" collapsed="false">
      <c r="A4664" s="10" t="s">
        <v>27</v>
      </c>
      <c r="B4664" s="10" t="s">
        <v>37</v>
      </c>
      <c r="C4664" s="10" t="s">
        <v>167</v>
      </c>
      <c r="D4664" s="10" t="n">
        <v>37898.9693820143</v>
      </c>
      <c r="F4664" s="3" t="s">
        <v>32</v>
      </c>
      <c r="G4664" s="3" t="s">
        <v>43</v>
      </c>
      <c r="H4664" s="3" t="s">
        <v>108</v>
      </c>
      <c r="I4664" s="3" t="n">
        <v>18736.97</v>
      </c>
      <c r="R4664" s="3"/>
    </row>
    <row r="4665" customFormat="false" ht="12.5" hidden="false" customHeight="false" outlineLevel="0" collapsed="false">
      <c r="A4665" s="10" t="s">
        <v>32</v>
      </c>
      <c r="B4665" s="10" t="s">
        <v>37</v>
      </c>
      <c r="C4665" s="10" t="s">
        <v>167</v>
      </c>
      <c r="D4665" s="10" t="n">
        <v>7796.96</v>
      </c>
      <c r="F4665" s="3" t="s">
        <v>32</v>
      </c>
      <c r="G4665" s="3" t="s">
        <v>43</v>
      </c>
      <c r="H4665" s="3" t="s">
        <v>109</v>
      </c>
      <c r="I4665" s="3" t="n">
        <v>31124.54</v>
      </c>
      <c r="R4665" s="3"/>
    </row>
    <row r="4666" customFormat="false" ht="12.5" hidden="false" customHeight="false" outlineLevel="0" collapsed="false">
      <c r="A4666" s="10" t="s">
        <v>27</v>
      </c>
      <c r="B4666" s="10" t="s">
        <v>38</v>
      </c>
      <c r="C4666" s="10" t="s">
        <v>167</v>
      </c>
      <c r="D4666" s="10" t="n">
        <v>106797.257408696</v>
      </c>
      <c r="F4666" s="3" t="s">
        <v>32</v>
      </c>
      <c r="G4666" s="3" t="s">
        <v>43</v>
      </c>
      <c r="H4666" s="3" t="s">
        <v>110</v>
      </c>
      <c r="I4666" s="3" t="n">
        <v>29504.2</v>
      </c>
      <c r="R4666" s="3"/>
    </row>
    <row r="4667" customFormat="false" ht="12.5" hidden="false" customHeight="false" outlineLevel="0" collapsed="false">
      <c r="A4667" s="10" t="s">
        <v>32</v>
      </c>
      <c r="B4667" s="10" t="s">
        <v>38</v>
      </c>
      <c r="C4667" s="10" t="s">
        <v>167</v>
      </c>
      <c r="D4667" s="10" t="n">
        <v>32197.51</v>
      </c>
      <c r="F4667" s="3" t="s">
        <v>32</v>
      </c>
      <c r="G4667" s="3" t="s">
        <v>43</v>
      </c>
      <c r="H4667" s="3" t="s">
        <v>111</v>
      </c>
      <c r="I4667" s="3" t="n">
        <v>29757.67</v>
      </c>
      <c r="R4667" s="3"/>
    </row>
    <row r="4668" customFormat="false" ht="12.5" hidden="false" customHeight="false" outlineLevel="0" collapsed="false">
      <c r="A4668" s="10" t="s">
        <v>27</v>
      </c>
      <c r="B4668" s="10" t="s">
        <v>39</v>
      </c>
      <c r="C4668" s="10" t="s">
        <v>167</v>
      </c>
      <c r="D4668" s="10" t="n">
        <v>43121.0969241709</v>
      </c>
      <c r="F4668" s="3" t="s">
        <v>32</v>
      </c>
      <c r="G4668" s="3" t="s">
        <v>43</v>
      </c>
      <c r="H4668" s="3" t="s">
        <v>112</v>
      </c>
      <c r="I4668" s="3" t="n">
        <v>27686.04</v>
      </c>
      <c r="R4668" s="3"/>
    </row>
    <row r="4669" customFormat="false" ht="12.5" hidden="false" customHeight="false" outlineLevel="0" collapsed="false">
      <c r="A4669" s="10" t="s">
        <v>32</v>
      </c>
      <c r="B4669" s="10" t="s">
        <v>39</v>
      </c>
      <c r="C4669" s="10" t="s">
        <v>167</v>
      </c>
      <c r="D4669" s="10" t="n">
        <v>21465.05</v>
      </c>
      <c r="F4669" s="3" t="s">
        <v>32</v>
      </c>
      <c r="G4669" s="3" t="s">
        <v>43</v>
      </c>
      <c r="H4669" s="3" t="s">
        <v>113</v>
      </c>
      <c r="I4669" s="3" t="n">
        <v>877.45</v>
      </c>
      <c r="R4669" s="3"/>
    </row>
    <row r="4670" customFormat="false" ht="12.5" hidden="false" customHeight="false" outlineLevel="0" collapsed="false">
      <c r="A4670" s="10" t="s">
        <v>27</v>
      </c>
      <c r="B4670" s="10" t="s">
        <v>41</v>
      </c>
      <c r="C4670" s="10" t="s">
        <v>167</v>
      </c>
      <c r="D4670" s="10" t="n">
        <v>22813.9927921329</v>
      </c>
      <c r="F4670" s="3" t="s">
        <v>32</v>
      </c>
      <c r="G4670" s="3" t="s">
        <v>43</v>
      </c>
      <c r="H4670" s="3" t="s">
        <v>114</v>
      </c>
      <c r="I4670" s="3" t="n">
        <v>23263.5</v>
      </c>
      <c r="R4670" s="3"/>
    </row>
    <row r="4671" customFormat="false" ht="12.5" hidden="false" customHeight="false" outlineLevel="0" collapsed="false">
      <c r="A4671" s="10" t="s">
        <v>32</v>
      </c>
      <c r="B4671" s="10" t="s">
        <v>41</v>
      </c>
      <c r="C4671" s="10" t="s">
        <v>167</v>
      </c>
      <c r="D4671" s="10" t="n">
        <v>26511.84</v>
      </c>
      <c r="F4671" s="3" t="s">
        <v>32</v>
      </c>
      <c r="G4671" s="3" t="s">
        <v>43</v>
      </c>
      <c r="H4671" s="3" t="s">
        <v>115</v>
      </c>
      <c r="I4671" s="3" t="n">
        <v>28154.06</v>
      </c>
      <c r="R4671" s="3"/>
    </row>
    <row r="4672" customFormat="false" ht="12.5" hidden="false" customHeight="false" outlineLevel="0" collapsed="false">
      <c r="A4672" s="10" t="s">
        <v>27</v>
      </c>
      <c r="B4672" s="10" t="s">
        <v>42</v>
      </c>
      <c r="C4672" s="10" t="s">
        <v>167</v>
      </c>
      <c r="D4672" s="10" t="n">
        <v>60037.3203351771</v>
      </c>
      <c r="F4672" s="3" t="s">
        <v>32</v>
      </c>
      <c r="G4672" s="3" t="s">
        <v>43</v>
      </c>
      <c r="H4672" s="3" t="s">
        <v>116</v>
      </c>
      <c r="I4672" s="3" t="n">
        <v>22324.6</v>
      </c>
      <c r="R4672" s="3"/>
    </row>
    <row r="4673" customFormat="false" ht="12.5" hidden="false" customHeight="false" outlineLevel="0" collapsed="false">
      <c r="A4673" s="10" t="s">
        <v>32</v>
      </c>
      <c r="B4673" s="10" t="s">
        <v>42</v>
      </c>
      <c r="C4673" s="10" t="s">
        <v>167</v>
      </c>
      <c r="D4673" s="10" t="n">
        <v>36676.78</v>
      </c>
      <c r="F4673" s="3" t="s">
        <v>32</v>
      </c>
      <c r="G4673" s="3" t="s">
        <v>43</v>
      </c>
      <c r="H4673" s="3" t="s">
        <v>117</v>
      </c>
      <c r="I4673" s="3" t="n">
        <v>29316.44</v>
      </c>
      <c r="R4673" s="3"/>
    </row>
    <row r="4674" customFormat="false" ht="12.5" hidden="false" customHeight="false" outlineLevel="0" collapsed="false">
      <c r="A4674" s="10" t="s">
        <v>27</v>
      </c>
      <c r="B4674" s="10" t="s">
        <v>43</v>
      </c>
      <c r="C4674" s="10" t="s">
        <v>167</v>
      </c>
      <c r="D4674" s="10" t="n">
        <v>16961.5134076434</v>
      </c>
      <c r="F4674" s="3" t="s">
        <v>32</v>
      </c>
      <c r="G4674" s="3" t="s">
        <v>43</v>
      </c>
      <c r="H4674" s="3" t="s">
        <v>118</v>
      </c>
      <c r="I4674" s="3" t="n">
        <v>28686.92</v>
      </c>
      <c r="R4674" s="3"/>
    </row>
    <row r="4675" customFormat="false" ht="12.5" hidden="false" customHeight="false" outlineLevel="0" collapsed="false">
      <c r="A4675" s="10" t="s">
        <v>32</v>
      </c>
      <c r="B4675" s="10" t="s">
        <v>43</v>
      </c>
      <c r="C4675" s="10" t="s">
        <v>167</v>
      </c>
      <c r="D4675" s="10" t="n">
        <v>22168.62</v>
      </c>
      <c r="F4675" s="3" t="s">
        <v>32</v>
      </c>
      <c r="G4675" s="3" t="s">
        <v>43</v>
      </c>
      <c r="H4675" s="3" t="s">
        <v>119</v>
      </c>
      <c r="I4675" s="3" t="n">
        <v>25687.4</v>
      </c>
      <c r="R4675" s="3"/>
    </row>
    <row r="4676" customFormat="false" ht="12.5" hidden="false" customHeight="false" outlineLevel="0" collapsed="false">
      <c r="A4676" s="10" t="s">
        <v>27</v>
      </c>
      <c r="B4676" s="10" t="s">
        <v>44</v>
      </c>
      <c r="C4676" s="10" t="s">
        <v>167</v>
      </c>
      <c r="D4676" s="10" t="n">
        <v>61491.9350794054</v>
      </c>
      <c r="F4676" s="3" t="s">
        <v>32</v>
      </c>
      <c r="G4676" s="3" t="s">
        <v>43</v>
      </c>
      <c r="H4676" s="3" t="s">
        <v>120</v>
      </c>
      <c r="I4676" s="3" t="n">
        <v>27901.54</v>
      </c>
      <c r="R4676" s="3"/>
    </row>
    <row r="4677" customFormat="false" ht="12.5" hidden="false" customHeight="false" outlineLevel="0" collapsed="false">
      <c r="A4677" s="10" t="s">
        <v>32</v>
      </c>
      <c r="B4677" s="10" t="s">
        <v>44</v>
      </c>
      <c r="C4677" s="10" t="s">
        <v>167</v>
      </c>
      <c r="D4677" s="10" t="n">
        <v>23790.89</v>
      </c>
      <c r="F4677" s="3" t="s">
        <v>32</v>
      </c>
      <c r="G4677" s="3" t="s">
        <v>43</v>
      </c>
      <c r="H4677" s="3" t="s">
        <v>121</v>
      </c>
      <c r="I4677" s="3" t="n">
        <v>20964.22</v>
      </c>
      <c r="R4677" s="3"/>
    </row>
    <row r="4678" customFormat="false" ht="12.5" hidden="false" customHeight="false" outlineLevel="0" collapsed="false">
      <c r="A4678" s="10" t="s">
        <v>27</v>
      </c>
      <c r="B4678" s="10" t="s">
        <v>45</v>
      </c>
      <c r="C4678" s="10" t="s">
        <v>167</v>
      </c>
      <c r="D4678" s="10" t="n">
        <v>382434.355813021</v>
      </c>
      <c r="F4678" s="3" t="s">
        <v>32</v>
      </c>
      <c r="G4678" s="3" t="s">
        <v>43</v>
      </c>
      <c r="H4678" s="3" t="s">
        <v>122</v>
      </c>
      <c r="I4678" s="3" t="n">
        <v>11616.76</v>
      </c>
      <c r="R4678" s="3"/>
    </row>
    <row r="4679" customFormat="false" ht="12.5" hidden="false" customHeight="false" outlineLevel="0" collapsed="false">
      <c r="A4679" s="10" t="s">
        <v>32</v>
      </c>
      <c r="B4679" s="10" t="s">
        <v>45</v>
      </c>
      <c r="C4679" s="10" t="s">
        <v>167</v>
      </c>
      <c r="D4679" s="10" t="n">
        <v>36243.66</v>
      </c>
      <c r="F4679" s="3" t="s">
        <v>32</v>
      </c>
      <c r="G4679" s="3" t="s">
        <v>43</v>
      </c>
      <c r="H4679" s="3" t="s">
        <v>123</v>
      </c>
      <c r="I4679" s="3" t="n">
        <v>27043.58</v>
      </c>
      <c r="R4679" s="3"/>
    </row>
    <row r="4680" customFormat="false" ht="12.5" hidden="false" customHeight="false" outlineLevel="0" collapsed="false">
      <c r="A4680" s="10" t="s">
        <v>27</v>
      </c>
      <c r="B4680" s="10" t="s">
        <v>40</v>
      </c>
      <c r="C4680" s="10" t="s">
        <v>167</v>
      </c>
      <c r="D4680" s="10" t="n">
        <v>117070.642006823</v>
      </c>
      <c r="F4680" s="3" t="s">
        <v>32</v>
      </c>
      <c r="G4680" s="3" t="s">
        <v>43</v>
      </c>
      <c r="H4680" s="3" t="s">
        <v>97</v>
      </c>
      <c r="I4680" s="3" t="n">
        <v>25375.72</v>
      </c>
      <c r="R4680" s="3"/>
    </row>
    <row r="4681" customFormat="false" ht="12.5" hidden="false" customHeight="false" outlineLevel="0" collapsed="false">
      <c r="A4681" s="10" t="s">
        <v>32</v>
      </c>
      <c r="B4681" s="10" t="s">
        <v>40</v>
      </c>
      <c r="C4681" s="10" t="s">
        <v>167</v>
      </c>
      <c r="D4681" s="10" t="n">
        <v>26102.64</v>
      </c>
      <c r="F4681" s="3" t="s">
        <v>32</v>
      </c>
      <c r="G4681" s="3" t="s">
        <v>43</v>
      </c>
      <c r="H4681" s="3" t="s">
        <v>124</v>
      </c>
      <c r="I4681" s="3" t="n">
        <v>21654.54</v>
      </c>
      <c r="R4681" s="3"/>
    </row>
    <row r="4682" customFormat="false" ht="12.5" hidden="false" customHeight="false" outlineLevel="0" collapsed="false">
      <c r="A4682" s="10" t="s">
        <v>27</v>
      </c>
      <c r="B4682" s="10" t="s">
        <v>29</v>
      </c>
      <c r="C4682" s="10" t="s">
        <v>98</v>
      </c>
      <c r="D4682" s="10" t="n">
        <v>181011.471954554</v>
      </c>
      <c r="F4682" s="3" t="s">
        <v>32</v>
      </c>
      <c r="G4682" s="3" t="s">
        <v>43</v>
      </c>
      <c r="H4682" s="3" t="s">
        <v>125</v>
      </c>
      <c r="I4682" s="3" t="n">
        <v>26370.09</v>
      </c>
      <c r="R4682" s="3"/>
    </row>
    <row r="4683" customFormat="false" ht="12.5" hidden="false" customHeight="false" outlineLevel="0" collapsed="false">
      <c r="A4683" s="10" t="s">
        <v>32</v>
      </c>
      <c r="B4683" s="10" t="s">
        <v>29</v>
      </c>
      <c r="C4683" s="10" t="s">
        <v>98</v>
      </c>
      <c r="D4683" s="10" t="n">
        <v>5450.09</v>
      </c>
      <c r="F4683" s="3" t="s">
        <v>32</v>
      </c>
      <c r="G4683" s="3" t="s">
        <v>43</v>
      </c>
      <c r="H4683" s="3" t="s">
        <v>126</v>
      </c>
      <c r="I4683" s="3" t="n">
        <v>32358.94</v>
      </c>
      <c r="R4683" s="3"/>
    </row>
    <row r="4684" customFormat="false" ht="12.5" hidden="false" customHeight="false" outlineLevel="0" collapsed="false">
      <c r="A4684" s="10" t="s">
        <v>27</v>
      </c>
      <c r="B4684" s="10" t="s">
        <v>34</v>
      </c>
      <c r="C4684" s="10" t="s">
        <v>98</v>
      </c>
      <c r="D4684" s="10" t="n">
        <v>49664.1148998141</v>
      </c>
      <c r="F4684" s="3" t="s">
        <v>32</v>
      </c>
      <c r="G4684" s="3" t="s">
        <v>43</v>
      </c>
      <c r="H4684" s="3" t="s">
        <v>127</v>
      </c>
      <c r="I4684" s="3" t="n">
        <v>31700.05</v>
      </c>
      <c r="R4684" s="3"/>
    </row>
    <row r="4685" customFormat="false" ht="12.5" hidden="false" customHeight="false" outlineLevel="0" collapsed="false">
      <c r="A4685" s="10" t="s">
        <v>32</v>
      </c>
      <c r="B4685" s="10" t="s">
        <v>34</v>
      </c>
      <c r="C4685" s="10" t="s">
        <v>98</v>
      </c>
      <c r="D4685" s="10" t="n">
        <v>5603.42</v>
      </c>
      <c r="F4685" s="3" t="s">
        <v>32</v>
      </c>
      <c r="G4685" s="3" t="s">
        <v>43</v>
      </c>
      <c r="H4685" s="3" t="s">
        <v>128</v>
      </c>
      <c r="I4685" s="3" t="n">
        <v>27350.81</v>
      </c>
      <c r="R4685" s="3"/>
    </row>
    <row r="4686" customFormat="false" ht="12.5" hidden="false" customHeight="false" outlineLevel="0" collapsed="false">
      <c r="A4686" s="10" t="s">
        <v>27</v>
      </c>
      <c r="B4686" s="10" t="s">
        <v>35</v>
      </c>
      <c r="C4686" s="10" t="s">
        <v>98</v>
      </c>
      <c r="D4686" s="10" t="n">
        <v>157211.966447275</v>
      </c>
      <c r="F4686" s="3" t="s">
        <v>32</v>
      </c>
      <c r="G4686" s="3" t="s">
        <v>43</v>
      </c>
      <c r="H4686" s="3" t="s">
        <v>129</v>
      </c>
      <c r="I4686" s="3" t="n">
        <v>19954.4</v>
      </c>
      <c r="R4686" s="3"/>
    </row>
    <row r="4687" customFormat="false" ht="12.5" hidden="false" customHeight="false" outlineLevel="0" collapsed="false">
      <c r="A4687" s="10" t="s">
        <v>32</v>
      </c>
      <c r="B4687" s="10" t="s">
        <v>35</v>
      </c>
      <c r="C4687" s="10" t="s">
        <v>98</v>
      </c>
      <c r="D4687" s="10" t="n">
        <v>5622.84</v>
      </c>
      <c r="F4687" s="3" t="s">
        <v>32</v>
      </c>
      <c r="G4687" s="3" t="s">
        <v>43</v>
      </c>
      <c r="H4687" s="3" t="s">
        <v>130</v>
      </c>
      <c r="I4687" s="3" t="n">
        <v>32664.34</v>
      </c>
      <c r="R4687" s="3"/>
    </row>
    <row r="4688" customFormat="false" ht="12.5" hidden="false" customHeight="false" outlineLevel="0" collapsed="false">
      <c r="A4688" s="10" t="s">
        <v>27</v>
      </c>
      <c r="B4688" s="10" t="s">
        <v>36</v>
      </c>
      <c r="C4688" s="10" t="s">
        <v>98</v>
      </c>
      <c r="D4688" s="10" t="n">
        <v>128569.286269842</v>
      </c>
      <c r="F4688" s="3" t="s">
        <v>32</v>
      </c>
      <c r="G4688" s="3" t="s">
        <v>43</v>
      </c>
      <c r="H4688" s="3" t="s">
        <v>131</v>
      </c>
      <c r="I4688" s="3" t="n">
        <v>32292.19</v>
      </c>
      <c r="R4688" s="3"/>
    </row>
    <row r="4689" customFormat="false" ht="12.5" hidden="false" customHeight="false" outlineLevel="0" collapsed="false">
      <c r="A4689" s="10" t="s">
        <v>32</v>
      </c>
      <c r="B4689" s="10" t="s">
        <v>36</v>
      </c>
      <c r="C4689" s="10" t="s">
        <v>98</v>
      </c>
      <c r="D4689" s="10" t="n">
        <v>5407.49</v>
      </c>
      <c r="F4689" s="3" t="s">
        <v>32</v>
      </c>
      <c r="G4689" s="3" t="s">
        <v>43</v>
      </c>
      <c r="H4689" s="3" t="s">
        <v>132</v>
      </c>
      <c r="I4689" s="3" t="n">
        <v>26889.77</v>
      </c>
      <c r="R4689" s="3"/>
    </row>
    <row r="4690" customFormat="false" ht="12.5" hidden="false" customHeight="false" outlineLevel="0" collapsed="false">
      <c r="A4690" s="10" t="s">
        <v>27</v>
      </c>
      <c r="B4690" s="10" t="s">
        <v>37</v>
      </c>
      <c r="C4690" s="10" t="s">
        <v>98</v>
      </c>
      <c r="D4690" s="10" t="n">
        <v>123572.376797787</v>
      </c>
      <c r="F4690" s="3" t="s">
        <v>32</v>
      </c>
      <c r="G4690" s="3" t="s">
        <v>43</v>
      </c>
      <c r="H4690" s="3" t="s">
        <v>133</v>
      </c>
      <c r="I4690" s="3" t="n">
        <v>15346.14</v>
      </c>
      <c r="R4690" s="3"/>
    </row>
    <row r="4691" customFormat="false" ht="12.5" hidden="false" customHeight="false" outlineLevel="0" collapsed="false">
      <c r="A4691" s="10" t="s">
        <v>32</v>
      </c>
      <c r="B4691" s="10" t="s">
        <v>37</v>
      </c>
      <c r="C4691" s="10" t="s">
        <v>98</v>
      </c>
      <c r="D4691" s="10" t="n">
        <v>11185.79</v>
      </c>
      <c r="F4691" s="3" t="s">
        <v>32</v>
      </c>
      <c r="G4691" s="3" t="s">
        <v>43</v>
      </c>
      <c r="H4691" s="3" t="s">
        <v>134</v>
      </c>
      <c r="I4691" s="3" t="n">
        <v>29360.59</v>
      </c>
      <c r="R4691" s="3"/>
    </row>
    <row r="4692" customFormat="false" ht="12.5" hidden="false" customHeight="false" outlineLevel="0" collapsed="false">
      <c r="A4692" s="10" t="s">
        <v>27</v>
      </c>
      <c r="B4692" s="10" t="s">
        <v>38</v>
      </c>
      <c r="C4692" s="10" t="s">
        <v>98</v>
      </c>
      <c r="D4692" s="10" t="n">
        <v>6264.97438967973</v>
      </c>
      <c r="F4692" s="3" t="s">
        <v>32</v>
      </c>
      <c r="G4692" s="3" t="s">
        <v>43</v>
      </c>
      <c r="H4692" s="3" t="s">
        <v>135</v>
      </c>
      <c r="I4692" s="3" t="n">
        <v>29982.49</v>
      </c>
      <c r="R4692" s="3"/>
    </row>
    <row r="4693" customFormat="false" ht="12.5" hidden="false" customHeight="false" outlineLevel="0" collapsed="false">
      <c r="A4693" s="10" t="s">
        <v>32</v>
      </c>
      <c r="B4693" s="10" t="s">
        <v>38</v>
      </c>
      <c r="C4693" s="10" t="s">
        <v>98</v>
      </c>
      <c r="D4693" s="10" t="n">
        <v>14002.92</v>
      </c>
      <c r="F4693" s="3" t="s">
        <v>32</v>
      </c>
      <c r="G4693" s="3" t="s">
        <v>43</v>
      </c>
      <c r="H4693" s="3" t="s">
        <v>136</v>
      </c>
      <c r="I4693" s="3" t="n">
        <v>29219.41</v>
      </c>
      <c r="R4693" s="3"/>
    </row>
    <row r="4694" customFormat="false" ht="12.5" hidden="false" customHeight="false" outlineLevel="0" collapsed="false">
      <c r="A4694" s="10" t="s">
        <v>27</v>
      </c>
      <c r="B4694" s="10" t="s">
        <v>39</v>
      </c>
      <c r="C4694" s="10" t="s">
        <v>98</v>
      </c>
      <c r="D4694" s="10" t="n">
        <v>122075.609131701</v>
      </c>
      <c r="F4694" s="3" t="s">
        <v>32</v>
      </c>
      <c r="G4694" s="3" t="s">
        <v>43</v>
      </c>
      <c r="H4694" s="3" t="s">
        <v>137</v>
      </c>
      <c r="I4694" s="3" t="n">
        <v>31541.59</v>
      </c>
      <c r="R4694" s="3"/>
    </row>
    <row r="4695" customFormat="false" ht="12.5" hidden="false" customHeight="false" outlineLevel="0" collapsed="false">
      <c r="A4695" s="10" t="s">
        <v>32</v>
      </c>
      <c r="B4695" s="10" t="s">
        <v>39</v>
      </c>
      <c r="C4695" s="10" t="s">
        <v>98</v>
      </c>
      <c r="D4695" s="10" t="n">
        <v>35627.06</v>
      </c>
      <c r="F4695" s="3" t="s">
        <v>32</v>
      </c>
      <c r="G4695" s="3" t="s">
        <v>43</v>
      </c>
      <c r="H4695" s="3" t="s">
        <v>138</v>
      </c>
      <c r="I4695" s="3" t="n">
        <v>26633.23</v>
      </c>
      <c r="R4695" s="3"/>
    </row>
    <row r="4696" customFormat="false" ht="12.5" hidden="false" customHeight="false" outlineLevel="0" collapsed="false">
      <c r="A4696" s="10" t="s">
        <v>27</v>
      </c>
      <c r="B4696" s="10" t="s">
        <v>41</v>
      </c>
      <c r="C4696" s="10" t="s">
        <v>98</v>
      </c>
      <c r="D4696" s="10" t="n">
        <v>8291.14785627768</v>
      </c>
      <c r="F4696" s="3" t="s">
        <v>32</v>
      </c>
      <c r="G4696" s="3" t="s">
        <v>43</v>
      </c>
      <c r="H4696" s="3" t="s">
        <v>139</v>
      </c>
      <c r="I4696" s="3" t="n">
        <v>31753.54</v>
      </c>
      <c r="R4696" s="3"/>
    </row>
    <row r="4697" customFormat="false" ht="12.5" hidden="false" customHeight="false" outlineLevel="0" collapsed="false">
      <c r="A4697" s="10" t="s">
        <v>32</v>
      </c>
      <c r="B4697" s="10" t="s">
        <v>41</v>
      </c>
      <c r="C4697" s="10" t="s">
        <v>98</v>
      </c>
      <c r="D4697" s="10" t="n">
        <v>7376.25</v>
      </c>
      <c r="F4697" s="3" t="s">
        <v>32</v>
      </c>
      <c r="G4697" s="3" t="s">
        <v>43</v>
      </c>
      <c r="H4697" s="3" t="s">
        <v>140</v>
      </c>
      <c r="I4697" s="3" t="n">
        <v>16109.3</v>
      </c>
      <c r="R4697" s="3"/>
    </row>
    <row r="4698" customFormat="false" ht="12.5" hidden="false" customHeight="false" outlineLevel="0" collapsed="false">
      <c r="A4698" s="10" t="s">
        <v>27</v>
      </c>
      <c r="B4698" s="10" t="s">
        <v>42</v>
      </c>
      <c r="C4698" s="10" t="s">
        <v>98</v>
      </c>
      <c r="D4698" s="10" t="n">
        <v>254069.129737066</v>
      </c>
      <c r="F4698" s="3" t="s">
        <v>32</v>
      </c>
      <c r="G4698" s="3" t="s">
        <v>43</v>
      </c>
      <c r="H4698" s="3" t="s">
        <v>141</v>
      </c>
      <c r="I4698" s="3" t="n">
        <v>29926.93</v>
      </c>
      <c r="R4698" s="3"/>
    </row>
    <row r="4699" customFormat="false" ht="12.5" hidden="false" customHeight="false" outlineLevel="0" collapsed="false">
      <c r="A4699" s="10" t="s">
        <v>32</v>
      </c>
      <c r="B4699" s="10" t="s">
        <v>42</v>
      </c>
      <c r="C4699" s="10" t="s">
        <v>98</v>
      </c>
      <c r="D4699" s="10" t="n">
        <v>37797.15</v>
      </c>
      <c r="F4699" s="3" t="s">
        <v>32</v>
      </c>
      <c r="G4699" s="3" t="s">
        <v>43</v>
      </c>
      <c r="H4699" s="3" t="s">
        <v>142</v>
      </c>
      <c r="I4699" s="3" t="n">
        <v>27756.05</v>
      </c>
      <c r="R4699" s="3"/>
    </row>
    <row r="4700" customFormat="false" ht="12.5" hidden="false" customHeight="false" outlineLevel="0" collapsed="false">
      <c r="A4700" s="10" t="s">
        <v>27</v>
      </c>
      <c r="B4700" s="10" t="s">
        <v>43</v>
      </c>
      <c r="C4700" s="10" t="s">
        <v>98</v>
      </c>
      <c r="D4700" s="10" t="n">
        <v>3564.46241735775</v>
      </c>
      <c r="F4700" s="3" t="s">
        <v>32</v>
      </c>
      <c r="G4700" s="3" t="s">
        <v>43</v>
      </c>
      <c r="H4700" s="3" t="s">
        <v>143</v>
      </c>
      <c r="I4700" s="3" t="n">
        <v>24187.72</v>
      </c>
      <c r="R4700" s="3"/>
    </row>
    <row r="4701" customFormat="false" ht="12.5" hidden="false" customHeight="false" outlineLevel="0" collapsed="false">
      <c r="A4701" s="10" t="s">
        <v>32</v>
      </c>
      <c r="B4701" s="10" t="s">
        <v>43</v>
      </c>
      <c r="C4701" s="10" t="s">
        <v>98</v>
      </c>
      <c r="D4701" s="10" t="n">
        <v>29964.71</v>
      </c>
      <c r="F4701" s="3" t="s">
        <v>32</v>
      </c>
      <c r="G4701" s="3" t="s">
        <v>43</v>
      </c>
      <c r="H4701" s="3" t="s">
        <v>144</v>
      </c>
      <c r="I4701" s="3" t="n">
        <v>2861.71</v>
      </c>
      <c r="R4701" s="3"/>
    </row>
    <row r="4702" customFormat="false" ht="12.5" hidden="false" customHeight="false" outlineLevel="0" collapsed="false">
      <c r="A4702" s="10" t="s">
        <v>27</v>
      </c>
      <c r="B4702" s="10" t="s">
        <v>44</v>
      </c>
      <c r="C4702" s="10" t="s">
        <v>98</v>
      </c>
      <c r="D4702" s="10" t="n">
        <v>1682199.07177847</v>
      </c>
      <c r="F4702" s="3" t="s">
        <v>32</v>
      </c>
      <c r="G4702" s="3" t="s">
        <v>43</v>
      </c>
      <c r="H4702" s="3" t="s">
        <v>145</v>
      </c>
      <c r="I4702" s="3" t="n">
        <v>19556.76</v>
      </c>
      <c r="R4702" s="3"/>
    </row>
    <row r="4703" customFormat="false" ht="12.5" hidden="false" customHeight="false" outlineLevel="0" collapsed="false">
      <c r="A4703" s="10" t="s">
        <v>32</v>
      </c>
      <c r="B4703" s="10" t="s">
        <v>44</v>
      </c>
      <c r="C4703" s="10" t="s">
        <v>98</v>
      </c>
      <c r="D4703" s="10" t="n">
        <v>42179.28</v>
      </c>
      <c r="F4703" s="3" t="s">
        <v>32</v>
      </c>
      <c r="G4703" s="3" t="s">
        <v>43</v>
      </c>
      <c r="H4703" s="3" t="s">
        <v>146</v>
      </c>
      <c r="I4703" s="3" t="n">
        <v>2817.6</v>
      </c>
      <c r="R4703" s="3"/>
    </row>
    <row r="4704" customFormat="false" ht="12.5" hidden="false" customHeight="false" outlineLevel="0" collapsed="false">
      <c r="A4704" s="10" t="s">
        <v>27</v>
      </c>
      <c r="B4704" s="10" t="s">
        <v>45</v>
      </c>
      <c r="C4704" s="10" t="s">
        <v>98</v>
      </c>
      <c r="D4704" s="10" t="n">
        <v>192677.63190494</v>
      </c>
      <c r="F4704" s="3" t="s">
        <v>32</v>
      </c>
      <c r="G4704" s="3" t="s">
        <v>43</v>
      </c>
      <c r="H4704" s="3" t="s">
        <v>147</v>
      </c>
      <c r="I4704" s="3" t="n">
        <v>28318.08</v>
      </c>
      <c r="R4704" s="3"/>
    </row>
    <row r="4705" customFormat="false" ht="12.5" hidden="false" customHeight="false" outlineLevel="0" collapsed="false">
      <c r="A4705" s="10" t="s">
        <v>32</v>
      </c>
      <c r="B4705" s="10" t="s">
        <v>45</v>
      </c>
      <c r="C4705" s="10" t="s">
        <v>98</v>
      </c>
      <c r="D4705" s="10" t="n">
        <v>35064.91</v>
      </c>
      <c r="F4705" s="3" t="s">
        <v>32</v>
      </c>
      <c r="G4705" s="3" t="s">
        <v>43</v>
      </c>
      <c r="H4705" s="3" t="s">
        <v>148</v>
      </c>
      <c r="I4705" s="3" t="n">
        <v>6839.31</v>
      </c>
      <c r="R4705" s="3"/>
    </row>
    <row r="4706" customFormat="false" ht="12.5" hidden="false" customHeight="false" outlineLevel="0" collapsed="false">
      <c r="A4706" s="10" t="s">
        <v>27</v>
      </c>
      <c r="B4706" s="10" t="s">
        <v>40</v>
      </c>
      <c r="C4706" s="10" t="s">
        <v>98</v>
      </c>
      <c r="D4706" s="10" t="n">
        <v>183405.898980187</v>
      </c>
      <c r="F4706" s="3" t="s">
        <v>32</v>
      </c>
      <c r="G4706" s="3" t="s">
        <v>43</v>
      </c>
      <c r="H4706" s="3" t="s">
        <v>150</v>
      </c>
      <c r="I4706" s="3" t="n">
        <v>29936.3</v>
      </c>
      <c r="R4706" s="3"/>
    </row>
    <row r="4707" customFormat="false" ht="12.5" hidden="false" customHeight="false" outlineLevel="0" collapsed="false">
      <c r="A4707" s="10" t="s">
        <v>32</v>
      </c>
      <c r="B4707" s="10" t="s">
        <v>40</v>
      </c>
      <c r="C4707" s="10" t="s">
        <v>98</v>
      </c>
      <c r="D4707" s="10" t="n">
        <v>31675.6</v>
      </c>
      <c r="F4707" s="3" t="s">
        <v>32</v>
      </c>
      <c r="G4707" s="3" t="s">
        <v>43</v>
      </c>
      <c r="H4707" s="3" t="s">
        <v>151</v>
      </c>
      <c r="I4707" s="3" t="n">
        <v>2417.64</v>
      </c>
      <c r="R4707" s="3"/>
    </row>
    <row r="4708" customFormat="false" ht="12.5" hidden="false" customHeight="false" outlineLevel="0" collapsed="false">
      <c r="A4708" s="10" t="s">
        <v>27</v>
      </c>
      <c r="B4708" s="10" t="s">
        <v>29</v>
      </c>
      <c r="C4708" s="10" t="s">
        <v>160</v>
      </c>
      <c r="D4708" s="10" t="n">
        <v>951392.010441804</v>
      </c>
      <c r="F4708" s="3" t="s">
        <v>32</v>
      </c>
      <c r="G4708" s="3" t="s">
        <v>43</v>
      </c>
      <c r="H4708" s="3" t="s">
        <v>152</v>
      </c>
      <c r="I4708" s="3" t="n">
        <v>18215.16</v>
      </c>
      <c r="R4708" s="3"/>
    </row>
    <row r="4709" customFormat="false" ht="12.5" hidden="false" customHeight="false" outlineLevel="0" collapsed="false">
      <c r="A4709" s="10" t="s">
        <v>32</v>
      </c>
      <c r="B4709" s="10" t="s">
        <v>29</v>
      </c>
      <c r="C4709" s="10" t="s">
        <v>160</v>
      </c>
      <c r="D4709" s="10" t="n">
        <v>5441.57</v>
      </c>
      <c r="F4709" s="3" t="s">
        <v>32</v>
      </c>
      <c r="G4709" s="3" t="s">
        <v>43</v>
      </c>
      <c r="H4709" s="3" t="s">
        <v>153</v>
      </c>
      <c r="I4709" s="3" t="n">
        <v>17365.32</v>
      </c>
      <c r="R4709" s="3"/>
    </row>
    <row r="4710" customFormat="false" ht="12.5" hidden="false" customHeight="false" outlineLevel="0" collapsed="false">
      <c r="A4710" s="10" t="s">
        <v>27</v>
      </c>
      <c r="B4710" s="10" t="s">
        <v>34</v>
      </c>
      <c r="C4710" s="10" t="s">
        <v>160</v>
      </c>
      <c r="D4710" s="10" t="n">
        <v>2389100.39446841</v>
      </c>
      <c r="F4710" s="3" t="s">
        <v>32</v>
      </c>
      <c r="G4710" s="3" t="s">
        <v>43</v>
      </c>
      <c r="H4710" s="3" t="s">
        <v>154</v>
      </c>
      <c r="I4710" s="3" t="n">
        <v>30967.63</v>
      </c>
      <c r="R4710" s="3"/>
    </row>
    <row r="4711" customFormat="false" ht="12.5" hidden="false" customHeight="false" outlineLevel="0" collapsed="false">
      <c r="A4711" s="10" t="s">
        <v>32</v>
      </c>
      <c r="B4711" s="10" t="s">
        <v>34</v>
      </c>
      <c r="C4711" s="10" t="s">
        <v>160</v>
      </c>
      <c r="D4711" s="10" t="n">
        <v>5612.36</v>
      </c>
      <c r="F4711" s="3" t="s">
        <v>32</v>
      </c>
      <c r="G4711" s="3" t="s">
        <v>43</v>
      </c>
      <c r="H4711" s="3" t="s">
        <v>155</v>
      </c>
      <c r="I4711" s="3" t="n">
        <v>31114.92</v>
      </c>
      <c r="R4711" s="3"/>
    </row>
    <row r="4712" customFormat="false" ht="12.5" hidden="false" customHeight="false" outlineLevel="0" collapsed="false">
      <c r="A4712" s="10" t="s">
        <v>27</v>
      </c>
      <c r="B4712" s="10" t="s">
        <v>35</v>
      </c>
      <c r="C4712" s="10" t="s">
        <v>160</v>
      </c>
      <c r="D4712" s="10" t="n">
        <v>663870.086352591</v>
      </c>
      <c r="F4712" s="3" t="s">
        <v>32</v>
      </c>
      <c r="G4712" s="3" t="s">
        <v>43</v>
      </c>
      <c r="H4712" s="3" t="s">
        <v>156</v>
      </c>
      <c r="I4712" s="3" t="n">
        <v>27481.04</v>
      </c>
      <c r="R4712" s="3"/>
    </row>
    <row r="4713" customFormat="false" ht="12.5" hidden="false" customHeight="false" outlineLevel="0" collapsed="false">
      <c r="A4713" s="10" t="s">
        <v>32</v>
      </c>
      <c r="B4713" s="10" t="s">
        <v>35</v>
      </c>
      <c r="C4713" s="10" t="s">
        <v>160</v>
      </c>
      <c r="D4713" s="10" t="n">
        <v>5639.23</v>
      </c>
      <c r="F4713" s="3" t="s">
        <v>32</v>
      </c>
      <c r="G4713" s="3" t="s">
        <v>43</v>
      </c>
      <c r="H4713" s="3" t="s">
        <v>157</v>
      </c>
      <c r="I4713" s="3" t="n">
        <v>29081.84</v>
      </c>
      <c r="R4713" s="3"/>
    </row>
    <row r="4714" customFormat="false" ht="12.5" hidden="false" customHeight="false" outlineLevel="0" collapsed="false">
      <c r="A4714" s="10" t="s">
        <v>27</v>
      </c>
      <c r="B4714" s="10" t="s">
        <v>36</v>
      </c>
      <c r="C4714" s="10" t="s">
        <v>160</v>
      </c>
      <c r="D4714" s="10" t="n">
        <v>233907.921592924</v>
      </c>
      <c r="F4714" s="3" t="s">
        <v>32</v>
      </c>
      <c r="G4714" s="3" t="s">
        <v>43</v>
      </c>
      <c r="H4714" s="3" t="s">
        <v>158</v>
      </c>
      <c r="I4714" s="3" t="n">
        <v>32470.84</v>
      </c>
      <c r="R4714" s="3"/>
    </row>
    <row r="4715" customFormat="false" ht="12.5" hidden="false" customHeight="false" outlineLevel="0" collapsed="false">
      <c r="A4715" s="10" t="s">
        <v>32</v>
      </c>
      <c r="B4715" s="10" t="s">
        <v>36</v>
      </c>
      <c r="C4715" s="10" t="s">
        <v>160</v>
      </c>
      <c r="D4715" s="10" t="n">
        <v>5416.96</v>
      </c>
      <c r="F4715" s="3" t="s">
        <v>32</v>
      </c>
      <c r="G4715" s="3" t="s">
        <v>43</v>
      </c>
      <c r="H4715" s="3" t="s">
        <v>159</v>
      </c>
      <c r="I4715" s="3" t="n">
        <v>30199.93</v>
      </c>
      <c r="R4715" s="3"/>
    </row>
    <row r="4716" customFormat="false" ht="12.5" hidden="false" customHeight="false" outlineLevel="0" collapsed="false">
      <c r="A4716" s="10" t="s">
        <v>27</v>
      </c>
      <c r="B4716" s="10" t="s">
        <v>37</v>
      </c>
      <c r="C4716" s="10" t="s">
        <v>160</v>
      </c>
      <c r="D4716" s="10" t="n">
        <v>149507.851324246</v>
      </c>
      <c r="F4716" s="3" t="s">
        <v>32</v>
      </c>
      <c r="G4716" s="3" t="s">
        <v>43</v>
      </c>
      <c r="H4716" s="3" t="s">
        <v>160</v>
      </c>
      <c r="I4716" s="3" t="n">
        <v>13966.79</v>
      </c>
      <c r="R4716" s="3"/>
    </row>
    <row r="4717" customFormat="false" ht="12.5" hidden="false" customHeight="false" outlineLevel="0" collapsed="false">
      <c r="A4717" s="10" t="s">
        <v>32</v>
      </c>
      <c r="B4717" s="10" t="s">
        <v>37</v>
      </c>
      <c r="C4717" s="10" t="s">
        <v>160</v>
      </c>
      <c r="D4717" s="10" t="n">
        <v>10652.33</v>
      </c>
      <c r="F4717" s="3" t="s">
        <v>32</v>
      </c>
      <c r="G4717" s="3" t="s">
        <v>43</v>
      </c>
      <c r="H4717" s="3" t="s">
        <v>161</v>
      </c>
      <c r="I4717" s="3" t="n">
        <v>27804.41</v>
      </c>
      <c r="R4717" s="3"/>
    </row>
    <row r="4718" customFormat="false" ht="12.5" hidden="false" customHeight="false" outlineLevel="0" collapsed="false">
      <c r="A4718" s="10" t="s">
        <v>27</v>
      </c>
      <c r="B4718" s="10" t="s">
        <v>38</v>
      </c>
      <c r="C4718" s="10" t="s">
        <v>160</v>
      </c>
      <c r="D4718" s="10" t="n">
        <v>1249747.19306689</v>
      </c>
      <c r="F4718" s="3" t="s">
        <v>32</v>
      </c>
      <c r="G4718" s="3" t="s">
        <v>43</v>
      </c>
      <c r="H4718" s="3" t="s">
        <v>162</v>
      </c>
      <c r="I4718" s="3" t="n">
        <v>31460.06</v>
      </c>
      <c r="R4718" s="3"/>
    </row>
    <row r="4719" customFormat="false" ht="12.5" hidden="false" customHeight="false" outlineLevel="0" collapsed="false">
      <c r="A4719" s="10" t="s">
        <v>32</v>
      </c>
      <c r="B4719" s="10" t="s">
        <v>38</v>
      </c>
      <c r="C4719" s="10" t="s">
        <v>160</v>
      </c>
      <c r="D4719" s="10" t="n">
        <v>33564.42</v>
      </c>
      <c r="F4719" s="3" t="s">
        <v>32</v>
      </c>
      <c r="G4719" s="3" t="s">
        <v>43</v>
      </c>
      <c r="H4719" s="3" t="s">
        <v>163</v>
      </c>
      <c r="I4719" s="3" t="n">
        <v>28913.88</v>
      </c>
      <c r="R4719" s="3"/>
    </row>
    <row r="4720" customFormat="false" ht="12.5" hidden="false" customHeight="false" outlineLevel="0" collapsed="false">
      <c r="A4720" s="10" t="s">
        <v>27</v>
      </c>
      <c r="B4720" s="10" t="s">
        <v>39</v>
      </c>
      <c r="C4720" s="10" t="s">
        <v>160</v>
      </c>
      <c r="D4720" s="10" t="n">
        <v>514901.076731722</v>
      </c>
      <c r="F4720" s="3" t="s">
        <v>32</v>
      </c>
      <c r="G4720" s="3" t="s">
        <v>43</v>
      </c>
      <c r="H4720" s="3" t="s">
        <v>164</v>
      </c>
      <c r="I4720" s="3" t="n">
        <v>27517.19</v>
      </c>
      <c r="R4720" s="3"/>
    </row>
    <row r="4721" customFormat="false" ht="12.5" hidden="false" customHeight="false" outlineLevel="0" collapsed="false">
      <c r="A4721" s="10" t="s">
        <v>32</v>
      </c>
      <c r="B4721" s="10" t="s">
        <v>39</v>
      </c>
      <c r="C4721" s="10" t="s">
        <v>160</v>
      </c>
      <c r="D4721" s="10" t="n">
        <v>23806.15</v>
      </c>
      <c r="F4721" s="3" t="s">
        <v>32</v>
      </c>
      <c r="G4721" s="3" t="s">
        <v>43</v>
      </c>
      <c r="H4721" s="3" t="s">
        <v>165</v>
      </c>
      <c r="I4721" s="3" t="n">
        <v>23907.4</v>
      </c>
      <c r="R4721" s="3"/>
    </row>
    <row r="4722" customFormat="false" ht="12.5" hidden="false" customHeight="false" outlineLevel="0" collapsed="false">
      <c r="A4722" s="10" t="s">
        <v>27</v>
      </c>
      <c r="B4722" s="10" t="s">
        <v>41</v>
      </c>
      <c r="C4722" s="10" t="s">
        <v>160</v>
      </c>
      <c r="D4722" s="10" t="n">
        <v>45157.7463686021</v>
      </c>
      <c r="F4722" s="3" t="s">
        <v>32</v>
      </c>
      <c r="G4722" s="3" t="s">
        <v>43</v>
      </c>
      <c r="H4722" s="3" t="s">
        <v>166</v>
      </c>
      <c r="I4722" s="3" t="n">
        <v>20704.51</v>
      </c>
      <c r="R4722" s="3"/>
    </row>
    <row r="4723" customFormat="false" ht="12.5" hidden="false" customHeight="false" outlineLevel="0" collapsed="false">
      <c r="A4723" s="10" t="s">
        <v>32</v>
      </c>
      <c r="B4723" s="10" t="s">
        <v>41</v>
      </c>
      <c r="C4723" s="10" t="s">
        <v>160</v>
      </c>
      <c r="D4723" s="10" t="n">
        <v>19048.65</v>
      </c>
      <c r="F4723" s="3" t="s">
        <v>32</v>
      </c>
      <c r="G4723" s="3" t="s">
        <v>43</v>
      </c>
      <c r="H4723" s="3" t="s">
        <v>167</v>
      </c>
      <c r="I4723" s="3" t="n">
        <v>22168.62</v>
      </c>
      <c r="R4723" s="3"/>
    </row>
    <row r="4724" customFormat="false" ht="12.5" hidden="false" customHeight="false" outlineLevel="0" collapsed="false">
      <c r="A4724" s="10" t="s">
        <v>27</v>
      </c>
      <c r="B4724" s="10" t="s">
        <v>42</v>
      </c>
      <c r="C4724" s="10" t="s">
        <v>160</v>
      </c>
      <c r="D4724" s="10" t="n">
        <v>4990.17182724435</v>
      </c>
      <c r="F4724" s="3" t="s">
        <v>32</v>
      </c>
      <c r="G4724" s="3" t="s">
        <v>43</v>
      </c>
      <c r="H4724" s="3" t="s">
        <v>168</v>
      </c>
      <c r="I4724" s="3" t="n">
        <v>26627.51</v>
      </c>
      <c r="R4724" s="3"/>
    </row>
    <row r="4725" customFormat="false" ht="12.5" hidden="false" customHeight="false" outlineLevel="0" collapsed="false">
      <c r="A4725" s="10" t="s">
        <v>32</v>
      </c>
      <c r="B4725" s="10" t="s">
        <v>42</v>
      </c>
      <c r="C4725" s="10" t="s">
        <v>160</v>
      </c>
      <c r="D4725" s="10" t="n">
        <v>4502.6</v>
      </c>
      <c r="F4725" s="3" t="s">
        <v>32</v>
      </c>
      <c r="G4725" s="3" t="s">
        <v>43</v>
      </c>
      <c r="H4725" s="3" t="s">
        <v>169</v>
      </c>
      <c r="I4725" s="3" t="n">
        <v>29096.67</v>
      </c>
      <c r="R4725" s="3"/>
    </row>
    <row r="4726" customFormat="false" ht="12.5" hidden="false" customHeight="false" outlineLevel="0" collapsed="false">
      <c r="A4726" s="10" t="s">
        <v>27</v>
      </c>
      <c r="B4726" s="10" t="s">
        <v>43</v>
      </c>
      <c r="C4726" s="10" t="s">
        <v>160</v>
      </c>
      <c r="D4726" s="10" t="n">
        <v>6828.35135847587</v>
      </c>
      <c r="F4726" s="3" t="s">
        <v>32</v>
      </c>
      <c r="G4726" s="3" t="s">
        <v>43</v>
      </c>
      <c r="H4726" s="3" t="s">
        <v>170</v>
      </c>
      <c r="I4726" s="3" t="n">
        <v>31246.15</v>
      </c>
      <c r="R4726" s="3"/>
    </row>
    <row r="4727" customFormat="false" ht="12.5" hidden="false" customHeight="false" outlineLevel="0" collapsed="false">
      <c r="A4727" s="10" t="s">
        <v>32</v>
      </c>
      <c r="B4727" s="10" t="s">
        <v>43</v>
      </c>
      <c r="C4727" s="10" t="s">
        <v>160</v>
      </c>
      <c r="D4727" s="10" t="n">
        <v>13966.79</v>
      </c>
      <c r="F4727" s="3" t="s">
        <v>32</v>
      </c>
      <c r="G4727" s="3" t="s">
        <v>43</v>
      </c>
      <c r="H4727" s="3" t="s">
        <v>171</v>
      </c>
      <c r="I4727" s="3" t="n">
        <v>31477.02</v>
      </c>
      <c r="R4727" s="3"/>
    </row>
    <row r="4728" customFormat="false" ht="12.5" hidden="false" customHeight="false" outlineLevel="0" collapsed="false">
      <c r="A4728" s="10" t="s">
        <v>27</v>
      </c>
      <c r="B4728" s="10" t="s">
        <v>44</v>
      </c>
      <c r="C4728" s="10" t="s">
        <v>160</v>
      </c>
      <c r="D4728" s="10" t="n">
        <v>553508.252051326</v>
      </c>
      <c r="F4728" s="3" t="s">
        <v>32</v>
      </c>
      <c r="G4728" s="3" t="s">
        <v>43</v>
      </c>
      <c r="H4728" s="3" t="s">
        <v>172</v>
      </c>
      <c r="I4728" s="3" t="n">
        <v>27341.61</v>
      </c>
      <c r="R4728" s="3"/>
    </row>
    <row r="4729" customFormat="false" ht="12.5" hidden="false" customHeight="false" outlineLevel="0" collapsed="false">
      <c r="A4729" s="10" t="s">
        <v>32</v>
      </c>
      <c r="B4729" s="10" t="s">
        <v>44</v>
      </c>
      <c r="C4729" s="10" t="s">
        <v>160</v>
      </c>
      <c r="D4729" s="10" t="n">
        <v>37928.87</v>
      </c>
      <c r="F4729" s="3" t="s">
        <v>32</v>
      </c>
      <c r="G4729" s="3" t="s">
        <v>43</v>
      </c>
      <c r="H4729" s="3" t="s">
        <v>173</v>
      </c>
      <c r="I4729" s="3" t="n">
        <v>32380.17</v>
      </c>
      <c r="R4729" s="3"/>
    </row>
    <row r="4730" customFormat="false" ht="12.5" hidden="false" customHeight="false" outlineLevel="0" collapsed="false">
      <c r="A4730" s="10" t="s">
        <v>27</v>
      </c>
      <c r="B4730" s="10" t="s">
        <v>45</v>
      </c>
      <c r="C4730" s="10" t="s">
        <v>160</v>
      </c>
      <c r="D4730" s="10" t="n">
        <v>310455.029507584</v>
      </c>
      <c r="F4730" s="3" t="s">
        <v>32</v>
      </c>
      <c r="G4730" s="3" t="s">
        <v>43</v>
      </c>
      <c r="H4730" s="3" t="s">
        <v>174</v>
      </c>
      <c r="I4730" s="3" t="n">
        <v>23000.72</v>
      </c>
      <c r="R4730" s="3"/>
    </row>
    <row r="4731" customFormat="false" ht="12.5" hidden="false" customHeight="false" outlineLevel="0" collapsed="false">
      <c r="A4731" s="10" t="s">
        <v>32</v>
      </c>
      <c r="B4731" s="10" t="s">
        <v>45</v>
      </c>
      <c r="C4731" s="10" t="s">
        <v>160</v>
      </c>
      <c r="D4731" s="10" t="n">
        <v>19831.51</v>
      </c>
      <c r="F4731" s="3" t="s">
        <v>32</v>
      </c>
      <c r="G4731" s="3" t="s">
        <v>43</v>
      </c>
      <c r="H4731" s="3" t="s">
        <v>175</v>
      </c>
      <c r="I4731" s="3" t="n">
        <v>18441.4</v>
      </c>
      <c r="R4731" s="3"/>
    </row>
    <row r="4732" customFormat="false" ht="12.5" hidden="false" customHeight="false" outlineLevel="0" collapsed="false">
      <c r="A4732" s="10" t="s">
        <v>27</v>
      </c>
      <c r="B4732" s="10" t="s">
        <v>40</v>
      </c>
      <c r="C4732" s="10" t="s">
        <v>160</v>
      </c>
      <c r="D4732" s="10" t="n">
        <v>387969.370355779</v>
      </c>
      <c r="F4732" s="3" t="s">
        <v>32</v>
      </c>
      <c r="G4732" s="3" t="s">
        <v>43</v>
      </c>
      <c r="H4732" s="3" t="s">
        <v>176</v>
      </c>
      <c r="I4732" s="3" t="n">
        <v>25715.36</v>
      </c>
      <c r="R4732" s="3"/>
    </row>
    <row r="4733" customFormat="false" ht="12.5" hidden="false" customHeight="false" outlineLevel="0" collapsed="false">
      <c r="A4733" s="10" t="s">
        <v>32</v>
      </c>
      <c r="B4733" s="10" t="s">
        <v>40</v>
      </c>
      <c r="C4733" s="10" t="s">
        <v>160</v>
      </c>
      <c r="D4733" s="10" t="n">
        <v>28446.59</v>
      </c>
      <c r="F4733" s="3" t="s">
        <v>32</v>
      </c>
      <c r="G4733" s="3" t="s">
        <v>43</v>
      </c>
      <c r="H4733" s="3" t="s">
        <v>177</v>
      </c>
      <c r="I4733" s="3" t="n">
        <v>9118.56</v>
      </c>
      <c r="R4733" s="3"/>
    </row>
    <row r="4734" customFormat="false" ht="12.5" hidden="false" customHeight="false" outlineLevel="0" collapsed="false">
      <c r="A4734" s="10" t="s">
        <v>27</v>
      </c>
      <c r="B4734" s="10" t="s">
        <v>29</v>
      </c>
      <c r="C4734" s="10" t="s">
        <v>126</v>
      </c>
      <c r="D4734" s="10" t="n">
        <v>3941219.90669648</v>
      </c>
      <c r="F4734" s="3" t="s">
        <v>32</v>
      </c>
      <c r="G4734" s="3" t="s">
        <v>43</v>
      </c>
      <c r="H4734" s="3" t="s">
        <v>178</v>
      </c>
      <c r="I4734" s="3" t="n">
        <v>28325.09</v>
      </c>
      <c r="R4734" s="3"/>
    </row>
    <row r="4735" customFormat="false" ht="12.5" hidden="false" customHeight="false" outlineLevel="0" collapsed="false">
      <c r="A4735" s="10" t="s">
        <v>32</v>
      </c>
      <c r="B4735" s="10" t="s">
        <v>29</v>
      </c>
      <c r="C4735" s="10" t="s">
        <v>126</v>
      </c>
      <c r="D4735" s="10" t="n">
        <v>5439.35</v>
      </c>
      <c r="F4735" s="3" t="s">
        <v>32</v>
      </c>
      <c r="G4735" s="3" t="s">
        <v>43</v>
      </c>
      <c r="H4735" s="3" t="s">
        <v>179</v>
      </c>
      <c r="I4735" s="3" t="n">
        <v>29711.71</v>
      </c>
      <c r="R4735" s="3"/>
    </row>
    <row r="4736" customFormat="false" ht="12.5" hidden="false" customHeight="false" outlineLevel="0" collapsed="false">
      <c r="A4736" s="10" t="s">
        <v>27</v>
      </c>
      <c r="B4736" s="10" t="s">
        <v>34</v>
      </c>
      <c r="C4736" s="10" t="s">
        <v>126</v>
      </c>
      <c r="D4736" s="10" t="n">
        <v>14450683.8598056</v>
      </c>
      <c r="F4736" s="3" t="s">
        <v>32</v>
      </c>
      <c r="G4736" s="3" t="s">
        <v>43</v>
      </c>
      <c r="H4736" s="3" t="s">
        <v>180</v>
      </c>
      <c r="I4736" s="3" t="n">
        <v>27822.24</v>
      </c>
      <c r="R4736" s="3"/>
    </row>
    <row r="4737" customFormat="false" ht="12.5" hidden="false" customHeight="false" outlineLevel="0" collapsed="false">
      <c r="A4737" s="10" t="s">
        <v>32</v>
      </c>
      <c r="B4737" s="10" t="s">
        <v>34</v>
      </c>
      <c r="C4737" s="10" t="s">
        <v>126</v>
      </c>
      <c r="D4737" s="10" t="n">
        <v>5586.02</v>
      </c>
      <c r="F4737" s="3" t="s">
        <v>32</v>
      </c>
      <c r="G4737" s="3" t="s">
        <v>43</v>
      </c>
      <c r="H4737" s="3" t="s">
        <v>181</v>
      </c>
      <c r="I4737" s="3" t="n">
        <v>23519.1</v>
      </c>
      <c r="R4737" s="3"/>
    </row>
    <row r="4738" customFormat="false" ht="12.5" hidden="false" customHeight="false" outlineLevel="0" collapsed="false">
      <c r="A4738" s="10" t="s">
        <v>27</v>
      </c>
      <c r="B4738" s="10" t="s">
        <v>35</v>
      </c>
      <c r="C4738" s="10" t="s">
        <v>126</v>
      </c>
      <c r="D4738" s="10" t="n">
        <v>13492.5395573131</v>
      </c>
      <c r="F4738" s="3" t="s">
        <v>32</v>
      </c>
      <c r="G4738" s="3" t="s">
        <v>43</v>
      </c>
      <c r="H4738" s="3" t="s">
        <v>182</v>
      </c>
      <c r="I4738" s="3" t="n">
        <v>18104.27</v>
      </c>
      <c r="R4738" s="3"/>
    </row>
    <row r="4739" customFormat="false" ht="12.5" hidden="false" customHeight="false" outlineLevel="0" collapsed="false">
      <c r="A4739" s="10" t="s">
        <v>32</v>
      </c>
      <c r="B4739" s="10" t="s">
        <v>35</v>
      </c>
      <c r="C4739" s="10" t="s">
        <v>126</v>
      </c>
      <c r="D4739" s="10" t="n">
        <v>5619.93</v>
      </c>
      <c r="F4739" s="3" t="s">
        <v>32</v>
      </c>
      <c r="G4739" s="3" t="s">
        <v>43</v>
      </c>
      <c r="H4739" s="3" t="s">
        <v>183</v>
      </c>
      <c r="I4739" s="3" t="n">
        <v>22862.4</v>
      </c>
      <c r="R4739" s="3"/>
    </row>
    <row r="4740" customFormat="false" ht="12.5" hidden="false" customHeight="false" outlineLevel="0" collapsed="false">
      <c r="A4740" s="10" t="s">
        <v>27</v>
      </c>
      <c r="B4740" s="10" t="s">
        <v>36</v>
      </c>
      <c r="C4740" s="10" t="s">
        <v>126</v>
      </c>
      <c r="D4740" s="10" t="n">
        <v>98111.2705718926</v>
      </c>
      <c r="F4740" s="3" t="s">
        <v>32</v>
      </c>
      <c r="G4740" s="3" t="s">
        <v>43</v>
      </c>
      <c r="H4740" s="3" t="s">
        <v>184</v>
      </c>
      <c r="I4740" s="3" t="n">
        <v>29432.88</v>
      </c>
      <c r="R4740" s="3"/>
    </row>
    <row r="4741" customFormat="false" ht="12.5" hidden="false" customHeight="false" outlineLevel="0" collapsed="false">
      <c r="A4741" s="10" t="s">
        <v>32</v>
      </c>
      <c r="B4741" s="10" t="s">
        <v>36</v>
      </c>
      <c r="C4741" s="10" t="s">
        <v>126</v>
      </c>
      <c r="D4741" s="10" t="n">
        <v>5441.1</v>
      </c>
      <c r="F4741" s="3" t="s">
        <v>32</v>
      </c>
      <c r="G4741" s="3" t="s">
        <v>43</v>
      </c>
      <c r="H4741" s="3" t="s">
        <v>185</v>
      </c>
      <c r="I4741" s="3" t="n">
        <v>30342.87</v>
      </c>
      <c r="R4741" s="3"/>
    </row>
    <row r="4742" customFormat="false" ht="12.5" hidden="false" customHeight="false" outlineLevel="0" collapsed="false">
      <c r="A4742" s="10" t="s">
        <v>27</v>
      </c>
      <c r="B4742" s="10" t="s">
        <v>37</v>
      </c>
      <c r="C4742" s="10" t="s">
        <v>126</v>
      </c>
      <c r="D4742" s="10" t="n">
        <v>37837026.5738826</v>
      </c>
      <c r="F4742" s="3" t="s">
        <v>32</v>
      </c>
      <c r="G4742" s="3" t="s">
        <v>43</v>
      </c>
      <c r="H4742" s="3" t="s">
        <v>186</v>
      </c>
      <c r="I4742" s="3" t="n">
        <v>22077.92</v>
      </c>
      <c r="R4742" s="3"/>
    </row>
    <row r="4743" customFormat="false" ht="12.5" hidden="false" customHeight="false" outlineLevel="0" collapsed="false">
      <c r="A4743" s="10" t="s">
        <v>32</v>
      </c>
      <c r="B4743" s="10" t="s">
        <v>37</v>
      </c>
      <c r="C4743" s="10" t="s">
        <v>126</v>
      </c>
      <c r="D4743" s="10" t="n">
        <v>13594.15</v>
      </c>
      <c r="F4743" s="3" t="s">
        <v>32</v>
      </c>
      <c r="G4743" s="3" t="s">
        <v>43</v>
      </c>
      <c r="H4743" s="3" t="s">
        <v>187</v>
      </c>
      <c r="I4743" s="3" t="n">
        <v>10842.33</v>
      </c>
      <c r="R4743" s="3"/>
    </row>
    <row r="4744" customFormat="false" ht="12.5" hidden="false" customHeight="false" outlineLevel="0" collapsed="false">
      <c r="A4744" s="10" t="s">
        <v>27</v>
      </c>
      <c r="B4744" s="10" t="s">
        <v>38</v>
      </c>
      <c r="C4744" s="10" t="s">
        <v>126</v>
      </c>
      <c r="D4744" s="10" t="n">
        <v>19587242.4935306</v>
      </c>
      <c r="F4744" s="3" t="s">
        <v>32</v>
      </c>
      <c r="G4744" s="3" t="s">
        <v>43</v>
      </c>
      <c r="H4744" s="3" t="s">
        <v>188</v>
      </c>
      <c r="I4744" s="3" t="n">
        <v>30539.69</v>
      </c>
      <c r="R4744" s="3"/>
    </row>
    <row r="4745" customFormat="false" ht="12.5" hidden="false" customHeight="false" outlineLevel="0" collapsed="false">
      <c r="A4745" s="10" t="s">
        <v>32</v>
      </c>
      <c r="B4745" s="10" t="s">
        <v>38</v>
      </c>
      <c r="C4745" s="10" t="s">
        <v>126</v>
      </c>
      <c r="D4745" s="10" t="n">
        <v>36076.25</v>
      </c>
      <c r="F4745" s="3" t="s">
        <v>32</v>
      </c>
      <c r="G4745" s="3" t="s">
        <v>43</v>
      </c>
      <c r="H4745" s="3" t="s">
        <v>189</v>
      </c>
      <c r="I4745" s="3" t="n">
        <v>31029.39</v>
      </c>
      <c r="R4745" s="3"/>
    </row>
    <row r="4746" customFormat="false" ht="12.5" hidden="false" customHeight="false" outlineLevel="0" collapsed="false">
      <c r="A4746" s="10" t="s">
        <v>27</v>
      </c>
      <c r="B4746" s="10" t="s">
        <v>39</v>
      </c>
      <c r="C4746" s="10" t="s">
        <v>126</v>
      </c>
      <c r="D4746" s="10" t="n">
        <v>223286.003226875</v>
      </c>
      <c r="F4746" s="3" t="s">
        <v>32</v>
      </c>
      <c r="G4746" s="3" t="s">
        <v>43</v>
      </c>
      <c r="H4746" s="3" t="s">
        <v>30</v>
      </c>
      <c r="I4746" s="3" t="n">
        <v>21787.58</v>
      </c>
      <c r="R4746" s="3"/>
    </row>
    <row r="4747" customFormat="false" ht="12.5" hidden="false" customHeight="false" outlineLevel="0" collapsed="false">
      <c r="A4747" s="10" t="s">
        <v>32</v>
      </c>
      <c r="B4747" s="10" t="s">
        <v>39</v>
      </c>
      <c r="C4747" s="10" t="s">
        <v>126</v>
      </c>
      <c r="D4747" s="10" t="n">
        <v>36155.3</v>
      </c>
      <c r="F4747" s="3" t="s">
        <v>32</v>
      </c>
      <c r="G4747" s="3" t="s">
        <v>43</v>
      </c>
      <c r="H4747" s="3" t="s">
        <v>190</v>
      </c>
      <c r="I4747" s="3" t="n">
        <v>28313.35</v>
      </c>
      <c r="R4747" s="3"/>
    </row>
    <row r="4748" customFormat="false" ht="12.5" hidden="false" customHeight="false" outlineLevel="0" collapsed="false">
      <c r="A4748" s="10" t="s">
        <v>27</v>
      </c>
      <c r="B4748" s="10" t="s">
        <v>41</v>
      </c>
      <c r="C4748" s="10" t="s">
        <v>126</v>
      </c>
      <c r="D4748" s="10" t="n">
        <v>826869.932592353</v>
      </c>
      <c r="F4748" s="3" t="s">
        <v>32</v>
      </c>
      <c r="G4748" s="3" t="s">
        <v>43</v>
      </c>
      <c r="H4748" s="3" t="s">
        <v>191</v>
      </c>
      <c r="I4748" s="3" t="n">
        <v>22689.25</v>
      </c>
      <c r="R4748" s="3"/>
    </row>
    <row r="4749" customFormat="false" ht="12.5" hidden="false" customHeight="false" outlineLevel="0" collapsed="false">
      <c r="A4749" s="10" t="s">
        <v>32</v>
      </c>
      <c r="B4749" s="10" t="s">
        <v>41</v>
      </c>
      <c r="C4749" s="10" t="s">
        <v>126</v>
      </c>
      <c r="D4749" s="10" t="n">
        <v>32640.02</v>
      </c>
      <c r="F4749" s="3" t="s">
        <v>32</v>
      </c>
      <c r="G4749" s="3" t="s">
        <v>43</v>
      </c>
      <c r="H4749" s="3" t="s">
        <v>192</v>
      </c>
      <c r="I4749" s="3" t="n">
        <v>29385.13</v>
      </c>
      <c r="R4749" s="3"/>
    </row>
    <row r="4750" customFormat="false" ht="12.5" hidden="false" customHeight="false" outlineLevel="0" collapsed="false">
      <c r="A4750" s="10" t="s">
        <v>27</v>
      </c>
      <c r="B4750" s="10" t="s">
        <v>42</v>
      </c>
      <c r="C4750" s="10" t="s">
        <v>126</v>
      </c>
      <c r="D4750" s="10" t="n">
        <v>153651.321563755</v>
      </c>
      <c r="F4750" s="3" t="s">
        <v>32</v>
      </c>
      <c r="G4750" s="3" t="s">
        <v>43</v>
      </c>
      <c r="H4750" s="3" t="s">
        <v>193</v>
      </c>
      <c r="I4750" s="3" t="n">
        <v>22333.4</v>
      </c>
      <c r="R4750" s="3"/>
    </row>
    <row r="4751" customFormat="false" ht="12.5" hidden="false" customHeight="false" outlineLevel="0" collapsed="false">
      <c r="A4751" s="10" t="s">
        <v>32</v>
      </c>
      <c r="B4751" s="10" t="s">
        <v>42</v>
      </c>
      <c r="C4751" s="10" t="s">
        <v>126</v>
      </c>
      <c r="D4751" s="10" t="n">
        <v>32682.2</v>
      </c>
      <c r="F4751" s="3" t="s">
        <v>32</v>
      </c>
      <c r="G4751" s="3" t="s">
        <v>43</v>
      </c>
      <c r="H4751" s="3" t="s">
        <v>194</v>
      </c>
      <c r="I4751" s="3" t="n">
        <v>3681.05</v>
      </c>
      <c r="R4751" s="3"/>
    </row>
    <row r="4752" customFormat="false" ht="12.5" hidden="false" customHeight="false" outlineLevel="0" collapsed="false">
      <c r="A4752" s="10" t="s">
        <v>27</v>
      </c>
      <c r="B4752" s="10" t="s">
        <v>43</v>
      </c>
      <c r="C4752" s="10" t="s">
        <v>126</v>
      </c>
      <c r="D4752" s="10" t="n">
        <v>175079053.46158</v>
      </c>
      <c r="F4752" s="3" t="s">
        <v>32</v>
      </c>
      <c r="G4752" s="3" t="s">
        <v>43</v>
      </c>
      <c r="H4752" s="3" t="s">
        <v>195</v>
      </c>
      <c r="I4752" s="3" t="n">
        <v>28248.78</v>
      </c>
      <c r="R4752" s="3"/>
    </row>
    <row r="4753" customFormat="false" ht="12.5" hidden="false" customHeight="false" outlineLevel="0" collapsed="false">
      <c r="A4753" s="10" t="s">
        <v>32</v>
      </c>
      <c r="B4753" s="10" t="s">
        <v>43</v>
      </c>
      <c r="C4753" s="10" t="s">
        <v>126</v>
      </c>
      <c r="D4753" s="10" t="n">
        <v>32358.94</v>
      </c>
      <c r="F4753" s="3" t="s">
        <v>32</v>
      </c>
      <c r="G4753" s="3" t="s">
        <v>43</v>
      </c>
      <c r="H4753" s="3" t="s">
        <v>196</v>
      </c>
      <c r="I4753" s="3" t="n">
        <v>24241.64</v>
      </c>
      <c r="R4753" s="3"/>
    </row>
    <row r="4754" customFormat="false" ht="12.5" hidden="false" customHeight="false" outlineLevel="0" collapsed="false">
      <c r="A4754" s="10" t="s">
        <v>27</v>
      </c>
      <c r="B4754" s="10" t="s">
        <v>44</v>
      </c>
      <c r="C4754" s="10" t="s">
        <v>126</v>
      </c>
      <c r="D4754" s="10" t="n">
        <v>58402.2393728732</v>
      </c>
      <c r="F4754" s="3" t="s">
        <v>32</v>
      </c>
      <c r="G4754" s="3" t="s">
        <v>43</v>
      </c>
      <c r="H4754" s="3" t="s">
        <v>197</v>
      </c>
      <c r="I4754" s="3" t="n">
        <v>32059.37</v>
      </c>
      <c r="R4754" s="3"/>
    </row>
    <row r="4755" customFormat="false" ht="12.5" hidden="false" customHeight="false" outlineLevel="0" collapsed="false">
      <c r="A4755" s="10" t="s">
        <v>32</v>
      </c>
      <c r="B4755" s="10" t="s">
        <v>44</v>
      </c>
      <c r="C4755" s="10" t="s">
        <v>126</v>
      </c>
      <c r="D4755" s="10" t="n">
        <v>37603.92</v>
      </c>
      <c r="F4755" s="3" t="s">
        <v>32</v>
      </c>
      <c r="G4755" s="3" t="s">
        <v>43</v>
      </c>
      <c r="H4755" s="3" t="s">
        <v>198</v>
      </c>
      <c r="I4755" s="3" t="n">
        <v>13893.7</v>
      </c>
      <c r="R4755" s="3"/>
    </row>
    <row r="4756" customFormat="false" ht="12.5" hidden="false" customHeight="false" outlineLevel="0" collapsed="false">
      <c r="A4756" s="10" t="s">
        <v>27</v>
      </c>
      <c r="B4756" s="10" t="s">
        <v>45</v>
      </c>
      <c r="C4756" s="10" t="s">
        <v>126</v>
      </c>
      <c r="D4756" s="10" t="n">
        <v>898181.281645635</v>
      </c>
      <c r="F4756" s="3" t="s">
        <v>32</v>
      </c>
      <c r="G4756" s="3" t="s">
        <v>43</v>
      </c>
      <c r="H4756" s="3" t="s">
        <v>199</v>
      </c>
      <c r="I4756" s="3" t="n">
        <v>31344.85</v>
      </c>
      <c r="R4756" s="3"/>
    </row>
    <row r="4757" customFormat="false" ht="12.5" hidden="false" customHeight="false" outlineLevel="0" collapsed="false">
      <c r="A4757" s="10" t="s">
        <v>32</v>
      </c>
      <c r="B4757" s="10" t="s">
        <v>45</v>
      </c>
      <c r="C4757" s="10" t="s">
        <v>126</v>
      </c>
      <c r="D4757" s="10" t="n">
        <v>39333.91</v>
      </c>
      <c r="F4757" s="3" t="s">
        <v>32</v>
      </c>
      <c r="G4757" s="3" t="s">
        <v>43</v>
      </c>
      <c r="H4757" s="3" t="s">
        <v>200</v>
      </c>
      <c r="I4757" s="3" t="n">
        <v>19933.47</v>
      </c>
      <c r="R4757" s="3"/>
    </row>
    <row r="4758" customFormat="false" ht="12.5" hidden="false" customHeight="false" outlineLevel="0" collapsed="false">
      <c r="A4758" s="10" t="s">
        <v>27</v>
      </c>
      <c r="B4758" s="10" t="s">
        <v>40</v>
      </c>
      <c r="C4758" s="10" t="s">
        <v>126</v>
      </c>
      <c r="D4758" s="10" t="n">
        <v>1946430.04624096</v>
      </c>
      <c r="F4758" s="3" t="s">
        <v>32</v>
      </c>
      <c r="G4758" s="3" t="s">
        <v>43</v>
      </c>
      <c r="H4758" s="3" t="s">
        <v>201</v>
      </c>
      <c r="I4758" s="3" t="n">
        <v>29966.16</v>
      </c>
      <c r="R4758" s="3"/>
    </row>
    <row r="4759" customFormat="false" ht="12.5" hidden="false" customHeight="false" outlineLevel="0" collapsed="false">
      <c r="A4759" s="10" t="s">
        <v>32</v>
      </c>
      <c r="B4759" s="10" t="s">
        <v>40</v>
      </c>
      <c r="C4759" s="10" t="s">
        <v>126</v>
      </c>
      <c r="D4759" s="10" t="n">
        <v>33447.39</v>
      </c>
      <c r="F4759" s="3" t="s">
        <v>32</v>
      </c>
      <c r="G4759" s="3" t="s">
        <v>43</v>
      </c>
      <c r="H4759" s="3" t="s">
        <v>202</v>
      </c>
      <c r="I4759" s="3" t="n">
        <v>20370.62</v>
      </c>
      <c r="R4759" s="3"/>
    </row>
    <row r="4760" customFormat="false" ht="12.5" hidden="false" customHeight="false" outlineLevel="0" collapsed="false">
      <c r="A4760" s="10" t="s">
        <v>27</v>
      </c>
      <c r="B4760" s="10" t="s">
        <v>29</v>
      </c>
      <c r="C4760" s="10" t="s">
        <v>51</v>
      </c>
      <c r="D4760" s="10" t="n">
        <v>659239.164046787</v>
      </c>
      <c r="F4760" s="3" t="s">
        <v>32</v>
      </c>
      <c r="G4760" s="3" t="s">
        <v>43</v>
      </c>
      <c r="H4760" s="3" t="s">
        <v>203</v>
      </c>
      <c r="I4760" s="3" t="n">
        <v>24050.05</v>
      </c>
      <c r="R4760" s="3"/>
    </row>
    <row r="4761" customFormat="false" ht="12.5" hidden="false" customHeight="false" outlineLevel="0" collapsed="false">
      <c r="A4761" s="10" t="s">
        <v>32</v>
      </c>
      <c r="B4761" s="10" t="s">
        <v>29</v>
      </c>
      <c r="C4761" s="10" t="s">
        <v>51</v>
      </c>
      <c r="D4761" s="10" t="n">
        <v>5449.19</v>
      </c>
      <c r="F4761" s="3" t="s">
        <v>32</v>
      </c>
      <c r="G4761" s="3" t="s">
        <v>43</v>
      </c>
      <c r="H4761" s="3" t="s">
        <v>204</v>
      </c>
      <c r="I4761" s="3" t="n">
        <v>31629.07</v>
      </c>
      <c r="R4761" s="3"/>
    </row>
    <row r="4762" customFormat="false" ht="12.5" hidden="false" customHeight="false" outlineLevel="0" collapsed="false">
      <c r="A4762" s="10" t="s">
        <v>27</v>
      </c>
      <c r="B4762" s="10" t="s">
        <v>34</v>
      </c>
      <c r="C4762" s="10" t="s">
        <v>51</v>
      </c>
      <c r="D4762" s="10" t="n">
        <v>431734.048068289</v>
      </c>
      <c r="F4762" s="3" t="s">
        <v>32</v>
      </c>
      <c r="G4762" s="3" t="s">
        <v>43</v>
      </c>
      <c r="H4762" s="3" t="s">
        <v>149</v>
      </c>
      <c r="I4762" s="3" t="n">
        <v>28010.57</v>
      </c>
      <c r="R4762" s="3"/>
    </row>
    <row r="4763" customFormat="false" ht="12.5" hidden="false" customHeight="false" outlineLevel="0" collapsed="false">
      <c r="A4763" s="10" t="s">
        <v>32</v>
      </c>
      <c r="B4763" s="10" t="s">
        <v>34</v>
      </c>
      <c r="C4763" s="10" t="s">
        <v>51</v>
      </c>
      <c r="D4763" s="10" t="n">
        <v>5611.35</v>
      </c>
      <c r="F4763" s="3" t="s">
        <v>32</v>
      </c>
      <c r="G4763" s="3" t="s">
        <v>43</v>
      </c>
      <c r="H4763" s="3" t="s">
        <v>205</v>
      </c>
      <c r="I4763" s="3" t="n">
        <v>19483.5</v>
      </c>
      <c r="R4763" s="3"/>
    </row>
    <row r="4764" customFormat="false" ht="12.5" hidden="false" customHeight="false" outlineLevel="0" collapsed="false">
      <c r="A4764" s="10" t="s">
        <v>27</v>
      </c>
      <c r="B4764" s="10" t="s">
        <v>35</v>
      </c>
      <c r="C4764" s="10" t="s">
        <v>51</v>
      </c>
      <c r="D4764" s="10" t="n">
        <v>33182.7924002246</v>
      </c>
      <c r="F4764" s="3" t="s">
        <v>32</v>
      </c>
      <c r="G4764" s="3" t="s">
        <v>43</v>
      </c>
      <c r="H4764" s="3" t="s">
        <v>206</v>
      </c>
      <c r="I4764" s="3" t="n">
        <v>31265.7</v>
      </c>
      <c r="R4764" s="3"/>
    </row>
    <row r="4765" customFormat="false" ht="12.5" hidden="false" customHeight="false" outlineLevel="0" collapsed="false">
      <c r="A4765" s="10" t="s">
        <v>32</v>
      </c>
      <c r="B4765" s="10" t="s">
        <v>35</v>
      </c>
      <c r="C4765" s="10" t="s">
        <v>51</v>
      </c>
      <c r="D4765" s="10" t="n">
        <v>5616.05</v>
      </c>
      <c r="F4765" s="3" t="s">
        <v>32</v>
      </c>
      <c r="G4765" s="3" t="s">
        <v>43</v>
      </c>
      <c r="H4765" s="3" t="s">
        <v>207</v>
      </c>
      <c r="I4765" s="3" t="n">
        <v>22269.62</v>
      </c>
      <c r="R4765" s="3"/>
    </row>
    <row r="4766" customFormat="false" ht="12.5" hidden="false" customHeight="false" outlineLevel="0" collapsed="false">
      <c r="A4766" s="10" t="s">
        <v>27</v>
      </c>
      <c r="B4766" s="10" t="s">
        <v>36</v>
      </c>
      <c r="C4766" s="10" t="s">
        <v>51</v>
      </c>
      <c r="D4766" s="10" t="n">
        <v>799.397342192812</v>
      </c>
      <c r="F4766" s="3" t="s">
        <v>32</v>
      </c>
      <c r="G4766" s="3" t="s">
        <v>43</v>
      </c>
      <c r="H4766" s="3" t="s">
        <v>208</v>
      </c>
      <c r="I4766" s="3" t="n">
        <v>27117.2</v>
      </c>
      <c r="R4766" s="3"/>
    </row>
    <row r="4767" customFormat="false" ht="12.5" hidden="false" customHeight="false" outlineLevel="0" collapsed="false">
      <c r="A4767" s="10" t="s">
        <v>32</v>
      </c>
      <c r="B4767" s="10" t="s">
        <v>36</v>
      </c>
      <c r="C4767" s="10" t="s">
        <v>51</v>
      </c>
      <c r="D4767" s="10" t="n">
        <v>5289.82</v>
      </c>
      <c r="F4767" s="3" t="s">
        <v>32</v>
      </c>
      <c r="G4767" s="3" t="s">
        <v>43</v>
      </c>
      <c r="H4767" s="3" t="s">
        <v>209</v>
      </c>
      <c r="I4767" s="3" t="n">
        <v>8106.28</v>
      </c>
      <c r="R4767" s="3"/>
    </row>
    <row r="4768" customFormat="false" ht="12.5" hidden="false" customHeight="false" outlineLevel="0" collapsed="false">
      <c r="A4768" s="10" t="s">
        <v>27</v>
      </c>
      <c r="B4768" s="10" t="s">
        <v>37</v>
      </c>
      <c r="C4768" s="10" t="s">
        <v>51</v>
      </c>
      <c r="D4768" s="10" t="n">
        <v>92934.9992991901</v>
      </c>
      <c r="F4768" s="3" t="s">
        <v>32</v>
      </c>
      <c r="G4768" s="3" t="s">
        <v>43</v>
      </c>
      <c r="H4768" s="3" t="s">
        <v>210</v>
      </c>
      <c r="I4768" s="3" t="n">
        <v>29337.7</v>
      </c>
      <c r="R4768" s="3"/>
    </row>
    <row r="4769" customFormat="false" ht="12.5" hidden="false" customHeight="false" outlineLevel="0" collapsed="false">
      <c r="A4769" s="10" t="s">
        <v>32</v>
      </c>
      <c r="B4769" s="10" t="s">
        <v>37</v>
      </c>
      <c r="C4769" s="10" t="s">
        <v>51</v>
      </c>
      <c r="D4769" s="10" t="n">
        <v>8824.94</v>
      </c>
      <c r="F4769" s="3" t="s">
        <v>32</v>
      </c>
      <c r="G4769" s="3" t="s">
        <v>43</v>
      </c>
      <c r="H4769" s="3" t="s">
        <v>211</v>
      </c>
      <c r="I4769" s="3" t="n">
        <v>27514.16</v>
      </c>
      <c r="R4769" s="3"/>
    </row>
    <row r="4770" customFormat="false" ht="12.5" hidden="false" customHeight="false" outlineLevel="0" collapsed="false">
      <c r="A4770" s="10" t="s">
        <v>27</v>
      </c>
      <c r="B4770" s="10" t="s">
        <v>38</v>
      </c>
      <c r="C4770" s="10" t="s">
        <v>51</v>
      </c>
      <c r="D4770" s="10" t="n">
        <v>217909.919369394</v>
      </c>
      <c r="F4770" s="3" t="s">
        <v>32</v>
      </c>
      <c r="G4770" s="3" t="s">
        <v>43</v>
      </c>
      <c r="H4770" s="3" t="s">
        <v>212</v>
      </c>
      <c r="I4770" s="3" t="n">
        <v>17592.8</v>
      </c>
      <c r="R4770" s="3"/>
    </row>
    <row r="4771" customFormat="false" ht="12.5" hidden="false" customHeight="false" outlineLevel="0" collapsed="false">
      <c r="A4771" s="10" t="s">
        <v>32</v>
      </c>
      <c r="B4771" s="10" t="s">
        <v>38</v>
      </c>
      <c r="C4771" s="10" t="s">
        <v>51</v>
      </c>
      <c r="D4771" s="10" t="n">
        <v>30752.65</v>
      </c>
      <c r="F4771" s="3" t="s">
        <v>32</v>
      </c>
      <c r="G4771" s="3" t="s">
        <v>43</v>
      </c>
      <c r="H4771" s="3" t="s">
        <v>213</v>
      </c>
      <c r="I4771" s="3" t="n">
        <v>17908.07</v>
      </c>
      <c r="R4771" s="3"/>
    </row>
    <row r="4772" customFormat="false" ht="12.5" hidden="false" customHeight="false" outlineLevel="0" collapsed="false">
      <c r="A4772" s="10" t="s">
        <v>27</v>
      </c>
      <c r="B4772" s="10" t="s">
        <v>39</v>
      </c>
      <c r="C4772" s="10" t="s">
        <v>51</v>
      </c>
      <c r="D4772" s="10" t="n">
        <v>193196.030969491</v>
      </c>
      <c r="F4772" s="3" t="s">
        <v>32</v>
      </c>
      <c r="G4772" s="3" t="s">
        <v>43</v>
      </c>
      <c r="H4772" s="3" t="s">
        <v>214</v>
      </c>
      <c r="I4772" s="3" t="n">
        <v>30772.89</v>
      </c>
      <c r="R4772" s="3"/>
    </row>
    <row r="4773" customFormat="false" ht="12.5" hidden="false" customHeight="false" outlineLevel="0" collapsed="false">
      <c r="A4773" s="10" t="s">
        <v>32</v>
      </c>
      <c r="B4773" s="10" t="s">
        <v>39</v>
      </c>
      <c r="C4773" s="10" t="s">
        <v>51</v>
      </c>
      <c r="D4773" s="10" t="n">
        <v>24026.25</v>
      </c>
      <c r="F4773" s="3" t="s">
        <v>32</v>
      </c>
      <c r="G4773" s="3" t="s">
        <v>43</v>
      </c>
      <c r="H4773" s="3" t="s">
        <v>215</v>
      </c>
      <c r="I4773" s="3" t="n">
        <v>26580.79</v>
      </c>
      <c r="R4773" s="3"/>
    </row>
    <row r="4774" customFormat="false" ht="12.5" hidden="false" customHeight="false" outlineLevel="0" collapsed="false">
      <c r="A4774" s="10" t="s">
        <v>27</v>
      </c>
      <c r="B4774" s="10" t="s">
        <v>41</v>
      </c>
      <c r="C4774" s="10" t="s">
        <v>51</v>
      </c>
      <c r="D4774" s="10" t="n">
        <v>290743.062028493</v>
      </c>
      <c r="F4774" s="3" t="s">
        <v>32</v>
      </c>
      <c r="G4774" s="3" t="s">
        <v>43</v>
      </c>
      <c r="H4774" s="3" t="s">
        <v>216</v>
      </c>
      <c r="I4774" s="3" t="n">
        <v>27409.86</v>
      </c>
      <c r="R4774" s="3"/>
    </row>
    <row r="4775" customFormat="false" ht="12.5" hidden="false" customHeight="false" outlineLevel="0" collapsed="false">
      <c r="A4775" s="10" t="s">
        <v>32</v>
      </c>
      <c r="B4775" s="10" t="s">
        <v>41</v>
      </c>
      <c r="C4775" s="10" t="s">
        <v>51</v>
      </c>
      <c r="D4775" s="10" t="n">
        <v>25487.35</v>
      </c>
      <c r="F4775" s="3" t="s">
        <v>32</v>
      </c>
      <c r="G4775" s="3" t="s">
        <v>43</v>
      </c>
      <c r="H4775" s="3" t="s">
        <v>217</v>
      </c>
      <c r="I4775" s="3" t="n">
        <v>20387.22</v>
      </c>
      <c r="R4775" s="3"/>
    </row>
    <row r="4776" customFormat="false" ht="12.5" hidden="false" customHeight="false" outlineLevel="0" collapsed="false">
      <c r="A4776" s="10" t="s">
        <v>27</v>
      </c>
      <c r="B4776" s="10" t="s">
        <v>42</v>
      </c>
      <c r="C4776" s="10" t="s">
        <v>51</v>
      </c>
      <c r="D4776" s="10" t="n">
        <v>30998.6513848402</v>
      </c>
      <c r="F4776" s="3" t="s">
        <v>32</v>
      </c>
      <c r="G4776" s="3" t="s">
        <v>43</v>
      </c>
      <c r="H4776" s="3" t="s">
        <v>218</v>
      </c>
      <c r="I4776" s="3" t="n">
        <v>26090.02</v>
      </c>
      <c r="R4776" s="3"/>
    </row>
    <row r="4777" customFormat="false" ht="12.5" hidden="false" customHeight="false" outlineLevel="0" collapsed="false">
      <c r="A4777" s="10" t="s">
        <v>32</v>
      </c>
      <c r="B4777" s="10" t="s">
        <v>42</v>
      </c>
      <c r="C4777" s="10" t="s">
        <v>51</v>
      </c>
      <c r="D4777" s="10" t="n">
        <v>31431.77</v>
      </c>
      <c r="F4777" s="3" t="s">
        <v>32</v>
      </c>
      <c r="G4777" s="3" t="s">
        <v>43</v>
      </c>
      <c r="H4777" s="3" t="s">
        <v>219</v>
      </c>
      <c r="I4777" s="3" t="n">
        <v>30245.03</v>
      </c>
      <c r="R4777" s="3"/>
    </row>
    <row r="4778" customFormat="false" ht="12.5" hidden="false" customHeight="false" outlineLevel="0" collapsed="false">
      <c r="A4778" s="10" t="s">
        <v>27</v>
      </c>
      <c r="B4778" s="10" t="s">
        <v>43</v>
      </c>
      <c r="C4778" s="10" t="s">
        <v>51</v>
      </c>
      <c r="D4778" s="10" t="n">
        <v>447646.300821909</v>
      </c>
      <c r="F4778" s="3" t="s">
        <v>32</v>
      </c>
      <c r="G4778" s="3" t="s">
        <v>43</v>
      </c>
      <c r="H4778" s="3" t="s">
        <v>220</v>
      </c>
      <c r="I4778" s="3" t="n">
        <v>13051.79</v>
      </c>
      <c r="R4778" s="3"/>
    </row>
    <row r="4779" customFormat="false" ht="12.5" hidden="false" customHeight="false" outlineLevel="0" collapsed="false">
      <c r="A4779" s="10" t="s">
        <v>32</v>
      </c>
      <c r="B4779" s="10" t="s">
        <v>43</v>
      </c>
      <c r="C4779" s="10" t="s">
        <v>51</v>
      </c>
      <c r="D4779" s="22" t="n">
        <v>27146</v>
      </c>
      <c r="F4779" s="3" t="s">
        <v>32</v>
      </c>
      <c r="G4779" s="3" t="s">
        <v>43</v>
      </c>
      <c r="H4779" s="3" t="s">
        <v>221</v>
      </c>
      <c r="I4779" s="3" t="n">
        <v>28560.03</v>
      </c>
      <c r="R4779" s="3"/>
    </row>
    <row r="4780" customFormat="false" ht="12.5" hidden="false" customHeight="false" outlineLevel="0" collapsed="false">
      <c r="A4780" s="10" t="s">
        <v>27</v>
      </c>
      <c r="B4780" s="10" t="s">
        <v>44</v>
      </c>
      <c r="C4780" s="10" t="s">
        <v>51</v>
      </c>
      <c r="D4780" s="10" t="n">
        <v>212530.370833441</v>
      </c>
      <c r="F4780" s="3" t="s">
        <v>32</v>
      </c>
      <c r="G4780" s="3" t="s">
        <v>43</v>
      </c>
      <c r="H4780" s="3" t="s">
        <v>222</v>
      </c>
      <c r="I4780" s="3" t="n">
        <v>27816.4</v>
      </c>
      <c r="R4780" s="3"/>
    </row>
    <row r="4781" customFormat="false" ht="12.5" hidden="false" customHeight="false" outlineLevel="0" collapsed="false">
      <c r="A4781" s="10" t="s">
        <v>32</v>
      </c>
      <c r="B4781" s="10" t="s">
        <v>44</v>
      </c>
      <c r="C4781" s="10" t="s">
        <v>51</v>
      </c>
      <c r="D4781" s="22" t="n">
        <v>22715</v>
      </c>
      <c r="F4781" s="3" t="s">
        <v>32</v>
      </c>
      <c r="G4781" s="3" t="s">
        <v>43</v>
      </c>
      <c r="H4781" s="3" t="s">
        <v>70</v>
      </c>
      <c r="I4781" s="3" t="n">
        <v>28037.55</v>
      </c>
      <c r="R4781" s="3"/>
    </row>
    <row r="4782" customFormat="false" ht="12.5" hidden="false" customHeight="false" outlineLevel="0" collapsed="false">
      <c r="A4782" s="10" t="s">
        <v>27</v>
      </c>
      <c r="B4782" s="10" t="s">
        <v>45</v>
      </c>
      <c r="C4782" s="10" t="s">
        <v>51</v>
      </c>
      <c r="D4782" s="10" t="n">
        <v>165373.531224988</v>
      </c>
      <c r="F4782" s="3" t="s">
        <v>32</v>
      </c>
      <c r="G4782" s="3" t="s">
        <v>43</v>
      </c>
      <c r="H4782" s="3" t="s">
        <v>223</v>
      </c>
      <c r="I4782" s="3" t="n">
        <v>20269.81</v>
      </c>
      <c r="R4782" s="3"/>
    </row>
    <row r="4783" customFormat="false" ht="12.5" hidden="false" customHeight="false" outlineLevel="0" collapsed="false">
      <c r="A4783" s="10" t="s">
        <v>32</v>
      </c>
      <c r="B4783" s="10" t="s">
        <v>45</v>
      </c>
      <c r="C4783" s="10" t="s">
        <v>51</v>
      </c>
      <c r="D4783" s="10" t="n">
        <v>26692.54</v>
      </c>
      <c r="F4783" s="3" t="s">
        <v>32</v>
      </c>
      <c r="G4783" s="3" t="s">
        <v>43</v>
      </c>
      <c r="H4783" s="3" t="s">
        <v>224</v>
      </c>
      <c r="I4783" s="3" t="n">
        <v>30755.5</v>
      </c>
      <c r="R4783" s="3"/>
    </row>
    <row r="4784" customFormat="false" ht="12.5" hidden="false" customHeight="false" outlineLevel="0" collapsed="false">
      <c r="A4784" s="10" t="s">
        <v>27</v>
      </c>
      <c r="B4784" s="10" t="s">
        <v>40</v>
      </c>
      <c r="C4784" s="10" t="s">
        <v>51</v>
      </c>
      <c r="D4784" s="10" t="n">
        <v>161793.287654</v>
      </c>
      <c r="F4784" s="3" t="s">
        <v>32</v>
      </c>
      <c r="G4784" s="3" t="s">
        <v>43</v>
      </c>
      <c r="H4784" s="3" t="s">
        <v>225</v>
      </c>
      <c r="I4784" s="3" t="n">
        <v>22045.22</v>
      </c>
      <c r="R4784" s="3"/>
    </row>
    <row r="4785" customFormat="false" ht="12.5" hidden="false" customHeight="false" outlineLevel="0" collapsed="false">
      <c r="A4785" s="10" t="s">
        <v>32</v>
      </c>
      <c r="B4785" s="10" t="s">
        <v>40</v>
      </c>
      <c r="C4785" s="10" t="s">
        <v>51</v>
      </c>
      <c r="D4785" s="10" t="n">
        <v>26080.47</v>
      </c>
      <c r="F4785" s="3" t="s">
        <v>32</v>
      </c>
      <c r="G4785" s="3" t="s">
        <v>43</v>
      </c>
      <c r="H4785" s="3" t="s">
        <v>226</v>
      </c>
      <c r="I4785" s="3" t="n">
        <v>31637.6</v>
      </c>
      <c r="R4785" s="3"/>
    </row>
    <row r="4786" customFormat="false" ht="12.5" hidden="false" customHeight="false" outlineLevel="0" collapsed="false">
      <c r="A4786" s="10" t="s">
        <v>27</v>
      </c>
      <c r="B4786" s="10" t="s">
        <v>29</v>
      </c>
      <c r="C4786" s="10" t="s">
        <v>155</v>
      </c>
      <c r="D4786" s="10" t="n">
        <v>412530.629973348</v>
      </c>
      <c r="F4786" s="3" t="s">
        <v>32</v>
      </c>
      <c r="G4786" s="3" t="s">
        <v>43</v>
      </c>
      <c r="H4786" s="3" t="s">
        <v>227</v>
      </c>
      <c r="I4786" s="3" t="n">
        <v>32325.96</v>
      </c>
      <c r="R4786" s="3"/>
    </row>
    <row r="4787" customFormat="false" ht="12.5" hidden="false" customHeight="false" outlineLevel="0" collapsed="false">
      <c r="A4787" s="10" t="s">
        <v>32</v>
      </c>
      <c r="B4787" s="10" t="s">
        <v>29</v>
      </c>
      <c r="C4787" s="10" t="s">
        <v>155</v>
      </c>
      <c r="D4787" s="10" t="n">
        <v>5451.37</v>
      </c>
      <c r="F4787" s="3" t="s">
        <v>32</v>
      </c>
      <c r="G4787" s="3" t="s">
        <v>43</v>
      </c>
      <c r="H4787" s="3" t="s">
        <v>228</v>
      </c>
      <c r="I4787" s="3" t="n">
        <v>4060.13</v>
      </c>
      <c r="R4787" s="3"/>
    </row>
    <row r="4788" customFormat="false" ht="12.5" hidden="false" customHeight="false" outlineLevel="0" collapsed="false">
      <c r="A4788" s="10" t="s">
        <v>27</v>
      </c>
      <c r="B4788" s="10" t="s">
        <v>34</v>
      </c>
      <c r="C4788" s="10" t="s">
        <v>155</v>
      </c>
      <c r="D4788" s="10" t="n">
        <v>34756.6651603987</v>
      </c>
      <c r="F4788" s="3" t="s">
        <v>32</v>
      </c>
      <c r="G4788" s="3" t="s">
        <v>43</v>
      </c>
      <c r="H4788" s="3" t="s">
        <v>229</v>
      </c>
      <c r="I4788" s="3" t="n">
        <v>30197.96</v>
      </c>
      <c r="R4788" s="3"/>
    </row>
    <row r="4789" customFormat="false" ht="12.5" hidden="false" customHeight="false" outlineLevel="0" collapsed="false">
      <c r="A4789" s="10" t="s">
        <v>32</v>
      </c>
      <c r="B4789" s="10" t="s">
        <v>34</v>
      </c>
      <c r="C4789" s="10" t="s">
        <v>155</v>
      </c>
      <c r="D4789" s="10" t="n">
        <v>5599.62</v>
      </c>
      <c r="F4789" s="3" t="s">
        <v>32</v>
      </c>
      <c r="G4789" s="3" t="s">
        <v>43</v>
      </c>
      <c r="H4789" s="3" t="s">
        <v>230</v>
      </c>
      <c r="I4789" s="3" t="n">
        <v>8152.21</v>
      </c>
      <c r="R4789" s="3"/>
    </row>
    <row r="4790" customFormat="false" ht="12.5" hidden="false" customHeight="false" outlineLevel="0" collapsed="false">
      <c r="A4790" s="10" t="s">
        <v>27</v>
      </c>
      <c r="B4790" s="10" t="s">
        <v>35</v>
      </c>
      <c r="C4790" s="10" t="s">
        <v>155</v>
      </c>
      <c r="D4790" s="10" t="n">
        <v>18105.561585461</v>
      </c>
      <c r="F4790" s="3" t="s">
        <v>32</v>
      </c>
      <c r="G4790" s="3" t="s">
        <v>43</v>
      </c>
      <c r="H4790" s="3" t="s">
        <v>231</v>
      </c>
      <c r="I4790" s="3" t="n">
        <v>9301.57</v>
      </c>
      <c r="R4790" s="3"/>
    </row>
    <row r="4791" customFormat="false" ht="12.5" hidden="false" customHeight="false" outlineLevel="0" collapsed="false">
      <c r="A4791" s="10" t="s">
        <v>32</v>
      </c>
      <c r="B4791" s="10" t="s">
        <v>35</v>
      </c>
      <c r="C4791" s="10" t="s">
        <v>155</v>
      </c>
      <c r="D4791" s="10" t="n">
        <v>5648.64</v>
      </c>
      <c r="F4791" s="3" t="s">
        <v>32</v>
      </c>
      <c r="G4791" s="3" t="s">
        <v>43</v>
      </c>
      <c r="H4791" s="3" t="s">
        <v>232</v>
      </c>
      <c r="I4791" s="3" t="n">
        <v>3369.39</v>
      </c>
      <c r="R4791" s="3"/>
    </row>
    <row r="4792" customFormat="false" ht="12.5" hidden="false" customHeight="false" outlineLevel="0" collapsed="false">
      <c r="A4792" s="10" t="s">
        <v>27</v>
      </c>
      <c r="B4792" s="10" t="s">
        <v>36</v>
      </c>
      <c r="C4792" s="10" t="s">
        <v>155</v>
      </c>
      <c r="D4792" s="10" t="n">
        <v>2245.31666626522</v>
      </c>
      <c r="F4792" s="3" t="s">
        <v>32</v>
      </c>
      <c r="G4792" s="3" t="s">
        <v>43</v>
      </c>
      <c r="H4792" s="3" t="s">
        <v>233</v>
      </c>
      <c r="I4792" s="3" t="n">
        <v>24991.64</v>
      </c>
      <c r="R4792" s="3"/>
    </row>
    <row r="4793" customFormat="false" ht="12.5" hidden="false" customHeight="false" outlineLevel="0" collapsed="false">
      <c r="A4793" s="10" t="s">
        <v>32</v>
      </c>
      <c r="B4793" s="10" t="s">
        <v>36</v>
      </c>
      <c r="C4793" s="10" t="s">
        <v>155</v>
      </c>
      <c r="D4793" s="10" t="n">
        <v>5559.78</v>
      </c>
      <c r="F4793" s="3" t="s">
        <v>32</v>
      </c>
      <c r="G4793" s="3" t="s">
        <v>43</v>
      </c>
      <c r="H4793" s="3" t="s">
        <v>234</v>
      </c>
      <c r="I4793" s="3" t="n">
        <v>25958.08</v>
      </c>
      <c r="R4793" s="3"/>
    </row>
    <row r="4794" customFormat="false" ht="12.5" hidden="false" customHeight="false" outlineLevel="0" collapsed="false">
      <c r="A4794" s="10" t="s">
        <v>27</v>
      </c>
      <c r="B4794" s="10" t="s">
        <v>37</v>
      </c>
      <c r="C4794" s="10" t="s">
        <v>155</v>
      </c>
      <c r="D4794" s="10" t="n">
        <v>203242.299542425</v>
      </c>
      <c r="F4794" s="3" t="s">
        <v>32</v>
      </c>
      <c r="G4794" s="3" t="s">
        <v>43</v>
      </c>
      <c r="H4794" s="3" t="s">
        <v>235</v>
      </c>
      <c r="I4794" s="3" t="n">
        <v>27437.49</v>
      </c>
      <c r="R4794" s="3"/>
    </row>
    <row r="4795" customFormat="false" ht="12.5" hidden="false" customHeight="false" outlineLevel="0" collapsed="false">
      <c r="A4795" s="10" t="s">
        <v>32</v>
      </c>
      <c r="B4795" s="10" t="s">
        <v>37</v>
      </c>
      <c r="C4795" s="10" t="s">
        <v>155</v>
      </c>
      <c r="D4795" s="10" t="n">
        <v>7308.82</v>
      </c>
      <c r="F4795" s="3" t="s">
        <v>32</v>
      </c>
      <c r="G4795" s="3" t="s">
        <v>43</v>
      </c>
      <c r="H4795" s="3" t="s">
        <v>236</v>
      </c>
      <c r="I4795" s="3" t="n">
        <v>31025.54</v>
      </c>
      <c r="R4795" s="3"/>
    </row>
    <row r="4796" customFormat="false" ht="12.5" hidden="false" customHeight="false" outlineLevel="0" collapsed="false">
      <c r="A4796" s="10" t="s">
        <v>27</v>
      </c>
      <c r="B4796" s="10" t="s">
        <v>38</v>
      </c>
      <c r="C4796" s="10" t="s">
        <v>155</v>
      </c>
      <c r="D4796" s="10" t="n">
        <v>2236621.42104708</v>
      </c>
      <c r="F4796" s="3" t="s">
        <v>32</v>
      </c>
      <c r="G4796" s="3" t="s">
        <v>43</v>
      </c>
      <c r="H4796" s="3" t="s">
        <v>237</v>
      </c>
      <c r="I4796" s="3" t="n">
        <v>12985.81</v>
      </c>
      <c r="R4796" s="3"/>
    </row>
    <row r="4797" customFormat="false" ht="12.5" hidden="false" customHeight="false" outlineLevel="0" collapsed="false">
      <c r="A4797" s="10" t="s">
        <v>32</v>
      </c>
      <c r="B4797" s="10" t="s">
        <v>38</v>
      </c>
      <c r="C4797" s="10" t="s">
        <v>155</v>
      </c>
      <c r="D4797" s="10" t="n">
        <v>35090.09</v>
      </c>
      <c r="F4797" s="3" t="s">
        <v>32</v>
      </c>
      <c r="G4797" s="3" t="s">
        <v>43</v>
      </c>
      <c r="H4797" s="3" t="s">
        <v>238</v>
      </c>
      <c r="I4797" s="3" t="n">
        <v>29632.49</v>
      </c>
      <c r="R4797" s="3"/>
    </row>
    <row r="4798" customFormat="false" ht="12.5" hidden="false" customHeight="false" outlineLevel="0" collapsed="false">
      <c r="A4798" s="10" t="s">
        <v>27</v>
      </c>
      <c r="B4798" s="10" t="s">
        <v>39</v>
      </c>
      <c r="C4798" s="10" t="s">
        <v>155</v>
      </c>
      <c r="D4798" s="10" t="n">
        <v>39676.0930393936</v>
      </c>
      <c r="F4798" s="3" t="s">
        <v>32</v>
      </c>
      <c r="G4798" s="3" t="s">
        <v>43</v>
      </c>
      <c r="H4798" s="3" t="s">
        <v>239</v>
      </c>
      <c r="I4798" s="3" t="n">
        <v>30685.59</v>
      </c>
      <c r="R4798" s="3"/>
    </row>
    <row r="4799" customFormat="false" ht="12.5" hidden="false" customHeight="false" outlineLevel="0" collapsed="false">
      <c r="A4799" s="10" t="s">
        <v>32</v>
      </c>
      <c r="B4799" s="10" t="s">
        <v>39</v>
      </c>
      <c r="C4799" s="10" t="s">
        <v>155</v>
      </c>
      <c r="D4799" s="10" t="n">
        <v>14345.27</v>
      </c>
      <c r="F4799" s="3" t="s">
        <v>32</v>
      </c>
      <c r="G4799" s="3" t="s">
        <v>43</v>
      </c>
      <c r="H4799" s="3" t="s">
        <v>240</v>
      </c>
      <c r="I4799" s="3" t="n">
        <v>28501.92</v>
      </c>
      <c r="R4799" s="3"/>
    </row>
    <row r="4800" customFormat="false" ht="12.5" hidden="false" customHeight="false" outlineLevel="0" collapsed="false">
      <c r="A4800" s="10" t="s">
        <v>27</v>
      </c>
      <c r="B4800" s="10" t="s">
        <v>41</v>
      </c>
      <c r="C4800" s="10" t="s">
        <v>155</v>
      </c>
      <c r="D4800" s="10" t="n">
        <v>41650.9776679489</v>
      </c>
      <c r="F4800" s="3" t="s">
        <v>32</v>
      </c>
      <c r="G4800" s="3" t="s">
        <v>43</v>
      </c>
      <c r="H4800" s="3" t="s">
        <v>241</v>
      </c>
      <c r="I4800" s="3" t="n">
        <v>29108.68</v>
      </c>
      <c r="R4800" s="3"/>
    </row>
    <row r="4801" customFormat="false" ht="12.5" hidden="false" customHeight="false" outlineLevel="0" collapsed="false">
      <c r="A4801" s="10" t="s">
        <v>32</v>
      </c>
      <c r="B4801" s="10" t="s">
        <v>41</v>
      </c>
      <c r="C4801" s="10" t="s">
        <v>155</v>
      </c>
      <c r="D4801" s="10" t="n">
        <v>29283.52</v>
      </c>
      <c r="F4801" s="3" t="s">
        <v>32</v>
      </c>
      <c r="G4801" s="3" t="s">
        <v>43</v>
      </c>
      <c r="H4801" s="3" t="s">
        <v>242</v>
      </c>
      <c r="I4801" s="3" t="n">
        <v>30647.38</v>
      </c>
      <c r="R4801" s="3"/>
    </row>
    <row r="4802" customFormat="false" ht="12.5" hidden="false" customHeight="false" outlineLevel="0" collapsed="false">
      <c r="A4802" s="10" t="s">
        <v>27</v>
      </c>
      <c r="B4802" s="10" t="s">
        <v>42</v>
      </c>
      <c r="C4802" s="10" t="s">
        <v>155</v>
      </c>
      <c r="D4802" s="10" t="n">
        <v>198235.668641372</v>
      </c>
      <c r="F4802" s="3" t="s">
        <v>32</v>
      </c>
      <c r="G4802" s="3" t="s">
        <v>44</v>
      </c>
      <c r="H4802" s="3" t="s">
        <v>31</v>
      </c>
      <c r="I4802" s="3" t="n">
        <v>7052.56</v>
      </c>
      <c r="R4802" s="3"/>
    </row>
    <row r="4803" customFormat="false" ht="12.5" hidden="false" customHeight="false" outlineLevel="0" collapsed="false">
      <c r="A4803" s="10" t="s">
        <v>32</v>
      </c>
      <c r="B4803" s="10" t="s">
        <v>42</v>
      </c>
      <c r="C4803" s="10" t="s">
        <v>155</v>
      </c>
      <c r="D4803" s="10" t="n">
        <v>37287.5</v>
      </c>
      <c r="F4803" s="3" t="s">
        <v>32</v>
      </c>
      <c r="G4803" s="3" t="s">
        <v>44</v>
      </c>
      <c r="H4803" s="3" t="s">
        <v>33</v>
      </c>
      <c r="I4803" s="3" t="n">
        <v>32635.89</v>
      </c>
      <c r="R4803" s="3"/>
    </row>
    <row r="4804" customFormat="false" ht="12.5" hidden="false" customHeight="false" outlineLevel="0" collapsed="false">
      <c r="A4804" s="10" t="s">
        <v>27</v>
      </c>
      <c r="B4804" s="10" t="s">
        <v>43</v>
      </c>
      <c r="C4804" s="10" t="s">
        <v>155</v>
      </c>
      <c r="D4804" s="10" t="n">
        <v>282943.225436246</v>
      </c>
      <c r="F4804" s="3" t="s">
        <v>32</v>
      </c>
      <c r="G4804" s="3" t="s">
        <v>44</v>
      </c>
      <c r="H4804" s="3" t="s">
        <v>46</v>
      </c>
      <c r="I4804" s="3" t="n">
        <v>4694.08</v>
      </c>
      <c r="R4804" s="3"/>
    </row>
    <row r="4805" customFormat="false" ht="12.5" hidden="false" customHeight="false" outlineLevel="0" collapsed="false">
      <c r="A4805" s="10" t="s">
        <v>32</v>
      </c>
      <c r="B4805" s="10" t="s">
        <v>43</v>
      </c>
      <c r="C4805" s="10" t="s">
        <v>155</v>
      </c>
      <c r="D4805" s="10" t="n">
        <v>31114.92</v>
      </c>
      <c r="F4805" s="3" t="s">
        <v>32</v>
      </c>
      <c r="G4805" s="3" t="s">
        <v>44</v>
      </c>
      <c r="H4805" s="3" t="s">
        <v>47</v>
      </c>
      <c r="I4805" s="3" t="n">
        <v>41841.81</v>
      </c>
      <c r="R4805" s="3"/>
    </row>
    <row r="4806" customFormat="false" ht="12.5" hidden="false" customHeight="false" outlineLevel="0" collapsed="false">
      <c r="A4806" s="10" t="s">
        <v>27</v>
      </c>
      <c r="B4806" s="10" t="s">
        <v>44</v>
      </c>
      <c r="C4806" s="10" t="s">
        <v>155</v>
      </c>
      <c r="D4806" s="10" t="n">
        <v>506499.475537757</v>
      </c>
      <c r="F4806" s="3" t="s">
        <v>32</v>
      </c>
      <c r="G4806" s="3" t="s">
        <v>44</v>
      </c>
      <c r="H4806" s="3" t="s">
        <v>48</v>
      </c>
      <c r="I4806" s="3" t="n">
        <v>33886</v>
      </c>
      <c r="R4806" s="3"/>
    </row>
    <row r="4807" customFormat="false" ht="12.5" hidden="false" customHeight="false" outlineLevel="0" collapsed="false">
      <c r="A4807" s="10" t="s">
        <v>32</v>
      </c>
      <c r="B4807" s="10" t="s">
        <v>44</v>
      </c>
      <c r="C4807" s="10" t="s">
        <v>155</v>
      </c>
      <c r="D4807" s="10" t="n">
        <v>32114.45</v>
      </c>
      <c r="F4807" s="3" t="s">
        <v>32</v>
      </c>
      <c r="G4807" s="3" t="s">
        <v>44</v>
      </c>
      <c r="H4807" s="3" t="s">
        <v>49</v>
      </c>
      <c r="I4807" s="3" t="n">
        <v>39485.74</v>
      </c>
      <c r="R4807" s="3"/>
    </row>
    <row r="4808" customFormat="false" ht="12.5" hidden="false" customHeight="false" outlineLevel="0" collapsed="false">
      <c r="A4808" s="10" t="s">
        <v>27</v>
      </c>
      <c r="B4808" s="10" t="s">
        <v>45</v>
      </c>
      <c r="C4808" s="10" t="s">
        <v>155</v>
      </c>
      <c r="D4808" s="10" t="n">
        <v>256914.076373768</v>
      </c>
      <c r="F4808" s="3" t="s">
        <v>32</v>
      </c>
      <c r="G4808" s="3" t="s">
        <v>44</v>
      </c>
      <c r="H4808" s="3" t="s">
        <v>50</v>
      </c>
      <c r="I4808" s="3" t="n">
        <v>31762.32</v>
      </c>
      <c r="R4808" s="3"/>
    </row>
    <row r="4809" customFormat="false" ht="12.5" hidden="false" customHeight="false" outlineLevel="0" collapsed="false">
      <c r="A4809" s="10" t="s">
        <v>32</v>
      </c>
      <c r="B4809" s="10" t="s">
        <v>45</v>
      </c>
      <c r="C4809" s="10" t="s">
        <v>155</v>
      </c>
      <c r="D4809" s="10" t="n">
        <v>30251.21</v>
      </c>
      <c r="F4809" s="3" t="s">
        <v>32</v>
      </c>
      <c r="G4809" s="3" t="s">
        <v>44</v>
      </c>
      <c r="H4809" s="3" t="s">
        <v>51</v>
      </c>
      <c r="I4809" s="3" t="n">
        <v>22715</v>
      </c>
      <c r="R4809" s="3"/>
    </row>
    <row r="4810" customFormat="false" ht="12.5" hidden="false" customHeight="false" outlineLevel="0" collapsed="false">
      <c r="A4810" s="10" t="s">
        <v>27</v>
      </c>
      <c r="B4810" s="10" t="s">
        <v>40</v>
      </c>
      <c r="C4810" s="10" t="s">
        <v>155</v>
      </c>
      <c r="D4810" s="10" t="n">
        <v>29155.7152480079</v>
      </c>
      <c r="F4810" s="3" t="s">
        <v>32</v>
      </c>
      <c r="G4810" s="3" t="s">
        <v>44</v>
      </c>
      <c r="H4810" s="3" t="s">
        <v>52</v>
      </c>
      <c r="I4810" s="3" t="n">
        <v>38530.76</v>
      </c>
      <c r="R4810" s="3"/>
    </row>
    <row r="4811" customFormat="false" ht="12.5" hidden="false" customHeight="false" outlineLevel="0" collapsed="false">
      <c r="A4811" s="10" t="s">
        <v>32</v>
      </c>
      <c r="B4811" s="10" t="s">
        <v>40</v>
      </c>
      <c r="C4811" s="10" t="s">
        <v>155</v>
      </c>
      <c r="D4811" s="10" t="n">
        <v>21943.75</v>
      </c>
      <c r="F4811" s="3" t="s">
        <v>32</v>
      </c>
      <c r="G4811" s="3" t="s">
        <v>44</v>
      </c>
      <c r="H4811" s="3" t="s">
        <v>53</v>
      </c>
      <c r="I4811" s="3" t="n">
        <v>37359.73</v>
      </c>
      <c r="R4811" s="3"/>
    </row>
    <row r="4812" customFormat="false" ht="12.5" hidden="false" customHeight="false" outlineLevel="0" collapsed="false">
      <c r="A4812" s="10" t="s">
        <v>27</v>
      </c>
      <c r="B4812" s="10" t="s">
        <v>29</v>
      </c>
      <c r="C4812" s="10" t="s">
        <v>62</v>
      </c>
      <c r="D4812" s="10" t="n">
        <v>1161504.829707</v>
      </c>
      <c r="F4812" s="3" t="s">
        <v>32</v>
      </c>
      <c r="G4812" s="3" t="s">
        <v>44</v>
      </c>
      <c r="H4812" s="3" t="s">
        <v>54</v>
      </c>
      <c r="I4812" s="3" t="n">
        <v>34018.62</v>
      </c>
      <c r="R4812" s="3"/>
    </row>
    <row r="4813" customFormat="false" ht="12.5" hidden="false" customHeight="false" outlineLevel="0" collapsed="false">
      <c r="A4813" s="10" t="s">
        <v>32</v>
      </c>
      <c r="B4813" s="10" t="s">
        <v>29</v>
      </c>
      <c r="C4813" s="10" t="s">
        <v>62</v>
      </c>
      <c r="D4813" s="10" t="n">
        <v>5441.44</v>
      </c>
      <c r="F4813" s="3" t="s">
        <v>32</v>
      </c>
      <c r="G4813" s="3" t="s">
        <v>44</v>
      </c>
      <c r="H4813" s="3" t="s">
        <v>55</v>
      </c>
      <c r="I4813" s="3" t="n">
        <v>42825.21</v>
      </c>
      <c r="R4813" s="3"/>
    </row>
    <row r="4814" customFormat="false" ht="12.5" hidden="false" customHeight="false" outlineLevel="0" collapsed="false">
      <c r="A4814" s="10" t="s">
        <v>27</v>
      </c>
      <c r="B4814" s="10" t="s">
        <v>34</v>
      </c>
      <c r="C4814" s="10" t="s">
        <v>62</v>
      </c>
      <c r="D4814" s="10" t="n">
        <v>1771095.99100117</v>
      </c>
      <c r="F4814" s="3" t="s">
        <v>32</v>
      </c>
      <c r="G4814" s="3" t="s">
        <v>44</v>
      </c>
      <c r="H4814" s="3" t="s">
        <v>56</v>
      </c>
      <c r="I4814" s="3" t="n">
        <v>41135.91</v>
      </c>
      <c r="R4814" s="3"/>
    </row>
    <row r="4815" customFormat="false" ht="12.5" hidden="false" customHeight="false" outlineLevel="0" collapsed="false">
      <c r="A4815" s="10" t="s">
        <v>32</v>
      </c>
      <c r="B4815" s="10" t="s">
        <v>34</v>
      </c>
      <c r="C4815" s="10" t="s">
        <v>62</v>
      </c>
      <c r="D4815" s="10" t="n">
        <v>5577.03</v>
      </c>
      <c r="F4815" s="3" t="s">
        <v>32</v>
      </c>
      <c r="G4815" s="3" t="s">
        <v>44</v>
      </c>
      <c r="H4815" s="3" t="s">
        <v>57</v>
      </c>
      <c r="I4815" s="3" t="n">
        <v>37169.56</v>
      </c>
      <c r="R4815" s="3"/>
    </row>
    <row r="4816" customFormat="false" ht="12.5" hidden="false" customHeight="false" outlineLevel="0" collapsed="false">
      <c r="A4816" s="10" t="s">
        <v>27</v>
      </c>
      <c r="B4816" s="10" t="s">
        <v>35</v>
      </c>
      <c r="C4816" s="10" t="s">
        <v>62</v>
      </c>
      <c r="D4816" s="10" t="n">
        <v>1543576.64897813</v>
      </c>
      <c r="F4816" s="3" t="s">
        <v>32</v>
      </c>
      <c r="G4816" s="3" t="s">
        <v>44</v>
      </c>
      <c r="H4816" s="3" t="s">
        <v>58</v>
      </c>
      <c r="I4816" s="3" t="n">
        <v>42660.47</v>
      </c>
      <c r="R4816" s="3"/>
    </row>
    <row r="4817" customFormat="false" ht="12.5" hidden="false" customHeight="false" outlineLevel="0" collapsed="false">
      <c r="A4817" s="10" t="s">
        <v>32</v>
      </c>
      <c r="B4817" s="10" t="s">
        <v>35</v>
      </c>
      <c r="C4817" s="10" t="s">
        <v>62</v>
      </c>
      <c r="D4817" s="10" t="n">
        <v>5632.39</v>
      </c>
      <c r="F4817" s="3" t="s">
        <v>32</v>
      </c>
      <c r="G4817" s="3" t="s">
        <v>44</v>
      </c>
      <c r="H4817" s="3" t="s">
        <v>59</v>
      </c>
      <c r="I4817" s="3" t="n">
        <v>40334.12</v>
      </c>
      <c r="R4817" s="3"/>
    </row>
    <row r="4818" customFormat="false" ht="12.5" hidden="false" customHeight="false" outlineLevel="0" collapsed="false">
      <c r="A4818" s="10" t="s">
        <v>27</v>
      </c>
      <c r="B4818" s="10" t="s">
        <v>36</v>
      </c>
      <c r="C4818" s="10" t="s">
        <v>62</v>
      </c>
      <c r="D4818" s="10" t="n">
        <v>18400.248571783</v>
      </c>
      <c r="F4818" s="3" t="s">
        <v>32</v>
      </c>
      <c r="G4818" s="3" t="s">
        <v>44</v>
      </c>
      <c r="H4818" s="3" t="s">
        <v>60</v>
      </c>
      <c r="I4818" s="3" t="n">
        <v>41962.75</v>
      </c>
      <c r="R4818" s="3"/>
    </row>
    <row r="4819" customFormat="false" ht="12.5" hidden="false" customHeight="false" outlineLevel="0" collapsed="false">
      <c r="A4819" s="10" t="s">
        <v>32</v>
      </c>
      <c r="B4819" s="10" t="s">
        <v>36</v>
      </c>
      <c r="C4819" s="10" t="s">
        <v>62</v>
      </c>
      <c r="D4819" s="10" t="n">
        <v>5413.97</v>
      </c>
      <c r="F4819" s="3" t="s">
        <v>32</v>
      </c>
      <c r="G4819" s="3" t="s">
        <v>44</v>
      </c>
      <c r="H4819" s="3" t="s">
        <v>61</v>
      </c>
      <c r="I4819" s="3" t="n">
        <v>42322.9</v>
      </c>
      <c r="R4819" s="3"/>
    </row>
    <row r="4820" customFormat="false" ht="12.5" hidden="false" customHeight="false" outlineLevel="0" collapsed="false">
      <c r="A4820" s="10" t="s">
        <v>27</v>
      </c>
      <c r="B4820" s="10" t="s">
        <v>37</v>
      </c>
      <c r="C4820" s="10" t="s">
        <v>62</v>
      </c>
      <c r="D4820" s="10" t="n">
        <v>4649982.30250675</v>
      </c>
      <c r="F4820" s="3" t="s">
        <v>32</v>
      </c>
      <c r="G4820" s="3" t="s">
        <v>44</v>
      </c>
      <c r="H4820" s="3" t="s">
        <v>62</v>
      </c>
      <c r="I4820" s="3" t="n">
        <v>32525.21</v>
      </c>
      <c r="R4820" s="3"/>
    </row>
    <row r="4821" customFormat="false" ht="12.5" hidden="false" customHeight="false" outlineLevel="0" collapsed="false">
      <c r="A4821" s="10" t="s">
        <v>32</v>
      </c>
      <c r="B4821" s="10" t="s">
        <v>37</v>
      </c>
      <c r="C4821" s="10" t="s">
        <v>62</v>
      </c>
      <c r="D4821" s="10" t="n">
        <v>13830.05</v>
      </c>
      <c r="F4821" s="3" t="s">
        <v>32</v>
      </c>
      <c r="G4821" s="3" t="s">
        <v>44</v>
      </c>
      <c r="H4821" s="3" t="s">
        <v>63</v>
      </c>
      <c r="I4821" s="3" t="n">
        <v>27148.27</v>
      </c>
      <c r="R4821" s="3"/>
    </row>
    <row r="4822" customFormat="false" ht="12.5" hidden="false" customHeight="false" outlineLevel="0" collapsed="false">
      <c r="A4822" s="10" t="s">
        <v>27</v>
      </c>
      <c r="B4822" s="10" t="s">
        <v>38</v>
      </c>
      <c r="C4822" s="10" t="s">
        <v>62</v>
      </c>
      <c r="D4822" s="10" t="n">
        <v>1513453.21408139</v>
      </c>
      <c r="F4822" s="3" t="s">
        <v>32</v>
      </c>
      <c r="G4822" s="3" t="s">
        <v>44</v>
      </c>
      <c r="H4822" s="3" t="s">
        <v>64</v>
      </c>
      <c r="I4822" s="3" t="n">
        <v>6065.52</v>
      </c>
      <c r="R4822" s="3"/>
    </row>
    <row r="4823" customFormat="false" ht="12.5" hidden="false" customHeight="false" outlineLevel="0" collapsed="false">
      <c r="A4823" s="10" t="s">
        <v>32</v>
      </c>
      <c r="B4823" s="10" t="s">
        <v>38</v>
      </c>
      <c r="C4823" s="10" t="s">
        <v>62</v>
      </c>
      <c r="D4823" s="10" t="n">
        <v>32238.96</v>
      </c>
      <c r="F4823" s="3" t="s">
        <v>32</v>
      </c>
      <c r="G4823" s="3" t="s">
        <v>44</v>
      </c>
      <c r="H4823" s="3" t="s">
        <v>65</v>
      </c>
      <c r="I4823" s="3" t="n">
        <v>36930.43</v>
      </c>
      <c r="R4823" s="3"/>
    </row>
    <row r="4824" customFormat="false" ht="12.5" hidden="false" customHeight="false" outlineLevel="0" collapsed="false">
      <c r="A4824" s="10" t="s">
        <v>27</v>
      </c>
      <c r="B4824" s="10" t="s">
        <v>39</v>
      </c>
      <c r="C4824" s="10" t="s">
        <v>62</v>
      </c>
      <c r="D4824" s="10" t="n">
        <v>284163.942790247</v>
      </c>
      <c r="F4824" s="3" t="s">
        <v>32</v>
      </c>
      <c r="G4824" s="3" t="s">
        <v>44</v>
      </c>
      <c r="H4824" s="3" t="s">
        <v>66</v>
      </c>
      <c r="I4824" s="3" t="n">
        <v>11244.84</v>
      </c>
      <c r="R4824" s="3"/>
    </row>
    <row r="4825" customFormat="false" ht="12.5" hidden="false" customHeight="false" outlineLevel="0" collapsed="false">
      <c r="A4825" s="10" t="s">
        <v>32</v>
      </c>
      <c r="B4825" s="10" t="s">
        <v>39</v>
      </c>
      <c r="C4825" s="10" t="s">
        <v>62</v>
      </c>
      <c r="D4825" s="10" t="n">
        <v>36019.07</v>
      </c>
      <c r="F4825" s="3" t="s">
        <v>32</v>
      </c>
      <c r="G4825" s="3" t="s">
        <v>44</v>
      </c>
      <c r="H4825" s="3" t="s">
        <v>67</v>
      </c>
      <c r="I4825" s="3" t="n">
        <v>40721.58</v>
      </c>
      <c r="R4825" s="3"/>
    </row>
    <row r="4826" customFormat="false" ht="12.5" hidden="false" customHeight="false" outlineLevel="0" collapsed="false">
      <c r="A4826" s="10" t="s">
        <v>27</v>
      </c>
      <c r="B4826" s="10" t="s">
        <v>41</v>
      </c>
      <c r="C4826" s="10" t="s">
        <v>62</v>
      </c>
      <c r="D4826" s="10" t="n">
        <v>733627.326886971</v>
      </c>
      <c r="F4826" s="3" t="s">
        <v>32</v>
      </c>
      <c r="G4826" s="3" t="s">
        <v>44</v>
      </c>
      <c r="H4826" s="3" t="s">
        <v>68</v>
      </c>
      <c r="I4826" s="3" t="n">
        <v>38470.91</v>
      </c>
      <c r="R4826" s="3"/>
    </row>
    <row r="4827" customFormat="false" ht="12.5" hidden="false" customHeight="false" outlineLevel="0" collapsed="false">
      <c r="A4827" s="10" t="s">
        <v>32</v>
      </c>
      <c r="B4827" s="10" t="s">
        <v>41</v>
      </c>
      <c r="C4827" s="10" t="s">
        <v>62</v>
      </c>
      <c r="D4827" s="10" t="n">
        <v>25796.61</v>
      </c>
      <c r="F4827" s="3" t="s">
        <v>32</v>
      </c>
      <c r="G4827" s="3" t="s">
        <v>44</v>
      </c>
      <c r="H4827" s="3" t="s">
        <v>69</v>
      </c>
      <c r="I4827" s="3" t="n">
        <v>27643.37</v>
      </c>
      <c r="R4827" s="3"/>
    </row>
    <row r="4828" customFormat="false" ht="12.5" hidden="false" customHeight="false" outlineLevel="0" collapsed="false">
      <c r="A4828" s="10" t="s">
        <v>27</v>
      </c>
      <c r="B4828" s="10" t="s">
        <v>42</v>
      </c>
      <c r="C4828" s="10" t="s">
        <v>62</v>
      </c>
      <c r="D4828" s="10" t="n">
        <v>2735.32320618406</v>
      </c>
      <c r="F4828" s="3" t="s">
        <v>32</v>
      </c>
      <c r="G4828" s="3" t="s">
        <v>44</v>
      </c>
      <c r="H4828" s="3" t="s">
        <v>71</v>
      </c>
      <c r="I4828" s="3" t="n">
        <v>30663</v>
      </c>
      <c r="R4828" s="3"/>
    </row>
    <row r="4829" customFormat="false" ht="12.5" hidden="false" customHeight="false" outlineLevel="0" collapsed="false">
      <c r="A4829" s="10" t="s">
        <v>32</v>
      </c>
      <c r="B4829" s="10" t="s">
        <v>42</v>
      </c>
      <c r="C4829" s="10" t="s">
        <v>62</v>
      </c>
      <c r="D4829" s="10" t="n">
        <v>4703.48</v>
      </c>
      <c r="F4829" s="3" t="s">
        <v>32</v>
      </c>
      <c r="G4829" s="3" t="s">
        <v>44</v>
      </c>
      <c r="H4829" s="3" t="s">
        <v>72</v>
      </c>
      <c r="I4829" s="3" t="n">
        <v>31448.45</v>
      </c>
      <c r="R4829" s="3"/>
    </row>
    <row r="4830" customFormat="false" ht="12.5" hidden="false" customHeight="false" outlineLevel="0" collapsed="false">
      <c r="A4830" s="10" t="s">
        <v>27</v>
      </c>
      <c r="B4830" s="10" t="s">
        <v>43</v>
      </c>
      <c r="C4830" s="10" t="s">
        <v>62</v>
      </c>
      <c r="D4830" s="10" t="n">
        <v>9348.23819989885</v>
      </c>
      <c r="F4830" s="3" t="s">
        <v>32</v>
      </c>
      <c r="G4830" s="3" t="s">
        <v>44</v>
      </c>
      <c r="H4830" s="3" t="s">
        <v>73</v>
      </c>
      <c r="I4830" s="3" t="n">
        <v>23899.82</v>
      </c>
      <c r="R4830" s="3"/>
    </row>
    <row r="4831" customFormat="false" ht="12.5" hidden="false" customHeight="false" outlineLevel="0" collapsed="false">
      <c r="A4831" s="10" t="s">
        <v>32</v>
      </c>
      <c r="B4831" s="10" t="s">
        <v>43</v>
      </c>
      <c r="C4831" s="10" t="s">
        <v>62</v>
      </c>
      <c r="D4831" s="10" t="n">
        <v>21558.55</v>
      </c>
      <c r="F4831" s="3" t="s">
        <v>32</v>
      </c>
      <c r="G4831" s="3" t="s">
        <v>44</v>
      </c>
      <c r="H4831" s="3" t="s">
        <v>74</v>
      </c>
      <c r="I4831" s="3" t="n">
        <v>26242.76</v>
      </c>
      <c r="R4831" s="3"/>
    </row>
    <row r="4832" customFormat="false" ht="12.5" hidden="false" customHeight="false" outlineLevel="0" collapsed="false">
      <c r="A4832" s="10" t="s">
        <v>27</v>
      </c>
      <c r="B4832" s="10" t="s">
        <v>44</v>
      </c>
      <c r="C4832" s="10" t="s">
        <v>62</v>
      </c>
      <c r="D4832" s="10" t="n">
        <v>1134638.19759878</v>
      </c>
      <c r="F4832" s="3" t="s">
        <v>32</v>
      </c>
      <c r="G4832" s="3" t="s">
        <v>44</v>
      </c>
      <c r="H4832" s="3" t="s">
        <v>75</v>
      </c>
      <c r="I4832" s="3" t="n">
        <v>33931.64</v>
      </c>
      <c r="R4832" s="3"/>
    </row>
    <row r="4833" customFormat="false" ht="12.5" hidden="false" customHeight="false" outlineLevel="0" collapsed="false">
      <c r="A4833" s="10" t="s">
        <v>32</v>
      </c>
      <c r="B4833" s="10" t="s">
        <v>44</v>
      </c>
      <c r="C4833" s="10" t="s">
        <v>62</v>
      </c>
      <c r="D4833" s="10" t="n">
        <v>32525.21</v>
      </c>
      <c r="F4833" s="3" t="s">
        <v>32</v>
      </c>
      <c r="G4833" s="3" t="s">
        <v>44</v>
      </c>
      <c r="H4833" s="3" t="s">
        <v>76</v>
      </c>
      <c r="I4833" s="3" t="n">
        <v>26418.61</v>
      </c>
      <c r="R4833" s="3"/>
    </row>
    <row r="4834" customFormat="false" ht="12.5" hidden="false" customHeight="false" outlineLevel="0" collapsed="false">
      <c r="A4834" s="10" t="s">
        <v>27</v>
      </c>
      <c r="B4834" s="10" t="s">
        <v>45</v>
      </c>
      <c r="C4834" s="10" t="s">
        <v>62</v>
      </c>
      <c r="D4834" s="10" t="n">
        <v>122805.319686212</v>
      </c>
      <c r="F4834" s="3" t="s">
        <v>32</v>
      </c>
      <c r="G4834" s="3" t="s">
        <v>44</v>
      </c>
      <c r="H4834" s="3" t="s">
        <v>77</v>
      </c>
      <c r="I4834" s="3" t="n">
        <v>7568.41</v>
      </c>
      <c r="R4834" s="3"/>
    </row>
    <row r="4835" customFormat="false" ht="12.5" hidden="false" customHeight="false" outlineLevel="0" collapsed="false">
      <c r="A4835" s="10" t="s">
        <v>32</v>
      </c>
      <c r="B4835" s="10" t="s">
        <v>45</v>
      </c>
      <c r="C4835" s="10" t="s">
        <v>62</v>
      </c>
      <c r="D4835" s="22" t="n">
        <v>16874</v>
      </c>
      <c r="F4835" s="3" t="s">
        <v>32</v>
      </c>
      <c r="G4835" s="3" t="s">
        <v>44</v>
      </c>
      <c r="H4835" s="3" t="s">
        <v>78</v>
      </c>
      <c r="I4835" s="3" t="n">
        <v>18181.23</v>
      </c>
      <c r="R4835" s="3"/>
    </row>
    <row r="4836" customFormat="false" ht="12.5" hidden="false" customHeight="false" outlineLevel="0" collapsed="false">
      <c r="A4836" s="10" t="s">
        <v>27</v>
      </c>
      <c r="B4836" s="10" t="s">
        <v>40</v>
      </c>
      <c r="C4836" s="10" t="s">
        <v>62</v>
      </c>
      <c r="D4836" s="10" t="n">
        <v>1040925.14583311</v>
      </c>
      <c r="F4836" s="3" t="s">
        <v>32</v>
      </c>
      <c r="G4836" s="3" t="s">
        <v>44</v>
      </c>
      <c r="H4836" s="3" t="s">
        <v>79</v>
      </c>
      <c r="I4836" s="3" t="n">
        <v>8946.53</v>
      </c>
      <c r="R4836" s="3"/>
    </row>
    <row r="4837" customFormat="false" ht="12.5" hidden="false" customHeight="false" outlineLevel="0" collapsed="false">
      <c r="A4837" s="10" t="s">
        <v>32</v>
      </c>
      <c r="B4837" s="10" t="s">
        <v>40</v>
      </c>
      <c r="C4837" s="10" t="s">
        <v>62</v>
      </c>
      <c r="D4837" s="10" t="n">
        <v>32767.52</v>
      </c>
      <c r="F4837" s="3" t="s">
        <v>32</v>
      </c>
      <c r="G4837" s="3" t="s">
        <v>44</v>
      </c>
      <c r="H4837" s="3" t="s">
        <v>80</v>
      </c>
      <c r="I4837" s="3" t="n">
        <v>35629.91</v>
      </c>
      <c r="R4837" s="3"/>
    </row>
    <row r="4838" customFormat="false" ht="12.5" hidden="false" customHeight="false" outlineLevel="0" collapsed="false">
      <c r="A4838" s="10" t="s">
        <v>27</v>
      </c>
      <c r="B4838" s="10" t="s">
        <v>29</v>
      </c>
      <c r="C4838" s="10" t="s">
        <v>226</v>
      </c>
      <c r="D4838" s="10" t="n">
        <v>402891.031552117</v>
      </c>
      <c r="F4838" s="3" t="s">
        <v>32</v>
      </c>
      <c r="G4838" s="3" t="s">
        <v>44</v>
      </c>
      <c r="H4838" s="3" t="s">
        <v>81</v>
      </c>
      <c r="I4838" s="3" t="n">
        <v>33801.48</v>
      </c>
      <c r="R4838" s="3"/>
    </row>
    <row r="4839" customFormat="false" ht="12.5" hidden="false" customHeight="false" outlineLevel="0" collapsed="false">
      <c r="A4839" s="10" t="s">
        <v>32</v>
      </c>
      <c r="B4839" s="10" t="s">
        <v>29</v>
      </c>
      <c r="C4839" s="10" t="s">
        <v>226</v>
      </c>
      <c r="D4839" s="10" t="n">
        <v>5442.53</v>
      </c>
      <c r="F4839" s="3" t="s">
        <v>32</v>
      </c>
      <c r="G4839" s="3" t="s">
        <v>44</v>
      </c>
      <c r="H4839" s="3" t="s">
        <v>82</v>
      </c>
      <c r="I4839" s="3" t="n">
        <v>7913.21</v>
      </c>
      <c r="R4839" s="3"/>
    </row>
    <row r="4840" customFormat="false" ht="12.5" hidden="false" customHeight="false" outlineLevel="0" collapsed="false">
      <c r="A4840" s="10" t="s">
        <v>27</v>
      </c>
      <c r="B4840" s="10" t="s">
        <v>34</v>
      </c>
      <c r="C4840" s="10" t="s">
        <v>226</v>
      </c>
      <c r="D4840" s="10" t="n">
        <v>3723675.26566322</v>
      </c>
      <c r="F4840" s="3" t="s">
        <v>32</v>
      </c>
      <c r="G4840" s="3" t="s">
        <v>44</v>
      </c>
      <c r="H4840" s="3" t="s">
        <v>83</v>
      </c>
      <c r="I4840" s="3" t="n">
        <v>15240.88</v>
      </c>
      <c r="R4840" s="3"/>
    </row>
    <row r="4841" customFormat="false" ht="12.5" hidden="false" customHeight="false" outlineLevel="0" collapsed="false">
      <c r="A4841" s="10" t="s">
        <v>32</v>
      </c>
      <c r="B4841" s="10" t="s">
        <v>34</v>
      </c>
      <c r="C4841" s="10" t="s">
        <v>226</v>
      </c>
      <c r="D4841" s="10" t="n">
        <v>5580.15</v>
      </c>
      <c r="F4841" s="3" t="s">
        <v>32</v>
      </c>
      <c r="G4841" s="3" t="s">
        <v>44</v>
      </c>
      <c r="H4841" s="3" t="s">
        <v>84</v>
      </c>
      <c r="I4841" s="3" t="n">
        <v>29536.51</v>
      </c>
      <c r="R4841" s="3"/>
    </row>
    <row r="4842" customFormat="false" ht="12.5" hidden="false" customHeight="false" outlineLevel="0" collapsed="false">
      <c r="A4842" s="10" t="s">
        <v>27</v>
      </c>
      <c r="B4842" s="10" t="s">
        <v>35</v>
      </c>
      <c r="C4842" s="10" t="s">
        <v>226</v>
      </c>
      <c r="D4842" s="10" t="n">
        <v>67711.4088312588</v>
      </c>
      <c r="F4842" s="3" t="s">
        <v>32</v>
      </c>
      <c r="G4842" s="3" t="s">
        <v>44</v>
      </c>
      <c r="H4842" s="3" t="s">
        <v>85</v>
      </c>
      <c r="I4842" s="3" t="n">
        <v>28608.1</v>
      </c>
      <c r="R4842" s="3"/>
    </row>
    <row r="4843" customFormat="false" ht="12.5" hidden="false" customHeight="false" outlineLevel="0" collapsed="false">
      <c r="A4843" s="10" t="s">
        <v>32</v>
      </c>
      <c r="B4843" s="10" t="s">
        <v>35</v>
      </c>
      <c r="C4843" s="10" t="s">
        <v>226</v>
      </c>
      <c r="D4843" s="10" t="n">
        <v>5618.46</v>
      </c>
      <c r="F4843" s="3" t="s">
        <v>32</v>
      </c>
      <c r="G4843" s="3" t="s">
        <v>44</v>
      </c>
      <c r="H4843" s="3" t="s">
        <v>86</v>
      </c>
      <c r="I4843" s="3" t="n">
        <v>16941.56</v>
      </c>
      <c r="R4843" s="3"/>
    </row>
    <row r="4844" customFormat="false" ht="12.5" hidden="false" customHeight="false" outlineLevel="0" collapsed="false">
      <c r="A4844" s="10" t="s">
        <v>27</v>
      </c>
      <c r="B4844" s="10" t="s">
        <v>36</v>
      </c>
      <c r="C4844" s="10" t="s">
        <v>226</v>
      </c>
      <c r="D4844" s="10" t="n">
        <v>479986.806506247</v>
      </c>
      <c r="F4844" s="3" t="s">
        <v>32</v>
      </c>
      <c r="G4844" s="3" t="s">
        <v>44</v>
      </c>
      <c r="H4844" s="3" t="s">
        <v>87</v>
      </c>
      <c r="I4844" s="3" t="n">
        <v>22960.92</v>
      </c>
      <c r="R4844" s="3"/>
    </row>
    <row r="4845" customFormat="false" ht="12.5" hidden="false" customHeight="false" outlineLevel="0" collapsed="false">
      <c r="A4845" s="10" t="s">
        <v>32</v>
      </c>
      <c r="B4845" s="10" t="s">
        <v>36</v>
      </c>
      <c r="C4845" s="10" t="s">
        <v>226</v>
      </c>
      <c r="D4845" s="10" t="n">
        <v>5445.5</v>
      </c>
      <c r="F4845" s="3" t="s">
        <v>32</v>
      </c>
      <c r="G4845" s="3" t="s">
        <v>44</v>
      </c>
      <c r="H4845" s="3" t="s">
        <v>88</v>
      </c>
      <c r="I4845" s="3" t="n">
        <v>35736.15</v>
      </c>
      <c r="R4845" s="3"/>
    </row>
    <row r="4846" customFormat="false" ht="12.5" hidden="false" customHeight="false" outlineLevel="0" collapsed="false">
      <c r="A4846" s="10" t="s">
        <v>27</v>
      </c>
      <c r="B4846" s="10" t="s">
        <v>37</v>
      </c>
      <c r="C4846" s="10" t="s">
        <v>226</v>
      </c>
      <c r="D4846" s="10" t="n">
        <v>2995316.36992799</v>
      </c>
      <c r="F4846" s="3" t="s">
        <v>32</v>
      </c>
      <c r="G4846" s="3" t="s">
        <v>44</v>
      </c>
      <c r="H4846" s="3" t="s">
        <v>89</v>
      </c>
      <c r="I4846" s="3" t="n">
        <v>42343.63</v>
      </c>
      <c r="R4846" s="3"/>
    </row>
    <row r="4847" customFormat="false" ht="12.5" hidden="false" customHeight="false" outlineLevel="0" collapsed="false">
      <c r="A4847" s="10" t="s">
        <v>32</v>
      </c>
      <c r="B4847" s="10" t="s">
        <v>37</v>
      </c>
      <c r="C4847" s="10" t="s">
        <v>226</v>
      </c>
      <c r="D4847" s="10" t="n">
        <v>13690.44</v>
      </c>
      <c r="F4847" s="3" t="s">
        <v>32</v>
      </c>
      <c r="G4847" s="3" t="s">
        <v>44</v>
      </c>
      <c r="H4847" s="3" t="s">
        <v>90</v>
      </c>
      <c r="I4847" s="3" t="n">
        <v>37912.82</v>
      </c>
      <c r="R4847" s="3"/>
    </row>
    <row r="4848" customFormat="false" ht="12.5" hidden="false" customHeight="false" outlineLevel="0" collapsed="false">
      <c r="A4848" s="10" t="s">
        <v>27</v>
      </c>
      <c r="B4848" s="10" t="s">
        <v>38</v>
      </c>
      <c r="C4848" s="10" t="s">
        <v>226</v>
      </c>
      <c r="D4848" s="10" t="n">
        <v>869310.849691705</v>
      </c>
      <c r="F4848" s="3" t="s">
        <v>32</v>
      </c>
      <c r="G4848" s="3" t="s">
        <v>44</v>
      </c>
      <c r="H4848" s="3" t="s">
        <v>91</v>
      </c>
      <c r="I4848" s="3" t="n">
        <v>42677.91</v>
      </c>
      <c r="R4848" s="3"/>
    </row>
    <row r="4849" customFormat="false" ht="12.5" hidden="false" customHeight="false" outlineLevel="0" collapsed="false">
      <c r="A4849" s="10" t="s">
        <v>32</v>
      </c>
      <c r="B4849" s="10" t="s">
        <v>38</v>
      </c>
      <c r="C4849" s="10" t="s">
        <v>226</v>
      </c>
      <c r="D4849" s="10" t="n">
        <v>35185.19</v>
      </c>
      <c r="F4849" s="3" t="s">
        <v>32</v>
      </c>
      <c r="G4849" s="3" t="s">
        <v>44</v>
      </c>
      <c r="H4849" s="3" t="s">
        <v>92</v>
      </c>
      <c r="I4849" s="3" t="n">
        <v>32233.09</v>
      </c>
      <c r="R4849" s="3"/>
    </row>
    <row r="4850" customFormat="false" ht="12.5" hidden="false" customHeight="false" outlineLevel="0" collapsed="false">
      <c r="A4850" s="10" t="s">
        <v>27</v>
      </c>
      <c r="B4850" s="10" t="s">
        <v>39</v>
      </c>
      <c r="C4850" s="10" t="s">
        <v>226</v>
      </c>
      <c r="D4850" s="10" t="n">
        <v>670253.051658756</v>
      </c>
      <c r="F4850" s="3" t="s">
        <v>32</v>
      </c>
      <c r="G4850" s="3" t="s">
        <v>44</v>
      </c>
      <c r="H4850" s="3" t="s">
        <v>93</v>
      </c>
      <c r="I4850" s="3" t="n">
        <v>26809.93</v>
      </c>
      <c r="R4850" s="3"/>
    </row>
    <row r="4851" customFormat="false" ht="12.5" hidden="false" customHeight="false" outlineLevel="0" collapsed="false">
      <c r="A4851" s="10" t="s">
        <v>32</v>
      </c>
      <c r="B4851" s="10" t="s">
        <v>39</v>
      </c>
      <c r="C4851" s="10" t="s">
        <v>226</v>
      </c>
      <c r="D4851" s="10" t="n">
        <v>36032.58</v>
      </c>
      <c r="F4851" s="3" t="s">
        <v>32</v>
      </c>
      <c r="G4851" s="3" t="s">
        <v>44</v>
      </c>
      <c r="H4851" s="3" t="s">
        <v>94</v>
      </c>
      <c r="I4851" s="3" t="n">
        <v>42829.42</v>
      </c>
      <c r="R4851" s="3"/>
    </row>
    <row r="4852" customFormat="false" ht="12.5" hidden="false" customHeight="false" outlineLevel="0" collapsed="false">
      <c r="A4852" s="10" t="s">
        <v>27</v>
      </c>
      <c r="B4852" s="10" t="s">
        <v>41</v>
      </c>
      <c r="C4852" s="10" t="s">
        <v>226</v>
      </c>
      <c r="D4852" s="10" t="n">
        <v>31055.4337930781</v>
      </c>
      <c r="F4852" s="3" t="s">
        <v>32</v>
      </c>
      <c r="G4852" s="3" t="s">
        <v>44</v>
      </c>
      <c r="H4852" s="3" t="s">
        <v>95</v>
      </c>
      <c r="I4852" s="3" t="n">
        <v>37451.94</v>
      </c>
      <c r="R4852" s="3"/>
    </row>
    <row r="4853" customFormat="false" ht="12.5" hidden="false" customHeight="false" outlineLevel="0" collapsed="false">
      <c r="A4853" s="10" t="s">
        <v>32</v>
      </c>
      <c r="B4853" s="10" t="s">
        <v>41</v>
      </c>
      <c r="C4853" s="10" t="s">
        <v>226</v>
      </c>
      <c r="D4853" s="10" t="n">
        <v>27709.64</v>
      </c>
      <c r="F4853" s="3" t="s">
        <v>32</v>
      </c>
      <c r="G4853" s="3" t="s">
        <v>44</v>
      </c>
      <c r="H4853" s="3" t="s">
        <v>96</v>
      </c>
      <c r="I4853" s="3" t="n">
        <v>35459.88</v>
      </c>
      <c r="R4853" s="3"/>
    </row>
    <row r="4854" customFormat="false" ht="12.5" hidden="false" customHeight="false" outlineLevel="0" collapsed="false">
      <c r="A4854" s="10" t="s">
        <v>27</v>
      </c>
      <c r="B4854" s="10" t="s">
        <v>42</v>
      </c>
      <c r="C4854" s="10" t="s">
        <v>226</v>
      </c>
      <c r="D4854" s="10" t="n">
        <v>30684.5296106424</v>
      </c>
      <c r="F4854" s="3" t="s">
        <v>32</v>
      </c>
      <c r="G4854" s="3" t="s">
        <v>44</v>
      </c>
      <c r="H4854" s="3" t="s">
        <v>98</v>
      </c>
      <c r="I4854" s="3" t="n">
        <v>42179.28</v>
      </c>
      <c r="R4854" s="3"/>
    </row>
    <row r="4855" customFormat="false" ht="12.5" hidden="false" customHeight="false" outlineLevel="0" collapsed="false">
      <c r="A4855" s="10" t="s">
        <v>32</v>
      </c>
      <c r="B4855" s="10" t="s">
        <v>42</v>
      </c>
      <c r="C4855" s="10" t="s">
        <v>226</v>
      </c>
      <c r="D4855" s="10" t="n">
        <v>32159.09</v>
      </c>
      <c r="F4855" s="3" t="s">
        <v>32</v>
      </c>
      <c r="G4855" s="3" t="s">
        <v>44</v>
      </c>
      <c r="H4855" s="3" t="s">
        <v>99</v>
      </c>
      <c r="I4855" s="3" t="n">
        <v>44258.24</v>
      </c>
      <c r="R4855" s="3"/>
    </row>
    <row r="4856" customFormat="false" ht="12.5" hidden="false" customHeight="false" outlineLevel="0" collapsed="false">
      <c r="A4856" s="10" t="s">
        <v>27</v>
      </c>
      <c r="B4856" s="10" t="s">
        <v>43</v>
      </c>
      <c r="C4856" s="10" t="s">
        <v>226</v>
      </c>
      <c r="D4856" s="10" t="n">
        <v>193033.995508236</v>
      </c>
      <c r="F4856" s="3" t="s">
        <v>32</v>
      </c>
      <c r="G4856" s="3" t="s">
        <v>44</v>
      </c>
      <c r="H4856" s="3" t="s">
        <v>100</v>
      </c>
      <c r="I4856" s="3" t="n">
        <v>44394.02</v>
      </c>
      <c r="R4856" s="3"/>
    </row>
    <row r="4857" customFormat="false" ht="12.5" hidden="false" customHeight="false" outlineLevel="0" collapsed="false">
      <c r="A4857" s="10" t="s">
        <v>32</v>
      </c>
      <c r="B4857" s="10" t="s">
        <v>43</v>
      </c>
      <c r="C4857" s="10" t="s">
        <v>226</v>
      </c>
      <c r="D4857" s="10" t="n">
        <v>31637.6</v>
      </c>
      <c r="F4857" s="3" t="s">
        <v>32</v>
      </c>
      <c r="G4857" s="3" t="s">
        <v>44</v>
      </c>
      <c r="H4857" s="3" t="s">
        <v>101</v>
      </c>
      <c r="I4857" s="3" t="n">
        <v>35018.33</v>
      </c>
      <c r="R4857" s="3"/>
    </row>
    <row r="4858" customFormat="false" ht="12.5" hidden="false" customHeight="false" outlineLevel="0" collapsed="false">
      <c r="A4858" s="10" t="s">
        <v>27</v>
      </c>
      <c r="B4858" s="10" t="s">
        <v>44</v>
      </c>
      <c r="C4858" s="10" t="s">
        <v>226</v>
      </c>
      <c r="D4858" s="10" t="n">
        <v>91158.7348127365</v>
      </c>
      <c r="F4858" s="3" t="s">
        <v>32</v>
      </c>
      <c r="G4858" s="3" t="s">
        <v>44</v>
      </c>
      <c r="H4858" s="3" t="s">
        <v>102</v>
      </c>
      <c r="I4858" s="3" t="n">
        <v>2225.5</v>
      </c>
      <c r="R4858" s="3"/>
    </row>
    <row r="4859" customFormat="false" ht="12.5" hidden="false" customHeight="false" outlineLevel="0" collapsed="false">
      <c r="A4859" s="10" t="s">
        <v>32</v>
      </c>
      <c r="B4859" s="10" t="s">
        <v>44</v>
      </c>
      <c r="C4859" s="10" t="s">
        <v>226</v>
      </c>
      <c r="D4859" s="10" t="n">
        <v>41646.92</v>
      </c>
      <c r="F4859" s="3" t="s">
        <v>32</v>
      </c>
      <c r="G4859" s="3" t="s">
        <v>44</v>
      </c>
      <c r="H4859" s="3" t="s">
        <v>103</v>
      </c>
      <c r="I4859" s="3" t="n">
        <v>8321.58</v>
      </c>
      <c r="R4859" s="3"/>
    </row>
    <row r="4860" customFormat="false" ht="12.5" hidden="false" customHeight="false" outlineLevel="0" collapsed="false">
      <c r="A4860" s="10" t="s">
        <v>27</v>
      </c>
      <c r="B4860" s="10" t="s">
        <v>45</v>
      </c>
      <c r="C4860" s="10" t="s">
        <v>226</v>
      </c>
      <c r="D4860" s="10" t="n">
        <v>1952538.29310799</v>
      </c>
      <c r="F4860" s="3" t="s">
        <v>32</v>
      </c>
      <c r="G4860" s="3" t="s">
        <v>44</v>
      </c>
      <c r="H4860" s="3" t="s">
        <v>104</v>
      </c>
      <c r="I4860" s="3" t="n">
        <v>33432.2</v>
      </c>
      <c r="R4860" s="3"/>
    </row>
    <row r="4861" customFormat="false" ht="12.5" hidden="false" customHeight="false" outlineLevel="0" collapsed="false">
      <c r="A4861" s="10" t="s">
        <v>32</v>
      </c>
      <c r="B4861" s="10" t="s">
        <v>45</v>
      </c>
      <c r="C4861" s="10" t="s">
        <v>226</v>
      </c>
      <c r="D4861" s="10" t="n">
        <v>40543.91</v>
      </c>
      <c r="F4861" s="3" t="s">
        <v>32</v>
      </c>
      <c r="G4861" s="3" t="s">
        <v>44</v>
      </c>
      <c r="H4861" s="3" t="s">
        <v>105</v>
      </c>
      <c r="I4861" s="3" t="n">
        <v>38304.16</v>
      </c>
      <c r="R4861" s="3"/>
    </row>
    <row r="4862" customFormat="false" ht="12.5" hidden="false" customHeight="false" outlineLevel="0" collapsed="false">
      <c r="A4862" s="10" t="s">
        <v>27</v>
      </c>
      <c r="B4862" s="10" t="s">
        <v>40</v>
      </c>
      <c r="C4862" s="10" t="s">
        <v>226</v>
      </c>
      <c r="D4862" s="10" t="n">
        <v>738471.433438402</v>
      </c>
      <c r="F4862" s="3" t="s">
        <v>32</v>
      </c>
      <c r="G4862" s="3" t="s">
        <v>44</v>
      </c>
      <c r="H4862" s="3" t="s">
        <v>106</v>
      </c>
      <c r="I4862" s="3" t="n">
        <v>22740.99</v>
      </c>
      <c r="R4862" s="3"/>
    </row>
    <row r="4863" customFormat="false" ht="12.5" hidden="false" customHeight="false" outlineLevel="0" collapsed="false">
      <c r="A4863" s="10" t="s">
        <v>32</v>
      </c>
      <c r="B4863" s="10" t="s">
        <v>40</v>
      </c>
      <c r="C4863" s="10" t="s">
        <v>226</v>
      </c>
      <c r="D4863" s="10" t="n">
        <v>31687.74</v>
      </c>
      <c r="F4863" s="3" t="s">
        <v>32</v>
      </c>
      <c r="G4863" s="3" t="s">
        <v>44</v>
      </c>
      <c r="H4863" s="3" t="s">
        <v>107</v>
      </c>
      <c r="I4863" s="3" t="n">
        <v>32659.53</v>
      </c>
      <c r="R4863" s="3"/>
    </row>
    <row r="4864" customFormat="false" ht="12.5" hidden="false" customHeight="false" outlineLevel="0" collapsed="false">
      <c r="A4864" s="10" t="s">
        <v>27</v>
      </c>
      <c r="B4864" s="10" t="s">
        <v>29</v>
      </c>
      <c r="C4864" s="10" t="s">
        <v>235</v>
      </c>
      <c r="D4864" s="10" t="n">
        <v>430112.436343987</v>
      </c>
      <c r="F4864" s="3" t="s">
        <v>32</v>
      </c>
      <c r="G4864" s="3" t="s">
        <v>44</v>
      </c>
      <c r="H4864" s="3" t="s">
        <v>108</v>
      </c>
      <c r="I4864" s="3" t="n">
        <v>6297.54</v>
      </c>
      <c r="R4864" s="3"/>
    </row>
    <row r="4865" customFormat="false" ht="12.5" hidden="false" customHeight="false" outlineLevel="0" collapsed="false">
      <c r="A4865" s="10" t="s">
        <v>32</v>
      </c>
      <c r="B4865" s="10" t="s">
        <v>29</v>
      </c>
      <c r="C4865" s="10" t="s">
        <v>235</v>
      </c>
      <c r="D4865" s="10" t="n">
        <v>5430.5</v>
      </c>
      <c r="F4865" s="3" t="s">
        <v>32</v>
      </c>
      <c r="G4865" s="3" t="s">
        <v>44</v>
      </c>
      <c r="H4865" s="3" t="s">
        <v>109</v>
      </c>
      <c r="I4865" s="3" t="n">
        <v>38000.54</v>
      </c>
      <c r="R4865" s="3"/>
    </row>
    <row r="4866" customFormat="false" ht="12.5" hidden="false" customHeight="false" outlineLevel="0" collapsed="false">
      <c r="A4866" s="10" t="s">
        <v>27</v>
      </c>
      <c r="B4866" s="10" t="s">
        <v>34</v>
      </c>
      <c r="C4866" s="10" t="s">
        <v>235</v>
      </c>
      <c r="D4866" s="10" t="n">
        <v>828177.066406571</v>
      </c>
      <c r="F4866" s="3" t="s">
        <v>32</v>
      </c>
      <c r="G4866" s="3" t="s">
        <v>44</v>
      </c>
      <c r="H4866" s="3" t="s">
        <v>110</v>
      </c>
      <c r="I4866" s="3" t="n">
        <v>869.03</v>
      </c>
      <c r="R4866" s="3"/>
    </row>
    <row r="4867" customFormat="false" ht="12.5" hidden="false" customHeight="false" outlineLevel="0" collapsed="false">
      <c r="A4867" s="10" t="s">
        <v>32</v>
      </c>
      <c r="B4867" s="10" t="s">
        <v>34</v>
      </c>
      <c r="C4867" s="10" t="s">
        <v>235</v>
      </c>
      <c r="D4867" s="10" t="n">
        <v>5592.24</v>
      </c>
      <c r="F4867" s="3" t="s">
        <v>32</v>
      </c>
      <c r="G4867" s="3" t="s">
        <v>44</v>
      </c>
      <c r="H4867" s="3" t="s">
        <v>111</v>
      </c>
      <c r="I4867" s="3" t="n">
        <v>25040.58</v>
      </c>
      <c r="R4867" s="3"/>
    </row>
    <row r="4868" customFormat="false" ht="12.5" hidden="false" customHeight="false" outlineLevel="0" collapsed="false">
      <c r="A4868" s="10" t="s">
        <v>27</v>
      </c>
      <c r="B4868" s="10" t="s">
        <v>35</v>
      </c>
      <c r="C4868" s="10" t="s">
        <v>235</v>
      </c>
      <c r="D4868" s="10" t="n">
        <v>2304888.38830311</v>
      </c>
      <c r="F4868" s="3" t="s">
        <v>32</v>
      </c>
      <c r="G4868" s="3" t="s">
        <v>44</v>
      </c>
      <c r="H4868" s="3" t="s">
        <v>112</v>
      </c>
      <c r="I4868" s="3" t="n">
        <v>37583.15</v>
      </c>
      <c r="R4868" s="3"/>
    </row>
    <row r="4869" customFormat="false" ht="12.5" hidden="false" customHeight="false" outlineLevel="0" collapsed="false">
      <c r="A4869" s="10" t="s">
        <v>32</v>
      </c>
      <c r="B4869" s="10" t="s">
        <v>35</v>
      </c>
      <c r="C4869" s="10" t="s">
        <v>235</v>
      </c>
      <c r="D4869" s="10" t="n">
        <v>5635.56</v>
      </c>
      <c r="F4869" s="3" t="s">
        <v>32</v>
      </c>
      <c r="G4869" s="3" t="s">
        <v>44</v>
      </c>
      <c r="H4869" s="3" t="s">
        <v>113</v>
      </c>
      <c r="I4869" s="3" t="n">
        <v>446.73</v>
      </c>
      <c r="R4869" s="3"/>
    </row>
    <row r="4870" customFormat="false" ht="12.5" hidden="false" customHeight="false" outlineLevel="0" collapsed="false">
      <c r="A4870" s="10" t="s">
        <v>27</v>
      </c>
      <c r="B4870" s="10" t="s">
        <v>36</v>
      </c>
      <c r="C4870" s="10" t="s">
        <v>235</v>
      </c>
      <c r="D4870" s="10" t="n">
        <v>4684.84686994793</v>
      </c>
      <c r="F4870" s="3" t="s">
        <v>32</v>
      </c>
      <c r="G4870" s="3" t="s">
        <v>44</v>
      </c>
      <c r="H4870" s="3" t="s">
        <v>114</v>
      </c>
      <c r="I4870" s="3" t="n">
        <v>26824.29</v>
      </c>
      <c r="R4870" s="3"/>
    </row>
    <row r="4871" customFormat="false" ht="12.5" hidden="false" customHeight="false" outlineLevel="0" collapsed="false">
      <c r="A4871" s="10" t="s">
        <v>32</v>
      </c>
      <c r="B4871" s="10" t="s">
        <v>36</v>
      </c>
      <c r="C4871" s="10" t="s">
        <v>235</v>
      </c>
      <c r="D4871" s="10" t="n">
        <v>5784.96</v>
      </c>
      <c r="F4871" s="3" t="s">
        <v>32</v>
      </c>
      <c r="G4871" s="3" t="s">
        <v>44</v>
      </c>
      <c r="H4871" s="3" t="s">
        <v>115</v>
      </c>
      <c r="I4871" s="3" t="n">
        <v>39673.53</v>
      </c>
      <c r="R4871" s="3"/>
    </row>
    <row r="4872" customFormat="false" ht="12.5" hidden="false" customHeight="false" outlineLevel="0" collapsed="false">
      <c r="A4872" s="10" t="s">
        <v>27</v>
      </c>
      <c r="B4872" s="10" t="s">
        <v>37</v>
      </c>
      <c r="C4872" s="10" t="s">
        <v>235</v>
      </c>
      <c r="D4872" s="10" t="n">
        <v>40142.2766820222</v>
      </c>
      <c r="F4872" s="3" t="s">
        <v>32</v>
      </c>
      <c r="G4872" s="3" t="s">
        <v>44</v>
      </c>
      <c r="H4872" s="3" t="s">
        <v>116</v>
      </c>
      <c r="I4872" s="3" t="n">
        <v>7298.71</v>
      </c>
      <c r="R4872" s="3"/>
    </row>
    <row r="4873" customFormat="false" ht="12.5" hidden="false" customHeight="false" outlineLevel="0" collapsed="false">
      <c r="A4873" s="10" t="s">
        <v>32</v>
      </c>
      <c r="B4873" s="10" t="s">
        <v>37</v>
      </c>
      <c r="C4873" s="10" t="s">
        <v>235</v>
      </c>
      <c r="D4873" s="10" t="n">
        <v>12036.37</v>
      </c>
      <c r="F4873" s="3" t="s">
        <v>32</v>
      </c>
      <c r="G4873" s="3" t="s">
        <v>44</v>
      </c>
      <c r="H4873" s="3" t="s">
        <v>117</v>
      </c>
      <c r="I4873" s="3" t="n">
        <v>39533.23</v>
      </c>
      <c r="R4873" s="3"/>
    </row>
    <row r="4874" customFormat="false" ht="12.5" hidden="false" customHeight="false" outlineLevel="0" collapsed="false">
      <c r="A4874" s="10" t="s">
        <v>27</v>
      </c>
      <c r="B4874" s="10" t="s">
        <v>38</v>
      </c>
      <c r="C4874" s="10" t="s">
        <v>235</v>
      </c>
      <c r="D4874" s="10" t="n">
        <v>1265585.23654601</v>
      </c>
      <c r="F4874" s="3" t="s">
        <v>32</v>
      </c>
      <c r="G4874" s="3" t="s">
        <v>44</v>
      </c>
      <c r="H4874" s="3" t="s">
        <v>118</v>
      </c>
      <c r="I4874" s="3" t="n">
        <v>5494.9</v>
      </c>
      <c r="R4874" s="3"/>
    </row>
    <row r="4875" customFormat="false" ht="12.5" hidden="false" customHeight="false" outlineLevel="0" collapsed="false">
      <c r="A4875" s="10" t="s">
        <v>32</v>
      </c>
      <c r="B4875" s="10" t="s">
        <v>38</v>
      </c>
      <c r="C4875" s="10" t="s">
        <v>235</v>
      </c>
      <c r="D4875" s="10" t="n">
        <v>34343.45</v>
      </c>
      <c r="F4875" s="3" t="s">
        <v>32</v>
      </c>
      <c r="G4875" s="3" t="s">
        <v>44</v>
      </c>
      <c r="H4875" s="3" t="s">
        <v>119</v>
      </c>
      <c r="I4875" s="3" t="n">
        <v>20578.36</v>
      </c>
      <c r="R4875" s="3"/>
    </row>
    <row r="4876" customFormat="false" ht="12.5" hidden="false" customHeight="false" outlineLevel="0" collapsed="false">
      <c r="A4876" s="10" t="s">
        <v>27</v>
      </c>
      <c r="B4876" s="10" t="s">
        <v>39</v>
      </c>
      <c r="C4876" s="10" t="s">
        <v>235</v>
      </c>
      <c r="D4876" s="10" t="n">
        <v>1185719.0571397</v>
      </c>
      <c r="F4876" s="3" t="s">
        <v>32</v>
      </c>
      <c r="G4876" s="3" t="s">
        <v>44</v>
      </c>
      <c r="H4876" s="3" t="s">
        <v>120</v>
      </c>
      <c r="I4876" s="3" t="n">
        <v>19237.38</v>
      </c>
      <c r="R4876" s="3"/>
    </row>
    <row r="4877" customFormat="false" ht="12.5" hidden="false" customHeight="false" outlineLevel="0" collapsed="false">
      <c r="A4877" s="10" t="s">
        <v>32</v>
      </c>
      <c r="B4877" s="10" t="s">
        <v>39</v>
      </c>
      <c r="C4877" s="10" t="s">
        <v>235</v>
      </c>
      <c r="D4877" s="10" t="n">
        <v>35392.83</v>
      </c>
      <c r="F4877" s="3" t="s">
        <v>32</v>
      </c>
      <c r="G4877" s="3" t="s">
        <v>44</v>
      </c>
      <c r="H4877" s="3" t="s">
        <v>121</v>
      </c>
      <c r="I4877" s="3" t="n">
        <v>34620.38</v>
      </c>
      <c r="R4877" s="3"/>
    </row>
    <row r="4878" customFormat="false" ht="12.5" hidden="false" customHeight="false" outlineLevel="0" collapsed="false">
      <c r="A4878" s="10" t="s">
        <v>27</v>
      </c>
      <c r="B4878" s="10" t="s">
        <v>41</v>
      </c>
      <c r="C4878" s="10" t="s">
        <v>235</v>
      </c>
      <c r="D4878" s="10" t="n">
        <v>115421.416540062</v>
      </c>
      <c r="F4878" s="3" t="s">
        <v>32</v>
      </c>
      <c r="G4878" s="3" t="s">
        <v>44</v>
      </c>
      <c r="H4878" s="3" t="s">
        <v>122</v>
      </c>
      <c r="I4878" s="3" t="n">
        <v>9998.72</v>
      </c>
      <c r="R4878" s="3"/>
    </row>
    <row r="4879" customFormat="false" ht="12.5" hidden="false" customHeight="false" outlineLevel="0" collapsed="false">
      <c r="A4879" s="10" t="s">
        <v>32</v>
      </c>
      <c r="B4879" s="10" t="s">
        <v>41</v>
      </c>
      <c r="C4879" s="10" t="s">
        <v>235</v>
      </c>
      <c r="D4879" s="10" t="n">
        <v>27795.39</v>
      </c>
      <c r="F4879" s="3" t="s">
        <v>32</v>
      </c>
      <c r="G4879" s="3" t="s">
        <v>44</v>
      </c>
      <c r="H4879" s="3" t="s">
        <v>123</v>
      </c>
      <c r="I4879" s="3" t="n">
        <v>36809.82</v>
      </c>
      <c r="R4879" s="3"/>
    </row>
    <row r="4880" customFormat="false" ht="12.5" hidden="false" customHeight="false" outlineLevel="0" collapsed="false">
      <c r="A4880" s="10" t="s">
        <v>27</v>
      </c>
      <c r="B4880" s="10" t="s">
        <v>42</v>
      </c>
      <c r="C4880" s="10" t="s">
        <v>235</v>
      </c>
      <c r="D4880" s="10" t="n">
        <v>70871.4878049354</v>
      </c>
      <c r="F4880" s="3" t="s">
        <v>32</v>
      </c>
      <c r="G4880" s="3" t="s">
        <v>44</v>
      </c>
      <c r="H4880" s="3" t="s">
        <v>97</v>
      </c>
      <c r="I4880" s="3" t="n">
        <v>36421.81</v>
      </c>
      <c r="R4880" s="3"/>
    </row>
    <row r="4881" customFormat="false" ht="12.5" hidden="false" customHeight="false" outlineLevel="0" collapsed="false">
      <c r="A4881" s="10" t="s">
        <v>32</v>
      </c>
      <c r="B4881" s="10" t="s">
        <v>42</v>
      </c>
      <c r="C4881" s="10" t="s">
        <v>235</v>
      </c>
      <c r="D4881" s="10" t="n">
        <v>38618.86</v>
      </c>
      <c r="F4881" s="3" t="s">
        <v>32</v>
      </c>
      <c r="G4881" s="3" t="s">
        <v>44</v>
      </c>
      <c r="H4881" s="3" t="s">
        <v>124</v>
      </c>
      <c r="I4881" s="3" t="n">
        <v>41146.33</v>
      </c>
      <c r="R4881" s="3"/>
    </row>
    <row r="4882" customFormat="false" ht="12.5" hidden="false" customHeight="false" outlineLevel="0" collapsed="false">
      <c r="A4882" s="10" t="s">
        <v>27</v>
      </c>
      <c r="B4882" s="10" t="s">
        <v>43</v>
      </c>
      <c r="C4882" s="10" t="s">
        <v>235</v>
      </c>
      <c r="D4882" s="10" t="n">
        <v>471247.110173556</v>
      </c>
      <c r="F4882" s="3" t="s">
        <v>32</v>
      </c>
      <c r="G4882" s="3" t="s">
        <v>44</v>
      </c>
      <c r="H4882" s="3" t="s">
        <v>125</v>
      </c>
      <c r="I4882" s="3" t="n">
        <v>13743.22</v>
      </c>
      <c r="R4882" s="3"/>
    </row>
    <row r="4883" customFormat="false" ht="12.5" hidden="false" customHeight="false" outlineLevel="0" collapsed="false">
      <c r="A4883" s="10" t="s">
        <v>32</v>
      </c>
      <c r="B4883" s="10" t="s">
        <v>43</v>
      </c>
      <c r="C4883" s="10" t="s">
        <v>235</v>
      </c>
      <c r="D4883" s="10" t="n">
        <v>27437.49</v>
      </c>
      <c r="F4883" s="3" t="s">
        <v>32</v>
      </c>
      <c r="G4883" s="3" t="s">
        <v>44</v>
      </c>
      <c r="H4883" s="3" t="s">
        <v>126</v>
      </c>
      <c r="I4883" s="3" t="n">
        <v>37603.92</v>
      </c>
      <c r="R4883" s="3"/>
    </row>
    <row r="4884" customFormat="false" ht="12.5" hidden="false" customHeight="false" outlineLevel="0" collapsed="false">
      <c r="A4884" s="10" t="s">
        <v>27</v>
      </c>
      <c r="B4884" s="10" t="s">
        <v>44</v>
      </c>
      <c r="C4884" s="10" t="s">
        <v>235</v>
      </c>
      <c r="D4884" s="10" t="n">
        <v>324945.749134652</v>
      </c>
      <c r="F4884" s="3" t="s">
        <v>32</v>
      </c>
      <c r="G4884" s="3" t="s">
        <v>44</v>
      </c>
      <c r="H4884" s="3" t="s">
        <v>127</v>
      </c>
      <c r="I4884" s="3" t="n">
        <v>10289.79</v>
      </c>
      <c r="R4884" s="3"/>
    </row>
    <row r="4885" customFormat="false" ht="12.5" hidden="false" customHeight="false" outlineLevel="0" collapsed="false">
      <c r="A4885" s="10" t="s">
        <v>32</v>
      </c>
      <c r="B4885" s="10" t="s">
        <v>44</v>
      </c>
      <c r="C4885" s="10" t="s">
        <v>235</v>
      </c>
      <c r="D4885" s="10" t="n">
        <v>38413.75</v>
      </c>
      <c r="F4885" s="3" t="s">
        <v>32</v>
      </c>
      <c r="G4885" s="3" t="s">
        <v>44</v>
      </c>
      <c r="H4885" s="3" t="s">
        <v>128</v>
      </c>
      <c r="I4885" s="3" t="n">
        <v>755.45</v>
      </c>
      <c r="R4885" s="3"/>
    </row>
    <row r="4886" customFormat="false" ht="12.5" hidden="false" customHeight="false" outlineLevel="0" collapsed="false">
      <c r="A4886" s="10" t="s">
        <v>27</v>
      </c>
      <c r="B4886" s="10" t="s">
        <v>45</v>
      </c>
      <c r="C4886" s="10" t="s">
        <v>235</v>
      </c>
      <c r="D4886" s="10" t="n">
        <v>473547.338424324</v>
      </c>
      <c r="F4886" s="3" t="s">
        <v>32</v>
      </c>
      <c r="G4886" s="3" t="s">
        <v>44</v>
      </c>
      <c r="H4886" s="3" t="s">
        <v>129</v>
      </c>
      <c r="I4886" s="3" t="n">
        <v>31915.38</v>
      </c>
      <c r="R4886" s="3"/>
    </row>
    <row r="4887" customFormat="false" ht="12.5" hidden="false" customHeight="false" outlineLevel="0" collapsed="false">
      <c r="A4887" s="10" t="s">
        <v>32</v>
      </c>
      <c r="B4887" s="10" t="s">
        <v>45</v>
      </c>
      <c r="C4887" s="10" t="s">
        <v>235</v>
      </c>
      <c r="D4887" s="10" t="n">
        <v>36791.65</v>
      </c>
      <c r="F4887" s="3" t="s">
        <v>32</v>
      </c>
      <c r="G4887" s="3" t="s">
        <v>44</v>
      </c>
      <c r="H4887" s="3" t="s">
        <v>130</v>
      </c>
      <c r="I4887" s="3" t="n">
        <v>34443.73</v>
      </c>
      <c r="R4887" s="3"/>
    </row>
    <row r="4888" customFormat="false" ht="12.5" hidden="false" customHeight="false" outlineLevel="0" collapsed="false">
      <c r="A4888" s="10" t="s">
        <v>27</v>
      </c>
      <c r="B4888" s="10" t="s">
        <v>40</v>
      </c>
      <c r="C4888" s="10" t="s">
        <v>235</v>
      </c>
      <c r="D4888" s="10" t="n">
        <v>95079.6337188744</v>
      </c>
      <c r="F4888" s="3" t="s">
        <v>32</v>
      </c>
      <c r="G4888" s="3" t="s">
        <v>44</v>
      </c>
      <c r="H4888" s="3" t="s">
        <v>131</v>
      </c>
      <c r="I4888" s="3" t="n">
        <v>42816.87</v>
      </c>
      <c r="R4888" s="3"/>
    </row>
    <row r="4889" customFormat="false" ht="12.5" hidden="false" customHeight="false" outlineLevel="0" collapsed="false">
      <c r="A4889" s="10" t="s">
        <v>32</v>
      </c>
      <c r="B4889" s="10" t="s">
        <v>40</v>
      </c>
      <c r="C4889" s="10" t="s">
        <v>235</v>
      </c>
      <c r="D4889" s="10" t="n">
        <v>28003.2</v>
      </c>
      <c r="F4889" s="3" t="s">
        <v>32</v>
      </c>
      <c r="G4889" s="3" t="s">
        <v>44</v>
      </c>
      <c r="H4889" s="3" t="s">
        <v>132</v>
      </c>
      <c r="I4889" s="3" t="n">
        <v>20744.55</v>
      </c>
      <c r="R4889" s="3"/>
    </row>
    <row r="4890" customFormat="false" ht="12.5" hidden="false" customHeight="false" outlineLevel="0" collapsed="false">
      <c r="A4890" s="10" t="s">
        <v>27</v>
      </c>
      <c r="B4890" s="10" t="s">
        <v>29</v>
      </c>
      <c r="C4890" s="10" t="s">
        <v>177</v>
      </c>
      <c r="D4890" s="10" t="n">
        <v>363420.230919099</v>
      </c>
      <c r="F4890" s="3" t="s">
        <v>32</v>
      </c>
      <c r="G4890" s="3" t="s">
        <v>44</v>
      </c>
      <c r="H4890" s="3" t="s">
        <v>133</v>
      </c>
      <c r="I4890" s="3" t="n">
        <v>2949.52</v>
      </c>
      <c r="R4890" s="3"/>
    </row>
    <row r="4891" customFormat="false" ht="12.5" hidden="false" customHeight="false" outlineLevel="0" collapsed="false">
      <c r="A4891" s="10" t="s">
        <v>32</v>
      </c>
      <c r="B4891" s="10" t="s">
        <v>29</v>
      </c>
      <c r="C4891" s="10" t="s">
        <v>177</v>
      </c>
      <c r="D4891" s="10" t="n">
        <v>5431.16</v>
      </c>
      <c r="F4891" s="3" t="s">
        <v>32</v>
      </c>
      <c r="G4891" s="3" t="s">
        <v>44</v>
      </c>
      <c r="H4891" s="3" t="s">
        <v>134</v>
      </c>
      <c r="I4891" s="3" t="n">
        <v>12131.51</v>
      </c>
      <c r="R4891" s="3"/>
    </row>
    <row r="4892" customFormat="false" ht="12.5" hidden="false" customHeight="false" outlineLevel="0" collapsed="false">
      <c r="A4892" s="10" t="s">
        <v>27</v>
      </c>
      <c r="B4892" s="10" t="s">
        <v>34</v>
      </c>
      <c r="C4892" s="10" t="s">
        <v>177</v>
      </c>
      <c r="D4892" s="10" t="n">
        <v>1118249.36440822</v>
      </c>
      <c r="F4892" s="3" t="s">
        <v>32</v>
      </c>
      <c r="G4892" s="3" t="s">
        <v>44</v>
      </c>
      <c r="H4892" s="3" t="s">
        <v>135</v>
      </c>
      <c r="I4892" s="3" t="n">
        <v>32557.97</v>
      </c>
      <c r="R4892" s="3"/>
    </row>
    <row r="4893" customFormat="false" ht="12.5" hidden="false" customHeight="false" outlineLevel="0" collapsed="false">
      <c r="A4893" s="10" t="s">
        <v>32</v>
      </c>
      <c r="B4893" s="10" t="s">
        <v>34</v>
      </c>
      <c r="C4893" s="10" t="s">
        <v>177</v>
      </c>
      <c r="D4893" s="10" t="n">
        <v>5617.71</v>
      </c>
      <c r="F4893" s="3" t="s">
        <v>32</v>
      </c>
      <c r="G4893" s="3" t="s">
        <v>44</v>
      </c>
      <c r="H4893" s="3" t="s">
        <v>136</v>
      </c>
      <c r="I4893" s="3" t="n">
        <v>5539.44</v>
      </c>
      <c r="R4893" s="3"/>
    </row>
    <row r="4894" customFormat="false" ht="12.5" hidden="false" customHeight="false" outlineLevel="0" collapsed="false">
      <c r="A4894" s="10" t="s">
        <v>27</v>
      </c>
      <c r="B4894" s="10" t="s">
        <v>35</v>
      </c>
      <c r="C4894" s="10" t="s">
        <v>177</v>
      </c>
      <c r="D4894" s="10" t="n">
        <v>439706.868876856</v>
      </c>
      <c r="F4894" s="3" t="s">
        <v>32</v>
      </c>
      <c r="G4894" s="3" t="s">
        <v>44</v>
      </c>
      <c r="H4894" s="3" t="s">
        <v>137</v>
      </c>
      <c r="I4894" s="3" t="n">
        <v>18072.3</v>
      </c>
      <c r="R4894" s="3"/>
    </row>
    <row r="4895" customFormat="false" ht="12.5" hidden="false" customHeight="false" outlineLevel="0" collapsed="false">
      <c r="A4895" s="10" t="s">
        <v>32</v>
      </c>
      <c r="B4895" s="10" t="s">
        <v>35</v>
      </c>
      <c r="C4895" s="10" t="s">
        <v>177</v>
      </c>
      <c r="D4895" s="10" t="n">
        <v>5638.73</v>
      </c>
      <c r="F4895" s="3" t="s">
        <v>32</v>
      </c>
      <c r="G4895" s="3" t="s">
        <v>44</v>
      </c>
      <c r="H4895" s="3" t="s">
        <v>138</v>
      </c>
      <c r="I4895" s="3" t="n">
        <v>39885.9</v>
      </c>
      <c r="R4895" s="3"/>
    </row>
    <row r="4896" customFormat="false" ht="12.5" hidden="false" customHeight="false" outlineLevel="0" collapsed="false">
      <c r="A4896" s="10" t="s">
        <v>27</v>
      </c>
      <c r="B4896" s="10" t="s">
        <v>36</v>
      </c>
      <c r="C4896" s="10" t="s">
        <v>177</v>
      </c>
      <c r="D4896" s="10" t="n">
        <v>8753.79969828748</v>
      </c>
      <c r="F4896" s="3" t="s">
        <v>32</v>
      </c>
      <c r="G4896" s="3" t="s">
        <v>44</v>
      </c>
      <c r="H4896" s="3" t="s">
        <v>139</v>
      </c>
      <c r="I4896" s="3" t="n">
        <v>40571.65</v>
      </c>
      <c r="R4896" s="3"/>
    </row>
    <row r="4897" customFormat="false" ht="12.5" hidden="false" customHeight="false" outlineLevel="0" collapsed="false">
      <c r="A4897" s="10" t="s">
        <v>32</v>
      </c>
      <c r="B4897" s="10" t="s">
        <v>36</v>
      </c>
      <c r="C4897" s="10" t="s">
        <v>177</v>
      </c>
      <c r="D4897" s="10" t="n">
        <v>5333.14</v>
      </c>
      <c r="F4897" s="3" t="s">
        <v>32</v>
      </c>
      <c r="G4897" s="3" t="s">
        <v>44</v>
      </c>
      <c r="H4897" s="3" t="s">
        <v>140</v>
      </c>
      <c r="I4897" s="3" t="n">
        <v>30214.22</v>
      </c>
      <c r="R4897" s="3"/>
    </row>
    <row r="4898" customFormat="false" ht="12.5" hidden="false" customHeight="false" outlineLevel="0" collapsed="false">
      <c r="A4898" s="10" t="s">
        <v>27</v>
      </c>
      <c r="B4898" s="10" t="s">
        <v>37</v>
      </c>
      <c r="C4898" s="10" t="s">
        <v>177</v>
      </c>
      <c r="D4898" s="10" t="n">
        <v>861154.370411196</v>
      </c>
      <c r="F4898" s="3" t="s">
        <v>32</v>
      </c>
      <c r="G4898" s="3" t="s">
        <v>44</v>
      </c>
      <c r="H4898" s="3" t="s">
        <v>141</v>
      </c>
      <c r="I4898" s="3" t="n">
        <v>39438.12</v>
      </c>
      <c r="R4898" s="3"/>
    </row>
    <row r="4899" customFormat="false" ht="12.5" hidden="false" customHeight="false" outlineLevel="0" collapsed="false">
      <c r="A4899" s="10" t="s">
        <v>32</v>
      </c>
      <c r="B4899" s="10" t="s">
        <v>37</v>
      </c>
      <c r="C4899" s="10" t="s">
        <v>177</v>
      </c>
      <c r="D4899" s="10" t="n">
        <v>12387.71</v>
      </c>
      <c r="F4899" s="3" t="s">
        <v>32</v>
      </c>
      <c r="G4899" s="3" t="s">
        <v>44</v>
      </c>
      <c r="H4899" s="3" t="s">
        <v>142</v>
      </c>
      <c r="I4899" s="3" t="n">
        <v>23483.57</v>
      </c>
      <c r="R4899" s="3"/>
    </row>
    <row r="4900" customFormat="false" ht="12.5" hidden="false" customHeight="false" outlineLevel="0" collapsed="false">
      <c r="A4900" s="10" t="s">
        <v>27</v>
      </c>
      <c r="B4900" s="10" t="s">
        <v>38</v>
      </c>
      <c r="C4900" s="10" t="s">
        <v>177</v>
      </c>
      <c r="D4900" s="10" t="n">
        <v>216052.531833008</v>
      </c>
      <c r="F4900" s="3" t="s">
        <v>32</v>
      </c>
      <c r="G4900" s="3" t="s">
        <v>44</v>
      </c>
      <c r="H4900" s="3" t="s">
        <v>143</v>
      </c>
      <c r="I4900" s="3" t="n">
        <v>15351.87</v>
      </c>
      <c r="R4900" s="3"/>
    </row>
    <row r="4901" customFormat="false" ht="12.5" hidden="false" customHeight="false" outlineLevel="0" collapsed="false">
      <c r="A4901" s="10" t="s">
        <v>32</v>
      </c>
      <c r="B4901" s="10" t="s">
        <v>38</v>
      </c>
      <c r="C4901" s="10" t="s">
        <v>177</v>
      </c>
      <c r="D4901" s="10" t="n">
        <v>23161.37</v>
      </c>
      <c r="F4901" s="3" t="s">
        <v>32</v>
      </c>
      <c r="G4901" s="3" t="s">
        <v>44</v>
      </c>
      <c r="H4901" s="3" t="s">
        <v>144</v>
      </c>
      <c r="I4901" s="3" t="n">
        <v>32659.66</v>
      </c>
      <c r="R4901" s="3"/>
    </row>
    <row r="4902" customFormat="false" ht="12.5" hidden="false" customHeight="false" outlineLevel="0" collapsed="false">
      <c r="A4902" s="10" t="s">
        <v>27</v>
      </c>
      <c r="B4902" s="10" t="s">
        <v>39</v>
      </c>
      <c r="C4902" s="10" t="s">
        <v>177</v>
      </c>
      <c r="D4902" s="10" t="n">
        <v>103805.231184712</v>
      </c>
      <c r="F4902" s="3" t="s">
        <v>32</v>
      </c>
      <c r="G4902" s="3" t="s">
        <v>44</v>
      </c>
      <c r="H4902" s="3" t="s">
        <v>145</v>
      </c>
      <c r="I4902" s="3" t="n">
        <v>30340.75</v>
      </c>
      <c r="R4902" s="3"/>
    </row>
    <row r="4903" customFormat="false" ht="12.5" hidden="false" customHeight="false" outlineLevel="0" collapsed="false">
      <c r="A4903" s="10" t="s">
        <v>32</v>
      </c>
      <c r="B4903" s="10" t="s">
        <v>39</v>
      </c>
      <c r="C4903" s="10" t="s">
        <v>177</v>
      </c>
      <c r="D4903" s="10" t="n">
        <v>20208.74</v>
      </c>
      <c r="F4903" s="3" t="s">
        <v>32</v>
      </c>
      <c r="G4903" s="3" t="s">
        <v>44</v>
      </c>
      <c r="H4903" s="3" t="s">
        <v>146</v>
      </c>
      <c r="I4903" s="3" t="n">
        <v>17927.27</v>
      </c>
      <c r="R4903" s="3"/>
    </row>
    <row r="4904" customFormat="false" ht="12.5" hidden="false" customHeight="false" outlineLevel="0" collapsed="false">
      <c r="A4904" s="10" t="s">
        <v>27</v>
      </c>
      <c r="B4904" s="10" t="s">
        <v>41</v>
      </c>
      <c r="C4904" s="10" t="s">
        <v>177</v>
      </c>
      <c r="D4904" s="10" t="n">
        <v>514542.094471437</v>
      </c>
      <c r="F4904" s="3" t="s">
        <v>32</v>
      </c>
      <c r="G4904" s="3" t="s">
        <v>44</v>
      </c>
      <c r="H4904" s="3" t="s">
        <v>147</v>
      </c>
      <c r="I4904" s="3" t="n">
        <v>37529.77</v>
      </c>
      <c r="R4904" s="3"/>
    </row>
    <row r="4905" customFormat="false" ht="12.5" hidden="false" customHeight="false" outlineLevel="0" collapsed="false">
      <c r="A4905" s="10" t="s">
        <v>32</v>
      </c>
      <c r="B4905" s="10" t="s">
        <v>41</v>
      </c>
      <c r="C4905" s="10" t="s">
        <v>177</v>
      </c>
      <c r="D4905" s="10" t="n">
        <v>29429.31</v>
      </c>
      <c r="F4905" s="3" t="s">
        <v>32</v>
      </c>
      <c r="G4905" s="3" t="s">
        <v>44</v>
      </c>
      <c r="H4905" s="3" t="s">
        <v>148</v>
      </c>
      <c r="I4905" s="3" t="n">
        <v>26204.41</v>
      </c>
      <c r="R4905" s="3"/>
    </row>
    <row r="4906" customFormat="false" ht="12.5" hidden="false" customHeight="false" outlineLevel="0" collapsed="false">
      <c r="A4906" s="10" t="s">
        <v>27</v>
      </c>
      <c r="B4906" s="10" t="s">
        <v>42</v>
      </c>
      <c r="C4906" s="10" t="s">
        <v>177</v>
      </c>
      <c r="D4906" s="10" t="n">
        <v>516331.237257342</v>
      </c>
      <c r="F4906" s="3" t="s">
        <v>32</v>
      </c>
      <c r="G4906" s="3" t="s">
        <v>44</v>
      </c>
      <c r="H4906" s="3" t="s">
        <v>150</v>
      </c>
      <c r="I4906" s="3" t="n">
        <v>26560.26</v>
      </c>
      <c r="R4906" s="3"/>
    </row>
    <row r="4907" customFormat="false" ht="12.5" hidden="false" customHeight="false" outlineLevel="0" collapsed="false">
      <c r="A4907" s="10" t="s">
        <v>32</v>
      </c>
      <c r="B4907" s="10" t="s">
        <v>42</v>
      </c>
      <c r="C4907" s="10" t="s">
        <v>177</v>
      </c>
      <c r="D4907" s="10" t="n">
        <v>38583.6</v>
      </c>
      <c r="F4907" s="3" t="s">
        <v>32</v>
      </c>
      <c r="G4907" s="3" t="s">
        <v>44</v>
      </c>
      <c r="H4907" s="3" t="s">
        <v>151</v>
      </c>
      <c r="I4907" s="3" t="n">
        <v>22003.84</v>
      </c>
      <c r="R4907" s="3"/>
    </row>
    <row r="4908" customFormat="false" ht="12.5" hidden="false" customHeight="false" outlineLevel="0" collapsed="false">
      <c r="A4908" s="10" t="s">
        <v>27</v>
      </c>
      <c r="B4908" s="10" t="s">
        <v>43</v>
      </c>
      <c r="C4908" s="10" t="s">
        <v>177</v>
      </c>
      <c r="D4908" s="10" t="n">
        <v>1113639.43164819</v>
      </c>
      <c r="F4908" s="3" t="s">
        <v>32</v>
      </c>
      <c r="G4908" s="3" t="s">
        <v>44</v>
      </c>
      <c r="H4908" s="3" t="s">
        <v>152</v>
      </c>
      <c r="I4908" s="3" t="n">
        <v>40269.35</v>
      </c>
      <c r="R4908" s="3"/>
    </row>
    <row r="4909" customFormat="false" ht="12.5" hidden="false" customHeight="false" outlineLevel="0" collapsed="false">
      <c r="A4909" s="10" t="s">
        <v>32</v>
      </c>
      <c r="B4909" s="10" t="s">
        <v>43</v>
      </c>
      <c r="C4909" s="10" t="s">
        <v>177</v>
      </c>
      <c r="D4909" s="10" t="n">
        <v>9118.56</v>
      </c>
      <c r="F4909" s="3" t="s">
        <v>32</v>
      </c>
      <c r="G4909" s="3" t="s">
        <v>44</v>
      </c>
      <c r="H4909" s="3" t="s">
        <v>153</v>
      </c>
      <c r="I4909" s="3" t="n">
        <v>38947.77</v>
      </c>
      <c r="R4909" s="3"/>
    </row>
    <row r="4910" customFormat="false" ht="12.5" hidden="false" customHeight="false" outlineLevel="0" collapsed="false">
      <c r="A4910" s="10" t="s">
        <v>27</v>
      </c>
      <c r="B4910" s="10" t="s">
        <v>44</v>
      </c>
      <c r="C4910" s="10" t="s">
        <v>177</v>
      </c>
      <c r="D4910" s="10" t="n">
        <v>97883.7952695445</v>
      </c>
      <c r="F4910" s="3" t="s">
        <v>32</v>
      </c>
      <c r="G4910" s="3" t="s">
        <v>44</v>
      </c>
      <c r="H4910" s="3" t="s">
        <v>154</v>
      </c>
      <c r="I4910" s="3" t="n">
        <v>31372.89</v>
      </c>
      <c r="R4910" s="3"/>
    </row>
    <row r="4911" customFormat="false" ht="12.5" hidden="false" customHeight="false" outlineLevel="0" collapsed="false">
      <c r="A4911" s="10" t="s">
        <v>32</v>
      </c>
      <c r="B4911" s="10" t="s">
        <v>44</v>
      </c>
      <c r="C4911" s="10" t="s">
        <v>177</v>
      </c>
      <c r="D4911" s="10" t="n">
        <v>39951.03</v>
      </c>
      <c r="F4911" s="3" t="s">
        <v>32</v>
      </c>
      <c r="G4911" s="3" t="s">
        <v>44</v>
      </c>
      <c r="H4911" s="3" t="s">
        <v>155</v>
      </c>
      <c r="I4911" s="3" t="n">
        <v>32114.45</v>
      </c>
      <c r="R4911" s="3"/>
    </row>
    <row r="4912" customFormat="false" ht="12.5" hidden="false" customHeight="false" outlineLevel="0" collapsed="false">
      <c r="A4912" s="10" t="s">
        <v>27</v>
      </c>
      <c r="B4912" s="10" t="s">
        <v>45</v>
      </c>
      <c r="C4912" s="10" t="s">
        <v>177</v>
      </c>
      <c r="D4912" s="10" t="n">
        <v>9772554.47517825</v>
      </c>
      <c r="F4912" s="3" t="s">
        <v>32</v>
      </c>
      <c r="G4912" s="3" t="s">
        <v>44</v>
      </c>
      <c r="H4912" s="3" t="s">
        <v>156</v>
      </c>
      <c r="I4912" s="3" t="n">
        <v>43721.3</v>
      </c>
      <c r="R4912" s="3"/>
    </row>
    <row r="4913" customFormat="false" ht="12.5" hidden="false" customHeight="false" outlineLevel="0" collapsed="false">
      <c r="A4913" s="10" t="s">
        <v>32</v>
      </c>
      <c r="B4913" s="10" t="s">
        <v>45</v>
      </c>
      <c r="C4913" s="10" t="s">
        <v>177</v>
      </c>
      <c r="D4913" s="10" t="n">
        <v>34577.91</v>
      </c>
      <c r="F4913" s="3" t="s">
        <v>32</v>
      </c>
      <c r="G4913" s="3" t="s">
        <v>44</v>
      </c>
      <c r="H4913" s="3" t="s">
        <v>157</v>
      </c>
      <c r="I4913" s="3" t="n">
        <v>11685.67</v>
      </c>
      <c r="R4913" s="3"/>
    </row>
    <row r="4914" customFormat="false" ht="12.5" hidden="false" customHeight="false" outlineLevel="0" collapsed="false">
      <c r="A4914" s="10" t="s">
        <v>27</v>
      </c>
      <c r="B4914" s="10" t="s">
        <v>40</v>
      </c>
      <c r="C4914" s="10" t="s">
        <v>177</v>
      </c>
      <c r="D4914" s="10" t="n">
        <v>927605.467936351</v>
      </c>
      <c r="F4914" s="3" t="s">
        <v>32</v>
      </c>
      <c r="G4914" s="3" t="s">
        <v>44</v>
      </c>
      <c r="H4914" s="3" t="s">
        <v>158</v>
      </c>
      <c r="I4914" s="3" t="n">
        <v>41099.32</v>
      </c>
      <c r="R4914" s="3"/>
    </row>
    <row r="4915" customFormat="false" ht="12.5" hidden="false" customHeight="false" outlineLevel="0" collapsed="false">
      <c r="A4915" s="10" t="s">
        <v>32</v>
      </c>
      <c r="B4915" s="10" t="s">
        <v>40</v>
      </c>
      <c r="C4915" s="10" t="s">
        <v>177</v>
      </c>
      <c r="D4915" s="10" t="n">
        <v>28235.14</v>
      </c>
      <c r="F4915" s="3" t="s">
        <v>32</v>
      </c>
      <c r="G4915" s="3" t="s">
        <v>44</v>
      </c>
      <c r="H4915" s="3" t="s">
        <v>159</v>
      </c>
      <c r="I4915" s="3" t="n">
        <v>42854.15</v>
      </c>
      <c r="R4915" s="3"/>
    </row>
    <row r="4916" customFormat="false" ht="12.5" hidden="false" customHeight="false" outlineLevel="0" collapsed="false">
      <c r="A4916" s="10" t="s">
        <v>27</v>
      </c>
      <c r="B4916" s="10" t="s">
        <v>29</v>
      </c>
      <c r="C4916" s="10" t="s">
        <v>65</v>
      </c>
      <c r="D4916" s="10" t="n">
        <v>2303809.15623537</v>
      </c>
      <c r="F4916" s="3" t="s">
        <v>32</v>
      </c>
      <c r="G4916" s="3" t="s">
        <v>44</v>
      </c>
      <c r="H4916" s="3" t="s">
        <v>160</v>
      </c>
      <c r="I4916" s="3" t="n">
        <v>37928.87</v>
      </c>
      <c r="R4916" s="3"/>
    </row>
    <row r="4917" customFormat="false" ht="12.5" hidden="false" customHeight="false" outlineLevel="0" collapsed="false">
      <c r="A4917" s="10" t="s">
        <v>32</v>
      </c>
      <c r="B4917" s="10" t="s">
        <v>29</v>
      </c>
      <c r="C4917" s="10" t="s">
        <v>65</v>
      </c>
      <c r="D4917" s="10" t="n">
        <v>5459.21</v>
      </c>
      <c r="F4917" s="3" t="s">
        <v>32</v>
      </c>
      <c r="G4917" s="3" t="s">
        <v>44</v>
      </c>
      <c r="H4917" s="3" t="s">
        <v>161</v>
      </c>
      <c r="I4917" s="3" t="n">
        <v>37600.04</v>
      </c>
      <c r="R4917" s="3"/>
    </row>
    <row r="4918" customFormat="false" ht="12.5" hidden="false" customHeight="false" outlineLevel="0" collapsed="false">
      <c r="A4918" s="10" t="s">
        <v>27</v>
      </c>
      <c r="B4918" s="10" t="s">
        <v>34</v>
      </c>
      <c r="C4918" s="10" t="s">
        <v>65</v>
      </c>
      <c r="D4918" s="10" t="n">
        <v>4656815.15892343</v>
      </c>
      <c r="F4918" s="3" t="s">
        <v>32</v>
      </c>
      <c r="G4918" s="3" t="s">
        <v>44</v>
      </c>
      <c r="H4918" s="3" t="s">
        <v>162</v>
      </c>
      <c r="I4918" s="3" t="n">
        <v>38918.55</v>
      </c>
      <c r="R4918" s="3"/>
    </row>
    <row r="4919" customFormat="false" ht="12.5" hidden="false" customHeight="false" outlineLevel="0" collapsed="false">
      <c r="A4919" s="10" t="s">
        <v>32</v>
      </c>
      <c r="B4919" s="10" t="s">
        <v>34</v>
      </c>
      <c r="C4919" s="10" t="s">
        <v>65</v>
      </c>
      <c r="D4919" s="10" t="n">
        <v>5593.22</v>
      </c>
      <c r="F4919" s="3" t="s">
        <v>32</v>
      </c>
      <c r="G4919" s="3" t="s">
        <v>44</v>
      </c>
      <c r="H4919" s="3" t="s">
        <v>163</v>
      </c>
      <c r="I4919" s="3" t="n">
        <v>35660.46</v>
      </c>
      <c r="R4919" s="3"/>
    </row>
    <row r="4920" customFormat="false" ht="12.5" hidden="false" customHeight="false" outlineLevel="0" collapsed="false">
      <c r="A4920" s="10" t="s">
        <v>27</v>
      </c>
      <c r="B4920" s="10" t="s">
        <v>35</v>
      </c>
      <c r="C4920" s="10" t="s">
        <v>65</v>
      </c>
      <c r="D4920" s="10" t="n">
        <v>1192135.71738949</v>
      </c>
      <c r="F4920" s="3" t="s">
        <v>32</v>
      </c>
      <c r="G4920" s="3" t="s">
        <v>44</v>
      </c>
      <c r="H4920" s="3" t="s">
        <v>164</v>
      </c>
      <c r="I4920" s="3" t="n">
        <v>41052.82</v>
      </c>
      <c r="R4920" s="3"/>
    </row>
    <row r="4921" customFormat="false" ht="12.5" hidden="false" customHeight="false" outlineLevel="0" collapsed="false">
      <c r="A4921" s="10" t="s">
        <v>32</v>
      </c>
      <c r="B4921" s="10" t="s">
        <v>35</v>
      </c>
      <c r="C4921" s="10" t="s">
        <v>65</v>
      </c>
      <c r="D4921" s="10" t="n">
        <v>5633.23</v>
      </c>
      <c r="F4921" s="3" t="s">
        <v>32</v>
      </c>
      <c r="G4921" s="3" t="s">
        <v>44</v>
      </c>
      <c r="H4921" s="3" t="s">
        <v>165</v>
      </c>
      <c r="I4921" s="3" t="n">
        <v>22435.54</v>
      </c>
      <c r="R4921" s="3"/>
    </row>
    <row r="4922" customFormat="false" ht="12.5" hidden="false" customHeight="false" outlineLevel="0" collapsed="false">
      <c r="A4922" s="10" t="s">
        <v>27</v>
      </c>
      <c r="B4922" s="10" t="s">
        <v>36</v>
      </c>
      <c r="C4922" s="10" t="s">
        <v>65</v>
      </c>
      <c r="D4922" s="10" t="n">
        <v>103289.513053999</v>
      </c>
      <c r="F4922" s="3" t="s">
        <v>32</v>
      </c>
      <c r="G4922" s="3" t="s">
        <v>44</v>
      </c>
      <c r="H4922" s="3" t="s">
        <v>166</v>
      </c>
      <c r="I4922" s="3" t="n">
        <v>38972.16</v>
      </c>
      <c r="R4922" s="3"/>
    </row>
    <row r="4923" customFormat="false" ht="12.5" hidden="false" customHeight="false" outlineLevel="0" collapsed="false">
      <c r="A4923" s="10" t="s">
        <v>32</v>
      </c>
      <c r="B4923" s="10" t="s">
        <v>36</v>
      </c>
      <c r="C4923" s="10" t="s">
        <v>65</v>
      </c>
      <c r="D4923" s="10" t="n">
        <v>5388.31</v>
      </c>
      <c r="F4923" s="3" t="s">
        <v>32</v>
      </c>
      <c r="G4923" s="3" t="s">
        <v>44</v>
      </c>
      <c r="H4923" s="3" t="s">
        <v>167</v>
      </c>
      <c r="I4923" s="3" t="n">
        <v>23790.89</v>
      </c>
      <c r="R4923" s="3"/>
    </row>
    <row r="4924" customFormat="false" ht="12.5" hidden="false" customHeight="false" outlineLevel="0" collapsed="false">
      <c r="A4924" s="10" t="s">
        <v>27</v>
      </c>
      <c r="B4924" s="10" t="s">
        <v>37</v>
      </c>
      <c r="C4924" s="10" t="s">
        <v>65</v>
      </c>
      <c r="D4924" s="10" t="n">
        <v>242292.18140945</v>
      </c>
      <c r="F4924" s="3" t="s">
        <v>32</v>
      </c>
      <c r="G4924" s="3" t="s">
        <v>44</v>
      </c>
      <c r="H4924" s="3" t="s">
        <v>168</v>
      </c>
      <c r="I4924" s="3" t="n">
        <v>43282.79</v>
      </c>
      <c r="R4924" s="3"/>
    </row>
    <row r="4925" customFormat="false" ht="12.5" hidden="false" customHeight="false" outlineLevel="0" collapsed="false">
      <c r="A4925" s="10" t="s">
        <v>32</v>
      </c>
      <c r="B4925" s="10" t="s">
        <v>37</v>
      </c>
      <c r="C4925" s="10" t="s">
        <v>65</v>
      </c>
      <c r="D4925" s="10" t="n">
        <v>12145.09</v>
      </c>
      <c r="F4925" s="3" t="s">
        <v>32</v>
      </c>
      <c r="G4925" s="3" t="s">
        <v>44</v>
      </c>
      <c r="H4925" s="3" t="s">
        <v>169</v>
      </c>
      <c r="I4925" s="3" t="n">
        <v>7471.82</v>
      </c>
      <c r="R4925" s="3"/>
    </row>
    <row r="4926" customFormat="false" ht="12.5" hidden="false" customHeight="false" outlineLevel="0" collapsed="false">
      <c r="A4926" s="10" t="s">
        <v>27</v>
      </c>
      <c r="B4926" s="10" t="s">
        <v>38</v>
      </c>
      <c r="C4926" s="10" t="s">
        <v>65</v>
      </c>
      <c r="D4926" s="10" t="n">
        <v>10514208.8640816</v>
      </c>
      <c r="F4926" s="3" t="s">
        <v>32</v>
      </c>
      <c r="G4926" s="3" t="s">
        <v>44</v>
      </c>
      <c r="H4926" s="3" t="s">
        <v>170</v>
      </c>
      <c r="I4926" s="3" t="n">
        <v>28518.3</v>
      </c>
      <c r="R4926" s="3"/>
    </row>
    <row r="4927" customFormat="false" ht="12.5" hidden="false" customHeight="false" outlineLevel="0" collapsed="false">
      <c r="A4927" s="10" t="s">
        <v>32</v>
      </c>
      <c r="B4927" s="10" t="s">
        <v>38</v>
      </c>
      <c r="C4927" s="10" t="s">
        <v>65</v>
      </c>
      <c r="D4927" s="10" t="n">
        <v>36784.98</v>
      </c>
      <c r="F4927" s="3" t="s">
        <v>32</v>
      </c>
      <c r="G4927" s="3" t="s">
        <v>44</v>
      </c>
      <c r="H4927" s="3" t="s">
        <v>171</v>
      </c>
      <c r="I4927" s="3" t="n">
        <v>40590.1</v>
      </c>
      <c r="R4927" s="3"/>
    </row>
    <row r="4928" customFormat="false" ht="12.5" hidden="false" customHeight="false" outlineLevel="0" collapsed="false">
      <c r="A4928" s="10" t="s">
        <v>27</v>
      </c>
      <c r="B4928" s="10" t="s">
        <v>39</v>
      </c>
      <c r="C4928" s="10" t="s">
        <v>65</v>
      </c>
      <c r="D4928" s="10" t="n">
        <v>1977120.32171515</v>
      </c>
      <c r="F4928" s="3" t="s">
        <v>32</v>
      </c>
      <c r="G4928" s="3" t="s">
        <v>44</v>
      </c>
      <c r="H4928" s="3" t="s">
        <v>172</v>
      </c>
      <c r="I4928" s="3" t="n">
        <v>41709.14</v>
      </c>
      <c r="R4928" s="3"/>
    </row>
    <row r="4929" customFormat="false" ht="12.5" hidden="false" customHeight="false" outlineLevel="0" collapsed="false">
      <c r="A4929" s="10" t="s">
        <v>32</v>
      </c>
      <c r="B4929" s="10" t="s">
        <v>39</v>
      </c>
      <c r="C4929" s="10" t="s">
        <v>65</v>
      </c>
      <c r="D4929" s="10" t="n">
        <v>36370.01</v>
      </c>
      <c r="F4929" s="3" t="s">
        <v>32</v>
      </c>
      <c r="G4929" s="3" t="s">
        <v>44</v>
      </c>
      <c r="H4929" s="3" t="s">
        <v>173</v>
      </c>
      <c r="I4929" s="3" t="n">
        <v>42984.86</v>
      </c>
      <c r="R4929" s="3"/>
    </row>
    <row r="4930" customFormat="false" ht="12.5" hidden="false" customHeight="false" outlineLevel="0" collapsed="false">
      <c r="A4930" s="10" t="s">
        <v>27</v>
      </c>
      <c r="B4930" s="10" t="s">
        <v>41</v>
      </c>
      <c r="C4930" s="10" t="s">
        <v>65</v>
      </c>
      <c r="D4930" s="10" t="n">
        <v>28444.5062808522</v>
      </c>
      <c r="F4930" s="3" t="s">
        <v>32</v>
      </c>
      <c r="G4930" s="3" t="s">
        <v>44</v>
      </c>
      <c r="H4930" s="3" t="s">
        <v>174</v>
      </c>
      <c r="I4930" s="3" t="n">
        <v>32007.5</v>
      </c>
      <c r="R4930" s="3"/>
    </row>
    <row r="4931" customFormat="false" ht="12.5" hidden="false" customHeight="false" outlineLevel="0" collapsed="false">
      <c r="A4931" s="10" t="s">
        <v>32</v>
      </c>
      <c r="B4931" s="10" t="s">
        <v>41</v>
      </c>
      <c r="C4931" s="10" t="s">
        <v>65</v>
      </c>
      <c r="D4931" s="10" t="n">
        <v>27454.24</v>
      </c>
      <c r="F4931" s="3" t="s">
        <v>32</v>
      </c>
      <c r="G4931" s="3" t="s">
        <v>44</v>
      </c>
      <c r="H4931" s="3" t="s">
        <v>175</v>
      </c>
      <c r="I4931" s="3" t="n">
        <v>39098.76</v>
      </c>
      <c r="R4931" s="3"/>
    </row>
    <row r="4932" customFormat="false" ht="12.5" hidden="false" customHeight="false" outlineLevel="0" collapsed="false">
      <c r="A4932" s="10" t="s">
        <v>27</v>
      </c>
      <c r="B4932" s="10" t="s">
        <v>42</v>
      </c>
      <c r="C4932" s="10" t="s">
        <v>65</v>
      </c>
      <c r="D4932" s="10" t="n">
        <v>1392022.06708626</v>
      </c>
      <c r="F4932" s="3" t="s">
        <v>32</v>
      </c>
      <c r="G4932" s="3" t="s">
        <v>44</v>
      </c>
      <c r="H4932" s="3" t="s">
        <v>176</v>
      </c>
      <c r="I4932" s="3" t="n">
        <v>9758.74</v>
      </c>
      <c r="R4932" s="3"/>
    </row>
    <row r="4933" customFormat="false" ht="12.5" hidden="false" customHeight="false" outlineLevel="0" collapsed="false">
      <c r="A4933" s="10" t="s">
        <v>32</v>
      </c>
      <c r="B4933" s="10" t="s">
        <v>42</v>
      </c>
      <c r="C4933" s="10" t="s">
        <v>65</v>
      </c>
      <c r="D4933" s="10" t="n">
        <v>36977.08</v>
      </c>
      <c r="F4933" s="3" t="s">
        <v>32</v>
      </c>
      <c r="G4933" s="3" t="s">
        <v>44</v>
      </c>
      <c r="H4933" s="3" t="s">
        <v>177</v>
      </c>
      <c r="I4933" s="3" t="n">
        <v>39951.03</v>
      </c>
      <c r="R4933" s="3"/>
    </row>
    <row r="4934" customFormat="false" ht="12.5" hidden="false" customHeight="false" outlineLevel="0" collapsed="false">
      <c r="A4934" s="10" t="s">
        <v>27</v>
      </c>
      <c r="B4934" s="10" t="s">
        <v>43</v>
      </c>
      <c r="C4934" s="10" t="s">
        <v>65</v>
      </c>
      <c r="D4934" s="10" t="n">
        <v>379096.871131201</v>
      </c>
      <c r="F4934" s="3" t="s">
        <v>32</v>
      </c>
      <c r="G4934" s="3" t="s">
        <v>44</v>
      </c>
      <c r="H4934" s="3" t="s">
        <v>178</v>
      </c>
      <c r="I4934" s="3" t="n">
        <v>40281.69</v>
      </c>
      <c r="R4934" s="3"/>
    </row>
    <row r="4935" customFormat="false" ht="12.5" hidden="false" customHeight="false" outlineLevel="0" collapsed="false">
      <c r="A4935" s="10" t="s">
        <v>32</v>
      </c>
      <c r="B4935" s="10" t="s">
        <v>43</v>
      </c>
      <c r="C4935" s="10" t="s">
        <v>65</v>
      </c>
      <c r="D4935" s="10" t="n">
        <v>31442.39</v>
      </c>
      <c r="F4935" s="3" t="s">
        <v>32</v>
      </c>
      <c r="G4935" s="3" t="s">
        <v>44</v>
      </c>
      <c r="H4935" s="3" t="s">
        <v>179</v>
      </c>
      <c r="I4935" s="3" t="n">
        <v>33412.71</v>
      </c>
      <c r="R4935" s="3"/>
    </row>
    <row r="4936" customFormat="false" ht="12.5" hidden="false" customHeight="false" outlineLevel="0" collapsed="false">
      <c r="A4936" s="10" t="s">
        <v>27</v>
      </c>
      <c r="B4936" s="10" t="s">
        <v>44</v>
      </c>
      <c r="C4936" s="10" t="s">
        <v>65</v>
      </c>
      <c r="D4936" s="10" t="n">
        <v>4457262.38102631</v>
      </c>
      <c r="F4936" s="3" t="s">
        <v>32</v>
      </c>
      <c r="G4936" s="3" t="s">
        <v>44</v>
      </c>
      <c r="H4936" s="3" t="s">
        <v>180</v>
      </c>
      <c r="I4936" s="3" t="n">
        <v>21827.67</v>
      </c>
      <c r="R4936" s="3"/>
    </row>
    <row r="4937" customFormat="false" ht="12.5" hidden="false" customHeight="false" outlineLevel="0" collapsed="false">
      <c r="A4937" s="10" t="s">
        <v>32</v>
      </c>
      <c r="B4937" s="10" t="s">
        <v>44</v>
      </c>
      <c r="C4937" s="10" t="s">
        <v>65</v>
      </c>
      <c r="D4937" s="10" t="n">
        <v>36930.43</v>
      </c>
      <c r="F4937" s="3" t="s">
        <v>32</v>
      </c>
      <c r="G4937" s="3" t="s">
        <v>44</v>
      </c>
      <c r="H4937" s="3" t="s">
        <v>181</v>
      </c>
      <c r="I4937" s="3" t="n">
        <v>29101.82</v>
      </c>
      <c r="R4937" s="3"/>
    </row>
    <row r="4938" customFormat="false" ht="12.5" hidden="false" customHeight="false" outlineLevel="0" collapsed="false">
      <c r="A4938" s="10" t="s">
        <v>27</v>
      </c>
      <c r="B4938" s="10" t="s">
        <v>45</v>
      </c>
      <c r="C4938" s="10" t="s">
        <v>65</v>
      </c>
      <c r="D4938" s="10" t="n">
        <v>972851.605606736</v>
      </c>
      <c r="F4938" s="3" t="s">
        <v>32</v>
      </c>
      <c r="G4938" s="3" t="s">
        <v>44</v>
      </c>
      <c r="H4938" s="3" t="s">
        <v>182</v>
      </c>
      <c r="I4938" s="3" t="n">
        <v>39622.74</v>
      </c>
      <c r="R4938" s="3"/>
    </row>
    <row r="4939" customFormat="false" ht="12.5" hidden="false" customHeight="false" outlineLevel="0" collapsed="false">
      <c r="A4939" s="10" t="s">
        <v>32</v>
      </c>
      <c r="B4939" s="10" t="s">
        <v>45</v>
      </c>
      <c r="C4939" s="10" t="s">
        <v>65</v>
      </c>
      <c r="D4939" s="10" t="n">
        <v>24534.73</v>
      </c>
      <c r="F4939" s="3" t="s">
        <v>32</v>
      </c>
      <c r="G4939" s="3" t="s">
        <v>44</v>
      </c>
      <c r="H4939" s="3" t="s">
        <v>183</v>
      </c>
      <c r="I4939" s="3" t="n">
        <v>37132.11</v>
      </c>
      <c r="R4939" s="3"/>
    </row>
    <row r="4940" customFormat="false" ht="12.5" hidden="false" customHeight="false" outlineLevel="0" collapsed="false">
      <c r="A4940" s="10" t="s">
        <v>27</v>
      </c>
      <c r="B4940" s="10" t="s">
        <v>40</v>
      </c>
      <c r="C4940" s="10" t="s">
        <v>65</v>
      </c>
      <c r="D4940" s="10" t="n">
        <v>1474323.54061982</v>
      </c>
      <c r="F4940" s="3" t="s">
        <v>32</v>
      </c>
      <c r="G4940" s="3" t="s">
        <v>44</v>
      </c>
      <c r="H4940" s="3" t="s">
        <v>184</v>
      </c>
      <c r="I4940" s="3" t="n">
        <v>38856.48</v>
      </c>
      <c r="R4940" s="3"/>
    </row>
    <row r="4941" customFormat="false" ht="12.5" hidden="false" customHeight="false" outlineLevel="0" collapsed="false">
      <c r="A4941" s="10" t="s">
        <v>32</v>
      </c>
      <c r="B4941" s="10" t="s">
        <v>40</v>
      </c>
      <c r="C4941" s="10" t="s">
        <v>65</v>
      </c>
      <c r="D4941" s="10" t="n">
        <v>30293.47</v>
      </c>
      <c r="F4941" s="3" t="s">
        <v>32</v>
      </c>
      <c r="G4941" s="3" t="s">
        <v>44</v>
      </c>
      <c r="H4941" s="3" t="s">
        <v>185</v>
      </c>
      <c r="I4941" s="3" t="n">
        <v>41770.73</v>
      </c>
      <c r="R4941" s="3"/>
    </row>
    <row r="4942" customFormat="false" ht="12.5" hidden="false" customHeight="false" outlineLevel="0" collapsed="false">
      <c r="A4942" s="10" t="s">
        <v>27</v>
      </c>
      <c r="B4942" s="10" t="s">
        <v>29</v>
      </c>
      <c r="C4942" s="10" t="s">
        <v>171</v>
      </c>
      <c r="D4942" s="10" t="n">
        <v>868676.154253337</v>
      </c>
      <c r="F4942" s="3" t="s">
        <v>32</v>
      </c>
      <c r="G4942" s="3" t="s">
        <v>44</v>
      </c>
      <c r="H4942" s="3" t="s">
        <v>186</v>
      </c>
      <c r="I4942" s="3" t="n">
        <v>25272.01</v>
      </c>
      <c r="R4942" s="3"/>
    </row>
    <row r="4943" customFormat="false" ht="12.5" hidden="false" customHeight="false" outlineLevel="0" collapsed="false">
      <c r="A4943" s="10" t="s">
        <v>32</v>
      </c>
      <c r="B4943" s="10" t="s">
        <v>29</v>
      </c>
      <c r="C4943" s="10" t="s">
        <v>171</v>
      </c>
      <c r="D4943" s="10" t="n">
        <v>5439.05</v>
      </c>
      <c r="F4943" s="3" t="s">
        <v>32</v>
      </c>
      <c r="G4943" s="3" t="s">
        <v>44</v>
      </c>
      <c r="H4943" s="3" t="s">
        <v>187</v>
      </c>
      <c r="I4943" s="3" t="n">
        <v>10199.33</v>
      </c>
      <c r="R4943" s="3"/>
    </row>
    <row r="4944" customFormat="false" ht="12.5" hidden="false" customHeight="false" outlineLevel="0" collapsed="false">
      <c r="A4944" s="10" t="s">
        <v>27</v>
      </c>
      <c r="B4944" s="10" t="s">
        <v>34</v>
      </c>
      <c r="C4944" s="10" t="s">
        <v>171</v>
      </c>
      <c r="D4944" s="10" t="n">
        <v>1848985.90286032</v>
      </c>
      <c r="F4944" s="3" t="s">
        <v>32</v>
      </c>
      <c r="G4944" s="3" t="s">
        <v>44</v>
      </c>
      <c r="H4944" s="3" t="s">
        <v>188</v>
      </c>
      <c r="I4944" s="3" t="n">
        <v>29466.9</v>
      </c>
      <c r="R4944" s="3"/>
    </row>
    <row r="4945" customFormat="false" ht="12.5" hidden="false" customHeight="false" outlineLevel="0" collapsed="false">
      <c r="A4945" s="10" t="s">
        <v>32</v>
      </c>
      <c r="B4945" s="10" t="s">
        <v>34</v>
      </c>
      <c r="C4945" s="10" t="s">
        <v>171</v>
      </c>
      <c r="D4945" s="10" t="n">
        <v>5618.36</v>
      </c>
      <c r="F4945" s="3" t="s">
        <v>32</v>
      </c>
      <c r="G4945" s="3" t="s">
        <v>44</v>
      </c>
      <c r="H4945" s="3" t="s">
        <v>189</v>
      </c>
      <c r="I4945" s="3" t="n">
        <v>29795.51</v>
      </c>
      <c r="R4945" s="3"/>
    </row>
    <row r="4946" customFormat="false" ht="12.5" hidden="false" customHeight="false" outlineLevel="0" collapsed="false">
      <c r="A4946" s="10" t="s">
        <v>27</v>
      </c>
      <c r="B4946" s="10" t="s">
        <v>35</v>
      </c>
      <c r="C4946" s="10" t="s">
        <v>171</v>
      </c>
      <c r="D4946" s="10" t="n">
        <v>7905771.3579536</v>
      </c>
      <c r="F4946" s="3" t="s">
        <v>32</v>
      </c>
      <c r="G4946" s="3" t="s">
        <v>44</v>
      </c>
      <c r="H4946" s="3" t="s">
        <v>30</v>
      </c>
      <c r="I4946" s="3" t="n">
        <v>172.18</v>
      </c>
      <c r="R4946" s="3"/>
    </row>
    <row r="4947" customFormat="false" ht="12.5" hidden="false" customHeight="false" outlineLevel="0" collapsed="false">
      <c r="A4947" s="10" t="s">
        <v>32</v>
      </c>
      <c r="B4947" s="10" t="s">
        <v>35</v>
      </c>
      <c r="C4947" s="10" t="s">
        <v>171</v>
      </c>
      <c r="D4947" s="10" t="n">
        <v>5617.24</v>
      </c>
      <c r="F4947" s="3" t="s">
        <v>32</v>
      </c>
      <c r="G4947" s="3" t="s">
        <v>44</v>
      </c>
      <c r="H4947" s="3" t="s">
        <v>190</v>
      </c>
      <c r="I4947" s="3" t="n">
        <v>9444.86</v>
      </c>
      <c r="R4947" s="3"/>
    </row>
    <row r="4948" customFormat="false" ht="12.5" hidden="false" customHeight="false" outlineLevel="0" collapsed="false">
      <c r="A4948" s="10" t="s">
        <v>27</v>
      </c>
      <c r="B4948" s="10" t="s">
        <v>36</v>
      </c>
      <c r="C4948" s="10" t="s">
        <v>171</v>
      </c>
      <c r="D4948" s="10" t="n">
        <v>767171.569491938</v>
      </c>
      <c r="F4948" s="3" t="s">
        <v>32</v>
      </c>
      <c r="G4948" s="3" t="s">
        <v>44</v>
      </c>
      <c r="H4948" s="3" t="s">
        <v>191</v>
      </c>
      <c r="I4948" s="3" t="n">
        <v>20017.83</v>
      </c>
      <c r="R4948" s="3"/>
    </row>
    <row r="4949" customFormat="false" ht="12.5" hidden="false" customHeight="false" outlineLevel="0" collapsed="false">
      <c r="A4949" s="10" t="s">
        <v>32</v>
      </c>
      <c r="B4949" s="10" t="s">
        <v>36</v>
      </c>
      <c r="C4949" s="10" t="s">
        <v>171</v>
      </c>
      <c r="D4949" s="10" t="n">
        <v>5383.18</v>
      </c>
      <c r="F4949" s="3" t="s">
        <v>32</v>
      </c>
      <c r="G4949" s="3" t="s">
        <v>44</v>
      </c>
      <c r="H4949" s="3" t="s">
        <v>192</v>
      </c>
      <c r="I4949" s="3" t="n">
        <v>37997.8</v>
      </c>
      <c r="R4949" s="3"/>
    </row>
    <row r="4950" customFormat="false" ht="12.5" hidden="false" customHeight="false" outlineLevel="0" collapsed="false">
      <c r="A4950" s="10" t="s">
        <v>27</v>
      </c>
      <c r="B4950" s="10" t="s">
        <v>37</v>
      </c>
      <c r="C4950" s="10" t="s">
        <v>171</v>
      </c>
      <c r="D4950" s="10" t="n">
        <v>3238524.59757096</v>
      </c>
      <c r="F4950" s="3" t="s">
        <v>32</v>
      </c>
      <c r="G4950" s="3" t="s">
        <v>44</v>
      </c>
      <c r="H4950" s="3" t="s">
        <v>193</v>
      </c>
      <c r="I4950" s="3" t="n">
        <v>30082.57</v>
      </c>
      <c r="R4950" s="3"/>
    </row>
    <row r="4951" customFormat="false" ht="12.5" hidden="false" customHeight="false" outlineLevel="0" collapsed="false">
      <c r="A4951" s="10" t="s">
        <v>32</v>
      </c>
      <c r="B4951" s="10" t="s">
        <v>37</v>
      </c>
      <c r="C4951" s="10" t="s">
        <v>171</v>
      </c>
      <c r="D4951" s="10" t="n">
        <v>14198.08</v>
      </c>
      <c r="F4951" s="3" t="s">
        <v>32</v>
      </c>
      <c r="G4951" s="3" t="s">
        <v>44</v>
      </c>
      <c r="H4951" s="3" t="s">
        <v>194</v>
      </c>
      <c r="I4951" s="3" t="n">
        <v>12683.27</v>
      </c>
      <c r="R4951" s="3"/>
    </row>
    <row r="4952" customFormat="false" ht="12.5" hidden="false" customHeight="false" outlineLevel="0" collapsed="false">
      <c r="A4952" s="10" t="s">
        <v>27</v>
      </c>
      <c r="B4952" s="10" t="s">
        <v>38</v>
      </c>
      <c r="C4952" s="10" t="s">
        <v>171</v>
      </c>
      <c r="D4952" s="10" t="n">
        <v>563059.253234452</v>
      </c>
      <c r="F4952" s="3" t="s">
        <v>32</v>
      </c>
      <c r="G4952" s="3" t="s">
        <v>44</v>
      </c>
      <c r="H4952" s="3" t="s">
        <v>195</v>
      </c>
      <c r="I4952" s="3" t="n">
        <v>34844.82</v>
      </c>
      <c r="R4952" s="3"/>
    </row>
    <row r="4953" customFormat="false" ht="12.5" hidden="false" customHeight="false" outlineLevel="0" collapsed="false">
      <c r="A4953" s="10" t="s">
        <v>32</v>
      </c>
      <c r="B4953" s="10" t="s">
        <v>38</v>
      </c>
      <c r="C4953" s="10" t="s">
        <v>171</v>
      </c>
      <c r="D4953" s="10" t="n">
        <v>17565.73</v>
      </c>
      <c r="F4953" s="3" t="s">
        <v>32</v>
      </c>
      <c r="G4953" s="3" t="s">
        <v>44</v>
      </c>
      <c r="H4953" s="3" t="s">
        <v>196</v>
      </c>
      <c r="I4953" s="3" t="n">
        <v>41955.04</v>
      </c>
      <c r="R4953" s="3"/>
    </row>
    <row r="4954" customFormat="false" ht="12.5" hidden="false" customHeight="false" outlineLevel="0" collapsed="false">
      <c r="A4954" s="10" t="s">
        <v>27</v>
      </c>
      <c r="B4954" s="10" t="s">
        <v>39</v>
      </c>
      <c r="C4954" s="10" t="s">
        <v>171</v>
      </c>
      <c r="D4954" s="10" t="n">
        <v>459740.855882706</v>
      </c>
      <c r="F4954" s="3" t="s">
        <v>32</v>
      </c>
      <c r="G4954" s="3" t="s">
        <v>44</v>
      </c>
      <c r="H4954" s="3" t="s">
        <v>197</v>
      </c>
      <c r="I4954" s="3" t="n">
        <v>43896.77</v>
      </c>
      <c r="R4954" s="3"/>
    </row>
    <row r="4955" customFormat="false" ht="12.5" hidden="false" customHeight="false" outlineLevel="0" collapsed="false">
      <c r="A4955" s="10" t="s">
        <v>32</v>
      </c>
      <c r="B4955" s="10" t="s">
        <v>39</v>
      </c>
      <c r="C4955" s="10" t="s">
        <v>171</v>
      </c>
      <c r="D4955" s="10" t="n">
        <v>32593.24</v>
      </c>
      <c r="F4955" s="3" t="s">
        <v>32</v>
      </c>
      <c r="G4955" s="3" t="s">
        <v>44</v>
      </c>
      <c r="H4955" s="3" t="s">
        <v>198</v>
      </c>
      <c r="I4955" s="3" t="n">
        <v>14845.4</v>
      </c>
      <c r="R4955" s="3"/>
    </row>
    <row r="4956" customFormat="false" ht="12.5" hidden="false" customHeight="false" outlineLevel="0" collapsed="false">
      <c r="A4956" s="10" t="s">
        <v>27</v>
      </c>
      <c r="B4956" s="10" t="s">
        <v>41</v>
      </c>
      <c r="C4956" s="10" t="s">
        <v>171</v>
      </c>
      <c r="D4956" s="10" t="n">
        <v>555138.439162266</v>
      </c>
      <c r="F4956" s="3" t="s">
        <v>32</v>
      </c>
      <c r="G4956" s="3" t="s">
        <v>44</v>
      </c>
      <c r="H4956" s="3" t="s">
        <v>199</v>
      </c>
      <c r="I4956" s="3" t="n">
        <v>13362.19</v>
      </c>
      <c r="R4956" s="3"/>
    </row>
    <row r="4957" customFormat="false" ht="12.5" hidden="false" customHeight="false" outlineLevel="0" collapsed="false">
      <c r="A4957" s="10" t="s">
        <v>32</v>
      </c>
      <c r="B4957" s="10" t="s">
        <v>41</v>
      </c>
      <c r="C4957" s="10" t="s">
        <v>171</v>
      </c>
      <c r="D4957" s="10" t="n">
        <v>34356.71</v>
      </c>
      <c r="F4957" s="3" t="s">
        <v>32</v>
      </c>
      <c r="G4957" s="3" t="s">
        <v>44</v>
      </c>
      <c r="H4957" s="3" t="s">
        <v>200</v>
      </c>
      <c r="I4957" s="3" t="n">
        <v>14584.87</v>
      </c>
      <c r="R4957" s="3"/>
    </row>
    <row r="4958" customFormat="false" ht="12.5" hidden="false" customHeight="false" outlineLevel="0" collapsed="false">
      <c r="A4958" s="10" t="s">
        <v>27</v>
      </c>
      <c r="B4958" s="10" t="s">
        <v>42</v>
      </c>
      <c r="C4958" s="10" t="s">
        <v>171</v>
      </c>
      <c r="D4958" s="10" t="n">
        <v>663977.556851298</v>
      </c>
      <c r="F4958" s="3" t="s">
        <v>32</v>
      </c>
      <c r="G4958" s="3" t="s">
        <v>44</v>
      </c>
      <c r="H4958" s="3" t="s">
        <v>201</v>
      </c>
      <c r="I4958" s="3" t="n">
        <v>8717.91</v>
      </c>
      <c r="R4958" s="3"/>
    </row>
    <row r="4959" customFormat="false" ht="12.5" hidden="false" customHeight="false" outlineLevel="0" collapsed="false">
      <c r="A4959" s="10" t="s">
        <v>32</v>
      </c>
      <c r="B4959" s="10" t="s">
        <v>42</v>
      </c>
      <c r="C4959" s="10" t="s">
        <v>171</v>
      </c>
      <c r="D4959" s="10" t="n">
        <v>34140.29</v>
      </c>
      <c r="F4959" s="3" t="s">
        <v>32</v>
      </c>
      <c r="G4959" s="3" t="s">
        <v>44</v>
      </c>
      <c r="H4959" s="3" t="s">
        <v>202</v>
      </c>
      <c r="I4959" s="3" t="n">
        <v>11395.71</v>
      </c>
      <c r="R4959" s="3"/>
    </row>
    <row r="4960" customFormat="false" ht="12.5" hidden="false" customHeight="false" outlineLevel="0" collapsed="false">
      <c r="A4960" s="10" t="s">
        <v>27</v>
      </c>
      <c r="B4960" s="10" t="s">
        <v>43</v>
      </c>
      <c r="C4960" s="10" t="s">
        <v>171</v>
      </c>
      <c r="D4960" s="10" t="n">
        <v>74330867.2616618</v>
      </c>
      <c r="F4960" s="3" t="s">
        <v>32</v>
      </c>
      <c r="G4960" s="3" t="s">
        <v>44</v>
      </c>
      <c r="H4960" s="3" t="s">
        <v>203</v>
      </c>
      <c r="I4960" s="3" t="n">
        <v>13955.65</v>
      </c>
      <c r="R4960" s="3"/>
    </row>
    <row r="4961" customFormat="false" ht="12.5" hidden="false" customHeight="false" outlineLevel="0" collapsed="false">
      <c r="A4961" s="10" t="s">
        <v>32</v>
      </c>
      <c r="B4961" s="10" t="s">
        <v>43</v>
      </c>
      <c r="C4961" s="10" t="s">
        <v>171</v>
      </c>
      <c r="D4961" s="10" t="n">
        <v>31477.02</v>
      </c>
      <c r="F4961" s="3" t="s">
        <v>32</v>
      </c>
      <c r="G4961" s="3" t="s">
        <v>44</v>
      </c>
      <c r="H4961" s="3" t="s">
        <v>204</v>
      </c>
      <c r="I4961" s="3" t="n">
        <v>42380.52</v>
      </c>
      <c r="R4961" s="3"/>
    </row>
    <row r="4962" customFormat="false" ht="12.5" hidden="false" customHeight="false" outlineLevel="0" collapsed="false">
      <c r="A4962" s="10" t="s">
        <v>27</v>
      </c>
      <c r="B4962" s="10" t="s">
        <v>44</v>
      </c>
      <c r="C4962" s="10" t="s">
        <v>171</v>
      </c>
      <c r="D4962" s="10" t="n">
        <v>181560.972374395</v>
      </c>
      <c r="F4962" s="3" t="s">
        <v>32</v>
      </c>
      <c r="G4962" s="3" t="s">
        <v>44</v>
      </c>
      <c r="H4962" s="3" t="s">
        <v>149</v>
      </c>
      <c r="I4962" s="3" t="n">
        <v>35912.98</v>
      </c>
      <c r="R4962" s="3"/>
    </row>
    <row r="4963" customFormat="false" ht="12.5" hidden="false" customHeight="false" outlineLevel="0" collapsed="false">
      <c r="A4963" s="10" t="s">
        <v>32</v>
      </c>
      <c r="B4963" s="10" t="s">
        <v>44</v>
      </c>
      <c r="C4963" s="10" t="s">
        <v>171</v>
      </c>
      <c r="D4963" s="10" t="n">
        <v>40590.1</v>
      </c>
      <c r="F4963" s="3" t="s">
        <v>32</v>
      </c>
      <c r="G4963" s="3" t="s">
        <v>44</v>
      </c>
      <c r="H4963" s="3" t="s">
        <v>205</v>
      </c>
      <c r="I4963" s="3" t="n">
        <v>29507.09</v>
      </c>
      <c r="R4963" s="3"/>
    </row>
    <row r="4964" customFormat="false" ht="12.5" hidden="false" customHeight="false" outlineLevel="0" collapsed="false">
      <c r="A4964" s="10" t="s">
        <v>27</v>
      </c>
      <c r="B4964" s="10" t="s">
        <v>45</v>
      </c>
      <c r="C4964" s="10" t="s">
        <v>171</v>
      </c>
      <c r="D4964" s="10" t="n">
        <v>2635086.64537488</v>
      </c>
      <c r="F4964" s="3" t="s">
        <v>32</v>
      </c>
      <c r="G4964" s="3" t="s">
        <v>44</v>
      </c>
      <c r="H4964" s="3" t="s">
        <v>206</v>
      </c>
      <c r="I4964" s="3" t="n">
        <v>41806.03</v>
      </c>
      <c r="R4964" s="3"/>
    </row>
    <row r="4965" customFormat="false" ht="12.5" hidden="false" customHeight="false" outlineLevel="0" collapsed="false">
      <c r="A4965" s="10" t="s">
        <v>32</v>
      </c>
      <c r="B4965" s="10" t="s">
        <v>45</v>
      </c>
      <c r="C4965" s="10" t="s">
        <v>171</v>
      </c>
      <c r="D4965" s="10" t="n">
        <v>33998.94</v>
      </c>
      <c r="F4965" s="3" t="s">
        <v>32</v>
      </c>
      <c r="G4965" s="3" t="s">
        <v>44</v>
      </c>
      <c r="H4965" s="3" t="s">
        <v>207</v>
      </c>
      <c r="I4965" s="3" t="n">
        <v>31296.04</v>
      </c>
      <c r="R4965" s="3"/>
    </row>
    <row r="4966" customFormat="false" ht="12.5" hidden="false" customHeight="false" outlineLevel="0" collapsed="false">
      <c r="A4966" s="10" t="s">
        <v>27</v>
      </c>
      <c r="B4966" s="10" t="s">
        <v>40</v>
      </c>
      <c r="C4966" s="10" t="s">
        <v>171</v>
      </c>
      <c r="D4966" s="10" t="n">
        <v>553120.812308543</v>
      </c>
      <c r="F4966" s="3" t="s">
        <v>32</v>
      </c>
      <c r="G4966" s="3" t="s">
        <v>44</v>
      </c>
      <c r="H4966" s="3" t="s">
        <v>208</v>
      </c>
      <c r="I4966" s="3" t="n">
        <v>21706.12</v>
      </c>
      <c r="R4966" s="3"/>
    </row>
    <row r="4967" customFormat="false" ht="12.5" hidden="false" customHeight="false" outlineLevel="0" collapsed="false">
      <c r="A4967" s="10" t="s">
        <v>32</v>
      </c>
      <c r="B4967" s="10" t="s">
        <v>40</v>
      </c>
      <c r="C4967" s="10" t="s">
        <v>171</v>
      </c>
      <c r="D4967" s="10" t="n">
        <v>34275.96</v>
      </c>
      <c r="F4967" s="3" t="s">
        <v>32</v>
      </c>
      <c r="G4967" s="3" t="s">
        <v>44</v>
      </c>
      <c r="H4967" s="3" t="s">
        <v>209</v>
      </c>
      <c r="I4967" s="3" t="n">
        <v>17737.92</v>
      </c>
      <c r="R4967" s="3"/>
    </row>
    <row r="4968" customFormat="false" ht="12.5" hidden="false" customHeight="false" outlineLevel="0" collapsed="false">
      <c r="A4968" s="10" t="s">
        <v>27</v>
      </c>
      <c r="B4968" s="10" t="s">
        <v>29</v>
      </c>
      <c r="C4968" s="10" t="s">
        <v>55</v>
      </c>
      <c r="D4968" s="10" t="n">
        <v>34504.364261863</v>
      </c>
      <c r="F4968" s="3" t="s">
        <v>32</v>
      </c>
      <c r="G4968" s="3" t="s">
        <v>44</v>
      </c>
      <c r="H4968" s="3" t="s">
        <v>210</v>
      </c>
      <c r="I4968" s="3" t="n">
        <v>40443.3</v>
      </c>
      <c r="R4968" s="3"/>
    </row>
    <row r="4969" customFormat="false" ht="12.5" hidden="false" customHeight="false" outlineLevel="0" collapsed="false">
      <c r="A4969" s="10" t="s">
        <v>32</v>
      </c>
      <c r="B4969" s="10" t="s">
        <v>29</v>
      </c>
      <c r="C4969" s="10" t="s">
        <v>55</v>
      </c>
      <c r="D4969" s="10" t="n">
        <v>5443.35</v>
      </c>
      <c r="F4969" s="3" t="s">
        <v>32</v>
      </c>
      <c r="G4969" s="3" t="s">
        <v>44</v>
      </c>
      <c r="H4969" s="3" t="s">
        <v>211</v>
      </c>
      <c r="I4969" s="3" t="n">
        <v>34543.87</v>
      </c>
      <c r="R4969" s="3"/>
    </row>
    <row r="4970" customFormat="false" ht="12.5" hidden="false" customHeight="false" outlineLevel="0" collapsed="false">
      <c r="A4970" s="10" t="s">
        <v>27</v>
      </c>
      <c r="B4970" s="10" t="s">
        <v>34</v>
      </c>
      <c r="C4970" s="10" t="s">
        <v>55</v>
      </c>
      <c r="D4970" s="10" t="n">
        <v>92866.2481168903</v>
      </c>
      <c r="F4970" s="3" t="s">
        <v>32</v>
      </c>
      <c r="G4970" s="3" t="s">
        <v>44</v>
      </c>
      <c r="H4970" s="3" t="s">
        <v>212</v>
      </c>
      <c r="I4970" s="3" t="n">
        <v>40192.49</v>
      </c>
      <c r="R4970" s="3"/>
    </row>
    <row r="4971" customFormat="false" ht="12.5" hidden="false" customHeight="false" outlineLevel="0" collapsed="false">
      <c r="A4971" s="10" t="s">
        <v>32</v>
      </c>
      <c r="B4971" s="10" t="s">
        <v>34</v>
      </c>
      <c r="C4971" s="10" t="s">
        <v>55</v>
      </c>
      <c r="D4971" s="10" t="n">
        <v>5608.97</v>
      </c>
      <c r="F4971" s="3" t="s">
        <v>32</v>
      </c>
      <c r="G4971" s="3" t="s">
        <v>44</v>
      </c>
      <c r="H4971" s="3" t="s">
        <v>213</v>
      </c>
      <c r="I4971" s="3" t="n">
        <v>36736.94</v>
      </c>
      <c r="R4971" s="3"/>
    </row>
    <row r="4972" customFormat="false" ht="12.5" hidden="false" customHeight="false" outlineLevel="0" collapsed="false">
      <c r="A4972" s="10" t="s">
        <v>27</v>
      </c>
      <c r="B4972" s="10" t="s">
        <v>35</v>
      </c>
      <c r="C4972" s="10" t="s">
        <v>55</v>
      </c>
      <c r="D4972" s="10" t="n">
        <v>336481.537664407</v>
      </c>
      <c r="F4972" s="3" t="s">
        <v>32</v>
      </c>
      <c r="G4972" s="3" t="s">
        <v>44</v>
      </c>
      <c r="H4972" s="3" t="s">
        <v>214</v>
      </c>
      <c r="I4972" s="3" t="n">
        <v>43595.43</v>
      </c>
      <c r="R4972" s="3"/>
    </row>
    <row r="4973" customFormat="false" ht="12.5" hidden="false" customHeight="false" outlineLevel="0" collapsed="false">
      <c r="A4973" s="10" t="s">
        <v>32</v>
      </c>
      <c r="B4973" s="10" t="s">
        <v>35</v>
      </c>
      <c r="C4973" s="10" t="s">
        <v>55</v>
      </c>
      <c r="D4973" s="10" t="n">
        <v>5642.89</v>
      </c>
      <c r="F4973" s="3" t="s">
        <v>32</v>
      </c>
      <c r="G4973" s="3" t="s">
        <v>44</v>
      </c>
      <c r="H4973" s="3" t="s">
        <v>215</v>
      </c>
      <c r="I4973" s="3" t="n">
        <v>24952.12</v>
      </c>
      <c r="R4973" s="3"/>
    </row>
    <row r="4974" customFormat="false" ht="12.5" hidden="false" customHeight="false" outlineLevel="0" collapsed="false">
      <c r="A4974" s="10" t="s">
        <v>27</v>
      </c>
      <c r="B4974" s="10" t="s">
        <v>36</v>
      </c>
      <c r="C4974" s="10" t="s">
        <v>55</v>
      </c>
      <c r="D4974" s="10" t="n">
        <v>1765.8784229475</v>
      </c>
      <c r="F4974" s="3" t="s">
        <v>32</v>
      </c>
      <c r="G4974" s="3" t="s">
        <v>44</v>
      </c>
      <c r="H4974" s="3" t="s">
        <v>216</v>
      </c>
      <c r="I4974" s="3" t="n">
        <v>35314.69</v>
      </c>
      <c r="R4974" s="3"/>
    </row>
    <row r="4975" customFormat="false" ht="12.5" hidden="false" customHeight="false" outlineLevel="0" collapsed="false">
      <c r="A4975" s="10" t="s">
        <v>32</v>
      </c>
      <c r="B4975" s="10" t="s">
        <v>36</v>
      </c>
      <c r="C4975" s="10" t="s">
        <v>55</v>
      </c>
      <c r="D4975" s="10" t="n">
        <v>5368.41</v>
      </c>
      <c r="F4975" s="3" t="s">
        <v>32</v>
      </c>
      <c r="G4975" s="3" t="s">
        <v>44</v>
      </c>
      <c r="H4975" s="3" t="s">
        <v>217</v>
      </c>
      <c r="I4975" s="3" t="n">
        <v>1888.33</v>
      </c>
      <c r="R4975" s="3"/>
    </row>
    <row r="4976" customFormat="false" ht="12.5" hidden="false" customHeight="false" outlineLevel="0" collapsed="false">
      <c r="A4976" s="10" t="s">
        <v>27</v>
      </c>
      <c r="B4976" s="10" t="s">
        <v>37</v>
      </c>
      <c r="C4976" s="10" t="s">
        <v>55</v>
      </c>
      <c r="D4976" s="10" t="n">
        <v>15318.0223904731</v>
      </c>
      <c r="F4976" s="3" t="s">
        <v>32</v>
      </c>
      <c r="G4976" s="3" t="s">
        <v>44</v>
      </c>
      <c r="H4976" s="3" t="s">
        <v>218</v>
      </c>
      <c r="I4976" s="3" t="n">
        <v>19102.54</v>
      </c>
      <c r="R4976" s="3"/>
    </row>
    <row r="4977" customFormat="false" ht="12.5" hidden="false" customHeight="false" outlineLevel="0" collapsed="false">
      <c r="A4977" s="10" t="s">
        <v>32</v>
      </c>
      <c r="B4977" s="10" t="s">
        <v>37</v>
      </c>
      <c r="C4977" s="10" t="s">
        <v>55</v>
      </c>
      <c r="D4977" s="10" t="n">
        <v>10655.68</v>
      </c>
      <c r="F4977" s="3" t="s">
        <v>32</v>
      </c>
      <c r="G4977" s="3" t="s">
        <v>44</v>
      </c>
      <c r="H4977" s="3" t="s">
        <v>219</v>
      </c>
      <c r="I4977" s="3" t="n">
        <v>14660.49</v>
      </c>
      <c r="R4977" s="3"/>
    </row>
    <row r="4978" customFormat="false" ht="12.5" hidden="false" customHeight="false" outlineLevel="0" collapsed="false">
      <c r="A4978" s="10" t="s">
        <v>27</v>
      </c>
      <c r="B4978" s="10" t="s">
        <v>38</v>
      </c>
      <c r="C4978" s="10" t="s">
        <v>55</v>
      </c>
      <c r="D4978" s="10" t="n">
        <v>613080.086493115</v>
      </c>
      <c r="F4978" s="3" t="s">
        <v>32</v>
      </c>
      <c r="G4978" s="3" t="s">
        <v>44</v>
      </c>
      <c r="H4978" s="3" t="s">
        <v>220</v>
      </c>
      <c r="I4978" s="3" t="n">
        <v>37339.42</v>
      </c>
      <c r="R4978" s="3"/>
    </row>
    <row r="4979" customFormat="false" ht="12.5" hidden="false" customHeight="false" outlineLevel="0" collapsed="false">
      <c r="A4979" s="10" t="s">
        <v>32</v>
      </c>
      <c r="B4979" s="10" t="s">
        <v>38</v>
      </c>
      <c r="C4979" s="10" t="s">
        <v>55</v>
      </c>
      <c r="D4979" s="10" t="n">
        <v>34519.85</v>
      </c>
      <c r="F4979" s="3" t="s">
        <v>32</v>
      </c>
      <c r="G4979" s="3" t="s">
        <v>44</v>
      </c>
      <c r="H4979" s="3" t="s">
        <v>221</v>
      </c>
      <c r="I4979" s="3" t="n">
        <v>37871.64</v>
      </c>
      <c r="R4979" s="3"/>
    </row>
    <row r="4980" customFormat="false" ht="12.5" hidden="false" customHeight="false" outlineLevel="0" collapsed="false">
      <c r="A4980" s="10" t="s">
        <v>27</v>
      </c>
      <c r="B4980" s="10" t="s">
        <v>39</v>
      </c>
      <c r="C4980" s="10" t="s">
        <v>55</v>
      </c>
      <c r="D4980" s="10" t="n">
        <v>47383.8887523788</v>
      </c>
      <c r="F4980" s="3" t="s">
        <v>32</v>
      </c>
      <c r="G4980" s="3" t="s">
        <v>44</v>
      </c>
      <c r="H4980" s="3" t="s">
        <v>222</v>
      </c>
      <c r="I4980" s="3" t="n">
        <v>38633.47</v>
      </c>
      <c r="R4980" s="3"/>
    </row>
    <row r="4981" customFormat="false" ht="12.5" hidden="false" customHeight="false" outlineLevel="0" collapsed="false">
      <c r="A4981" s="10" t="s">
        <v>32</v>
      </c>
      <c r="B4981" s="10" t="s">
        <v>39</v>
      </c>
      <c r="C4981" s="10" t="s">
        <v>55</v>
      </c>
      <c r="D4981" s="10" t="n">
        <v>33978.48</v>
      </c>
      <c r="F4981" s="3" t="s">
        <v>32</v>
      </c>
      <c r="G4981" s="3" t="s">
        <v>44</v>
      </c>
      <c r="H4981" s="3" t="s">
        <v>70</v>
      </c>
      <c r="I4981" s="3" t="n">
        <v>43630.73</v>
      </c>
      <c r="R4981" s="3"/>
    </row>
    <row r="4982" customFormat="false" ht="12.5" hidden="false" customHeight="false" outlineLevel="0" collapsed="false">
      <c r="A4982" s="10" t="s">
        <v>27</v>
      </c>
      <c r="B4982" s="10" t="s">
        <v>41</v>
      </c>
      <c r="C4982" s="10" t="s">
        <v>55</v>
      </c>
      <c r="D4982" s="10" t="n">
        <v>18776.8752105552</v>
      </c>
      <c r="F4982" s="3" t="s">
        <v>32</v>
      </c>
      <c r="G4982" s="3" t="s">
        <v>44</v>
      </c>
      <c r="H4982" s="3" t="s">
        <v>223</v>
      </c>
      <c r="I4982" s="3" t="n">
        <v>34695.74</v>
      </c>
      <c r="R4982" s="3"/>
    </row>
    <row r="4983" customFormat="false" ht="12.5" hidden="false" customHeight="false" outlineLevel="0" collapsed="false">
      <c r="A4983" s="10" t="s">
        <v>32</v>
      </c>
      <c r="B4983" s="10" t="s">
        <v>41</v>
      </c>
      <c r="C4983" s="10" t="s">
        <v>55</v>
      </c>
      <c r="D4983" s="10" t="n">
        <v>24427.87</v>
      </c>
      <c r="F4983" s="3" t="s">
        <v>32</v>
      </c>
      <c r="G4983" s="3" t="s">
        <v>44</v>
      </c>
      <c r="H4983" s="3" t="s">
        <v>224</v>
      </c>
      <c r="I4983" s="3" t="n">
        <v>40767.97</v>
      </c>
      <c r="R4983" s="3"/>
    </row>
    <row r="4984" customFormat="false" ht="12.5" hidden="false" customHeight="false" outlineLevel="0" collapsed="false">
      <c r="A4984" s="10" t="s">
        <v>27</v>
      </c>
      <c r="B4984" s="10" t="s">
        <v>42</v>
      </c>
      <c r="C4984" s="10" t="s">
        <v>55</v>
      </c>
      <c r="D4984" s="10" t="n">
        <v>309115.818537881</v>
      </c>
      <c r="F4984" s="3" t="s">
        <v>32</v>
      </c>
      <c r="G4984" s="3" t="s">
        <v>44</v>
      </c>
      <c r="H4984" s="3" t="s">
        <v>225</v>
      </c>
      <c r="I4984" s="3" t="n">
        <v>21202.27</v>
      </c>
      <c r="R4984" s="3"/>
    </row>
    <row r="4985" customFormat="false" ht="12.5" hidden="false" customHeight="false" outlineLevel="0" collapsed="false">
      <c r="A4985" s="10" t="s">
        <v>32</v>
      </c>
      <c r="B4985" s="10" t="s">
        <v>42</v>
      </c>
      <c r="C4985" s="10" t="s">
        <v>55</v>
      </c>
      <c r="D4985" s="10" t="n">
        <v>37749.73</v>
      </c>
      <c r="F4985" s="3" t="s">
        <v>32</v>
      </c>
      <c r="G4985" s="3" t="s">
        <v>44</v>
      </c>
      <c r="H4985" s="3" t="s">
        <v>226</v>
      </c>
      <c r="I4985" s="3" t="n">
        <v>41646.92</v>
      </c>
      <c r="R4985" s="3"/>
    </row>
    <row r="4986" customFormat="false" ht="12.5" hidden="false" customHeight="false" outlineLevel="0" collapsed="false">
      <c r="A4986" s="10" t="s">
        <v>27</v>
      </c>
      <c r="B4986" s="10" t="s">
        <v>43</v>
      </c>
      <c r="C4986" s="10" t="s">
        <v>55</v>
      </c>
      <c r="D4986" s="10" t="n">
        <v>221371.827332501</v>
      </c>
      <c r="F4986" s="3" t="s">
        <v>32</v>
      </c>
      <c r="G4986" s="3" t="s">
        <v>44</v>
      </c>
      <c r="H4986" s="3" t="s">
        <v>227</v>
      </c>
      <c r="I4986" s="3" t="n">
        <v>37892.22</v>
      </c>
      <c r="R4986" s="3"/>
    </row>
    <row r="4987" customFormat="false" ht="12.5" hidden="false" customHeight="false" outlineLevel="0" collapsed="false">
      <c r="A4987" s="10" t="s">
        <v>32</v>
      </c>
      <c r="B4987" s="10" t="s">
        <v>43</v>
      </c>
      <c r="C4987" s="10" t="s">
        <v>55</v>
      </c>
      <c r="D4987" s="10" t="n">
        <v>22601.85</v>
      </c>
      <c r="F4987" s="3" t="s">
        <v>32</v>
      </c>
      <c r="G4987" s="3" t="s">
        <v>44</v>
      </c>
      <c r="H4987" s="3" t="s">
        <v>228</v>
      </c>
      <c r="I4987" s="3" t="n">
        <v>21062.36</v>
      </c>
      <c r="R4987" s="3"/>
    </row>
    <row r="4988" customFormat="false" ht="12.5" hidden="false" customHeight="false" outlineLevel="0" collapsed="false">
      <c r="A4988" s="10" t="s">
        <v>27</v>
      </c>
      <c r="B4988" s="10" t="s">
        <v>44</v>
      </c>
      <c r="C4988" s="10" t="s">
        <v>55</v>
      </c>
      <c r="D4988" s="10" t="n">
        <v>55671.8944377043</v>
      </c>
      <c r="F4988" s="3" t="s">
        <v>32</v>
      </c>
      <c r="G4988" s="3" t="s">
        <v>44</v>
      </c>
      <c r="H4988" s="3" t="s">
        <v>229</v>
      </c>
      <c r="I4988" s="3" t="n">
        <v>32116.52</v>
      </c>
      <c r="R4988" s="3"/>
    </row>
    <row r="4989" customFormat="false" ht="12.5" hidden="false" customHeight="false" outlineLevel="0" collapsed="false">
      <c r="A4989" s="10" t="s">
        <v>32</v>
      </c>
      <c r="B4989" s="10" t="s">
        <v>44</v>
      </c>
      <c r="C4989" s="10" t="s">
        <v>55</v>
      </c>
      <c r="D4989" s="10" t="n">
        <v>42825.21</v>
      </c>
      <c r="F4989" s="3" t="s">
        <v>32</v>
      </c>
      <c r="G4989" s="3" t="s">
        <v>44</v>
      </c>
      <c r="H4989" s="3" t="s">
        <v>230</v>
      </c>
      <c r="I4989" s="3" t="n">
        <v>28377.06</v>
      </c>
      <c r="R4989" s="3"/>
    </row>
    <row r="4990" customFormat="false" ht="12.5" hidden="false" customHeight="false" outlineLevel="0" collapsed="false">
      <c r="A4990" s="10" t="s">
        <v>27</v>
      </c>
      <c r="B4990" s="10" t="s">
        <v>45</v>
      </c>
      <c r="C4990" s="10" t="s">
        <v>55</v>
      </c>
      <c r="D4990" s="10" t="n">
        <v>661.324633619707</v>
      </c>
      <c r="F4990" s="3" t="s">
        <v>32</v>
      </c>
      <c r="G4990" s="3" t="s">
        <v>44</v>
      </c>
      <c r="H4990" s="3" t="s">
        <v>231</v>
      </c>
      <c r="I4990" s="3" t="n">
        <v>40514.36</v>
      </c>
      <c r="R4990" s="3"/>
    </row>
    <row r="4991" customFormat="false" ht="12.5" hidden="false" customHeight="false" outlineLevel="0" collapsed="false">
      <c r="A4991" s="10" t="s">
        <v>32</v>
      </c>
      <c r="B4991" s="10" t="s">
        <v>45</v>
      </c>
      <c r="C4991" s="10" t="s">
        <v>55</v>
      </c>
      <c r="D4991" s="10" t="n">
        <v>16140.8</v>
      </c>
      <c r="F4991" s="3" t="s">
        <v>32</v>
      </c>
      <c r="G4991" s="3" t="s">
        <v>44</v>
      </c>
      <c r="H4991" s="3" t="s">
        <v>232</v>
      </c>
      <c r="I4991" s="3" t="n">
        <v>35.06</v>
      </c>
      <c r="R4991" s="3"/>
    </row>
    <row r="4992" customFormat="false" ht="12.5" hidden="false" customHeight="false" outlineLevel="0" collapsed="false">
      <c r="A4992" s="10" t="s">
        <v>27</v>
      </c>
      <c r="B4992" s="10" t="s">
        <v>40</v>
      </c>
      <c r="C4992" s="10" t="s">
        <v>55</v>
      </c>
      <c r="D4992" s="10" t="n">
        <v>26648.3914945739</v>
      </c>
      <c r="F4992" s="3" t="s">
        <v>32</v>
      </c>
      <c r="G4992" s="3" t="s">
        <v>44</v>
      </c>
      <c r="H4992" s="3" t="s">
        <v>233</v>
      </c>
      <c r="I4992" s="3" t="n">
        <v>5844.39</v>
      </c>
      <c r="R4992" s="3"/>
    </row>
    <row r="4993" customFormat="false" ht="12.5" hidden="false" customHeight="false" outlineLevel="0" collapsed="false">
      <c r="A4993" s="10" t="s">
        <v>32</v>
      </c>
      <c r="B4993" s="10" t="s">
        <v>40</v>
      </c>
      <c r="C4993" s="10" t="s">
        <v>55</v>
      </c>
      <c r="D4993" s="10" t="n">
        <v>26636.24</v>
      </c>
      <c r="F4993" s="3" t="s">
        <v>32</v>
      </c>
      <c r="G4993" s="3" t="s">
        <v>44</v>
      </c>
      <c r="H4993" s="3" t="s">
        <v>234</v>
      </c>
      <c r="I4993" s="3" t="n">
        <v>23361.66</v>
      </c>
      <c r="R4993" s="3"/>
    </row>
    <row r="4994" customFormat="false" ht="12.5" hidden="false" customHeight="false" outlineLevel="0" collapsed="false">
      <c r="A4994" s="10" t="s">
        <v>27</v>
      </c>
      <c r="B4994" s="10" t="s">
        <v>29</v>
      </c>
      <c r="C4994" s="10" t="s">
        <v>147</v>
      </c>
      <c r="D4994" s="10" t="n">
        <v>48711.2326901566</v>
      </c>
      <c r="F4994" s="3" t="s">
        <v>32</v>
      </c>
      <c r="G4994" s="3" t="s">
        <v>44</v>
      </c>
      <c r="H4994" s="3" t="s">
        <v>235</v>
      </c>
      <c r="I4994" s="3" t="n">
        <v>38413.75</v>
      </c>
      <c r="R4994" s="3"/>
    </row>
    <row r="4995" customFormat="false" ht="12.5" hidden="false" customHeight="false" outlineLevel="0" collapsed="false">
      <c r="A4995" s="10" t="s">
        <v>32</v>
      </c>
      <c r="B4995" s="10" t="s">
        <v>29</v>
      </c>
      <c r="C4995" s="10" t="s">
        <v>147</v>
      </c>
      <c r="D4995" s="10" t="n">
        <v>5448.5</v>
      </c>
      <c r="F4995" s="3" t="s">
        <v>32</v>
      </c>
      <c r="G4995" s="3" t="s">
        <v>44</v>
      </c>
      <c r="H4995" s="3" t="s">
        <v>236</v>
      </c>
      <c r="I4995" s="3" t="n">
        <v>34995.01</v>
      </c>
      <c r="R4995" s="3"/>
    </row>
    <row r="4996" customFormat="false" ht="12.5" hidden="false" customHeight="false" outlineLevel="0" collapsed="false">
      <c r="A4996" s="10" t="s">
        <v>27</v>
      </c>
      <c r="B4996" s="10" t="s">
        <v>34</v>
      </c>
      <c r="C4996" s="10" t="s">
        <v>147</v>
      </c>
      <c r="D4996" s="10" t="n">
        <v>1092330.97745076</v>
      </c>
      <c r="F4996" s="3" t="s">
        <v>32</v>
      </c>
      <c r="G4996" s="3" t="s">
        <v>44</v>
      </c>
      <c r="H4996" s="3" t="s">
        <v>237</v>
      </c>
      <c r="I4996" s="3" t="n">
        <v>9661.54</v>
      </c>
      <c r="R4996" s="3"/>
    </row>
    <row r="4997" customFormat="false" ht="12.5" hidden="false" customHeight="false" outlineLevel="0" collapsed="false">
      <c r="A4997" s="10" t="s">
        <v>32</v>
      </c>
      <c r="B4997" s="10" t="s">
        <v>34</v>
      </c>
      <c r="C4997" s="10" t="s">
        <v>147</v>
      </c>
      <c r="D4997" s="10" t="n">
        <v>5584.08</v>
      </c>
      <c r="F4997" s="3" t="s">
        <v>32</v>
      </c>
      <c r="G4997" s="3" t="s">
        <v>44</v>
      </c>
      <c r="H4997" s="3" t="s">
        <v>238</v>
      </c>
      <c r="I4997" s="3" t="n">
        <v>40253.11</v>
      </c>
      <c r="R4997" s="3"/>
    </row>
    <row r="4998" customFormat="false" ht="12.5" hidden="false" customHeight="false" outlineLevel="0" collapsed="false">
      <c r="A4998" s="10" t="s">
        <v>27</v>
      </c>
      <c r="B4998" s="10" t="s">
        <v>35</v>
      </c>
      <c r="C4998" s="10" t="s">
        <v>147</v>
      </c>
      <c r="D4998" s="10" t="n">
        <v>175438.174622795</v>
      </c>
      <c r="F4998" s="3" t="s">
        <v>32</v>
      </c>
      <c r="G4998" s="3" t="s">
        <v>44</v>
      </c>
      <c r="H4998" s="3" t="s">
        <v>239</v>
      </c>
      <c r="I4998" s="3" t="n">
        <v>42540.76</v>
      </c>
      <c r="R4998" s="3"/>
    </row>
    <row r="4999" customFormat="false" ht="12.5" hidden="false" customHeight="false" outlineLevel="0" collapsed="false">
      <c r="A4999" s="10" t="s">
        <v>32</v>
      </c>
      <c r="B4999" s="10" t="s">
        <v>35</v>
      </c>
      <c r="C4999" s="10" t="s">
        <v>147</v>
      </c>
      <c r="D4999" s="10" t="n">
        <v>5650.3</v>
      </c>
      <c r="F4999" s="3" t="s">
        <v>32</v>
      </c>
      <c r="G4999" s="3" t="s">
        <v>44</v>
      </c>
      <c r="H4999" s="3" t="s">
        <v>240</v>
      </c>
      <c r="I4999" s="3" t="n">
        <v>41877.98</v>
      </c>
      <c r="R4999" s="3"/>
    </row>
    <row r="5000" customFormat="false" ht="12.5" hidden="false" customHeight="false" outlineLevel="0" collapsed="false">
      <c r="A5000" s="10" t="s">
        <v>27</v>
      </c>
      <c r="B5000" s="10" t="s">
        <v>36</v>
      </c>
      <c r="C5000" s="10" t="s">
        <v>147</v>
      </c>
      <c r="D5000" s="10" t="n">
        <v>4169.13156169917</v>
      </c>
      <c r="F5000" s="3" t="s">
        <v>32</v>
      </c>
      <c r="G5000" s="3" t="s">
        <v>44</v>
      </c>
      <c r="H5000" s="3" t="s">
        <v>241</v>
      </c>
      <c r="I5000" s="3" t="n">
        <v>41863.46</v>
      </c>
      <c r="R5000" s="3"/>
    </row>
    <row r="5001" customFormat="false" ht="12.5" hidden="false" customHeight="false" outlineLevel="0" collapsed="false">
      <c r="A5001" s="10" t="s">
        <v>32</v>
      </c>
      <c r="B5001" s="10" t="s">
        <v>36</v>
      </c>
      <c r="C5001" s="10" t="s">
        <v>147</v>
      </c>
      <c r="D5001" s="10" t="n">
        <v>5002.52</v>
      </c>
      <c r="F5001" s="3" t="s">
        <v>32</v>
      </c>
      <c r="G5001" s="3" t="s">
        <v>44</v>
      </c>
      <c r="H5001" s="3" t="s">
        <v>242</v>
      </c>
      <c r="I5001" s="3" t="n">
        <v>38300.36</v>
      </c>
      <c r="R5001" s="3"/>
    </row>
    <row r="5002" customFormat="false" ht="12.5" hidden="false" customHeight="false" outlineLevel="0" collapsed="false">
      <c r="A5002" s="10" t="s">
        <v>27</v>
      </c>
      <c r="B5002" s="10" t="s">
        <v>37</v>
      </c>
      <c r="C5002" s="10" t="s">
        <v>147</v>
      </c>
      <c r="D5002" s="10" t="n">
        <v>296657.341179766</v>
      </c>
      <c r="F5002" s="3" t="s">
        <v>32</v>
      </c>
      <c r="G5002" s="3" t="s">
        <v>45</v>
      </c>
      <c r="H5002" s="3" t="s">
        <v>31</v>
      </c>
      <c r="I5002" s="3" t="n">
        <v>36335.12</v>
      </c>
      <c r="R5002" s="3"/>
    </row>
    <row r="5003" customFormat="false" ht="12.5" hidden="false" customHeight="false" outlineLevel="0" collapsed="false">
      <c r="A5003" s="10" t="s">
        <v>32</v>
      </c>
      <c r="B5003" s="10" t="s">
        <v>37</v>
      </c>
      <c r="C5003" s="10" t="s">
        <v>147</v>
      </c>
      <c r="D5003" s="10" t="n">
        <v>12596.65</v>
      </c>
      <c r="F5003" s="3" t="s">
        <v>32</v>
      </c>
      <c r="G5003" s="3" t="s">
        <v>45</v>
      </c>
      <c r="H5003" s="3" t="s">
        <v>33</v>
      </c>
      <c r="I5003" s="3" t="n">
        <v>37367.37</v>
      </c>
      <c r="R5003" s="3"/>
    </row>
    <row r="5004" customFormat="false" ht="12.5" hidden="false" customHeight="false" outlineLevel="0" collapsed="false">
      <c r="A5004" s="10" t="s">
        <v>27</v>
      </c>
      <c r="B5004" s="10" t="s">
        <v>38</v>
      </c>
      <c r="C5004" s="10" t="s">
        <v>147</v>
      </c>
      <c r="D5004" s="10" t="n">
        <v>223289.705029722</v>
      </c>
      <c r="F5004" s="3" t="s">
        <v>32</v>
      </c>
      <c r="G5004" s="3" t="s">
        <v>45</v>
      </c>
      <c r="H5004" s="3" t="s">
        <v>46</v>
      </c>
      <c r="I5004" s="3" t="n">
        <v>14924.99</v>
      </c>
      <c r="R5004" s="3"/>
    </row>
    <row r="5005" customFormat="false" ht="12.5" hidden="false" customHeight="false" outlineLevel="0" collapsed="false">
      <c r="A5005" s="10" t="s">
        <v>32</v>
      </c>
      <c r="B5005" s="10" t="s">
        <v>38</v>
      </c>
      <c r="C5005" s="10" t="s">
        <v>147</v>
      </c>
      <c r="D5005" s="10" t="n">
        <v>35735.88</v>
      </c>
      <c r="F5005" s="3" t="s">
        <v>32</v>
      </c>
      <c r="G5005" s="3" t="s">
        <v>45</v>
      </c>
      <c r="H5005" s="3" t="s">
        <v>47</v>
      </c>
      <c r="I5005" s="3" t="n">
        <v>9372.93</v>
      </c>
      <c r="R5005" s="3"/>
    </row>
    <row r="5006" customFormat="false" ht="12.5" hidden="false" customHeight="false" outlineLevel="0" collapsed="false">
      <c r="A5006" s="10" t="s">
        <v>27</v>
      </c>
      <c r="B5006" s="10" t="s">
        <v>39</v>
      </c>
      <c r="C5006" s="10" t="s">
        <v>147</v>
      </c>
      <c r="D5006" s="10" t="n">
        <v>352514.998741485</v>
      </c>
      <c r="F5006" s="3" t="s">
        <v>32</v>
      </c>
      <c r="G5006" s="3" t="s">
        <v>45</v>
      </c>
      <c r="H5006" s="3" t="s">
        <v>48</v>
      </c>
      <c r="I5006" s="3" t="n">
        <v>6982.06</v>
      </c>
      <c r="R5006" s="3"/>
    </row>
    <row r="5007" customFormat="false" ht="12.5" hidden="false" customHeight="false" outlineLevel="0" collapsed="false">
      <c r="A5007" s="10" t="s">
        <v>32</v>
      </c>
      <c r="B5007" s="10" t="s">
        <v>39</v>
      </c>
      <c r="C5007" s="10" t="s">
        <v>147</v>
      </c>
      <c r="D5007" s="10" t="n">
        <v>35915.48</v>
      </c>
      <c r="F5007" s="3" t="s">
        <v>32</v>
      </c>
      <c r="G5007" s="3" t="s">
        <v>45</v>
      </c>
      <c r="H5007" s="3" t="s">
        <v>49</v>
      </c>
      <c r="I5007" s="3" t="n">
        <v>797.88</v>
      </c>
      <c r="R5007" s="3"/>
    </row>
    <row r="5008" customFormat="false" ht="12.5" hidden="false" customHeight="false" outlineLevel="0" collapsed="false">
      <c r="A5008" s="10" t="s">
        <v>27</v>
      </c>
      <c r="B5008" s="10" t="s">
        <v>41</v>
      </c>
      <c r="C5008" s="10" t="s">
        <v>147</v>
      </c>
      <c r="D5008" s="10" t="n">
        <v>49114.631506093</v>
      </c>
      <c r="F5008" s="3" t="s">
        <v>32</v>
      </c>
      <c r="G5008" s="3" t="s">
        <v>45</v>
      </c>
      <c r="H5008" s="3" t="s">
        <v>50</v>
      </c>
      <c r="I5008" s="3" t="n">
        <v>91</v>
      </c>
      <c r="R5008" s="3"/>
    </row>
    <row r="5009" customFormat="false" ht="12.5" hidden="false" customHeight="false" outlineLevel="0" collapsed="false">
      <c r="A5009" s="10" t="s">
        <v>32</v>
      </c>
      <c r="B5009" s="10" t="s">
        <v>41</v>
      </c>
      <c r="C5009" s="10" t="s">
        <v>147</v>
      </c>
      <c r="D5009" s="10" t="n">
        <v>20204.69</v>
      </c>
      <c r="F5009" s="3" t="s">
        <v>32</v>
      </c>
      <c r="G5009" s="3" t="s">
        <v>45</v>
      </c>
      <c r="H5009" s="3" t="s">
        <v>51</v>
      </c>
      <c r="I5009" s="3" t="n">
        <v>26692.54</v>
      </c>
      <c r="R5009" s="3"/>
    </row>
    <row r="5010" customFormat="false" ht="12.5" hidden="false" customHeight="false" outlineLevel="0" collapsed="false">
      <c r="A5010" s="10" t="s">
        <v>27</v>
      </c>
      <c r="B5010" s="10" t="s">
        <v>42</v>
      </c>
      <c r="C5010" s="10" t="s">
        <v>147</v>
      </c>
      <c r="D5010" s="10" t="n">
        <v>831584.718536196</v>
      </c>
      <c r="F5010" s="3" t="s">
        <v>32</v>
      </c>
      <c r="G5010" s="3" t="s">
        <v>45</v>
      </c>
      <c r="H5010" s="3" t="s">
        <v>52</v>
      </c>
      <c r="I5010" s="3" t="n">
        <v>2760.07</v>
      </c>
      <c r="R5010" s="3"/>
    </row>
    <row r="5011" customFormat="false" ht="12.5" hidden="false" customHeight="false" outlineLevel="0" collapsed="false">
      <c r="A5011" s="10" t="s">
        <v>32</v>
      </c>
      <c r="B5011" s="10" t="s">
        <v>42</v>
      </c>
      <c r="C5011" s="10" t="s">
        <v>147</v>
      </c>
      <c r="D5011" s="10" t="n">
        <v>37669.87</v>
      </c>
      <c r="F5011" s="3" t="s">
        <v>32</v>
      </c>
      <c r="G5011" s="3" t="s">
        <v>45</v>
      </c>
      <c r="H5011" s="3" t="s">
        <v>53</v>
      </c>
      <c r="I5011" s="3" t="n">
        <v>34231.49</v>
      </c>
      <c r="R5011" s="3"/>
    </row>
    <row r="5012" customFormat="false" ht="12.5" hidden="false" customHeight="false" outlineLevel="0" collapsed="false">
      <c r="A5012" s="10" t="s">
        <v>27</v>
      </c>
      <c r="B5012" s="10" t="s">
        <v>43</v>
      </c>
      <c r="C5012" s="10" t="s">
        <v>147</v>
      </c>
      <c r="D5012" s="10" t="n">
        <v>352708.681958532</v>
      </c>
      <c r="F5012" s="3" t="s">
        <v>32</v>
      </c>
      <c r="G5012" s="3" t="s">
        <v>45</v>
      </c>
      <c r="H5012" s="3" t="s">
        <v>54</v>
      </c>
      <c r="I5012" s="3" t="n">
        <v>38832.55</v>
      </c>
      <c r="R5012" s="3"/>
    </row>
    <row r="5013" customFormat="false" ht="12.5" hidden="false" customHeight="false" outlineLevel="0" collapsed="false">
      <c r="A5013" s="10" t="s">
        <v>32</v>
      </c>
      <c r="B5013" s="10" t="s">
        <v>43</v>
      </c>
      <c r="C5013" s="10" t="s">
        <v>147</v>
      </c>
      <c r="D5013" s="10" t="n">
        <v>28318.08</v>
      </c>
      <c r="F5013" s="3" t="s">
        <v>32</v>
      </c>
      <c r="G5013" s="3" t="s">
        <v>45</v>
      </c>
      <c r="H5013" s="3" t="s">
        <v>55</v>
      </c>
      <c r="I5013" s="3" t="n">
        <v>16140.8</v>
      </c>
      <c r="R5013" s="3"/>
    </row>
    <row r="5014" customFormat="false" ht="12.5" hidden="false" customHeight="false" outlineLevel="0" collapsed="false">
      <c r="A5014" s="10" t="s">
        <v>27</v>
      </c>
      <c r="B5014" s="10" t="s">
        <v>44</v>
      </c>
      <c r="C5014" s="10" t="s">
        <v>147</v>
      </c>
      <c r="D5014" s="10" t="n">
        <v>1234794.08378827</v>
      </c>
      <c r="F5014" s="3" t="s">
        <v>32</v>
      </c>
      <c r="G5014" s="3" t="s">
        <v>45</v>
      </c>
      <c r="H5014" s="3" t="s">
        <v>56</v>
      </c>
      <c r="I5014" s="3" t="n">
        <v>8632.23</v>
      </c>
      <c r="R5014" s="3"/>
    </row>
    <row r="5015" customFormat="false" ht="12.5" hidden="false" customHeight="false" outlineLevel="0" collapsed="false">
      <c r="A5015" s="10" t="s">
        <v>32</v>
      </c>
      <c r="B5015" s="10" t="s">
        <v>44</v>
      </c>
      <c r="C5015" s="10" t="s">
        <v>147</v>
      </c>
      <c r="D5015" s="10" t="n">
        <v>37529.77</v>
      </c>
      <c r="F5015" s="3" t="s">
        <v>32</v>
      </c>
      <c r="G5015" s="3" t="s">
        <v>45</v>
      </c>
      <c r="H5015" s="3" t="s">
        <v>57</v>
      </c>
      <c r="I5015" s="3" t="n">
        <v>35647.34</v>
      </c>
      <c r="R5015" s="3"/>
    </row>
    <row r="5016" customFormat="false" ht="12.5" hidden="false" customHeight="false" outlineLevel="0" collapsed="false">
      <c r="A5016" s="10" t="s">
        <v>27</v>
      </c>
      <c r="B5016" s="10" t="s">
        <v>45</v>
      </c>
      <c r="C5016" s="10" t="s">
        <v>147</v>
      </c>
      <c r="D5016" s="10" t="n">
        <v>1291.5160273056</v>
      </c>
      <c r="F5016" s="3" t="s">
        <v>32</v>
      </c>
      <c r="G5016" s="3" t="s">
        <v>45</v>
      </c>
      <c r="H5016" s="3" t="s">
        <v>58</v>
      </c>
      <c r="I5016" s="3" t="n">
        <v>17588.55</v>
      </c>
      <c r="R5016" s="3"/>
    </row>
    <row r="5017" customFormat="false" ht="12.5" hidden="false" customHeight="false" outlineLevel="0" collapsed="false">
      <c r="A5017" s="10" t="s">
        <v>32</v>
      </c>
      <c r="B5017" s="10" t="s">
        <v>45</v>
      </c>
      <c r="C5017" s="10" t="s">
        <v>147</v>
      </c>
      <c r="D5017" s="10" t="n">
        <v>11794.82</v>
      </c>
      <c r="F5017" s="3" t="s">
        <v>32</v>
      </c>
      <c r="G5017" s="3" t="s">
        <v>45</v>
      </c>
      <c r="H5017" s="3" t="s">
        <v>59</v>
      </c>
      <c r="I5017" s="3" t="n">
        <v>35961.54</v>
      </c>
      <c r="R5017" s="3"/>
    </row>
    <row r="5018" customFormat="false" ht="12.5" hidden="false" customHeight="false" outlineLevel="0" collapsed="false">
      <c r="A5018" s="10" t="s">
        <v>27</v>
      </c>
      <c r="B5018" s="10" t="s">
        <v>40</v>
      </c>
      <c r="C5018" s="10" t="s">
        <v>147</v>
      </c>
      <c r="D5018" s="10" t="n">
        <v>99908.7441645491</v>
      </c>
      <c r="F5018" s="3" t="s">
        <v>32</v>
      </c>
      <c r="G5018" s="3" t="s">
        <v>45</v>
      </c>
      <c r="H5018" s="3" t="s">
        <v>60</v>
      </c>
      <c r="I5018" s="3" t="n">
        <v>33701.39</v>
      </c>
      <c r="R5018" s="3"/>
    </row>
    <row r="5019" customFormat="false" ht="12.5" hidden="false" customHeight="false" outlineLevel="0" collapsed="false">
      <c r="A5019" s="10" t="s">
        <v>32</v>
      </c>
      <c r="B5019" s="10" t="s">
        <v>40</v>
      </c>
      <c r="C5019" s="10" t="s">
        <v>147</v>
      </c>
      <c r="D5019" s="10" t="n">
        <v>31965.58</v>
      </c>
      <c r="F5019" s="3" t="s">
        <v>32</v>
      </c>
      <c r="G5019" s="3" t="s">
        <v>45</v>
      </c>
      <c r="H5019" s="3" t="s">
        <v>61</v>
      </c>
      <c r="I5019" s="3" t="n">
        <v>37396.31</v>
      </c>
      <c r="R5019" s="3"/>
    </row>
    <row r="5020" customFormat="false" ht="12.5" hidden="false" customHeight="false" outlineLevel="0" collapsed="false">
      <c r="A5020" s="10" t="s">
        <v>27</v>
      </c>
      <c r="B5020" s="10" t="s">
        <v>29</v>
      </c>
      <c r="C5020" s="10" t="s">
        <v>122</v>
      </c>
      <c r="D5020" s="10" t="n">
        <v>170081.661597171</v>
      </c>
      <c r="F5020" s="3" t="s">
        <v>32</v>
      </c>
      <c r="G5020" s="3" t="s">
        <v>45</v>
      </c>
      <c r="H5020" s="3" t="s">
        <v>62</v>
      </c>
      <c r="I5020" s="3" t="n">
        <v>16874</v>
      </c>
      <c r="R5020" s="3"/>
    </row>
    <row r="5021" customFormat="false" ht="12.5" hidden="false" customHeight="false" outlineLevel="0" collapsed="false">
      <c r="A5021" s="10" t="s">
        <v>32</v>
      </c>
      <c r="B5021" s="10" t="s">
        <v>29</v>
      </c>
      <c r="C5021" s="10" t="s">
        <v>122</v>
      </c>
      <c r="D5021" s="10" t="n">
        <v>5454.34</v>
      </c>
      <c r="F5021" s="3" t="s">
        <v>32</v>
      </c>
      <c r="G5021" s="3" t="s">
        <v>45</v>
      </c>
      <c r="H5021" s="3" t="s">
        <v>63</v>
      </c>
      <c r="I5021" s="3" t="n">
        <v>7712.99</v>
      </c>
      <c r="R5021" s="3"/>
    </row>
    <row r="5022" customFormat="false" ht="12.5" hidden="false" customHeight="false" outlineLevel="0" collapsed="false">
      <c r="A5022" s="10" t="s">
        <v>27</v>
      </c>
      <c r="B5022" s="10" t="s">
        <v>34</v>
      </c>
      <c r="C5022" s="10" t="s">
        <v>122</v>
      </c>
      <c r="D5022" s="10" t="n">
        <v>55.8937952900563</v>
      </c>
      <c r="F5022" s="3" t="s">
        <v>32</v>
      </c>
      <c r="G5022" s="3" t="s">
        <v>45</v>
      </c>
      <c r="H5022" s="3" t="s">
        <v>64</v>
      </c>
      <c r="I5022" s="3" t="n">
        <v>25213.54</v>
      </c>
      <c r="R5022" s="3"/>
    </row>
    <row r="5023" customFormat="false" ht="12.5" hidden="false" customHeight="false" outlineLevel="0" collapsed="false">
      <c r="A5023" s="10" t="s">
        <v>32</v>
      </c>
      <c r="B5023" s="10" t="s">
        <v>34</v>
      </c>
      <c r="C5023" s="10" t="s">
        <v>122</v>
      </c>
      <c r="D5023" s="10" t="n">
        <v>2385.33</v>
      </c>
      <c r="F5023" s="3" t="s">
        <v>32</v>
      </c>
      <c r="G5023" s="3" t="s">
        <v>45</v>
      </c>
      <c r="H5023" s="3" t="s">
        <v>65</v>
      </c>
      <c r="I5023" s="3" t="n">
        <v>24534.73</v>
      </c>
      <c r="R5023" s="3"/>
    </row>
    <row r="5024" customFormat="false" ht="12.5" hidden="false" customHeight="false" outlineLevel="0" collapsed="false">
      <c r="A5024" s="10" t="s">
        <v>27</v>
      </c>
      <c r="B5024" s="10" t="s">
        <v>35</v>
      </c>
      <c r="C5024" s="10" t="s">
        <v>122</v>
      </c>
      <c r="D5024" s="10" t="n">
        <v>33869.6602332756</v>
      </c>
      <c r="F5024" s="3" t="s">
        <v>32</v>
      </c>
      <c r="G5024" s="3" t="s">
        <v>45</v>
      </c>
      <c r="H5024" s="3" t="s">
        <v>66</v>
      </c>
      <c r="I5024" s="3" t="n">
        <v>35404.89</v>
      </c>
      <c r="R5024" s="3"/>
    </row>
    <row r="5025" customFormat="false" ht="12.5" hidden="false" customHeight="false" outlineLevel="0" collapsed="false">
      <c r="A5025" s="10" t="s">
        <v>32</v>
      </c>
      <c r="B5025" s="10" t="s">
        <v>35</v>
      </c>
      <c r="C5025" s="10" t="s">
        <v>122</v>
      </c>
      <c r="D5025" s="10" t="n">
        <v>5613.81</v>
      </c>
      <c r="F5025" s="3" t="s">
        <v>32</v>
      </c>
      <c r="G5025" s="3" t="s">
        <v>45</v>
      </c>
      <c r="H5025" s="3" t="s">
        <v>67</v>
      </c>
      <c r="I5025" s="3" t="n">
        <v>31969.3</v>
      </c>
      <c r="R5025" s="3"/>
    </row>
    <row r="5026" customFormat="false" ht="12.5" hidden="false" customHeight="false" outlineLevel="0" collapsed="false">
      <c r="A5026" s="10" t="s">
        <v>27</v>
      </c>
      <c r="B5026" s="10" t="s">
        <v>36</v>
      </c>
      <c r="C5026" s="10" t="s">
        <v>122</v>
      </c>
      <c r="D5026" s="10" t="n">
        <v>8599.67027453614</v>
      </c>
      <c r="F5026" s="3" t="s">
        <v>32</v>
      </c>
      <c r="G5026" s="3" t="s">
        <v>45</v>
      </c>
      <c r="H5026" s="3" t="s">
        <v>68</v>
      </c>
      <c r="I5026" s="3" t="n">
        <v>23628.81</v>
      </c>
      <c r="R5026" s="3"/>
    </row>
    <row r="5027" customFormat="false" ht="12.5" hidden="false" customHeight="false" outlineLevel="0" collapsed="false">
      <c r="A5027" s="10" t="s">
        <v>32</v>
      </c>
      <c r="B5027" s="10" t="s">
        <v>36</v>
      </c>
      <c r="C5027" s="10" t="s">
        <v>122</v>
      </c>
      <c r="D5027" s="10" t="n">
        <v>5364.16</v>
      </c>
      <c r="F5027" s="3" t="s">
        <v>32</v>
      </c>
      <c r="G5027" s="3" t="s">
        <v>45</v>
      </c>
      <c r="H5027" s="3" t="s">
        <v>69</v>
      </c>
      <c r="I5027" s="3" t="n">
        <v>32221.32</v>
      </c>
      <c r="R5027" s="3"/>
    </row>
    <row r="5028" customFormat="false" ht="12.5" hidden="false" customHeight="false" outlineLevel="0" collapsed="false">
      <c r="A5028" s="10" t="s">
        <v>27</v>
      </c>
      <c r="B5028" s="10" t="s">
        <v>37</v>
      </c>
      <c r="C5028" s="10" t="s">
        <v>122</v>
      </c>
      <c r="D5028" s="10" t="n">
        <v>43200.4628625991</v>
      </c>
      <c r="F5028" s="3" t="s">
        <v>32</v>
      </c>
      <c r="G5028" s="3" t="s">
        <v>45</v>
      </c>
      <c r="H5028" s="3" t="s">
        <v>71</v>
      </c>
      <c r="I5028" s="3" t="n">
        <v>38031.15</v>
      </c>
      <c r="R5028" s="3"/>
    </row>
    <row r="5029" customFormat="false" ht="12.5" hidden="false" customHeight="false" outlineLevel="0" collapsed="false">
      <c r="A5029" s="10" t="s">
        <v>32</v>
      </c>
      <c r="B5029" s="10" t="s">
        <v>37</v>
      </c>
      <c r="C5029" s="10" t="s">
        <v>122</v>
      </c>
      <c r="D5029" s="10" t="n">
        <v>6250.41</v>
      </c>
      <c r="F5029" s="3" t="s">
        <v>32</v>
      </c>
      <c r="G5029" s="3" t="s">
        <v>45</v>
      </c>
      <c r="H5029" s="3" t="s">
        <v>72</v>
      </c>
      <c r="I5029" s="3" t="n">
        <v>34886.59</v>
      </c>
      <c r="R5029" s="3"/>
    </row>
    <row r="5030" customFormat="false" ht="12.5" hidden="false" customHeight="false" outlineLevel="0" collapsed="false">
      <c r="A5030" s="10" t="s">
        <v>27</v>
      </c>
      <c r="B5030" s="10" t="s">
        <v>38</v>
      </c>
      <c r="C5030" s="10" t="s">
        <v>122</v>
      </c>
      <c r="D5030" s="10" t="n">
        <v>19883.796055049</v>
      </c>
      <c r="F5030" s="3" t="s">
        <v>32</v>
      </c>
      <c r="G5030" s="3" t="s">
        <v>45</v>
      </c>
      <c r="H5030" s="3" t="s">
        <v>73</v>
      </c>
      <c r="I5030" s="3" t="n">
        <v>37243.69</v>
      </c>
      <c r="R5030" s="3"/>
    </row>
    <row r="5031" customFormat="false" ht="12.5" hidden="false" customHeight="false" outlineLevel="0" collapsed="false">
      <c r="A5031" s="10" t="s">
        <v>32</v>
      </c>
      <c r="B5031" s="10" t="s">
        <v>38</v>
      </c>
      <c r="C5031" s="10" t="s">
        <v>122</v>
      </c>
      <c r="D5031" s="10" t="n">
        <v>16385.65</v>
      </c>
      <c r="F5031" s="3" t="s">
        <v>32</v>
      </c>
      <c r="G5031" s="3" t="s">
        <v>45</v>
      </c>
      <c r="H5031" s="3" t="s">
        <v>74</v>
      </c>
      <c r="I5031" s="3" t="n">
        <v>23657.91</v>
      </c>
      <c r="R5031" s="3"/>
    </row>
    <row r="5032" customFormat="false" ht="12.5" hidden="false" customHeight="false" outlineLevel="0" collapsed="false">
      <c r="A5032" s="10" t="s">
        <v>27</v>
      </c>
      <c r="B5032" s="10" t="s">
        <v>39</v>
      </c>
      <c r="C5032" s="10" t="s">
        <v>122</v>
      </c>
      <c r="D5032" s="10" t="n">
        <v>4993.21423547091</v>
      </c>
      <c r="F5032" s="3" t="s">
        <v>32</v>
      </c>
      <c r="G5032" s="3" t="s">
        <v>45</v>
      </c>
      <c r="H5032" s="3" t="s">
        <v>75</v>
      </c>
      <c r="I5032" s="3" t="n">
        <v>32932.94</v>
      </c>
      <c r="R5032" s="3"/>
    </row>
    <row r="5033" customFormat="false" ht="12.5" hidden="false" customHeight="false" outlineLevel="0" collapsed="false">
      <c r="A5033" s="10" t="s">
        <v>32</v>
      </c>
      <c r="B5033" s="10" t="s">
        <v>39</v>
      </c>
      <c r="C5033" s="10" t="s">
        <v>122</v>
      </c>
      <c r="D5033" s="10" t="n">
        <v>12126.5</v>
      </c>
      <c r="F5033" s="3" t="s">
        <v>32</v>
      </c>
      <c r="G5033" s="3" t="s">
        <v>45</v>
      </c>
      <c r="H5033" s="3" t="s">
        <v>76</v>
      </c>
      <c r="I5033" s="3" t="n">
        <v>38612.97</v>
      </c>
      <c r="R5033" s="3"/>
    </row>
    <row r="5034" customFormat="false" ht="12.5" hidden="false" customHeight="false" outlineLevel="0" collapsed="false">
      <c r="A5034" s="10" t="s">
        <v>27</v>
      </c>
      <c r="B5034" s="10" t="s">
        <v>41</v>
      </c>
      <c r="C5034" s="10" t="s">
        <v>122</v>
      </c>
      <c r="D5034" s="10" t="n">
        <v>33794.9804853814</v>
      </c>
      <c r="F5034" s="3" t="s">
        <v>32</v>
      </c>
      <c r="G5034" s="3" t="s">
        <v>45</v>
      </c>
      <c r="H5034" s="3" t="s">
        <v>77</v>
      </c>
      <c r="I5034" s="3" t="n">
        <v>36222.98</v>
      </c>
      <c r="R5034" s="3"/>
    </row>
    <row r="5035" customFormat="false" ht="12.5" hidden="false" customHeight="false" outlineLevel="0" collapsed="false">
      <c r="A5035" s="10" t="s">
        <v>32</v>
      </c>
      <c r="B5035" s="10" t="s">
        <v>41</v>
      </c>
      <c r="C5035" s="10" t="s">
        <v>122</v>
      </c>
      <c r="D5035" s="10" t="n">
        <v>20996.55</v>
      </c>
      <c r="F5035" s="3" t="s">
        <v>32</v>
      </c>
      <c r="G5035" s="3" t="s">
        <v>45</v>
      </c>
      <c r="H5035" s="3" t="s">
        <v>78</v>
      </c>
      <c r="I5035" s="3" t="n">
        <v>36111.4</v>
      </c>
      <c r="R5035" s="3"/>
    </row>
    <row r="5036" customFormat="false" ht="12.5" hidden="false" customHeight="false" outlineLevel="0" collapsed="false">
      <c r="A5036" s="10" t="s">
        <v>27</v>
      </c>
      <c r="B5036" s="10" t="s">
        <v>42</v>
      </c>
      <c r="C5036" s="10" t="s">
        <v>122</v>
      </c>
      <c r="D5036" s="10" t="n">
        <v>5971.41699746274</v>
      </c>
      <c r="F5036" s="3" t="s">
        <v>32</v>
      </c>
      <c r="G5036" s="3" t="s">
        <v>45</v>
      </c>
      <c r="H5036" s="3" t="s">
        <v>79</v>
      </c>
      <c r="I5036" s="3" t="n">
        <v>28724.65</v>
      </c>
      <c r="R5036" s="3"/>
    </row>
    <row r="5037" customFormat="false" ht="12.5" hidden="false" customHeight="false" outlineLevel="0" collapsed="false">
      <c r="A5037" s="10" t="s">
        <v>32</v>
      </c>
      <c r="B5037" s="10" t="s">
        <v>42</v>
      </c>
      <c r="C5037" s="10" t="s">
        <v>122</v>
      </c>
      <c r="D5037" s="10" t="n">
        <v>9054.79</v>
      </c>
      <c r="F5037" s="3" t="s">
        <v>32</v>
      </c>
      <c r="G5037" s="3" t="s">
        <v>45</v>
      </c>
      <c r="H5037" s="3" t="s">
        <v>80</v>
      </c>
      <c r="I5037" s="3" t="n">
        <v>18610.59</v>
      </c>
      <c r="R5037" s="3"/>
    </row>
    <row r="5038" customFormat="false" ht="12.5" hidden="false" customHeight="false" outlineLevel="0" collapsed="false">
      <c r="A5038" s="10" t="s">
        <v>27</v>
      </c>
      <c r="B5038" s="10" t="s">
        <v>43</v>
      </c>
      <c r="C5038" s="10" t="s">
        <v>122</v>
      </c>
      <c r="D5038" s="10" t="n">
        <v>4948.61765252923</v>
      </c>
      <c r="F5038" s="3" t="s">
        <v>32</v>
      </c>
      <c r="G5038" s="3" t="s">
        <v>45</v>
      </c>
      <c r="H5038" s="3" t="s">
        <v>81</v>
      </c>
      <c r="I5038" s="3" t="n">
        <v>27612.88</v>
      </c>
      <c r="R5038" s="3"/>
    </row>
    <row r="5039" customFormat="false" ht="12.5" hidden="false" customHeight="false" outlineLevel="0" collapsed="false">
      <c r="A5039" s="10" t="s">
        <v>32</v>
      </c>
      <c r="B5039" s="10" t="s">
        <v>43</v>
      </c>
      <c r="C5039" s="10" t="s">
        <v>122</v>
      </c>
      <c r="D5039" s="10" t="n">
        <v>11616.76</v>
      </c>
      <c r="F5039" s="3" t="s">
        <v>32</v>
      </c>
      <c r="G5039" s="3" t="s">
        <v>45</v>
      </c>
      <c r="H5039" s="3" t="s">
        <v>82</v>
      </c>
      <c r="I5039" s="3" t="n">
        <v>35945.26</v>
      </c>
      <c r="R5039" s="3"/>
    </row>
    <row r="5040" customFormat="false" ht="12.5" hidden="false" customHeight="false" outlineLevel="0" collapsed="false">
      <c r="A5040" s="10" t="s">
        <v>27</v>
      </c>
      <c r="B5040" s="10" t="s">
        <v>44</v>
      </c>
      <c r="C5040" s="10" t="s">
        <v>122</v>
      </c>
      <c r="D5040" s="10" t="n">
        <v>14000.8241206221</v>
      </c>
      <c r="F5040" s="3" t="s">
        <v>32</v>
      </c>
      <c r="G5040" s="3" t="s">
        <v>45</v>
      </c>
      <c r="H5040" s="3" t="s">
        <v>83</v>
      </c>
      <c r="I5040" s="3" t="n">
        <v>37010.28</v>
      </c>
      <c r="R5040" s="3"/>
    </row>
    <row r="5041" customFormat="false" ht="12.5" hidden="false" customHeight="false" outlineLevel="0" collapsed="false">
      <c r="A5041" s="10" t="s">
        <v>32</v>
      </c>
      <c r="B5041" s="10" t="s">
        <v>44</v>
      </c>
      <c r="C5041" s="10" t="s">
        <v>122</v>
      </c>
      <c r="D5041" s="10" t="n">
        <v>9998.72</v>
      </c>
      <c r="F5041" s="3" t="s">
        <v>32</v>
      </c>
      <c r="G5041" s="3" t="s">
        <v>45</v>
      </c>
      <c r="H5041" s="3" t="s">
        <v>84</v>
      </c>
      <c r="I5041" s="3" t="n">
        <v>16086.48</v>
      </c>
      <c r="R5041" s="3"/>
    </row>
    <row r="5042" customFormat="false" ht="12.5" hidden="false" customHeight="false" outlineLevel="0" collapsed="false">
      <c r="A5042" s="10" t="s">
        <v>27</v>
      </c>
      <c r="B5042" s="10" t="s">
        <v>45</v>
      </c>
      <c r="C5042" s="10" t="s">
        <v>122</v>
      </c>
      <c r="D5042" s="10" t="n">
        <v>69490.8621724046</v>
      </c>
      <c r="F5042" s="3" t="s">
        <v>32</v>
      </c>
      <c r="G5042" s="3" t="s">
        <v>45</v>
      </c>
      <c r="H5042" s="3" t="s">
        <v>85</v>
      </c>
      <c r="I5042" s="3" t="n">
        <v>33608.51</v>
      </c>
      <c r="R5042" s="3"/>
    </row>
    <row r="5043" customFormat="false" ht="12.5" hidden="false" customHeight="false" outlineLevel="0" collapsed="false">
      <c r="A5043" s="10" t="s">
        <v>32</v>
      </c>
      <c r="B5043" s="10" t="s">
        <v>45</v>
      </c>
      <c r="C5043" s="10" t="s">
        <v>122</v>
      </c>
      <c r="D5043" s="10" t="n">
        <v>34725.29</v>
      </c>
      <c r="F5043" s="3" t="s">
        <v>32</v>
      </c>
      <c r="G5043" s="3" t="s">
        <v>45</v>
      </c>
      <c r="H5043" s="3" t="s">
        <v>86</v>
      </c>
      <c r="I5043" s="3" t="n">
        <v>35884.01</v>
      </c>
      <c r="R5043" s="3"/>
    </row>
    <row r="5044" customFormat="false" ht="12.5" hidden="false" customHeight="false" outlineLevel="0" collapsed="false">
      <c r="A5044" s="10" t="s">
        <v>27</v>
      </c>
      <c r="B5044" s="10" t="s">
        <v>40</v>
      </c>
      <c r="C5044" s="10" t="s">
        <v>122</v>
      </c>
      <c r="D5044" s="10" t="n">
        <v>1301.55162880983</v>
      </c>
      <c r="F5044" s="3" t="s">
        <v>32</v>
      </c>
      <c r="G5044" s="3" t="s">
        <v>45</v>
      </c>
      <c r="H5044" s="3" t="s">
        <v>87</v>
      </c>
      <c r="I5044" s="3" t="n">
        <v>28719.43</v>
      </c>
      <c r="R5044" s="3"/>
    </row>
    <row r="5045" customFormat="false" ht="12.5" hidden="false" customHeight="false" outlineLevel="0" collapsed="false">
      <c r="A5045" s="10" t="s">
        <v>32</v>
      </c>
      <c r="B5045" s="10" t="s">
        <v>40</v>
      </c>
      <c r="C5045" s="10" t="s">
        <v>122</v>
      </c>
      <c r="D5045" s="10" t="n">
        <v>5169.43</v>
      </c>
      <c r="F5045" s="3" t="s">
        <v>32</v>
      </c>
      <c r="G5045" s="3" t="s">
        <v>45</v>
      </c>
      <c r="H5045" s="3" t="s">
        <v>88</v>
      </c>
      <c r="I5045" s="3" t="n">
        <v>36427</v>
      </c>
      <c r="R5045" s="3"/>
    </row>
    <row r="5046" customFormat="false" ht="12.5" hidden="false" customHeight="false" outlineLevel="0" collapsed="false">
      <c r="A5046" s="10" t="s">
        <v>27</v>
      </c>
      <c r="B5046" s="10" t="s">
        <v>29</v>
      </c>
      <c r="C5046" s="10" t="s">
        <v>49</v>
      </c>
      <c r="D5046" s="10" t="n">
        <v>25909.8863309355</v>
      </c>
      <c r="F5046" s="3" t="s">
        <v>32</v>
      </c>
      <c r="G5046" s="3" t="s">
        <v>45</v>
      </c>
      <c r="H5046" s="3" t="s">
        <v>89</v>
      </c>
      <c r="I5046" s="3" t="n">
        <v>22820.78</v>
      </c>
      <c r="R5046" s="3"/>
    </row>
    <row r="5047" customFormat="false" ht="12.5" hidden="false" customHeight="false" outlineLevel="0" collapsed="false">
      <c r="A5047" s="10" t="s">
        <v>32</v>
      </c>
      <c r="B5047" s="10" t="s">
        <v>29</v>
      </c>
      <c r="C5047" s="10" t="s">
        <v>49</v>
      </c>
      <c r="D5047" s="10" t="n">
        <v>5500.67</v>
      </c>
      <c r="F5047" s="3" t="s">
        <v>32</v>
      </c>
      <c r="G5047" s="3" t="s">
        <v>45</v>
      </c>
      <c r="H5047" s="3" t="s">
        <v>90</v>
      </c>
      <c r="I5047" s="3" t="n">
        <v>39998.97</v>
      </c>
      <c r="R5047" s="3"/>
    </row>
    <row r="5048" customFormat="false" ht="12.5" hidden="false" customHeight="false" outlineLevel="0" collapsed="false">
      <c r="A5048" s="10" t="s">
        <v>27</v>
      </c>
      <c r="B5048" s="10" t="s">
        <v>34</v>
      </c>
      <c r="C5048" s="10" t="s">
        <v>49</v>
      </c>
      <c r="D5048" s="10" t="n">
        <v>120635.630948446</v>
      </c>
      <c r="F5048" s="3" t="s">
        <v>32</v>
      </c>
      <c r="G5048" s="3" t="s">
        <v>45</v>
      </c>
      <c r="H5048" s="3" t="s">
        <v>91</v>
      </c>
      <c r="I5048" s="3" t="n">
        <v>33687</v>
      </c>
      <c r="R5048" s="3"/>
    </row>
    <row r="5049" customFormat="false" ht="12.5" hidden="false" customHeight="false" outlineLevel="0" collapsed="false">
      <c r="A5049" s="10" t="s">
        <v>32</v>
      </c>
      <c r="B5049" s="10" t="s">
        <v>34</v>
      </c>
      <c r="C5049" s="10" t="s">
        <v>49</v>
      </c>
      <c r="D5049" s="10" t="n">
        <v>5623.54</v>
      </c>
      <c r="F5049" s="3" t="s">
        <v>32</v>
      </c>
      <c r="G5049" s="3" t="s">
        <v>45</v>
      </c>
      <c r="H5049" s="3" t="s">
        <v>92</v>
      </c>
      <c r="I5049" s="3" t="n">
        <v>31331.12</v>
      </c>
      <c r="R5049" s="3"/>
    </row>
    <row r="5050" customFormat="false" ht="12.5" hidden="false" customHeight="false" outlineLevel="0" collapsed="false">
      <c r="A5050" s="10" t="s">
        <v>27</v>
      </c>
      <c r="B5050" s="10" t="s">
        <v>35</v>
      </c>
      <c r="C5050" s="10" t="s">
        <v>49</v>
      </c>
      <c r="D5050" s="10" t="n">
        <v>18871.6163939017</v>
      </c>
      <c r="F5050" s="3" t="s">
        <v>32</v>
      </c>
      <c r="G5050" s="3" t="s">
        <v>45</v>
      </c>
      <c r="H5050" s="3" t="s">
        <v>93</v>
      </c>
      <c r="I5050" s="3" t="n">
        <v>25654.05</v>
      </c>
      <c r="R5050" s="3"/>
    </row>
    <row r="5051" customFormat="false" ht="12.5" hidden="false" customHeight="false" outlineLevel="0" collapsed="false">
      <c r="A5051" s="10" t="s">
        <v>32</v>
      </c>
      <c r="B5051" s="10" t="s">
        <v>35</v>
      </c>
      <c r="C5051" s="10" t="s">
        <v>49</v>
      </c>
      <c r="D5051" s="10" t="n">
        <v>5660.3</v>
      </c>
      <c r="F5051" s="3" t="s">
        <v>32</v>
      </c>
      <c r="G5051" s="3" t="s">
        <v>45</v>
      </c>
      <c r="H5051" s="3" t="s">
        <v>94</v>
      </c>
      <c r="I5051" s="3" t="n">
        <v>39757.25</v>
      </c>
      <c r="R5051" s="3"/>
    </row>
    <row r="5052" customFormat="false" ht="12.5" hidden="false" customHeight="false" outlineLevel="0" collapsed="false">
      <c r="A5052" s="10" t="s">
        <v>27</v>
      </c>
      <c r="B5052" s="10" t="s">
        <v>36</v>
      </c>
      <c r="C5052" s="10" t="s">
        <v>49</v>
      </c>
      <c r="D5052" s="10" t="n">
        <v>44552.7894089424</v>
      </c>
      <c r="F5052" s="3" t="s">
        <v>32</v>
      </c>
      <c r="G5052" s="3" t="s">
        <v>45</v>
      </c>
      <c r="H5052" s="3" t="s">
        <v>95</v>
      </c>
      <c r="I5052" s="3" t="n">
        <v>37201.72</v>
      </c>
      <c r="R5052" s="3"/>
    </row>
    <row r="5053" customFormat="false" ht="12.5" hidden="false" customHeight="false" outlineLevel="0" collapsed="false">
      <c r="A5053" s="10" t="s">
        <v>32</v>
      </c>
      <c r="B5053" s="10" t="s">
        <v>36</v>
      </c>
      <c r="C5053" s="10" t="s">
        <v>49</v>
      </c>
      <c r="D5053" s="10" t="n">
        <v>5364.55</v>
      </c>
      <c r="F5053" s="3" t="s">
        <v>32</v>
      </c>
      <c r="G5053" s="3" t="s">
        <v>45</v>
      </c>
      <c r="H5053" s="3" t="s">
        <v>96</v>
      </c>
      <c r="I5053" s="3" t="n">
        <v>30870.49</v>
      </c>
      <c r="R5053" s="3"/>
    </row>
    <row r="5054" customFormat="false" ht="12.5" hidden="false" customHeight="false" outlineLevel="0" collapsed="false">
      <c r="A5054" s="10" t="s">
        <v>27</v>
      </c>
      <c r="B5054" s="10" t="s">
        <v>37</v>
      </c>
      <c r="C5054" s="10" t="s">
        <v>49</v>
      </c>
      <c r="D5054" s="10" t="n">
        <v>129137.864387262</v>
      </c>
      <c r="F5054" s="3" t="s">
        <v>32</v>
      </c>
      <c r="G5054" s="3" t="s">
        <v>45</v>
      </c>
      <c r="H5054" s="3" t="s">
        <v>98</v>
      </c>
      <c r="I5054" s="3" t="n">
        <v>35064.91</v>
      </c>
      <c r="R5054" s="3"/>
    </row>
    <row r="5055" customFormat="false" ht="12.5" hidden="false" customHeight="false" outlineLevel="0" collapsed="false">
      <c r="A5055" s="10" t="s">
        <v>32</v>
      </c>
      <c r="B5055" s="10" t="s">
        <v>37</v>
      </c>
      <c r="C5055" s="10" t="s">
        <v>49</v>
      </c>
      <c r="D5055" s="10" t="n">
        <v>10741.54</v>
      </c>
      <c r="F5055" s="3" t="s">
        <v>32</v>
      </c>
      <c r="G5055" s="3" t="s">
        <v>45</v>
      </c>
      <c r="H5055" s="3" t="s">
        <v>99</v>
      </c>
      <c r="I5055" s="3" t="n">
        <v>141.75</v>
      </c>
      <c r="R5055" s="3"/>
    </row>
    <row r="5056" customFormat="false" ht="12.5" hidden="false" customHeight="false" outlineLevel="0" collapsed="false">
      <c r="A5056" s="10" t="s">
        <v>27</v>
      </c>
      <c r="B5056" s="10" t="s">
        <v>38</v>
      </c>
      <c r="C5056" s="10" t="s">
        <v>49</v>
      </c>
      <c r="D5056" s="10" t="n">
        <v>1310464.31724892</v>
      </c>
      <c r="F5056" s="3" t="s">
        <v>32</v>
      </c>
      <c r="G5056" s="3" t="s">
        <v>45</v>
      </c>
      <c r="H5056" s="3" t="s">
        <v>100</v>
      </c>
      <c r="I5056" s="3" t="n">
        <v>39311.54</v>
      </c>
      <c r="R5056" s="3"/>
    </row>
    <row r="5057" customFormat="false" ht="12.5" hidden="false" customHeight="false" outlineLevel="0" collapsed="false">
      <c r="A5057" s="10" t="s">
        <v>32</v>
      </c>
      <c r="B5057" s="10" t="s">
        <v>38</v>
      </c>
      <c r="C5057" s="10" t="s">
        <v>49</v>
      </c>
      <c r="D5057" s="10" t="n">
        <v>37371.45</v>
      </c>
      <c r="F5057" s="3" t="s">
        <v>32</v>
      </c>
      <c r="G5057" s="3" t="s">
        <v>45</v>
      </c>
      <c r="H5057" s="3" t="s">
        <v>101</v>
      </c>
      <c r="I5057" s="3" t="n">
        <v>21398.36</v>
      </c>
      <c r="R5057" s="3"/>
    </row>
    <row r="5058" customFormat="false" ht="12.5" hidden="false" customHeight="false" outlineLevel="0" collapsed="false">
      <c r="A5058" s="10" t="s">
        <v>27</v>
      </c>
      <c r="B5058" s="10" t="s">
        <v>39</v>
      </c>
      <c r="C5058" s="10" t="s">
        <v>49</v>
      </c>
      <c r="D5058" s="10" t="n">
        <v>1837227.76480492</v>
      </c>
      <c r="F5058" s="3" t="s">
        <v>32</v>
      </c>
      <c r="G5058" s="3" t="s">
        <v>45</v>
      </c>
      <c r="H5058" s="3" t="s">
        <v>102</v>
      </c>
      <c r="I5058" s="3" t="n">
        <v>348.45</v>
      </c>
      <c r="R5058" s="3"/>
    </row>
    <row r="5059" customFormat="false" ht="12.5" hidden="false" customHeight="false" outlineLevel="0" collapsed="false">
      <c r="A5059" s="10" t="s">
        <v>32</v>
      </c>
      <c r="B5059" s="10" t="s">
        <v>39</v>
      </c>
      <c r="C5059" s="10" t="s">
        <v>49</v>
      </c>
      <c r="D5059" s="10" t="n">
        <v>38023.52</v>
      </c>
      <c r="F5059" s="3" t="s">
        <v>32</v>
      </c>
      <c r="G5059" s="3" t="s">
        <v>45</v>
      </c>
      <c r="H5059" s="3" t="s">
        <v>103</v>
      </c>
      <c r="I5059" s="3" t="n">
        <v>32904.43</v>
      </c>
      <c r="R5059" s="3"/>
    </row>
    <row r="5060" customFormat="false" ht="12.5" hidden="false" customHeight="false" outlineLevel="0" collapsed="false">
      <c r="A5060" s="10" t="s">
        <v>27</v>
      </c>
      <c r="B5060" s="10" t="s">
        <v>41</v>
      </c>
      <c r="C5060" s="10" t="s">
        <v>49</v>
      </c>
      <c r="D5060" s="10" t="n">
        <v>90094.0395844381</v>
      </c>
      <c r="F5060" s="3" t="s">
        <v>32</v>
      </c>
      <c r="G5060" s="3" t="s">
        <v>45</v>
      </c>
      <c r="H5060" s="3" t="s">
        <v>104</v>
      </c>
      <c r="I5060" s="3" t="n">
        <v>30763.7</v>
      </c>
      <c r="R5060" s="3"/>
    </row>
    <row r="5061" customFormat="false" ht="12.5" hidden="false" customHeight="false" outlineLevel="0" collapsed="false">
      <c r="A5061" s="10" t="s">
        <v>32</v>
      </c>
      <c r="B5061" s="10" t="s">
        <v>41</v>
      </c>
      <c r="C5061" s="10" t="s">
        <v>49</v>
      </c>
      <c r="D5061" s="10" t="n">
        <v>28224.89</v>
      </c>
      <c r="F5061" s="3" t="s">
        <v>32</v>
      </c>
      <c r="G5061" s="3" t="s">
        <v>45</v>
      </c>
      <c r="H5061" s="3" t="s">
        <v>105</v>
      </c>
      <c r="I5061" s="3" t="n">
        <v>26987.97</v>
      </c>
      <c r="R5061" s="3"/>
    </row>
    <row r="5062" customFormat="false" ht="12.5" hidden="false" customHeight="false" outlineLevel="0" collapsed="false">
      <c r="A5062" s="10" t="s">
        <v>27</v>
      </c>
      <c r="B5062" s="10" t="s">
        <v>42</v>
      </c>
      <c r="C5062" s="10" t="s">
        <v>49</v>
      </c>
      <c r="D5062" s="10" t="n">
        <v>8599.2702940921</v>
      </c>
      <c r="F5062" s="3" t="s">
        <v>32</v>
      </c>
      <c r="G5062" s="3" t="s">
        <v>45</v>
      </c>
      <c r="H5062" s="3" t="s">
        <v>106</v>
      </c>
      <c r="I5062" s="3" t="n">
        <v>14495.5</v>
      </c>
      <c r="R5062" s="3"/>
    </row>
    <row r="5063" customFormat="false" ht="12.5" hidden="false" customHeight="false" outlineLevel="0" collapsed="false">
      <c r="A5063" s="10" t="s">
        <v>32</v>
      </c>
      <c r="B5063" s="10" t="s">
        <v>42</v>
      </c>
      <c r="C5063" s="10" t="s">
        <v>49</v>
      </c>
      <c r="D5063" s="10" t="n">
        <v>30688.57</v>
      </c>
      <c r="F5063" s="3" t="s">
        <v>32</v>
      </c>
      <c r="G5063" s="3" t="s">
        <v>45</v>
      </c>
      <c r="H5063" s="3" t="s">
        <v>107</v>
      </c>
      <c r="I5063" s="3" t="n">
        <v>35330.21</v>
      </c>
      <c r="R5063" s="3"/>
    </row>
    <row r="5064" customFormat="false" ht="12.5" hidden="false" customHeight="false" outlineLevel="0" collapsed="false">
      <c r="A5064" s="10" t="s">
        <v>27</v>
      </c>
      <c r="B5064" s="10" t="s">
        <v>43</v>
      </c>
      <c r="C5064" s="10" t="s">
        <v>49</v>
      </c>
      <c r="D5064" s="10" t="n">
        <v>667313.467919461</v>
      </c>
      <c r="F5064" s="3" t="s">
        <v>32</v>
      </c>
      <c r="G5064" s="3" t="s">
        <v>45</v>
      </c>
      <c r="H5064" s="3" t="s">
        <v>108</v>
      </c>
      <c r="I5064" s="3" t="n">
        <v>23935.65</v>
      </c>
      <c r="R5064" s="3"/>
    </row>
    <row r="5065" customFormat="false" ht="12.5" hidden="false" customHeight="false" outlineLevel="0" collapsed="false">
      <c r="A5065" s="10" t="s">
        <v>32</v>
      </c>
      <c r="B5065" s="10" t="s">
        <v>43</v>
      </c>
      <c r="C5065" s="10" t="s">
        <v>49</v>
      </c>
      <c r="D5065" s="10" t="n">
        <v>31511.32</v>
      </c>
      <c r="F5065" s="3" t="s">
        <v>32</v>
      </c>
      <c r="G5065" s="3" t="s">
        <v>45</v>
      </c>
      <c r="H5065" s="3" t="s">
        <v>109</v>
      </c>
      <c r="I5065" s="3" t="n">
        <v>36438.89</v>
      </c>
      <c r="R5065" s="3"/>
    </row>
    <row r="5066" customFormat="false" ht="12.5" hidden="false" customHeight="false" outlineLevel="0" collapsed="false">
      <c r="A5066" s="10" t="s">
        <v>27</v>
      </c>
      <c r="B5066" s="10" t="s">
        <v>44</v>
      </c>
      <c r="C5066" s="10" t="s">
        <v>49</v>
      </c>
      <c r="D5066" s="10" t="n">
        <v>232697.062010178</v>
      </c>
      <c r="F5066" s="3" t="s">
        <v>32</v>
      </c>
      <c r="G5066" s="3" t="s">
        <v>45</v>
      </c>
      <c r="H5066" s="3" t="s">
        <v>110</v>
      </c>
      <c r="I5066" s="3" t="n">
        <v>28862.63</v>
      </c>
      <c r="R5066" s="3"/>
    </row>
    <row r="5067" customFormat="false" ht="12.5" hidden="false" customHeight="false" outlineLevel="0" collapsed="false">
      <c r="A5067" s="10" t="s">
        <v>32</v>
      </c>
      <c r="B5067" s="10" t="s">
        <v>44</v>
      </c>
      <c r="C5067" s="10" t="s">
        <v>49</v>
      </c>
      <c r="D5067" s="10" t="n">
        <v>39485.74</v>
      </c>
      <c r="F5067" s="3" t="s">
        <v>32</v>
      </c>
      <c r="G5067" s="3" t="s">
        <v>45</v>
      </c>
      <c r="H5067" s="3" t="s">
        <v>111</v>
      </c>
      <c r="I5067" s="3" t="n">
        <v>39808.44</v>
      </c>
      <c r="R5067" s="3"/>
    </row>
    <row r="5068" customFormat="false" ht="12.5" hidden="false" customHeight="false" outlineLevel="0" collapsed="false">
      <c r="A5068" s="10" t="s">
        <v>27</v>
      </c>
      <c r="B5068" s="10" t="s">
        <v>45</v>
      </c>
      <c r="C5068" s="10" t="s">
        <v>49</v>
      </c>
      <c r="D5068" s="10" t="n">
        <v>3188.10634766941</v>
      </c>
      <c r="F5068" s="3" t="s">
        <v>32</v>
      </c>
      <c r="G5068" s="3" t="s">
        <v>45</v>
      </c>
      <c r="H5068" s="3" t="s">
        <v>112</v>
      </c>
      <c r="I5068" s="3" t="n">
        <v>40667.67</v>
      </c>
      <c r="R5068" s="3"/>
    </row>
    <row r="5069" customFormat="false" ht="12.5" hidden="false" customHeight="false" outlineLevel="0" collapsed="false">
      <c r="A5069" s="10" t="s">
        <v>32</v>
      </c>
      <c r="B5069" s="10" t="s">
        <v>45</v>
      </c>
      <c r="C5069" s="10" t="s">
        <v>49</v>
      </c>
      <c r="D5069" s="10" t="n">
        <v>797.88</v>
      </c>
      <c r="F5069" s="3" t="s">
        <v>32</v>
      </c>
      <c r="G5069" s="3" t="s">
        <v>45</v>
      </c>
      <c r="H5069" s="3" t="s">
        <v>113</v>
      </c>
      <c r="I5069" s="3" t="n">
        <v>36560.8</v>
      </c>
      <c r="R5069" s="3"/>
    </row>
    <row r="5070" customFormat="false" ht="12.5" hidden="false" customHeight="false" outlineLevel="0" collapsed="false">
      <c r="A5070" s="10" t="s">
        <v>27</v>
      </c>
      <c r="B5070" s="10" t="s">
        <v>40</v>
      </c>
      <c r="C5070" s="10" t="s">
        <v>49</v>
      </c>
      <c r="D5070" s="10" t="n">
        <v>85707.4630243614</v>
      </c>
      <c r="F5070" s="3" t="s">
        <v>32</v>
      </c>
      <c r="G5070" s="3" t="s">
        <v>45</v>
      </c>
      <c r="H5070" s="3" t="s">
        <v>114</v>
      </c>
      <c r="I5070" s="3" t="n">
        <v>31534.48</v>
      </c>
      <c r="R5070" s="3"/>
    </row>
    <row r="5071" customFormat="false" ht="12.5" hidden="false" customHeight="false" outlineLevel="0" collapsed="false">
      <c r="A5071" s="10" t="s">
        <v>32</v>
      </c>
      <c r="B5071" s="10" t="s">
        <v>40</v>
      </c>
      <c r="C5071" s="10" t="s">
        <v>49</v>
      </c>
      <c r="D5071" s="10" t="n">
        <v>26814.7</v>
      </c>
      <c r="F5071" s="3" t="s">
        <v>32</v>
      </c>
      <c r="G5071" s="3" t="s">
        <v>45</v>
      </c>
      <c r="H5071" s="3" t="s">
        <v>115</v>
      </c>
      <c r="I5071" s="3" t="n">
        <v>33645.52</v>
      </c>
      <c r="R5071" s="3"/>
    </row>
    <row r="5072" customFormat="false" ht="12.5" hidden="false" customHeight="false" outlineLevel="0" collapsed="false">
      <c r="A5072" s="10" t="s">
        <v>27</v>
      </c>
      <c r="B5072" s="10" t="s">
        <v>29</v>
      </c>
      <c r="C5072" s="10" t="s">
        <v>82</v>
      </c>
      <c r="D5072" s="10" t="n">
        <v>187817.605761586</v>
      </c>
      <c r="F5072" s="3" t="s">
        <v>32</v>
      </c>
      <c r="G5072" s="3" t="s">
        <v>45</v>
      </c>
      <c r="H5072" s="3" t="s">
        <v>116</v>
      </c>
      <c r="I5072" s="3" t="n">
        <v>38800.28</v>
      </c>
      <c r="R5072" s="3"/>
    </row>
    <row r="5073" customFormat="false" ht="12.5" hidden="false" customHeight="false" outlineLevel="0" collapsed="false">
      <c r="A5073" s="10" t="s">
        <v>32</v>
      </c>
      <c r="B5073" s="10" t="s">
        <v>29</v>
      </c>
      <c r="C5073" s="10" t="s">
        <v>82</v>
      </c>
      <c r="D5073" s="10" t="n">
        <v>5445.88</v>
      </c>
      <c r="F5073" s="3" t="s">
        <v>32</v>
      </c>
      <c r="G5073" s="3" t="s">
        <v>45</v>
      </c>
      <c r="H5073" s="3" t="s">
        <v>117</v>
      </c>
      <c r="I5073" s="3" t="n">
        <v>18301.43</v>
      </c>
      <c r="R5073" s="3"/>
    </row>
    <row r="5074" customFormat="false" ht="12.5" hidden="false" customHeight="false" outlineLevel="0" collapsed="false">
      <c r="A5074" s="10" t="s">
        <v>27</v>
      </c>
      <c r="B5074" s="10" t="s">
        <v>34</v>
      </c>
      <c r="C5074" s="10" t="s">
        <v>82</v>
      </c>
      <c r="D5074" s="10" t="n">
        <v>50120.9391421119</v>
      </c>
      <c r="F5074" s="3" t="s">
        <v>32</v>
      </c>
      <c r="G5074" s="3" t="s">
        <v>45</v>
      </c>
      <c r="H5074" s="3" t="s">
        <v>118</v>
      </c>
      <c r="I5074" s="3" t="n">
        <v>38156.21</v>
      </c>
      <c r="R5074" s="3"/>
    </row>
    <row r="5075" customFormat="false" ht="12.5" hidden="false" customHeight="false" outlineLevel="0" collapsed="false">
      <c r="A5075" s="10" t="s">
        <v>32</v>
      </c>
      <c r="B5075" s="10" t="s">
        <v>34</v>
      </c>
      <c r="C5075" s="10" t="s">
        <v>82</v>
      </c>
      <c r="D5075" s="10" t="n">
        <v>5613.19</v>
      </c>
      <c r="F5075" s="3" t="s">
        <v>32</v>
      </c>
      <c r="G5075" s="3" t="s">
        <v>45</v>
      </c>
      <c r="H5075" s="3" t="s">
        <v>119</v>
      </c>
      <c r="I5075" s="3" t="n">
        <v>2845.27</v>
      </c>
      <c r="R5075" s="3"/>
    </row>
    <row r="5076" customFormat="false" ht="12.5" hidden="false" customHeight="false" outlineLevel="0" collapsed="false">
      <c r="A5076" s="10" t="s">
        <v>27</v>
      </c>
      <c r="B5076" s="10" t="s">
        <v>35</v>
      </c>
      <c r="C5076" s="10" t="s">
        <v>82</v>
      </c>
      <c r="D5076" s="10" t="n">
        <v>244605.067442491</v>
      </c>
      <c r="F5076" s="3" t="s">
        <v>32</v>
      </c>
      <c r="G5076" s="3" t="s">
        <v>45</v>
      </c>
      <c r="H5076" s="3" t="s">
        <v>120</v>
      </c>
      <c r="I5076" s="3" t="n">
        <v>5084.34</v>
      </c>
      <c r="R5076" s="3"/>
    </row>
    <row r="5077" customFormat="false" ht="12.5" hidden="false" customHeight="false" outlineLevel="0" collapsed="false">
      <c r="A5077" s="10" t="s">
        <v>32</v>
      </c>
      <c r="B5077" s="10" t="s">
        <v>35</v>
      </c>
      <c r="C5077" s="10" t="s">
        <v>82</v>
      </c>
      <c r="D5077" s="10" t="n">
        <v>5576.79</v>
      </c>
      <c r="F5077" s="3" t="s">
        <v>32</v>
      </c>
      <c r="G5077" s="3" t="s">
        <v>45</v>
      </c>
      <c r="H5077" s="3" t="s">
        <v>121</v>
      </c>
      <c r="I5077" s="3" t="n">
        <v>4367.31</v>
      </c>
      <c r="R5077" s="3"/>
    </row>
    <row r="5078" customFormat="false" ht="12.5" hidden="false" customHeight="false" outlineLevel="0" collapsed="false">
      <c r="A5078" s="10" t="s">
        <v>27</v>
      </c>
      <c r="B5078" s="10" t="s">
        <v>36</v>
      </c>
      <c r="C5078" s="10" t="s">
        <v>82</v>
      </c>
      <c r="D5078" s="10" t="n">
        <v>45894.7596703841</v>
      </c>
      <c r="F5078" s="3" t="s">
        <v>32</v>
      </c>
      <c r="G5078" s="3" t="s">
        <v>45</v>
      </c>
      <c r="H5078" s="3" t="s">
        <v>122</v>
      </c>
      <c r="I5078" s="3" t="n">
        <v>34725.29</v>
      </c>
      <c r="R5078" s="3"/>
    </row>
    <row r="5079" customFormat="false" ht="12.5" hidden="false" customHeight="false" outlineLevel="0" collapsed="false">
      <c r="A5079" s="10" t="s">
        <v>32</v>
      </c>
      <c r="B5079" s="10" t="s">
        <v>36</v>
      </c>
      <c r="C5079" s="10" t="s">
        <v>82</v>
      </c>
      <c r="D5079" s="10" t="n">
        <v>5335.23</v>
      </c>
      <c r="F5079" s="3" t="s">
        <v>32</v>
      </c>
      <c r="G5079" s="3" t="s">
        <v>45</v>
      </c>
      <c r="H5079" s="3" t="s">
        <v>123</v>
      </c>
      <c r="I5079" s="3" t="n">
        <v>24464.15</v>
      </c>
      <c r="R5079" s="3"/>
    </row>
    <row r="5080" customFormat="false" ht="12.5" hidden="false" customHeight="false" outlineLevel="0" collapsed="false">
      <c r="A5080" s="10" t="s">
        <v>27</v>
      </c>
      <c r="B5080" s="10" t="s">
        <v>37</v>
      </c>
      <c r="C5080" s="10" t="s">
        <v>82</v>
      </c>
      <c r="D5080" s="10" t="n">
        <v>1816.76560822983</v>
      </c>
      <c r="F5080" s="3" t="s">
        <v>32</v>
      </c>
      <c r="G5080" s="3" t="s">
        <v>45</v>
      </c>
      <c r="H5080" s="3" t="s">
        <v>97</v>
      </c>
      <c r="I5080" s="3" t="n">
        <v>35228.42</v>
      </c>
      <c r="R5080" s="3"/>
    </row>
    <row r="5081" customFormat="false" ht="12.5" hidden="false" customHeight="false" outlineLevel="0" collapsed="false">
      <c r="A5081" s="10" t="s">
        <v>32</v>
      </c>
      <c r="B5081" s="10" t="s">
        <v>37</v>
      </c>
      <c r="C5081" s="10" t="s">
        <v>82</v>
      </c>
      <c r="D5081" s="10" t="n">
        <v>10919.49</v>
      </c>
      <c r="F5081" s="3" t="s">
        <v>32</v>
      </c>
      <c r="G5081" s="3" t="s">
        <v>45</v>
      </c>
      <c r="H5081" s="3" t="s">
        <v>124</v>
      </c>
      <c r="I5081" s="3" t="n">
        <v>8607.49</v>
      </c>
      <c r="R5081" s="3"/>
    </row>
    <row r="5082" customFormat="false" ht="12.5" hidden="false" customHeight="false" outlineLevel="0" collapsed="false">
      <c r="A5082" s="10" t="s">
        <v>27</v>
      </c>
      <c r="B5082" s="10" t="s">
        <v>38</v>
      </c>
      <c r="C5082" s="10" t="s">
        <v>82</v>
      </c>
      <c r="D5082" s="10" t="n">
        <v>42396.6625077159</v>
      </c>
      <c r="F5082" s="3" t="s">
        <v>32</v>
      </c>
      <c r="G5082" s="3" t="s">
        <v>45</v>
      </c>
      <c r="H5082" s="3" t="s">
        <v>125</v>
      </c>
      <c r="I5082" s="3" t="n">
        <v>916.21</v>
      </c>
      <c r="R5082" s="3"/>
    </row>
    <row r="5083" customFormat="false" ht="12.5" hidden="false" customHeight="false" outlineLevel="0" collapsed="false">
      <c r="A5083" s="10" t="s">
        <v>32</v>
      </c>
      <c r="B5083" s="10" t="s">
        <v>38</v>
      </c>
      <c r="C5083" s="10" t="s">
        <v>82</v>
      </c>
      <c r="D5083" s="10" t="n">
        <v>16887.48</v>
      </c>
      <c r="F5083" s="3" t="s">
        <v>32</v>
      </c>
      <c r="G5083" s="3" t="s">
        <v>45</v>
      </c>
      <c r="H5083" s="3" t="s">
        <v>126</v>
      </c>
      <c r="I5083" s="3" t="n">
        <v>39333.91</v>
      </c>
      <c r="R5083" s="3"/>
    </row>
    <row r="5084" customFormat="false" ht="12.5" hidden="false" customHeight="false" outlineLevel="0" collapsed="false">
      <c r="A5084" s="10" t="s">
        <v>27</v>
      </c>
      <c r="B5084" s="10" t="s">
        <v>39</v>
      </c>
      <c r="C5084" s="10" t="s">
        <v>82</v>
      </c>
      <c r="D5084" s="10" t="n">
        <v>45403.5360244078</v>
      </c>
      <c r="F5084" s="3" t="s">
        <v>32</v>
      </c>
      <c r="G5084" s="3" t="s">
        <v>45</v>
      </c>
      <c r="H5084" s="3" t="s">
        <v>127</v>
      </c>
      <c r="I5084" s="3" t="n">
        <v>35432.17</v>
      </c>
      <c r="R5084" s="3"/>
    </row>
    <row r="5085" customFormat="false" ht="12.5" hidden="false" customHeight="false" outlineLevel="0" collapsed="false">
      <c r="A5085" s="10" t="s">
        <v>32</v>
      </c>
      <c r="B5085" s="10" t="s">
        <v>39</v>
      </c>
      <c r="C5085" s="10" t="s">
        <v>82</v>
      </c>
      <c r="D5085" s="10" t="n">
        <v>26165.57</v>
      </c>
      <c r="F5085" s="3" t="s">
        <v>32</v>
      </c>
      <c r="G5085" s="3" t="s">
        <v>45</v>
      </c>
      <c r="H5085" s="3" t="s">
        <v>128</v>
      </c>
      <c r="I5085" s="3" t="n">
        <v>39770.79</v>
      </c>
      <c r="R5085" s="3"/>
    </row>
    <row r="5086" customFormat="false" ht="12.5" hidden="false" customHeight="false" outlineLevel="0" collapsed="false">
      <c r="A5086" s="10" t="s">
        <v>27</v>
      </c>
      <c r="B5086" s="10" t="s">
        <v>41</v>
      </c>
      <c r="C5086" s="10" t="s">
        <v>82</v>
      </c>
      <c r="D5086" s="10" t="n">
        <v>280673.170187336</v>
      </c>
      <c r="F5086" s="3" t="s">
        <v>32</v>
      </c>
      <c r="G5086" s="3" t="s">
        <v>45</v>
      </c>
      <c r="H5086" s="3" t="s">
        <v>129</v>
      </c>
      <c r="I5086" s="3" t="n">
        <v>13404.61</v>
      </c>
      <c r="R5086" s="3"/>
    </row>
    <row r="5087" customFormat="false" ht="12.5" hidden="false" customHeight="false" outlineLevel="0" collapsed="false">
      <c r="A5087" s="10" t="s">
        <v>32</v>
      </c>
      <c r="B5087" s="10" t="s">
        <v>41</v>
      </c>
      <c r="C5087" s="10" t="s">
        <v>82</v>
      </c>
      <c r="D5087" s="10" t="n">
        <v>17716.74</v>
      </c>
      <c r="F5087" s="3" t="s">
        <v>32</v>
      </c>
      <c r="G5087" s="3" t="s">
        <v>45</v>
      </c>
      <c r="H5087" s="3" t="s">
        <v>130</v>
      </c>
      <c r="I5087" s="3" t="n">
        <v>29816.4</v>
      </c>
      <c r="R5087" s="3"/>
    </row>
    <row r="5088" customFormat="false" ht="12.5" hidden="false" customHeight="false" outlineLevel="0" collapsed="false">
      <c r="A5088" s="10" t="s">
        <v>27</v>
      </c>
      <c r="B5088" s="10" t="s">
        <v>42</v>
      </c>
      <c r="C5088" s="10" t="s">
        <v>82</v>
      </c>
      <c r="D5088" s="10" t="n">
        <v>337013.579093023</v>
      </c>
      <c r="F5088" s="3" t="s">
        <v>32</v>
      </c>
      <c r="G5088" s="3" t="s">
        <v>45</v>
      </c>
      <c r="H5088" s="3" t="s">
        <v>131</v>
      </c>
      <c r="I5088" s="3" t="n">
        <v>24440.69</v>
      </c>
      <c r="R5088" s="3"/>
    </row>
    <row r="5089" customFormat="false" ht="12.5" hidden="false" customHeight="false" outlineLevel="0" collapsed="false">
      <c r="A5089" s="10" t="s">
        <v>32</v>
      </c>
      <c r="B5089" s="10" t="s">
        <v>42</v>
      </c>
      <c r="C5089" s="10" t="s">
        <v>82</v>
      </c>
      <c r="D5089" s="10" t="n">
        <v>35366.63</v>
      </c>
      <c r="F5089" s="3" t="s">
        <v>32</v>
      </c>
      <c r="G5089" s="3" t="s">
        <v>45</v>
      </c>
      <c r="H5089" s="3" t="s">
        <v>132</v>
      </c>
      <c r="I5089" s="3" t="n">
        <v>4309.36</v>
      </c>
      <c r="R5089" s="3"/>
    </row>
    <row r="5090" customFormat="false" ht="12.5" hidden="false" customHeight="false" outlineLevel="0" collapsed="false">
      <c r="A5090" s="10" t="s">
        <v>27</v>
      </c>
      <c r="B5090" s="10" t="s">
        <v>43</v>
      </c>
      <c r="C5090" s="10" t="s">
        <v>82</v>
      </c>
      <c r="D5090" s="10" t="n">
        <v>64938.088394841</v>
      </c>
      <c r="F5090" s="3" t="s">
        <v>32</v>
      </c>
      <c r="G5090" s="3" t="s">
        <v>45</v>
      </c>
      <c r="H5090" s="3" t="s">
        <v>133</v>
      </c>
      <c r="I5090" s="3" t="n">
        <v>22776.08</v>
      </c>
      <c r="R5090" s="3"/>
    </row>
    <row r="5091" customFormat="false" ht="12.5" hidden="false" customHeight="false" outlineLevel="0" collapsed="false">
      <c r="A5091" s="10" t="s">
        <v>32</v>
      </c>
      <c r="B5091" s="10" t="s">
        <v>43</v>
      </c>
      <c r="C5091" s="10" t="s">
        <v>82</v>
      </c>
      <c r="D5091" s="10" t="n">
        <v>3780.02</v>
      </c>
      <c r="F5091" s="3" t="s">
        <v>32</v>
      </c>
      <c r="G5091" s="3" t="s">
        <v>45</v>
      </c>
      <c r="H5091" s="3" t="s">
        <v>134</v>
      </c>
      <c r="I5091" s="3" t="n">
        <v>28384.95</v>
      </c>
      <c r="R5091" s="3"/>
    </row>
    <row r="5092" customFormat="false" ht="12.5" hidden="false" customHeight="false" outlineLevel="0" collapsed="false">
      <c r="A5092" s="10" t="s">
        <v>27</v>
      </c>
      <c r="B5092" s="10" t="s">
        <v>44</v>
      </c>
      <c r="C5092" s="10" t="s">
        <v>82</v>
      </c>
      <c r="D5092" s="10" t="n">
        <v>167729.981856375</v>
      </c>
      <c r="F5092" s="3" t="s">
        <v>32</v>
      </c>
      <c r="G5092" s="3" t="s">
        <v>45</v>
      </c>
      <c r="H5092" s="3" t="s">
        <v>135</v>
      </c>
      <c r="I5092" s="3" t="n">
        <v>19979.51</v>
      </c>
      <c r="R5092" s="3"/>
    </row>
    <row r="5093" customFormat="false" ht="12.5" hidden="false" customHeight="false" outlineLevel="0" collapsed="false">
      <c r="A5093" s="10" t="s">
        <v>32</v>
      </c>
      <c r="B5093" s="10" t="s">
        <v>44</v>
      </c>
      <c r="C5093" s="10" t="s">
        <v>82</v>
      </c>
      <c r="D5093" s="10" t="n">
        <v>7913.21</v>
      </c>
      <c r="F5093" s="3" t="s">
        <v>32</v>
      </c>
      <c r="G5093" s="3" t="s">
        <v>45</v>
      </c>
      <c r="H5093" s="3" t="s">
        <v>136</v>
      </c>
      <c r="I5093" s="3" t="n">
        <v>36275.61</v>
      </c>
      <c r="R5093" s="3"/>
    </row>
    <row r="5094" customFormat="false" ht="12.5" hidden="false" customHeight="false" outlineLevel="0" collapsed="false">
      <c r="A5094" s="10" t="s">
        <v>27</v>
      </c>
      <c r="B5094" s="10" t="s">
        <v>45</v>
      </c>
      <c r="C5094" s="10" t="s">
        <v>82</v>
      </c>
      <c r="D5094" s="10" t="n">
        <v>212983.127480278</v>
      </c>
      <c r="F5094" s="3" t="s">
        <v>32</v>
      </c>
      <c r="G5094" s="3" t="s">
        <v>45</v>
      </c>
      <c r="H5094" s="3" t="s">
        <v>137</v>
      </c>
      <c r="I5094" s="3" t="n">
        <v>27528.58</v>
      </c>
      <c r="R5094" s="3"/>
    </row>
    <row r="5095" customFormat="false" ht="12.5" hidden="false" customHeight="false" outlineLevel="0" collapsed="false">
      <c r="A5095" s="10" t="s">
        <v>32</v>
      </c>
      <c r="B5095" s="10" t="s">
        <v>45</v>
      </c>
      <c r="C5095" s="10" t="s">
        <v>82</v>
      </c>
      <c r="D5095" s="10" t="n">
        <v>35945.26</v>
      </c>
      <c r="F5095" s="3" t="s">
        <v>32</v>
      </c>
      <c r="G5095" s="3" t="s">
        <v>45</v>
      </c>
      <c r="H5095" s="3" t="s">
        <v>138</v>
      </c>
      <c r="I5095" s="3" t="n">
        <v>37010.47</v>
      </c>
      <c r="R5095" s="3"/>
    </row>
    <row r="5096" customFormat="false" ht="12.5" hidden="false" customHeight="false" outlineLevel="0" collapsed="false">
      <c r="A5096" s="10" t="s">
        <v>27</v>
      </c>
      <c r="B5096" s="10" t="s">
        <v>40</v>
      </c>
      <c r="C5096" s="10" t="s">
        <v>82</v>
      </c>
      <c r="D5096" s="10" t="n">
        <v>56844.6373273344</v>
      </c>
      <c r="F5096" s="3" t="s">
        <v>32</v>
      </c>
      <c r="G5096" s="3" t="s">
        <v>45</v>
      </c>
      <c r="H5096" s="3" t="s">
        <v>139</v>
      </c>
      <c r="I5096" s="3" t="n">
        <v>34486.89</v>
      </c>
      <c r="R5096" s="3"/>
    </row>
    <row r="5097" customFormat="false" ht="12.5" hidden="false" customHeight="false" outlineLevel="0" collapsed="false">
      <c r="A5097" s="10" t="s">
        <v>32</v>
      </c>
      <c r="B5097" s="10" t="s">
        <v>40</v>
      </c>
      <c r="C5097" s="10" t="s">
        <v>82</v>
      </c>
      <c r="D5097" s="10" t="n">
        <v>27524.9</v>
      </c>
      <c r="F5097" s="3" t="s">
        <v>32</v>
      </c>
      <c r="G5097" s="3" t="s">
        <v>45</v>
      </c>
      <c r="H5097" s="3" t="s">
        <v>140</v>
      </c>
      <c r="I5097" s="3" t="n">
        <v>33233.86</v>
      </c>
      <c r="R5097" s="3"/>
    </row>
    <row r="5098" customFormat="false" ht="12.5" hidden="false" customHeight="false" outlineLevel="0" collapsed="false">
      <c r="A5098" s="10" t="s">
        <v>27</v>
      </c>
      <c r="B5098" s="10" t="s">
        <v>29</v>
      </c>
      <c r="C5098" s="10" t="s">
        <v>183</v>
      </c>
      <c r="D5098" s="10" t="n">
        <v>3647168.26251168</v>
      </c>
      <c r="F5098" s="3" t="s">
        <v>32</v>
      </c>
      <c r="G5098" s="3" t="s">
        <v>45</v>
      </c>
      <c r="H5098" s="3" t="s">
        <v>141</v>
      </c>
      <c r="I5098" s="3" t="n">
        <v>36218.69</v>
      </c>
      <c r="R5098" s="3"/>
    </row>
    <row r="5099" customFormat="false" ht="12.5" hidden="false" customHeight="false" outlineLevel="0" collapsed="false">
      <c r="A5099" s="10" t="s">
        <v>32</v>
      </c>
      <c r="B5099" s="10" t="s">
        <v>29</v>
      </c>
      <c r="C5099" s="10" t="s">
        <v>183</v>
      </c>
      <c r="D5099" s="10" t="n">
        <v>5444.17</v>
      </c>
      <c r="F5099" s="3" t="s">
        <v>32</v>
      </c>
      <c r="G5099" s="3" t="s">
        <v>45</v>
      </c>
      <c r="H5099" s="3" t="s">
        <v>142</v>
      </c>
      <c r="I5099" s="3" t="n">
        <v>35708.97</v>
      </c>
      <c r="R5099" s="3"/>
    </row>
    <row r="5100" customFormat="false" ht="12.5" hidden="false" customHeight="false" outlineLevel="0" collapsed="false">
      <c r="A5100" s="10" t="s">
        <v>27</v>
      </c>
      <c r="B5100" s="10" t="s">
        <v>34</v>
      </c>
      <c r="C5100" s="10" t="s">
        <v>183</v>
      </c>
      <c r="D5100" s="10" t="n">
        <v>77201368.7011352</v>
      </c>
      <c r="F5100" s="3" t="s">
        <v>32</v>
      </c>
      <c r="G5100" s="3" t="s">
        <v>45</v>
      </c>
      <c r="H5100" s="3" t="s">
        <v>143</v>
      </c>
      <c r="I5100" s="3" t="n">
        <v>35183.87</v>
      </c>
      <c r="R5100" s="3"/>
    </row>
    <row r="5101" customFormat="false" ht="12.5" hidden="false" customHeight="false" outlineLevel="0" collapsed="false">
      <c r="A5101" s="10" t="s">
        <v>32</v>
      </c>
      <c r="B5101" s="10" t="s">
        <v>34</v>
      </c>
      <c r="C5101" s="10" t="s">
        <v>183</v>
      </c>
      <c r="D5101" s="10" t="n">
        <v>5577.04</v>
      </c>
      <c r="F5101" s="3" t="s">
        <v>32</v>
      </c>
      <c r="G5101" s="3" t="s">
        <v>45</v>
      </c>
      <c r="H5101" s="3" t="s">
        <v>144</v>
      </c>
      <c r="I5101" s="3" t="n">
        <v>467.34</v>
      </c>
      <c r="R5101" s="3"/>
    </row>
    <row r="5102" customFormat="false" ht="12.5" hidden="false" customHeight="false" outlineLevel="0" collapsed="false">
      <c r="A5102" s="10" t="s">
        <v>27</v>
      </c>
      <c r="B5102" s="10" t="s">
        <v>35</v>
      </c>
      <c r="C5102" s="10" t="s">
        <v>183</v>
      </c>
      <c r="D5102" s="10" t="n">
        <v>5568467.63754493</v>
      </c>
      <c r="F5102" s="3" t="s">
        <v>32</v>
      </c>
      <c r="G5102" s="3" t="s">
        <v>45</v>
      </c>
      <c r="H5102" s="3" t="s">
        <v>145</v>
      </c>
      <c r="I5102" s="3" t="n">
        <v>9920.27</v>
      </c>
      <c r="R5102" s="3"/>
    </row>
    <row r="5103" customFormat="false" ht="12.5" hidden="false" customHeight="false" outlineLevel="0" collapsed="false">
      <c r="A5103" s="10" t="s">
        <v>32</v>
      </c>
      <c r="B5103" s="10" t="s">
        <v>35</v>
      </c>
      <c r="C5103" s="10" t="s">
        <v>183</v>
      </c>
      <c r="D5103" s="10" t="n">
        <v>5647.32</v>
      </c>
      <c r="F5103" s="3" t="s">
        <v>32</v>
      </c>
      <c r="G5103" s="3" t="s">
        <v>45</v>
      </c>
      <c r="H5103" s="3" t="s">
        <v>146</v>
      </c>
      <c r="I5103" s="3" t="n">
        <v>25912.37</v>
      </c>
      <c r="R5103" s="3"/>
    </row>
    <row r="5104" customFormat="false" ht="12.5" hidden="false" customHeight="false" outlineLevel="0" collapsed="false">
      <c r="A5104" s="10" t="s">
        <v>27</v>
      </c>
      <c r="B5104" s="10" t="s">
        <v>36</v>
      </c>
      <c r="C5104" s="10" t="s">
        <v>183</v>
      </c>
      <c r="D5104" s="10" t="n">
        <v>222597.970290376</v>
      </c>
      <c r="F5104" s="3" t="s">
        <v>32</v>
      </c>
      <c r="G5104" s="3" t="s">
        <v>45</v>
      </c>
      <c r="H5104" s="3" t="s">
        <v>147</v>
      </c>
      <c r="I5104" s="3" t="n">
        <v>11794.82</v>
      </c>
      <c r="R5104" s="3"/>
    </row>
    <row r="5105" customFormat="false" ht="12.5" hidden="false" customHeight="false" outlineLevel="0" collapsed="false">
      <c r="A5105" s="10" t="s">
        <v>32</v>
      </c>
      <c r="B5105" s="10" t="s">
        <v>36</v>
      </c>
      <c r="C5105" s="10" t="s">
        <v>183</v>
      </c>
      <c r="D5105" s="10" t="n">
        <v>5428.09</v>
      </c>
      <c r="F5105" s="3" t="s">
        <v>32</v>
      </c>
      <c r="G5105" s="3" t="s">
        <v>45</v>
      </c>
      <c r="H5105" s="3" t="s">
        <v>148</v>
      </c>
      <c r="I5105" s="3" t="n">
        <v>9.66</v>
      </c>
      <c r="R5105" s="3"/>
    </row>
    <row r="5106" customFormat="false" ht="12.5" hidden="false" customHeight="false" outlineLevel="0" collapsed="false">
      <c r="A5106" s="10" t="s">
        <v>27</v>
      </c>
      <c r="B5106" s="10" t="s">
        <v>37</v>
      </c>
      <c r="C5106" s="10" t="s">
        <v>183</v>
      </c>
      <c r="D5106" s="10" t="n">
        <v>1645772.15433966</v>
      </c>
      <c r="F5106" s="3" t="s">
        <v>32</v>
      </c>
      <c r="G5106" s="3" t="s">
        <v>45</v>
      </c>
      <c r="H5106" s="3" t="s">
        <v>150</v>
      </c>
      <c r="I5106" s="3" t="n">
        <v>35554.85</v>
      </c>
      <c r="R5106" s="3"/>
    </row>
    <row r="5107" customFormat="false" ht="12.5" hidden="false" customHeight="false" outlineLevel="0" collapsed="false">
      <c r="A5107" s="10" t="s">
        <v>32</v>
      </c>
      <c r="B5107" s="10" t="s">
        <v>37</v>
      </c>
      <c r="C5107" s="10" t="s">
        <v>183</v>
      </c>
      <c r="D5107" s="10" t="n">
        <v>12376.7</v>
      </c>
      <c r="F5107" s="3" t="s">
        <v>32</v>
      </c>
      <c r="G5107" s="3" t="s">
        <v>45</v>
      </c>
      <c r="H5107" s="3" t="s">
        <v>151</v>
      </c>
      <c r="I5107" s="3" t="n">
        <v>35208.47</v>
      </c>
      <c r="R5107" s="3"/>
    </row>
    <row r="5108" customFormat="false" ht="12.5" hidden="false" customHeight="false" outlineLevel="0" collapsed="false">
      <c r="A5108" s="10" t="s">
        <v>27</v>
      </c>
      <c r="B5108" s="10" t="s">
        <v>38</v>
      </c>
      <c r="C5108" s="10" t="s">
        <v>183</v>
      </c>
      <c r="D5108" s="10" t="n">
        <v>2941883.49687114</v>
      </c>
      <c r="F5108" s="3" t="s">
        <v>32</v>
      </c>
      <c r="G5108" s="3" t="s">
        <v>45</v>
      </c>
      <c r="H5108" s="3" t="s">
        <v>152</v>
      </c>
      <c r="I5108" s="3" t="n">
        <v>13474.74</v>
      </c>
      <c r="R5108" s="3"/>
    </row>
    <row r="5109" customFormat="false" ht="12.5" hidden="false" customHeight="false" outlineLevel="0" collapsed="false">
      <c r="A5109" s="10" t="s">
        <v>32</v>
      </c>
      <c r="B5109" s="10" t="s">
        <v>38</v>
      </c>
      <c r="C5109" s="10" t="s">
        <v>183</v>
      </c>
      <c r="D5109" s="10" t="n">
        <v>32592.46</v>
      </c>
      <c r="F5109" s="3" t="s">
        <v>32</v>
      </c>
      <c r="G5109" s="3" t="s">
        <v>45</v>
      </c>
      <c r="H5109" s="3" t="s">
        <v>153</v>
      </c>
      <c r="I5109" s="3" t="n">
        <v>9657.7</v>
      </c>
      <c r="R5109" s="3"/>
    </row>
    <row r="5110" customFormat="false" ht="12.5" hidden="false" customHeight="false" outlineLevel="0" collapsed="false">
      <c r="A5110" s="10" t="s">
        <v>27</v>
      </c>
      <c r="B5110" s="10" t="s">
        <v>39</v>
      </c>
      <c r="C5110" s="10" t="s">
        <v>183</v>
      </c>
      <c r="D5110" s="10" t="n">
        <v>999.654211517654</v>
      </c>
      <c r="F5110" s="3" t="s">
        <v>32</v>
      </c>
      <c r="G5110" s="3" t="s">
        <v>45</v>
      </c>
      <c r="H5110" s="3" t="s">
        <v>154</v>
      </c>
      <c r="I5110" s="3" t="n">
        <v>1564.92</v>
      </c>
      <c r="R5110" s="3"/>
    </row>
    <row r="5111" customFormat="false" ht="12.5" hidden="false" customHeight="false" outlineLevel="0" collapsed="false">
      <c r="A5111" s="10" t="s">
        <v>32</v>
      </c>
      <c r="B5111" s="10" t="s">
        <v>39</v>
      </c>
      <c r="C5111" s="10" t="s">
        <v>183</v>
      </c>
      <c r="D5111" s="10" t="n">
        <v>1929.99</v>
      </c>
      <c r="F5111" s="3" t="s">
        <v>32</v>
      </c>
      <c r="G5111" s="3" t="s">
        <v>45</v>
      </c>
      <c r="H5111" s="3" t="s">
        <v>155</v>
      </c>
      <c r="I5111" s="3" t="n">
        <v>30251.21</v>
      </c>
      <c r="R5111" s="3"/>
    </row>
    <row r="5112" customFormat="false" ht="12.5" hidden="false" customHeight="false" outlineLevel="0" collapsed="false">
      <c r="A5112" s="10" t="s">
        <v>27</v>
      </c>
      <c r="B5112" s="10" t="s">
        <v>41</v>
      </c>
      <c r="C5112" s="10" t="s">
        <v>183</v>
      </c>
      <c r="D5112" s="10" t="n">
        <v>5529716.92947167</v>
      </c>
      <c r="F5112" s="3" t="s">
        <v>32</v>
      </c>
      <c r="G5112" s="3" t="s">
        <v>45</v>
      </c>
      <c r="H5112" s="3" t="s">
        <v>156</v>
      </c>
      <c r="I5112" s="3" t="n">
        <v>12876.6</v>
      </c>
      <c r="R5112" s="3"/>
    </row>
    <row r="5113" customFormat="false" ht="12.5" hidden="false" customHeight="false" outlineLevel="0" collapsed="false">
      <c r="A5113" s="10" t="s">
        <v>32</v>
      </c>
      <c r="B5113" s="10" t="s">
        <v>41</v>
      </c>
      <c r="C5113" s="10" t="s">
        <v>183</v>
      </c>
      <c r="D5113" s="10" t="n">
        <v>34600.37</v>
      </c>
      <c r="F5113" s="3" t="s">
        <v>32</v>
      </c>
      <c r="G5113" s="3" t="s">
        <v>45</v>
      </c>
      <c r="H5113" s="3" t="s">
        <v>157</v>
      </c>
      <c r="I5113" s="3" t="n">
        <v>30617.45</v>
      </c>
      <c r="R5113" s="3"/>
    </row>
    <row r="5114" customFormat="false" ht="12.5" hidden="false" customHeight="false" outlineLevel="0" collapsed="false">
      <c r="A5114" s="10" t="s">
        <v>27</v>
      </c>
      <c r="B5114" s="10" t="s">
        <v>42</v>
      </c>
      <c r="C5114" s="10" t="s">
        <v>183</v>
      </c>
      <c r="D5114" s="10" t="n">
        <v>212678.941416652</v>
      </c>
      <c r="F5114" s="3" t="s">
        <v>32</v>
      </c>
      <c r="G5114" s="3" t="s">
        <v>45</v>
      </c>
      <c r="H5114" s="3" t="s">
        <v>158</v>
      </c>
      <c r="I5114" s="3" t="n">
        <v>35165.74</v>
      </c>
      <c r="R5114" s="3"/>
    </row>
    <row r="5115" customFormat="false" ht="12.5" hidden="false" customHeight="false" outlineLevel="0" collapsed="false">
      <c r="A5115" s="10" t="s">
        <v>32</v>
      </c>
      <c r="B5115" s="10" t="s">
        <v>42</v>
      </c>
      <c r="C5115" s="10" t="s">
        <v>183</v>
      </c>
      <c r="D5115" s="10" t="n">
        <v>24544.38</v>
      </c>
      <c r="F5115" s="3" t="s">
        <v>32</v>
      </c>
      <c r="G5115" s="3" t="s">
        <v>45</v>
      </c>
      <c r="H5115" s="3" t="s">
        <v>159</v>
      </c>
      <c r="I5115" s="3" t="n">
        <v>185.62</v>
      </c>
      <c r="R5115" s="3"/>
    </row>
    <row r="5116" customFormat="false" ht="12.5" hidden="false" customHeight="false" outlineLevel="0" collapsed="false">
      <c r="A5116" s="10" t="s">
        <v>27</v>
      </c>
      <c r="B5116" s="10" t="s">
        <v>43</v>
      </c>
      <c r="C5116" s="10" t="s">
        <v>183</v>
      </c>
      <c r="D5116" s="10" t="n">
        <v>2376526.16424334</v>
      </c>
      <c r="F5116" s="3" t="s">
        <v>32</v>
      </c>
      <c r="G5116" s="3" t="s">
        <v>45</v>
      </c>
      <c r="H5116" s="3" t="s">
        <v>160</v>
      </c>
      <c r="I5116" s="3" t="n">
        <v>19831.51</v>
      </c>
      <c r="R5116" s="3"/>
    </row>
    <row r="5117" customFormat="false" ht="12.5" hidden="false" customHeight="false" outlineLevel="0" collapsed="false">
      <c r="A5117" s="10" t="s">
        <v>32</v>
      </c>
      <c r="B5117" s="10" t="s">
        <v>43</v>
      </c>
      <c r="C5117" s="10" t="s">
        <v>183</v>
      </c>
      <c r="D5117" s="10" t="n">
        <v>22862.4</v>
      </c>
      <c r="F5117" s="3" t="s">
        <v>32</v>
      </c>
      <c r="G5117" s="3" t="s">
        <v>45</v>
      </c>
      <c r="H5117" s="3" t="s">
        <v>161</v>
      </c>
      <c r="I5117" s="3" t="n">
        <v>35453.89</v>
      </c>
      <c r="R5117" s="3"/>
    </row>
    <row r="5118" customFormat="false" ht="12.5" hidden="false" customHeight="false" outlineLevel="0" collapsed="false">
      <c r="A5118" s="10" t="s">
        <v>27</v>
      </c>
      <c r="B5118" s="10" t="s">
        <v>44</v>
      </c>
      <c r="C5118" s="10" t="s">
        <v>183</v>
      </c>
      <c r="D5118" s="10" t="n">
        <v>2086121.0243142</v>
      </c>
      <c r="F5118" s="3" t="s">
        <v>32</v>
      </c>
      <c r="G5118" s="3" t="s">
        <v>45</v>
      </c>
      <c r="H5118" s="3" t="s">
        <v>162</v>
      </c>
      <c r="I5118" s="3" t="n">
        <v>31142.75</v>
      </c>
      <c r="R5118" s="3"/>
    </row>
    <row r="5119" customFormat="false" ht="12.5" hidden="false" customHeight="false" outlineLevel="0" collapsed="false">
      <c r="A5119" s="10" t="s">
        <v>32</v>
      </c>
      <c r="B5119" s="10" t="s">
        <v>44</v>
      </c>
      <c r="C5119" s="10" t="s">
        <v>183</v>
      </c>
      <c r="D5119" s="10" t="n">
        <v>37132.11</v>
      </c>
      <c r="F5119" s="3" t="s">
        <v>32</v>
      </c>
      <c r="G5119" s="3" t="s">
        <v>45</v>
      </c>
      <c r="H5119" s="3" t="s">
        <v>163</v>
      </c>
      <c r="I5119" s="3" t="n">
        <v>27869.78</v>
      </c>
      <c r="R5119" s="3"/>
    </row>
    <row r="5120" customFormat="false" ht="12.5" hidden="false" customHeight="false" outlineLevel="0" collapsed="false">
      <c r="A5120" s="10" t="s">
        <v>27</v>
      </c>
      <c r="B5120" s="10" t="s">
        <v>45</v>
      </c>
      <c r="C5120" s="10" t="s">
        <v>183</v>
      </c>
      <c r="D5120" s="10" t="n">
        <v>6494864.57514188</v>
      </c>
      <c r="F5120" s="3" t="s">
        <v>32</v>
      </c>
      <c r="G5120" s="3" t="s">
        <v>45</v>
      </c>
      <c r="H5120" s="3" t="s">
        <v>164</v>
      </c>
      <c r="I5120" s="3" t="n">
        <v>5648.53</v>
      </c>
      <c r="R5120" s="3"/>
    </row>
    <row r="5121" customFormat="false" ht="12.5" hidden="false" customHeight="false" outlineLevel="0" collapsed="false">
      <c r="A5121" s="10" t="s">
        <v>32</v>
      </c>
      <c r="B5121" s="10" t="s">
        <v>45</v>
      </c>
      <c r="C5121" s="10" t="s">
        <v>183</v>
      </c>
      <c r="D5121" s="10" t="n">
        <v>38538.89</v>
      </c>
      <c r="F5121" s="3" t="s">
        <v>32</v>
      </c>
      <c r="G5121" s="3" t="s">
        <v>45</v>
      </c>
      <c r="H5121" s="3" t="s">
        <v>165</v>
      </c>
      <c r="I5121" s="3" t="n">
        <v>15437.51</v>
      </c>
      <c r="R5121" s="3"/>
    </row>
    <row r="5122" customFormat="false" ht="12.5" hidden="false" customHeight="false" outlineLevel="0" collapsed="false">
      <c r="A5122" s="10" t="s">
        <v>27</v>
      </c>
      <c r="B5122" s="10" t="s">
        <v>40</v>
      </c>
      <c r="C5122" s="10" t="s">
        <v>183</v>
      </c>
      <c r="D5122" s="10" t="n">
        <v>183147.780508956</v>
      </c>
      <c r="F5122" s="3" t="s">
        <v>32</v>
      </c>
      <c r="G5122" s="3" t="s">
        <v>45</v>
      </c>
      <c r="H5122" s="3" t="s">
        <v>166</v>
      </c>
      <c r="I5122" s="3" t="n">
        <v>29152.07</v>
      </c>
      <c r="R5122" s="3"/>
    </row>
    <row r="5123" customFormat="false" ht="12.5" hidden="false" customHeight="false" outlineLevel="0" collapsed="false">
      <c r="A5123" s="10" t="s">
        <v>32</v>
      </c>
      <c r="B5123" s="10" t="s">
        <v>40</v>
      </c>
      <c r="C5123" s="10" t="s">
        <v>183</v>
      </c>
      <c r="D5123" s="10" t="n">
        <v>23885.02</v>
      </c>
      <c r="F5123" s="3" t="s">
        <v>32</v>
      </c>
      <c r="G5123" s="3" t="s">
        <v>45</v>
      </c>
      <c r="H5123" s="3" t="s">
        <v>167</v>
      </c>
      <c r="I5123" s="3" t="n">
        <v>36243.66</v>
      </c>
      <c r="R5123" s="3"/>
    </row>
    <row r="5124" customFormat="false" ht="12.5" hidden="false" customHeight="false" outlineLevel="0" collapsed="false">
      <c r="A5124" s="10" t="s">
        <v>27</v>
      </c>
      <c r="B5124" s="10" t="s">
        <v>29</v>
      </c>
      <c r="C5124" s="10" t="s">
        <v>127</v>
      </c>
      <c r="D5124" s="10" t="n">
        <v>4171112.46680206</v>
      </c>
      <c r="F5124" s="3" t="s">
        <v>32</v>
      </c>
      <c r="G5124" s="3" t="s">
        <v>45</v>
      </c>
      <c r="H5124" s="3" t="s">
        <v>168</v>
      </c>
      <c r="I5124" s="3" t="n">
        <v>4541.78</v>
      </c>
      <c r="R5124" s="3"/>
    </row>
    <row r="5125" customFormat="false" ht="12.5" hidden="false" customHeight="false" outlineLevel="0" collapsed="false">
      <c r="A5125" s="10" t="s">
        <v>32</v>
      </c>
      <c r="B5125" s="10" t="s">
        <v>29</v>
      </c>
      <c r="C5125" s="10" t="s">
        <v>127</v>
      </c>
      <c r="D5125" s="10" t="n">
        <v>5473.82</v>
      </c>
      <c r="F5125" s="3" t="s">
        <v>32</v>
      </c>
      <c r="G5125" s="3" t="s">
        <v>45</v>
      </c>
      <c r="H5125" s="3" t="s">
        <v>169</v>
      </c>
      <c r="I5125" s="3" t="n">
        <v>34102.33</v>
      </c>
      <c r="R5125" s="3"/>
    </row>
    <row r="5126" customFormat="false" ht="12.5" hidden="false" customHeight="false" outlineLevel="0" collapsed="false">
      <c r="A5126" s="10" t="s">
        <v>27</v>
      </c>
      <c r="B5126" s="10" t="s">
        <v>34</v>
      </c>
      <c r="C5126" s="10" t="s">
        <v>127</v>
      </c>
      <c r="D5126" s="10" t="n">
        <v>5135986.81322204</v>
      </c>
      <c r="F5126" s="3" t="s">
        <v>32</v>
      </c>
      <c r="G5126" s="3" t="s">
        <v>45</v>
      </c>
      <c r="H5126" s="3" t="s">
        <v>170</v>
      </c>
      <c r="I5126" s="3" t="n">
        <v>36921.13</v>
      </c>
      <c r="R5126" s="3"/>
    </row>
    <row r="5127" customFormat="false" ht="12.5" hidden="false" customHeight="false" outlineLevel="0" collapsed="false">
      <c r="A5127" s="10" t="s">
        <v>32</v>
      </c>
      <c r="B5127" s="10" t="s">
        <v>34</v>
      </c>
      <c r="C5127" s="10" t="s">
        <v>127</v>
      </c>
      <c r="D5127" s="10" t="n">
        <v>5592.87</v>
      </c>
      <c r="F5127" s="3" t="s">
        <v>32</v>
      </c>
      <c r="G5127" s="3" t="s">
        <v>45</v>
      </c>
      <c r="H5127" s="3" t="s">
        <v>171</v>
      </c>
      <c r="I5127" s="3" t="n">
        <v>33998.94</v>
      </c>
      <c r="R5127" s="3"/>
    </row>
    <row r="5128" customFormat="false" ht="12.5" hidden="false" customHeight="false" outlineLevel="0" collapsed="false">
      <c r="A5128" s="10" t="s">
        <v>27</v>
      </c>
      <c r="B5128" s="10" t="s">
        <v>35</v>
      </c>
      <c r="C5128" s="10" t="s">
        <v>127</v>
      </c>
      <c r="D5128" s="10" t="n">
        <v>82598.517013435</v>
      </c>
      <c r="F5128" s="3" t="s">
        <v>32</v>
      </c>
      <c r="G5128" s="3" t="s">
        <v>45</v>
      </c>
      <c r="H5128" s="3" t="s">
        <v>172</v>
      </c>
      <c r="I5128" s="3" t="n">
        <v>34763.25</v>
      </c>
      <c r="R5128" s="3"/>
    </row>
    <row r="5129" customFormat="false" ht="12.5" hidden="false" customHeight="false" outlineLevel="0" collapsed="false">
      <c r="A5129" s="10" t="s">
        <v>32</v>
      </c>
      <c r="B5129" s="10" t="s">
        <v>35</v>
      </c>
      <c r="C5129" s="10" t="s">
        <v>127</v>
      </c>
      <c r="D5129" s="10" t="n">
        <v>5629.72</v>
      </c>
      <c r="F5129" s="3" t="s">
        <v>32</v>
      </c>
      <c r="G5129" s="3" t="s">
        <v>45</v>
      </c>
      <c r="H5129" s="3" t="s">
        <v>173</v>
      </c>
      <c r="I5129" s="3" t="n">
        <v>40674.1</v>
      </c>
      <c r="R5129" s="3"/>
    </row>
    <row r="5130" customFormat="false" ht="12.5" hidden="false" customHeight="false" outlineLevel="0" collapsed="false">
      <c r="A5130" s="10" t="s">
        <v>27</v>
      </c>
      <c r="B5130" s="10" t="s">
        <v>36</v>
      </c>
      <c r="C5130" s="10" t="s">
        <v>127</v>
      </c>
      <c r="D5130" s="10" t="n">
        <v>43775.9218106848</v>
      </c>
      <c r="F5130" s="3" t="s">
        <v>32</v>
      </c>
      <c r="G5130" s="3" t="s">
        <v>45</v>
      </c>
      <c r="H5130" s="3" t="s">
        <v>174</v>
      </c>
      <c r="I5130" s="3" t="n">
        <v>37958.8</v>
      </c>
      <c r="R5130" s="3"/>
    </row>
    <row r="5131" customFormat="false" ht="12.5" hidden="false" customHeight="false" outlineLevel="0" collapsed="false">
      <c r="A5131" s="10" t="s">
        <v>32</v>
      </c>
      <c r="B5131" s="10" t="s">
        <v>36</v>
      </c>
      <c r="C5131" s="10" t="s">
        <v>127</v>
      </c>
      <c r="D5131" s="10" t="n">
        <v>5374.81</v>
      </c>
      <c r="F5131" s="3" t="s">
        <v>32</v>
      </c>
      <c r="G5131" s="3" t="s">
        <v>45</v>
      </c>
      <c r="H5131" s="3" t="s">
        <v>175</v>
      </c>
      <c r="I5131" s="3" t="n">
        <v>31919.79</v>
      </c>
      <c r="R5131" s="3"/>
    </row>
    <row r="5132" customFormat="false" ht="12.5" hidden="false" customHeight="false" outlineLevel="0" collapsed="false">
      <c r="A5132" s="10" t="s">
        <v>27</v>
      </c>
      <c r="B5132" s="10" t="s">
        <v>37</v>
      </c>
      <c r="C5132" s="10" t="s">
        <v>127</v>
      </c>
      <c r="D5132" s="10" t="n">
        <v>16798906.0014712</v>
      </c>
      <c r="F5132" s="3" t="s">
        <v>32</v>
      </c>
      <c r="G5132" s="3" t="s">
        <v>45</v>
      </c>
      <c r="H5132" s="3" t="s">
        <v>176</v>
      </c>
      <c r="I5132" s="3" t="n">
        <v>29886.29</v>
      </c>
      <c r="R5132" s="3"/>
    </row>
    <row r="5133" customFormat="false" ht="12.5" hidden="false" customHeight="false" outlineLevel="0" collapsed="false">
      <c r="A5133" s="10" t="s">
        <v>32</v>
      </c>
      <c r="B5133" s="10" t="s">
        <v>37</v>
      </c>
      <c r="C5133" s="10" t="s">
        <v>127</v>
      </c>
      <c r="D5133" s="10" t="n">
        <v>11190.45</v>
      </c>
      <c r="F5133" s="3" t="s">
        <v>32</v>
      </c>
      <c r="G5133" s="3" t="s">
        <v>45</v>
      </c>
      <c r="H5133" s="3" t="s">
        <v>177</v>
      </c>
      <c r="I5133" s="3" t="n">
        <v>34577.91</v>
      </c>
      <c r="R5133" s="3"/>
    </row>
    <row r="5134" customFormat="false" ht="12.5" hidden="false" customHeight="false" outlineLevel="0" collapsed="false">
      <c r="A5134" s="10" t="s">
        <v>27</v>
      </c>
      <c r="B5134" s="10" t="s">
        <v>38</v>
      </c>
      <c r="C5134" s="10" t="s">
        <v>127</v>
      </c>
      <c r="D5134" s="10" t="n">
        <v>1704953.19075672</v>
      </c>
      <c r="F5134" s="3" t="s">
        <v>32</v>
      </c>
      <c r="G5134" s="3" t="s">
        <v>45</v>
      </c>
      <c r="H5134" s="3" t="s">
        <v>178</v>
      </c>
      <c r="I5134" s="3" t="n">
        <v>16473.15</v>
      </c>
      <c r="R5134" s="3"/>
    </row>
    <row r="5135" customFormat="false" ht="12.5" hidden="false" customHeight="false" outlineLevel="0" collapsed="false">
      <c r="A5135" s="10" t="s">
        <v>32</v>
      </c>
      <c r="B5135" s="10" t="s">
        <v>38</v>
      </c>
      <c r="C5135" s="10" t="s">
        <v>127</v>
      </c>
      <c r="D5135" s="10" t="n">
        <v>35033.68</v>
      </c>
      <c r="F5135" s="3" t="s">
        <v>32</v>
      </c>
      <c r="G5135" s="3" t="s">
        <v>45</v>
      </c>
      <c r="H5135" s="3" t="s">
        <v>179</v>
      </c>
      <c r="I5135" s="3" t="n">
        <v>25403.56</v>
      </c>
      <c r="R5135" s="3"/>
    </row>
    <row r="5136" customFormat="false" ht="12.5" hidden="false" customHeight="false" outlineLevel="0" collapsed="false">
      <c r="A5136" s="10" t="s">
        <v>27</v>
      </c>
      <c r="B5136" s="10" t="s">
        <v>39</v>
      </c>
      <c r="C5136" s="10" t="s">
        <v>127</v>
      </c>
      <c r="D5136" s="10" t="n">
        <v>9981.71578970163</v>
      </c>
      <c r="F5136" s="3" t="s">
        <v>32</v>
      </c>
      <c r="G5136" s="3" t="s">
        <v>45</v>
      </c>
      <c r="H5136" s="3" t="s">
        <v>180</v>
      </c>
      <c r="I5136" s="3" t="n">
        <v>25770.66</v>
      </c>
      <c r="R5136" s="3"/>
    </row>
    <row r="5137" customFormat="false" ht="12.5" hidden="false" customHeight="false" outlineLevel="0" collapsed="false">
      <c r="A5137" s="10" t="s">
        <v>32</v>
      </c>
      <c r="B5137" s="10" t="s">
        <v>39</v>
      </c>
      <c r="C5137" s="10" t="s">
        <v>127</v>
      </c>
      <c r="D5137" s="10" t="n">
        <v>10245.6</v>
      </c>
      <c r="F5137" s="3" t="s">
        <v>32</v>
      </c>
      <c r="G5137" s="3" t="s">
        <v>45</v>
      </c>
      <c r="H5137" s="3" t="s">
        <v>181</v>
      </c>
      <c r="I5137" s="3" t="n">
        <v>33522.17</v>
      </c>
      <c r="R5137" s="3"/>
    </row>
    <row r="5138" customFormat="false" ht="12.5" hidden="false" customHeight="false" outlineLevel="0" collapsed="false">
      <c r="A5138" s="10" t="s">
        <v>27</v>
      </c>
      <c r="B5138" s="10" t="s">
        <v>41</v>
      </c>
      <c r="C5138" s="10" t="s">
        <v>127</v>
      </c>
      <c r="D5138" s="10" t="n">
        <v>876198.489193485</v>
      </c>
      <c r="F5138" s="3" t="s">
        <v>32</v>
      </c>
      <c r="G5138" s="3" t="s">
        <v>45</v>
      </c>
      <c r="H5138" s="3" t="s">
        <v>182</v>
      </c>
      <c r="I5138" s="3" t="n">
        <v>30619.4</v>
      </c>
      <c r="R5138" s="3"/>
    </row>
    <row r="5139" customFormat="false" ht="12.5" hidden="false" customHeight="false" outlineLevel="0" collapsed="false">
      <c r="A5139" s="10" t="s">
        <v>32</v>
      </c>
      <c r="B5139" s="10" t="s">
        <v>41</v>
      </c>
      <c r="C5139" s="10" t="s">
        <v>127</v>
      </c>
      <c r="D5139" s="10" t="n">
        <v>30995.46</v>
      </c>
      <c r="F5139" s="3" t="s">
        <v>32</v>
      </c>
      <c r="G5139" s="3" t="s">
        <v>45</v>
      </c>
      <c r="H5139" s="3" t="s">
        <v>183</v>
      </c>
      <c r="I5139" s="3" t="n">
        <v>38538.89</v>
      </c>
      <c r="R5139" s="3"/>
    </row>
    <row r="5140" customFormat="false" ht="12.5" hidden="false" customHeight="false" outlineLevel="0" collapsed="false">
      <c r="A5140" s="10" t="s">
        <v>27</v>
      </c>
      <c r="B5140" s="10" t="s">
        <v>42</v>
      </c>
      <c r="C5140" s="10" t="s">
        <v>127</v>
      </c>
      <c r="D5140" s="10" t="n">
        <v>473330.151231282</v>
      </c>
      <c r="F5140" s="3" t="s">
        <v>32</v>
      </c>
      <c r="G5140" s="3" t="s">
        <v>45</v>
      </c>
      <c r="H5140" s="3" t="s">
        <v>184</v>
      </c>
      <c r="I5140" s="3" t="n">
        <v>38735.36</v>
      </c>
      <c r="R5140" s="3"/>
    </row>
    <row r="5141" customFormat="false" ht="12.5" hidden="false" customHeight="false" outlineLevel="0" collapsed="false">
      <c r="A5141" s="10" t="s">
        <v>32</v>
      </c>
      <c r="B5141" s="10" t="s">
        <v>42</v>
      </c>
      <c r="C5141" s="10" t="s">
        <v>127</v>
      </c>
      <c r="D5141" s="10" t="n">
        <v>31520.61</v>
      </c>
      <c r="F5141" s="3" t="s">
        <v>32</v>
      </c>
      <c r="G5141" s="3" t="s">
        <v>45</v>
      </c>
      <c r="H5141" s="3" t="s">
        <v>185</v>
      </c>
      <c r="I5141" s="3" t="n">
        <v>34968.17</v>
      </c>
      <c r="R5141" s="3"/>
    </row>
    <row r="5142" customFormat="false" ht="12.5" hidden="false" customHeight="false" outlineLevel="0" collapsed="false">
      <c r="A5142" s="10" t="s">
        <v>27</v>
      </c>
      <c r="B5142" s="10" t="s">
        <v>43</v>
      </c>
      <c r="C5142" s="10" t="s">
        <v>127</v>
      </c>
      <c r="D5142" s="10" t="n">
        <v>19106177.1433749</v>
      </c>
      <c r="F5142" s="3" t="s">
        <v>32</v>
      </c>
      <c r="G5142" s="3" t="s">
        <v>45</v>
      </c>
      <c r="H5142" s="3" t="s">
        <v>186</v>
      </c>
      <c r="I5142" s="3" t="n">
        <v>19975.71</v>
      </c>
      <c r="R5142" s="3"/>
    </row>
    <row r="5143" customFormat="false" ht="12.5" hidden="false" customHeight="false" outlineLevel="0" collapsed="false">
      <c r="A5143" s="10" t="s">
        <v>32</v>
      </c>
      <c r="B5143" s="10" t="s">
        <v>43</v>
      </c>
      <c r="C5143" s="10" t="s">
        <v>127</v>
      </c>
      <c r="D5143" s="10" t="n">
        <v>31700.05</v>
      </c>
      <c r="F5143" s="3" t="s">
        <v>32</v>
      </c>
      <c r="G5143" s="3" t="s">
        <v>45</v>
      </c>
      <c r="H5143" s="3" t="s">
        <v>187</v>
      </c>
      <c r="I5143" s="3" t="n">
        <v>36720.66</v>
      </c>
      <c r="R5143" s="3"/>
    </row>
    <row r="5144" customFormat="false" ht="12.5" hidden="false" customHeight="false" outlineLevel="0" collapsed="false">
      <c r="A5144" s="10" t="s">
        <v>27</v>
      </c>
      <c r="B5144" s="10" t="s">
        <v>44</v>
      </c>
      <c r="C5144" s="10" t="s">
        <v>127</v>
      </c>
      <c r="D5144" s="10" t="n">
        <v>22948.6424760643</v>
      </c>
      <c r="F5144" s="3" t="s">
        <v>32</v>
      </c>
      <c r="G5144" s="3" t="s">
        <v>45</v>
      </c>
      <c r="H5144" s="3" t="s">
        <v>188</v>
      </c>
      <c r="I5144" s="3" t="n">
        <v>24094.9</v>
      </c>
      <c r="R5144" s="3"/>
    </row>
    <row r="5145" customFormat="false" ht="12.5" hidden="false" customHeight="false" outlineLevel="0" collapsed="false">
      <c r="A5145" s="10" t="s">
        <v>32</v>
      </c>
      <c r="B5145" s="10" t="s">
        <v>44</v>
      </c>
      <c r="C5145" s="10" t="s">
        <v>127</v>
      </c>
      <c r="D5145" s="10" t="n">
        <v>10289.79</v>
      </c>
      <c r="F5145" s="3" t="s">
        <v>32</v>
      </c>
      <c r="G5145" s="3" t="s">
        <v>45</v>
      </c>
      <c r="H5145" s="3" t="s">
        <v>189</v>
      </c>
      <c r="I5145" s="3" t="n">
        <v>33758.9</v>
      </c>
      <c r="R5145" s="3"/>
    </row>
    <row r="5146" customFormat="false" ht="12.5" hidden="false" customHeight="false" outlineLevel="0" collapsed="false">
      <c r="A5146" s="10" t="s">
        <v>27</v>
      </c>
      <c r="B5146" s="10" t="s">
        <v>45</v>
      </c>
      <c r="C5146" s="10" t="s">
        <v>127</v>
      </c>
      <c r="D5146" s="10" t="n">
        <v>1085888.91556521</v>
      </c>
      <c r="F5146" s="3" t="s">
        <v>32</v>
      </c>
      <c r="G5146" s="3" t="s">
        <v>45</v>
      </c>
      <c r="H5146" s="3" t="s">
        <v>30</v>
      </c>
      <c r="I5146" s="3" t="n">
        <v>24308.52</v>
      </c>
      <c r="R5146" s="3"/>
    </row>
    <row r="5147" customFormat="false" ht="12.5" hidden="false" customHeight="false" outlineLevel="0" collapsed="false">
      <c r="A5147" s="10" t="s">
        <v>32</v>
      </c>
      <c r="B5147" s="10" t="s">
        <v>45</v>
      </c>
      <c r="C5147" s="10" t="s">
        <v>127</v>
      </c>
      <c r="D5147" s="10" t="n">
        <v>35432.17</v>
      </c>
      <c r="F5147" s="3" t="s">
        <v>32</v>
      </c>
      <c r="G5147" s="3" t="s">
        <v>45</v>
      </c>
      <c r="H5147" s="3" t="s">
        <v>190</v>
      </c>
      <c r="I5147" s="3" t="n">
        <v>24728.83</v>
      </c>
      <c r="R5147" s="3"/>
    </row>
    <row r="5148" customFormat="false" ht="12.5" hidden="false" customHeight="false" outlineLevel="0" collapsed="false">
      <c r="A5148" s="10" t="s">
        <v>27</v>
      </c>
      <c r="B5148" s="10" t="s">
        <v>40</v>
      </c>
      <c r="C5148" s="10" t="s">
        <v>127</v>
      </c>
      <c r="D5148" s="10" t="n">
        <v>167330.612208343</v>
      </c>
      <c r="F5148" s="3" t="s">
        <v>32</v>
      </c>
      <c r="G5148" s="3" t="s">
        <v>45</v>
      </c>
      <c r="H5148" s="3" t="s">
        <v>191</v>
      </c>
      <c r="I5148" s="3" t="n">
        <v>2242.66</v>
      </c>
      <c r="R5148" s="3"/>
    </row>
    <row r="5149" customFormat="false" ht="12.5" hidden="false" customHeight="false" outlineLevel="0" collapsed="false">
      <c r="A5149" s="10" t="s">
        <v>32</v>
      </c>
      <c r="B5149" s="10" t="s">
        <v>40</v>
      </c>
      <c r="C5149" s="10" t="s">
        <v>127</v>
      </c>
      <c r="D5149" s="10" t="n">
        <v>30166.7</v>
      </c>
      <c r="F5149" s="3" t="s">
        <v>32</v>
      </c>
      <c r="G5149" s="3" t="s">
        <v>45</v>
      </c>
      <c r="H5149" s="3" t="s">
        <v>192</v>
      </c>
      <c r="I5149" s="3" t="n">
        <v>8.69</v>
      </c>
      <c r="R5149" s="3"/>
    </row>
    <row r="5150" customFormat="false" ht="12.5" hidden="false" customHeight="false" outlineLevel="0" collapsed="false">
      <c r="A5150" s="10" t="s">
        <v>27</v>
      </c>
      <c r="B5150" s="10" t="s">
        <v>29</v>
      </c>
      <c r="C5150" s="10" t="s">
        <v>139</v>
      </c>
      <c r="D5150" s="10" t="n">
        <v>2183.90146685288</v>
      </c>
      <c r="F5150" s="3" t="s">
        <v>32</v>
      </c>
      <c r="G5150" s="3" t="s">
        <v>45</v>
      </c>
      <c r="H5150" s="3" t="s">
        <v>193</v>
      </c>
      <c r="I5150" s="3" t="n">
        <v>39534.29</v>
      </c>
      <c r="R5150" s="3"/>
    </row>
    <row r="5151" customFormat="false" ht="12.5" hidden="false" customHeight="false" outlineLevel="0" collapsed="false">
      <c r="A5151" s="10" t="s">
        <v>32</v>
      </c>
      <c r="B5151" s="10" t="s">
        <v>29</v>
      </c>
      <c r="C5151" s="10" t="s">
        <v>139</v>
      </c>
      <c r="D5151" s="10" t="n">
        <v>5463.6</v>
      </c>
      <c r="F5151" s="3" t="s">
        <v>32</v>
      </c>
      <c r="G5151" s="3" t="s">
        <v>45</v>
      </c>
      <c r="H5151" s="3" t="s">
        <v>194</v>
      </c>
      <c r="I5151" s="3" t="n">
        <v>35816.14</v>
      </c>
      <c r="R5151" s="3"/>
    </row>
    <row r="5152" customFormat="false" ht="12.5" hidden="false" customHeight="false" outlineLevel="0" collapsed="false">
      <c r="A5152" s="10" t="s">
        <v>27</v>
      </c>
      <c r="B5152" s="10" t="s">
        <v>34</v>
      </c>
      <c r="C5152" s="10" t="s">
        <v>139</v>
      </c>
      <c r="D5152" s="10" t="n">
        <v>446753.064265123</v>
      </c>
      <c r="F5152" s="3" t="s">
        <v>32</v>
      </c>
      <c r="G5152" s="3" t="s">
        <v>45</v>
      </c>
      <c r="H5152" s="3" t="s">
        <v>195</v>
      </c>
      <c r="I5152" s="3" t="n">
        <v>27746.44</v>
      </c>
      <c r="R5152" s="3"/>
    </row>
    <row r="5153" customFormat="false" ht="12.5" hidden="false" customHeight="false" outlineLevel="0" collapsed="false">
      <c r="A5153" s="10" t="s">
        <v>32</v>
      </c>
      <c r="B5153" s="10" t="s">
        <v>34</v>
      </c>
      <c r="C5153" s="10" t="s">
        <v>139</v>
      </c>
      <c r="D5153" s="10" t="n">
        <v>5609.93</v>
      </c>
      <c r="F5153" s="3" t="s">
        <v>32</v>
      </c>
      <c r="G5153" s="3" t="s">
        <v>45</v>
      </c>
      <c r="H5153" s="3" t="s">
        <v>196</v>
      </c>
      <c r="I5153" s="3" t="n">
        <v>27458.33</v>
      </c>
      <c r="R5153" s="3"/>
    </row>
    <row r="5154" customFormat="false" ht="12.5" hidden="false" customHeight="false" outlineLevel="0" collapsed="false">
      <c r="A5154" s="10" t="s">
        <v>27</v>
      </c>
      <c r="B5154" s="10" t="s">
        <v>35</v>
      </c>
      <c r="C5154" s="10" t="s">
        <v>139</v>
      </c>
      <c r="D5154" s="10" t="n">
        <v>347748.36759664</v>
      </c>
      <c r="F5154" s="3" t="s">
        <v>32</v>
      </c>
      <c r="G5154" s="3" t="s">
        <v>45</v>
      </c>
      <c r="H5154" s="3" t="s">
        <v>197</v>
      </c>
      <c r="I5154" s="3" t="n">
        <v>34370.02</v>
      </c>
      <c r="R5154" s="3"/>
    </row>
    <row r="5155" customFormat="false" ht="12.5" hidden="false" customHeight="false" outlineLevel="0" collapsed="false">
      <c r="A5155" s="10" t="s">
        <v>32</v>
      </c>
      <c r="B5155" s="10" t="s">
        <v>35</v>
      </c>
      <c r="C5155" s="10" t="s">
        <v>139</v>
      </c>
      <c r="D5155" s="10" t="n">
        <v>5661.86</v>
      </c>
      <c r="F5155" s="3" t="s">
        <v>32</v>
      </c>
      <c r="G5155" s="3" t="s">
        <v>45</v>
      </c>
      <c r="H5155" s="3" t="s">
        <v>198</v>
      </c>
      <c r="I5155" s="3" t="n">
        <v>34610.69</v>
      </c>
      <c r="R5155" s="3"/>
    </row>
    <row r="5156" customFormat="false" ht="12.5" hidden="false" customHeight="false" outlineLevel="0" collapsed="false">
      <c r="A5156" s="10" t="s">
        <v>27</v>
      </c>
      <c r="B5156" s="10" t="s">
        <v>36</v>
      </c>
      <c r="C5156" s="10" t="s">
        <v>139</v>
      </c>
      <c r="D5156" s="10" t="n">
        <v>113391.656551959</v>
      </c>
      <c r="F5156" s="3" t="s">
        <v>32</v>
      </c>
      <c r="G5156" s="3" t="s">
        <v>45</v>
      </c>
      <c r="H5156" s="3" t="s">
        <v>199</v>
      </c>
      <c r="I5156" s="3" t="n">
        <v>2992.52</v>
      </c>
      <c r="R5156" s="3"/>
    </row>
    <row r="5157" customFormat="false" ht="12.5" hidden="false" customHeight="false" outlineLevel="0" collapsed="false">
      <c r="A5157" s="10" t="s">
        <v>32</v>
      </c>
      <c r="B5157" s="10" t="s">
        <v>36</v>
      </c>
      <c r="C5157" s="10" t="s">
        <v>139</v>
      </c>
      <c r="D5157" s="10" t="n">
        <v>5384.03</v>
      </c>
      <c r="F5157" s="3" t="s">
        <v>32</v>
      </c>
      <c r="G5157" s="3" t="s">
        <v>45</v>
      </c>
      <c r="H5157" s="3" t="s">
        <v>200</v>
      </c>
      <c r="I5157" s="3" t="n">
        <v>22719.07</v>
      </c>
      <c r="R5157" s="3"/>
    </row>
    <row r="5158" customFormat="false" ht="12.5" hidden="false" customHeight="false" outlineLevel="0" collapsed="false">
      <c r="A5158" s="10" t="s">
        <v>27</v>
      </c>
      <c r="B5158" s="10" t="s">
        <v>37</v>
      </c>
      <c r="C5158" s="10" t="s">
        <v>139</v>
      </c>
      <c r="D5158" s="10" t="n">
        <v>134127.089287836</v>
      </c>
      <c r="F5158" s="3" t="s">
        <v>32</v>
      </c>
      <c r="G5158" s="3" t="s">
        <v>45</v>
      </c>
      <c r="H5158" s="3" t="s">
        <v>201</v>
      </c>
      <c r="I5158" s="3" t="n">
        <v>24315.18</v>
      </c>
      <c r="R5158" s="3"/>
    </row>
    <row r="5159" customFormat="false" ht="12.5" hidden="false" customHeight="false" outlineLevel="0" collapsed="false">
      <c r="A5159" s="10" t="s">
        <v>32</v>
      </c>
      <c r="B5159" s="10" t="s">
        <v>37</v>
      </c>
      <c r="C5159" s="10" t="s">
        <v>139</v>
      </c>
      <c r="D5159" s="10" t="n">
        <v>11194.07</v>
      </c>
      <c r="F5159" s="3" t="s">
        <v>32</v>
      </c>
      <c r="G5159" s="3" t="s">
        <v>45</v>
      </c>
      <c r="H5159" s="3" t="s">
        <v>202</v>
      </c>
      <c r="I5159" s="3" t="n">
        <v>32001.86</v>
      </c>
      <c r="R5159" s="3"/>
    </row>
    <row r="5160" customFormat="false" ht="12.5" hidden="false" customHeight="false" outlineLevel="0" collapsed="false">
      <c r="A5160" s="10" t="s">
        <v>27</v>
      </c>
      <c r="B5160" s="10" t="s">
        <v>38</v>
      </c>
      <c r="C5160" s="10" t="s">
        <v>139</v>
      </c>
      <c r="D5160" s="10" t="n">
        <v>359003.183707304</v>
      </c>
      <c r="F5160" s="3" t="s">
        <v>32</v>
      </c>
      <c r="G5160" s="3" t="s">
        <v>45</v>
      </c>
      <c r="H5160" s="3" t="s">
        <v>203</v>
      </c>
      <c r="I5160" s="3" t="n">
        <v>33372.64</v>
      </c>
      <c r="R5160" s="3"/>
    </row>
    <row r="5161" customFormat="false" ht="12.5" hidden="false" customHeight="false" outlineLevel="0" collapsed="false">
      <c r="A5161" s="10" t="s">
        <v>32</v>
      </c>
      <c r="B5161" s="10" t="s">
        <v>38</v>
      </c>
      <c r="C5161" s="10" t="s">
        <v>139</v>
      </c>
      <c r="D5161" s="10" t="n">
        <v>37272.11</v>
      </c>
      <c r="F5161" s="3" t="s">
        <v>32</v>
      </c>
      <c r="G5161" s="3" t="s">
        <v>45</v>
      </c>
      <c r="H5161" s="3" t="s">
        <v>204</v>
      </c>
      <c r="I5161" s="3" t="n">
        <v>38681.83</v>
      </c>
      <c r="R5161" s="3"/>
    </row>
    <row r="5162" customFormat="false" ht="12.5" hidden="false" customHeight="false" outlineLevel="0" collapsed="false">
      <c r="A5162" s="10" t="s">
        <v>27</v>
      </c>
      <c r="B5162" s="10" t="s">
        <v>39</v>
      </c>
      <c r="C5162" s="10" t="s">
        <v>139</v>
      </c>
      <c r="D5162" s="10" t="n">
        <v>152975.682684933</v>
      </c>
      <c r="F5162" s="3" t="s">
        <v>32</v>
      </c>
      <c r="G5162" s="3" t="s">
        <v>45</v>
      </c>
      <c r="H5162" s="3" t="s">
        <v>149</v>
      </c>
      <c r="I5162" s="3" t="n">
        <v>13309.03</v>
      </c>
      <c r="R5162" s="3"/>
    </row>
    <row r="5163" customFormat="false" ht="12.5" hidden="false" customHeight="false" outlineLevel="0" collapsed="false">
      <c r="A5163" s="10" t="s">
        <v>32</v>
      </c>
      <c r="B5163" s="10" t="s">
        <v>39</v>
      </c>
      <c r="C5163" s="10" t="s">
        <v>139</v>
      </c>
      <c r="D5163" s="10" t="n">
        <v>35748.85</v>
      </c>
      <c r="F5163" s="3" t="s">
        <v>32</v>
      </c>
      <c r="G5163" s="3" t="s">
        <v>45</v>
      </c>
      <c r="H5163" s="3" t="s">
        <v>205</v>
      </c>
      <c r="I5163" s="3" t="n">
        <v>37462.65</v>
      </c>
      <c r="R5163" s="3"/>
    </row>
    <row r="5164" customFormat="false" ht="12.5" hidden="false" customHeight="false" outlineLevel="0" collapsed="false">
      <c r="A5164" s="10" t="s">
        <v>27</v>
      </c>
      <c r="B5164" s="10" t="s">
        <v>41</v>
      </c>
      <c r="C5164" s="10" t="s">
        <v>139</v>
      </c>
      <c r="D5164" s="10" t="n">
        <v>5385.79476685499</v>
      </c>
      <c r="F5164" s="3" t="s">
        <v>32</v>
      </c>
      <c r="G5164" s="3" t="s">
        <v>45</v>
      </c>
      <c r="H5164" s="3" t="s">
        <v>206</v>
      </c>
      <c r="I5164" s="3" t="n">
        <v>32645.6</v>
      </c>
      <c r="R5164" s="3"/>
    </row>
    <row r="5165" customFormat="false" ht="12.5" hidden="false" customHeight="false" outlineLevel="0" collapsed="false">
      <c r="A5165" s="10" t="s">
        <v>32</v>
      </c>
      <c r="B5165" s="10" t="s">
        <v>41</v>
      </c>
      <c r="C5165" s="10" t="s">
        <v>139</v>
      </c>
      <c r="D5165" s="10" t="n">
        <v>10674.8</v>
      </c>
      <c r="F5165" s="3" t="s">
        <v>32</v>
      </c>
      <c r="G5165" s="3" t="s">
        <v>45</v>
      </c>
      <c r="H5165" s="3" t="s">
        <v>207</v>
      </c>
      <c r="I5165" s="3" t="n">
        <v>34942</v>
      </c>
      <c r="R5165" s="3"/>
    </row>
    <row r="5166" customFormat="false" ht="12.5" hidden="false" customHeight="false" outlineLevel="0" collapsed="false">
      <c r="A5166" s="10" t="s">
        <v>27</v>
      </c>
      <c r="B5166" s="10" t="s">
        <v>42</v>
      </c>
      <c r="C5166" s="10" t="s">
        <v>139</v>
      </c>
      <c r="D5166" s="10" t="n">
        <v>33651.7899931131</v>
      </c>
      <c r="F5166" s="3" t="s">
        <v>32</v>
      </c>
      <c r="G5166" s="3" t="s">
        <v>45</v>
      </c>
      <c r="H5166" s="3" t="s">
        <v>208</v>
      </c>
      <c r="I5166" s="3" t="n">
        <v>16011.53</v>
      </c>
      <c r="R5166" s="3"/>
    </row>
    <row r="5167" customFormat="false" ht="12.5" hidden="false" customHeight="false" outlineLevel="0" collapsed="false">
      <c r="A5167" s="10" t="s">
        <v>32</v>
      </c>
      <c r="B5167" s="10" t="s">
        <v>42</v>
      </c>
      <c r="C5167" s="10" t="s">
        <v>139</v>
      </c>
      <c r="D5167" s="10" t="n">
        <v>28730.09</v>
      </c>
      <c r="F5167" s="3" t="s">
        <v>32</v>
      </c>
      <c r="G5167" s="3" t="s">
        <v>45</v>
      </c>
      <c r="H5167" s="3" t="s">
        <v>209</v>
      </c>
      <c r="I5167" s="3" t="n">
        <v>35076.91</v>
      </c>
      <c r="R5167" s="3"/>
    </row>
    <row r="5168" customFormat="false" ht="12.5" hidden="false" customHeight="false" outlineLevel="0" collapsed="false">
      <c r="A5168" s="10" t="s">
        <v>27</v>
      </c>
      <c r="B5168" s="10" t="s">
        <v>43</v>
      </c>
      <c r="C5168" s="10" t="s">
        <v>139</v>
      </c>
      <c r="D5168" s="10" t="n">
        <v>49337.018390029</v>
      </c>
      <c r="F5168" s="3" t="s">
        <v>32</v>
      </c>
      <c r="G5168" s="3" t="s">
        <v>45</v>
      </c>
      <c r="H5168" s="3" t="s">
        <v>210</v>
      </c>
      <c r="I5168" s="3" t="n">
        <v>19047.61</v>
      </c>
      <c r="R5168" s="3"/>
    </row>
    <row r="5169" customFormat="false" ht="12.5" hidden="false" customHeight="false" outlineLevel="0" collapsed="false">
      <c r="A5169" s="10" t="s">
        <v>32</v>
      </c>
      <c r="B5169" s="10" t="s">
        <v>43</v>
      </c>
      <c r="C5169" s="10" t="s">
        <v>139</v>
      </c>
      <c r="D5169" s="10" t="n">
        <v>31753.54</v>
      </c>
      <c r="F5169" s="3" t="s">
        <v>32</v>
      </c>
      <c r="G5169" s="3" t="s">
        <v>45</v>
      </c>
      <c r="H5169" s="3" t="s">
        <v>211</v>
      </c>
      <c r="I5169" s="3" t="n">
        <v>33422.26</v>
      </c>
      <c r="R5169" s="3"/>
    </row>
    <row r="5170" customFormat="false" ht="12.5" hidden="false" customHeight="false" outlineLevel="0" collapsed="false">
      <c r="A5170" s="10" t="s">
        <v>27</v>
      </c>
      <c r="B5170" s="10" t="s">
        <v>44</v>
      </c>
      <c r="C5170" s="10" t="s">
        <v>139</v>
      </c>
      <c r="D5170" s="10" t="n">
        <v>1122319.99427804</v>
      </c>
      <c r="F5170" s="3" t="s">
        <v>32</v>
      </c>
      <c r="G5170" s="3" t="s">
        <v>45</v>
      </c>
      <c r="H5170" s="3" t="s">
        <v>212</v>
      </c>
      <c r="I5170" s="3" t="n">
        <v>9716.66</v>
      </c>
      <c r="R5170" s="3"/>
    </row>
    <row r="5171" customFormat="false" ht="12.5" hidden="false" customHeight="false" outlineLevel="0" collapsed="false">
      <c r="A5171" s="10" t="s">
        <v>32</v>
      </c>
      <c r="B5171" s="10" t="s">
        <v>44</v>
      </c>
      <c r="C5171" s="10" t="s">
        <v>139</v>
      </c>
      <c r="D5171" s="10" t="n">
        <v>40571.65</v>
      </c>
      <c r="F5171" s="3" t="s">
        <v>32</v>
      </c>
      <c r="G5171" s="3" t="s">
        <v>45</v>
      </c>
      <c r="H5171" s="3" t="s">
        <v>213</v>
      </c>
      <c r="I5171" s="3" t="n">
        <v>5671.58</v>
      </c>
      <c r="R5171" s="3"/>
    </row>
    <row r="5172" customFormat="false" ht="12.5" hidden="false" customHeight="false" outlineLevel="0" collapsed="false">
      <c r="A5172" s="10" t="s">
        <v>27</v>
      </c>
      <c r="B5172" s="10" t="s">
        <v>45</v>
      </c>
      <c r="C5172" s="10" t="s">
        <v>139</v>
      </c>
      <c r="D5172" s="10" t="n">
        <v>103619.67361577</v>
      </c>
      <c r="F5172" s="3" t="s">
        <v>32</v>
      </c>
      <c r="G5172" s="3" t="s">
        <v>45</v>
      </c>
      <c r="H5172" s="3" t="s">
        <v>214</v>
      </c>
      <c r="I5172" s="3" t="n">
        <v>34714.78</v>
      </c>
      <c r="R5172" s="3"/>
    </row>
    <row r="5173" customFormat="false" ht="12.5" hidden="false" customHeight="false" outlineLevel="0" collapsed="false">
      <c r="A5173" s="10" t="s">
        <v>32</v>
      </c>
      <c r="B5173" s="10" t="s">
        <v>45</v>
      </c>
      <c r="C5173" s="10" t="s">
        <v>139</v>
      </c>
      <c r="D5173" s="10" t="n">
        <v>34486.89</v>
      </c>
      <c r="F5173" s="3" t="s">
        <v>32</v>
      </c>
      <c r="G5173" s="3" t="s">
        <v>45</v>
      </c>
      <c r="H5173" s="3" t="s">
        <v>215</v>
      </c>
      <c r="I5173" s="3" t="n">
        <v>32690.9</v>
      </c>
      <c r="R5173" s="3"/>
    </row>
    <row r="5174" customFormat="false" ht="12.5" hidden="false" customHeight="false" outlineLevel="0" collapsed="false">
      <c r="A5174" s="10" t="s">
        <v>27</v>
      </c>
      <c r="B5174" s="10" t="s">
        <v>40</v>
      </c>
      <c r="C5174" s="10" t="s">
        <v>139</v>
      </c>
      <c r="D5174" s="10" t="n">
        <v>23925.8899051545</v>
      </c>
      <c r="F5174" s="3" t="s">
        <v>32</v>
      </c>
      <c r="G5174" s="3" t="s">
        <v>45</v>
      </c>
      <c r="H5174" s="3" t="s">
        <v>216</v>
      </c>
      <c r="I5174" s="3" t="n">
        <v>33879.32</v>
      </c>
      <c r="R5174" s="3"/>
    </row>
    <row r="5175" customFormat="false" ht="12.5" hidden="false" customHeight="false" outlineLevel="0" collapsed="false">
      <c r="A5175" s="10" t="s">
        <v>32</v>
      </c>
      <c r="B5175" s="10" t="s">
        <v>40</v>
      </c>
      <c r="C5175" s="10" t="s">
        <v>139</v>
      </c>
      <c r="D5175" s="10" t="n">
        <v>11188.94</v>
      </c>
      <c r="F5175" s="3" t="s">
        <v>32</v>
      </c>
      <c r="G5175" s="3" t="s">
        <v>45</v>
      </c>
      <c r="H5175" s="3" t="s">
        <v>217</v>
      </c>
      <c r="I5175" s="3" t="n">
        <v>34291.27</v>
      </c>
      <c r="R5175" s="3"/>
    </row>
    <row r="5176" customFormat="false" ht="12.5" hidden="false" customHeight="false" outlineLevel="0" collapsed="false">
      <c r="A5176" s="10" t="s">
        <v>27</v>
      </c>
      <c r="B5176" s="10" t="s">
        <v>29</v>
      </c>
      <c r="C5176" s="10" t="s">
        <v>159</v>
      </c>
      <c r="D5176" s="10" t="n">
        <v>164081.25445623</v>
      </c>
      <c r="F5176" s="3" t="s">
        <v>32</v>
      </c>
      <c r="G5176" s="3" t="s">
        <v>45</v>
      </c>
      <c r="H5176" s="3" t="s">
        <v>218</v>
      </c>
      <c r="I5176" s="3" t="n">
        <v>40200.46</v>
      </c>
      <c r="R5176" s="3"/>
    </row>
    <row r="5177" customFormat="false" ht="12.5" hidden="false" customHeight="false" outlineLevel="0" collapsed="false">
      <c r="A5177" s="10" t="s">
        <v>32</v>
      </c>
      <c r="B5177" s="10" t="s">
        <v>29</v>
      </c>
      <c r="C5177" s="10" t="s">
        <v>159</v>
      </c>
      <c r="D5177" s="10" t="n">
        <v>5453.36</v>
      </c>
      <c r="F5177" s="3" t="s">
        <v>32</v>
      </c>
      <c r="G5177" s="3" t="s">
        <v>45</v>
      </c>
      <c r="H5177" s="3" t="s">
        <v>219</v>
      </c>
      <c r="I5177" s="3" t="n">
        <v>34585.18</v>
      </c>
      <c r="R5177" s="3"/>
    </row>
    <row r="5178" customFormat="false" ht="12.5" hidden="false" customHeight="false" outlineLevel="0" collapsed="false">
      <c r="A5178" s="10" t="s">
        <v>27</v>
      </c>
      <c r="B5178" s="10" t="s">
        <v>34</v>
      </c>
      <c r="C5178" s="10" t="s">
        <v>159</v>
      </c>
      <c r="D5178" s="10" t="n">
        <v>2222625.02575914</v>
      </c>
      <c r="F5178" s="3" t="s">
        <v>32</v>
      </c>
      <c r="G5178" s="3" t="s">
        <v>45</v>
      </c>
      <c r="H5178" s="3" t="s">
        <v>220</v>
      </c>
      <c r="I5178" s="3" t="n">
        <v>27401.07</v>
      </c>
      <c r="R5178" s="3"/>
    </row>
    <row r="5179" customFormat="false" ht="12.5" hidden="false" customHeight="false" outlineLevel="0" collapsed="false">
      <c r="A5179" s="10" t="s">
        <v>32</v>
      </c>
      <c r="B5179" s="10" t="s">
        <v>34</v>
      </c>
      <c r="C5179" s="10" t="s">
        <v>159</v>
      </c>
      <c r="D5179" s="10" t="n">
        <v>5587.93</v>
      </c>
      <c r="F5179" s="3" t="s">
        <v>32</v>
      </c>
      <c r="G5179" s="3" t="s">
        <v>45</v>
      </c>
      <c r="H5179" s="3" t="s">
        <v>221</v>
      </c>
      <c r="I5179" s="3" t="n">
        <v>135.5</v>
      </c>
      <c r="R5179" s="3"/>
    </row>
    <row r="5180" customFormat="false" ht="12.5" hidden="false" customHeight="false" outlineLevel="0" collapsed="false">
      <c r="A5180" s="10" t="s">
        <v>27</v>
      </c>
      <c r="B5180" s="10" t="s">
        <v>35</v>
      </c>
      <c r="C5180" s="10" t="s">
        <v>159</v>
      </c>
      <c r="D5180" s="10" t="n">
        <v>1556484.85771835</v>
      </c>
      <c r="F5180" s="3" t="s">
        <v>32</v>
      </c>
      <c r="G5180" s="3" t="s">
        <v>45</v>
      </c>
      <c r="H5180" s="3" t="s">
        <v>222</v>
      </c>
      <c r="I5180" s="3" t="n">
        <v>11732.96</v>
      </c>
      <c r="R5180" s="3"/>
    </row>
    <row r="5181" customFormat="false" ht="12.5" hidden="false" customHeight="false" outlineLevel="0" collapsed="false">
      <c r="A5181" s="10" t="s">
        <v>32</v>
      </c>
      <c r="B5181" s="10" t="s">
        <v>35</v>
      </c>
      <c r="C5181" s="10" t="s">
        <v>159</v>
      </c>
      <c r="D5181" s="10" t="n">
        <v>5652.6</v>
      </c>
      <c r="F5181" s="3" t="s">
        <v>32</v>
      </c>
      <c r="G5181" s="3" t="s">
        <v>45</v>
      </c>
      <c r="H5181" s="3" t="s">
        <v>70</v>
      </c>
      <c r="I5181" s="3" t="n">
        <v>35397.27</v>
      </c>
      <c r="R5181" s="3"/>
    </row>
    <row r="5182" customFormat="false" ht="12.5" hidden="false" customHeight="false" outlineLevel="0" collapsed="false">
      <c r="A5182" s="10" t="s">
        <v>27</v>
      </c>
      <c r="B5182" s="10" t="s">
        <v>36</v>
      </c>
      <c r="C5182" s="10" t="s">
        <v>159</v>
      </c>
      <c r="D5182" s="10" t="n">
        <v>1065.74548144904</v>
      </c>
      <c r="F5182" s="3" t="s">
        <v>32</v>
      </c>
      <c r="G5182" s="3" t="s">
        <v>45</v>
      </c>
      <c r="H5182" s="3" t="s">
        <v>223</v>
      </c>
      <c r="I5182" s="3" t="n">
        <v>31868.63</v>
      </c>
      <c r="R5182" s="3"/>
    </row>
    <row r="5183" customFormat="false" ht="12.5" hidden="false" customHeight="false" outlineLevel="0" collapsed="false">
      <c r="A5183" s="10" t="s">
        <v>32</v>
      </c>
      <c r="B5183" s="10" t="s">
        <v>36</v>
      </c>
      <c r="C5183" s="10" t="s">
        <v>159</v>
      </c>
      <c r="D5183" s="10" t="n">
        <v>4898.31</v>
      </c>
      <c r="F5183" s="3" t="s">
        <v>32</v>
      </c>
      <c r="G5183" s="3" t="s">
        <v>45</v>
      </c>
      <c r="H5183" s="3" t="s">
        <v>224</v>
      </c>
      <c r="I5183" s="3" t="n">
        <v>10210.41</v>
      </c>
      <c r="R5183" s="3"/>
    </row>
    <row r="5184" customFormat="false" ht="12.5" hidden="false" customHeight="false" outlineLevel="0" collapsed="false">
      <c r="A5184" s="10" t="s">
        <v>27</v>
      </c>
      <c r="B5184" s="10" t="s">
        <v>37</v>
      </c>
      <c r="C5184" s="10" t="s">
        <v>159</v>
      </c>
      <c r="D5184" s="10" t="n">
        <v>41883.4849170422</v>
      </c>
      <c r="F5184" s="3" t="s">
        <v>32</v>
      </c>
      <c r="G5184" s="3" t="s">
        <v>45</v>
      </c>
      <c r="H5184" s="3" t="s">
        <v>225</v>
      </c>
      <c r="I5184" s="3" t="n">
        <v>36279.79</v>
      </c>
      <c r="R5184" s="3"/>
    </row>
    <row r="5185" customFormat="false" ht="12.5" hidden="false" customHeight="false" outlineLevel="0" collapsed="false">
      <c r="A5185" s="10" t="s">
        <v>32</v>
      </c>
      <c r="B5185" s="10" t="s">
        <v>37</v>
      </c>
      <c r="C5185" s="10" t="s">
        <v>159</v>
      </c>
      <c r="D5185" s="10" t="n">
        <v>12159.79</v>
      </c>
      <c r="F5185" s="3" t="s">
        <v>32</v>
      </c>
      <c r="G5185" s="3" t="s">
        <v>45</v>
      </c>
      <c r="H5185" s="3" t="s">
        <v>226</v>
      </c>
      <c r="I5185" s="3" t="n">
        <v>40543.91</v>
      </c>
      <c r="R5185" s="3"/>
    </row>
    <row r="5186" customFormat="false" ht="12.5" hidden="false" customHeight="false" outlineLevel="0" collapsed="false">
      <c r="A5186" s="10" t="s">
        <v>27</v>
      </c>
      <c r="B5186" s="10" t="s">
        <v>38</v>
      </c>
      <c r="C5186" s="10" t="s">
        <v>159</v>
      </c>
      <c r="D5186" s="10" t="n">
        <v>637945.619991659</v>
      </c>
      <c r="F5186" s="3" t="s">
        <v>32</v>
      </c>
      <c r="G5186" s="3" t="s">
        <v>45</v>
      </c>
      <c r="H5186" s="3" t="s">
        <v>227</v>
      </c>
      <c r="I5186" s="3" t="n">
        <v>39484.73</v>
      </c>
      <c r="R5186" s="3"/>
    </row>
    <row r="5187" customFormat="false" ht="12.5" hidden="false" customHeight="false" outlineLevel="0" collapsed="false">
      <c r="A5187" s="10" t="s">
        <v>32</v>
      </c>
      <c r="B5187" s="10" t="s">
        <v>38</v>
      </c>
      <c r="C5187" s="10" t="s">
        <v>159</v>
      </c>
      <c r="D5187" s="10" t="n">
        <v>34683.26</v>
      </c>
      <c r="F5187" s="3" t="s">
        <v>32</v>
      </c>
      <c r="G5187" s="3" t="s">
        <v>45</v>
      </c>
      <c r="H5187" s="3" t="s">
        <v>228</v>
      </c>
      <c r="I5187" s="3" t="n">
        <v>39249.76</v>
      </c>
      <c r="R5187" s="3"/>
    </row>
    <row r="5188" customFormat="false" ht="12.5" hidden="false" customHeight="false" outlineLevel="0" collapsed="false">
      <c r="A5188" s="10" t="s">
        <v>27</v>
      </c>
      <c r="B5188" s="10" t="s">
        <v>39</v>
      </c>
      <c r="C5188" s="10" t="s">
        <v>159</v>
      </c>
      <c r="D5188" s="10" t="n">
        <v>42733.6511116938</v>
      </c>
      <c r="F5188" s="3" t="s">
        <v>32</v>
      </c>
      <c r="G5188" s="3" t="s">
        <v>45</v>
      </c>
      <c r="H5188" s="3" t="s">
        <v>229</v>
      </c>
      <c r="I5188" s="3" t="n">
        <v>30472.91</v>
      </c>
      <c r="R5188" s="3"/>
    </row>
    <row r="5189" customFormat="false" ht="12.5" hidden="false" customHeight="false" outlineLevel="0" collapsed="false">
      <c r="A5189" s="10" t="s">
        <v>32</v>
      </c>
      <c r="B5189" s="10" t="s">
        <v>39</v>
      </c>
      <c r="C5189" s="10" t="s">
        <v>159</v>
      </c>
      <c r="D5189" s="22" t="n">
        <v>30227</v>
      </c>
      <c r="F5189" s="3" t="s">
        <v>32</v>
      </c>
      <c r="G5189" s="3" t="s">
        <v>45</v>
      </c>
      <c r="H5189" s="3" t="s">
        <v>230</v>
      </c>
      <c r="I5189" s="3" t="n">
        <v>32448.87</v>
      </c>
      <c r="R5189" s="3"/>
    </row>
    <row r="5190" customFormat="false" ht="12.5" hidden="false" customHeight="false" outlineLevel="0" collapsed="false">
      <c r="A5190" s="10" t="s">
        <v>27</v>
      </c>
      <c r="B5190" s="10" t="s">
        <v>41</v>
      </c>
      <c r="C5190" s="10" t="s">
        <v>159</v>
      </c>
      <c r="D5190" s="10" t="n">
        <v>16791.7395709776</v>
      </c>
      <c r="F5190" s="3" t="s">
        <v>32</v>
      </c>
      <c r="G5190" s="3" t="s">
        <v>45</v>
      </c>
      <c r="H5190" s="3" t="s">
        <v>231</v>
      </c>
      <c r="I5190" s="3" t="n">
        <v>11657.82</v>
      </c>
      <c r="R5190" s="3"/>
    </row>
    <row r="5191" customFormat="false" ht="12.5" hidden="false" customHeight="false" outlineLevel="0" collapsed="false">
      <c r="A5191" s="10" t="s">
        <v>32</v>
      </c>
      <c r="B5191" s="10" t="s">
        <v>41</v>
      </c>
      <c r="C5191" s="10" t="s">
        <v>159</v>
      </c>
      <c r="D5191" s="10" t="n">
        <v>18858.89</v>
      </c>
      <c r="F5191" s="3" t="s">
        <v>32</v>
      </c>
      <c r="G5191" s="3" t="s">
        <v>45</v>
      </c>
      <c r="H5191" s="3" t="s">
        <v>232</v>
      </c>
      <c r="I5191" s="3" t="n">
        <v>21877.84</v>
      </c>
      <c r="R5191" s="3"/>
    </row>
    <row r="5192" customFormat="false" ht="12.5" hidden="false" customHeight="false" outlineLevel="0" collapsed="false">
      <c r="A5192" s="10" t="s">
        <v>27</v>
      </c>
      <c r="B5192" s="10" t="s">
        <v>42</v>
      </c>
      <c r="C5192" s="10" t="s">
        <v>159</v>
      </c>
      <c r="D5192" s="10" t="n">
        <v>309327.548717056</v>
      </c>
      <c r="F5192" s="3" t="s">
        <v>32</v>
      </c>
      <c r="G5192" s="3" t="s">
        <v>45</v>
      </c>
      <c r="H5192" s="3" t="s">
        <v>233</v>
      </c>
      <c r="I5192" s="3" t="n">
        <v>36544.88</v>
      </c>
      <c r="R5192" s="3"/>
    </row>
    <row r="5193" customFormat="false" ht="12.5" hidden="false" customHeight="false" outlineLevel="0" collapsed="false">
      <c r="A5193" s="10" t="s">
        <v>32</v>
      </c>
      <c r="B5193" s="10" t="s">
        <v>42</v>
      </c>
      <c r="C5193" s="10" t="s">
        <v>159</v>
      </c>
      <c r="D5193" s="10" t="n">
        <v>37448.55</v>
      </c>
      <c r="F5193" s="3" t="s">
        <v>32</v>
      </c>
      <c r="G5193" s="3" t="s">
        <v>45</v>
      </c>
      <c r="H5193" s="3" t="s">
        <v>234</v>
      </c>
      <c r="I5193" s="3" t="n">
        <v>38194.09</v>
      </c>
      <c r="R5193" s="3"/>
    </row>
    <row r="5194" customFormat="false" ht="12.5" hidden="false" customHeight="false" outlineLevel="0" collapsed="false">
      <c r="A5194" s="10" t="s">
        <v>27</v>
      </c>
      <c r="B5194" s="10" t="s">
        <v>43</v>
      </c>
      <c r="C5194" s="10" t="s">
        <v>159</v>
      </c>
      <c r="D5194" s="10" t="n">
        <v>1348086.74954237</v>
      </c>
      <c r="F5194" s="3" t="s">
        <v>32</v>
      </c>
      <c r="G5194" s="3" t="s">
        <v>45</v>
      </c>
      <c r="H5194" s="3" t="s">
        <v>235</v>
      </c>
      <c r="I5194" s="3" t="n">
        <v>36791.65</v>
      </c>
      <c r="R5194" s="3"/>
    </row>
    <row r="5195" customFormat="false" ht="12.5" hidden="false" customHeight="false" outlineLevel="0" collapsed="false">
      <c r="A5195" s="10" t="s">
        <v>32</v>
      </c>
      <c r="B5195" s="10" t="s">
        <v>43</v>
      </c>
      <c r="C5195" s="10" t="s">
        <v>159</v>
      </c>
      <c r="D5195" s="10" t="n">
        <v>30199.93</v>
      </c>
      <c r="F5195" s="3" t="s">
        <v>32</v>
      </c>
      <c r="G5195" s="3" t="s">
        <v>45</v>
      </c>
      <c r="H5195" s="3" t="s">
        <v>236</v>
      </c>
      <c r="I5195" s="3" t="n">
        <v>31199.95</v>
      </c>
      <c r="R5195" s="3"/>
    </row>
    <row r="5196" customFormat="false" ht="12.5" hidden="false" customHeight="false" outlineLevel="0" collapsed="false">
      <c r="A5196" s="10" t="s">
        <v>27</v>
      </c>
      <c r="B5196" s="10" t="s">
        <v>44</v>
      </c>
      <c r="C5196" s="10" t="s">
        <v>159</v>
      </c>
      <c r="D5196" s="10" t="n">
        <v>530581.984788123</v>
      </c>
      <c r="F5196" s="3" t="s">
        <v>32</v>
      </c>
      <c r="G5196" s="3" t="s">
        <v>45</v>
      </c>
      <c r="H5196" s="3" t="s">
        <v>237</v>
      </c>
      <c r="I5196" s="3" t="n">
        <v>546.1</v>
      </c>
      <c r="R5196" s="3"/>
    </row>
    <row r="5197" customFormat="false" ht="12.5" hidden="false" customHeight="false" outlineLevel="0" collapsed="false">
      <c r="A5197" s="10" t="s">
        <v>32</v>
      </c>
      <c r="B5197" s="10" t="s">
        <v>44</v>
      </c>
      <c r="C5197" s="10" t="s">
        <v>159</v>
      </c>
      <c r="D5197" s="10" t="n">
        <v>42854.15</v>
      </c>
      <c r="F5197" s="3" t="s">
        <v>32</v>
      </c>
      <c r="G5197" s="3" t="s">
        <v>45</v>
      </c>
      <c r="H5197" s="3" t="s">
        <v>238</v>
      </c>
      <c r="I5197" s="3" t="n">
        <v>28212.69</v>
      </c>
      <c r="R5197" s="3"/>
    </row>
    <row r="5198" customFormat="false" ht="12.5" hidden="false" customHeight="false" outlineLevel="0" collapsed="false">
      <c r="A5198" s="10" t="s">
        <v>27</v>
      </c>
      <c r="B5198" s="10" t="s">
        <v>45</v>
      </c>
      <c r="C5198" s="10" t="s">
        <v>159</v>
      </c>
      <c r="D5198" s="10" t="n">
        <v>730.380046415604</v>
      </c>
      <c r="F5198" s="3" t="s">
        <v>32</v>
      </c>
      <c r="G5198" s="3" t="s">
        <v>45</v>
      </c>
      <c r="H5198" s="3" t="s">
        <v>239</v>
      </c>
      <c r="I5198" s="3" t="n">
        <v>28606.59</v>
      </c>
      <c r="R5198" s="3"/>
    </row>
    <row r="5199" customFormat="false" ht="12.5" hidden="false" customHeight="false" outlineLevel="0" collapsed="false">
      <c r="A5199" s="10" t="s">
        <v>32</v>
      </c>
      <c r="B5199" s="10" t="s">
        <v>45</v>
      </c>
      <c r="C5199" s="10" t="s">
        <v>159</v>
      </c>
      <c r="D5199" s="10" t="n">
        <v>185.62</v>
      </c>
      <c r="F5199" s="3" t="s">
        <v>32</v>
      </c>
      <c r="G5199" s="3" t="s">
        <v>45</v>
      </c>
      <c r="H5199" s="3" t="s">
        <v>240</v>
      </c>
      <c r="I5199" s="3" t="n">
        <v>39152.94</v>
      </c>
      <c r="R5199" s="3"/>
    </row>
    <row r="5200" customFormat="false" ht="12.5" hidden="false" customHeight="false" outlineLevel="0" collapsed="false">
      <c r="A5200" s="10" t="s">
        <v>27</v>
      </c>
      <c r="B5200" s="10" t="s">
        <v>40</v>
      </c>
      <c r="C5200" s="10" t="s">
        <v>159</v>
      </c>
      <c r="D5200" s="10" t="n">
        <v>94074.6908916685</v>
      </c>
      <c r="F5200" s="3" t="s">
        <v>32</v>
      </c>
      <c r="G5200" s="3" t="s">
        <v>45</v>
      </c>
      <c r="H5200" s="3" t="s">
        <v>241</v>
      </c>
      <c r="I5200" s="3" t="n">
        <v>28087.01</v>
      </c>
      <c r="R5200" s="3"/>
    </row>
    <row r="5201" customFormat="false" ht="12.5" hidden="false" customHeight="false" outlineLevel="0" collapsed="false">
      <c r="A5201" s="10" t="s">
        <v>32</v>
      </c>
      <c r="B5201" s="10" t="s">
        <v>40</v>
      </c>
      <c r="C5201" s="10" t="s">
        <v>159</v>
      </c>
      <c r="D5201" s="10" t="n">
        <v>31921.04</v>
      </c>
      <c r="F5201" s="3" t="s">
        <v>32</v>
      </c>
      <c r="G5201" s="3" t="s">
        <v>45</v>
      </c>
      <c r="H5201" s="3" t="s">
        <v>242</v>
      </c>
      <c r="I5201" s="3" t="n">
        <v>29637.88</v>
      </c>
      <c r="R5201" s="3"/>
    </row>
    <row r="5202" customFormat="false" ht="12.5" hidden="false" customHeight="false" outlineLevel="0" collapsed="false">
      <c r="A5202" s="23"/>
      <c r="B5202" s="23"/>
      <c r="C5202" s="23"/>
      <c r="D5202" s="23"/>
      <c r="F5202" s="3" t="s">
        <v>20</v>
      </c>
      <c r="G5202" s="3" t="s">
        <v>21</v>
      </c>
      <c r="H5202" s="3" t="s">
        <v>22</v>
      </c>
      <c r="I5202" s="3" t="s">
        <v>23</v>
      </c>
      <c r="R5202" s="3"/>
    </row>
    <row r="5203" customFormat="false" ht="12.5" hidden="false" customHeight="false" outlineLevel="0" collapsed="false">
      <c r="A5203" s="23"/>
      <c r="B5203" s="23"/>
      <c r="C5203" s="23"/>
      <c r="D5203" s="23"/>
      <c r="R5203" s="3"/>
    </row>
    <row r="5204" customFormat="false" ht="12.5" hidden="false" customHeight="false" outlineLevel="0" collapsed="false">
      <c r="A5204" s="23"/>
      <c r="B5204" s="23"/>
      <c r="C5204" s="23"/>
      <c r="D5204" s="23"/>
      <c r="R5204" s="3"/>
    </row>
    <row r="5205" customFormat="false" ht="12.5" hidden="false" customHeight="false" outlineLevel="0" collapsed="false">
      <c r="A5205" s="23"/>
      <c r="B5205" s="23"/>
      <c r="C5205" s="23"/>
      <c r="D5205" s="23"/>
      <c r="R5205" s="3"/>
    </row>
    <row r="5206" customFormat="false" ht="12.5" hidden="false" customHeight="false" outlineLevel="0" collapsed="false">
      <c r="A5206" s="23"/>
      <c r="B5206" s="23"/>
      <c r="C5206" s="23"/>
      <c r="D5206" s="23"/>
      <c r="R5206" s="3"/>
    </row>
    <row r="5207" customFormat="false" ht="12.5" hidden="false" customHeight="false" outlineLevel="0" collapsed="false">
      <c r="A5207" s="23"/>
      <c r="B5207" s="23"/>
      <c r="C5207" s="23"/>
      <c r="D5207" s="23"/>
      <c r="R5207" s="3"/>
    </row>
    <row r="5208" customFormat="false" ht="12.5" hidden="false" customHeight="false" outlineLevel="0" collapsed="false">
      <c r="A5208" s="23"/>
      <c r="B5208" s="23"/>
      <c r="C5208" s="23"/>
      <c r="D5208" s="23"/>
      <c r="R5208" s="3"/>
    </row>
    <row r="5209" customFormat="false" ht="12.5" hidden="false" customHeight="false" outlineLevel="0" collapsed="false">
      <c r="A5209" s="23"/>
      <c r="B5209" s="23"/>
      <c r="C5209" s="23"/>
      <c r="D5209" s="23"/>
      <c r="R5209" s="3"/>
    </row>
    <row r="5210" customFormat="false" ht="12.5" hidden="false" customHeight="false" outlineLevel="0" collapsed="false">
      <c r="A5210" s="23"/>
      <c r="B5210" s="23"/>
      <c r="C5210" s="23"/>
      <c r="D5210" s="23"/>
      <c r="R5210" s="3"/>
    </row>
    <row r="5211" customFormat="false" ht="12.5" hidden="false" customHeight="false" outlineLevel="0" collapsed="false">
      <c r="A5211" s="23"/>
      <c r="B5211" s="23"/>
      <c r="C5211" s="23"/>
      <c r="D5211" s="23"/>
      <c r="R5211" s="3"/>
    </row>
    <row r="5212" customFormat="false" ht="12.5" hidden="false" customHeight="false" outlineLevel="0" collapsed="false">
      <c r="A5212" s="23"/>
      <c r="B5212" s="23"/>
      <c r="C5212" s="23"/>
      <c r="D5212" s="23"/>
      <c r="R5212" s="3"/>
    </row>
    <row r="5213" customFormat="false" ht="12.5" hidden="false" customHeight="false" outlineLevel="0" collapsed="false">
      <c r="A5213" s="23"/>
      <c r="B5213" s="23"/>
      <c r="C5213" s="23"/>
      <c r="D5213" s="23"/>
      <c r="R5213" s="3"/>
    </row>
    <row r="5214" customFormat="false" ht="12.5" hidden="false" customHeight="false" outlineLevel="0" collapsed="false">
      <c r="A5214" s="23"/>
      <c r="B5214" s="23"/>
      <c r="C5214" s="23"/>
      <c r="D5214" s="23"/>
      <c r="R5214" s="3"/>
    </row>
    <row r="5215" customFormat="false" ht="12.5" hidden="false" customHeight="false" outlineLevel="0" collapsed="false">
      <c r="A5215" s="23"/>
      <c r="B5215" s="23"/>
      <c r="C5215" s="23"/>
      <c r="D5215" s="23"/>
      <c r="R5215" s="3"/>
    </row>
    <row r="5216" customFormat="false" ht="12.5" hidden="false" customHeight="false" outlineLevel="0" collapsed="false">
      <c r="A5216" s="23"/>
      <c r="B5216" s="23"/>
      <c r="C5216" s="23"/>
      <c r="D5216" s="23"/>
      <c r="R5216" s="3"/>
    </row>
    <row r="5217" customFormat="false" ht="12.5" hidden="false" customHeight="false" outlineLevel="0" collapsed="false">
      <c r="A5217" s="23"/>
      <c r="B5217" s="23"/>
      <c r="C5217" s="23"/>
      <c r="D5217" s="23"/>
      <c r="R5217" s="3"/>
    </row>
    <row r="5218" customFormat="false" ht="12.5" hidden="false" customHeight="false" outlineLevel="0" collapsed="false">
      <c r="A5218" s="23"/>
      <c r="B5218" s="23"/>
      <c r="C5218" s="23"/>
      <c r="D5218" s="23"/>
      <c r="R5218" s="3"/>
    </row>
    <row r="5219" customFormat="false" ht="12.5" hidden="false" customHeight="false" outlineLevel="0" collapsed="false">
      <c r="A5219" s="23"/>
      <c r="B5219" s="23"/>
      <c r="C5219" s="23"/>
      <c r="D5219" s="23"/>
      <c r="R5219" s="3"/>
    </row>
    <row r="5220" customFormat="false" ht="12.5" hidden="false" customHeight="false" outlineLevel="0" collapsed="false">
      <c r="A5220" s="23"/>
      <c r="B5220" s="23"/>
      <c r="C5220" s="23"/>
      <c r="D5220" s="23"/>
      <c r="R5220" s="3"/>
    </row>
    <row r="5221" customFormat="false" ht="12.5" hidden="false" customHeight="false" outlineLevel="0" collapsed="false">
      <c r="A5221" s="23"/>
      <c r="B5221" s="23"/>
      <c r="C5221" s="23"/>
      <c r="D5221" s="23"/>
      <c r="R5221" s="3"/>
    </row>
    <row r="5222" customFormat="false" ht="12.5" hidden="false" customHeight="false" outlineLevel="0" collapsed="false">
      <c r="A5222" s="23"/>
      <c r="B5222" s="23"/>
      <c r="C5222" s="23"/>
      <c r="D5222" s="23"/>
      <c r="R5222" s="3"/>
    </row>
    <row r="5223" customFormat="false" ht="12.5" hidden="false" customHeight="false" outlineLevel="0" collapsed="false">
      <c r="A5223" s="23"/>
      <c r="B5223" s="23"/>
      <c r="C5223" s="23"/>
      <c r="D5223" s="23"/>
      <c r="R5223" s="3"/>
    </row>
    <row r="5224" customFormat="false" ht="12.5" hidden="false" customHeight="false" outlineLevel="0" collapsed="false">
      <c r="A5224" s="23"/>
      <c r="B5224" s="23"/>
      <c r="C5224" s="23"/>
      <c r="D5224" s="23"/>
      <c r="R5224" s="3"/>
    </row>
    <row r="5225" customFormat="false" ht="12.5" hidden="false" customHeight="false" outlineLevel="0" collapsed="false">
      <c r="A5225" s="23"/>
      <c r="B5225" s="23"/>
      <c r="C5225" s="23"/>
      <c r="D5225" s="23"/>
      <c r="R5225" s="3"/>
    </row>
    <row r="5226" customFormat="false" ht="12.5" hidden="false" customHeight="false" outlineLevel="0" collapsed="false">
      <c r="A5226" s="23"/>
      <c r="B5226" s="23"/>
      <c r="C5226" s="23"/>
      <c r="D5226" s="23"/>
      <c r="R5226" s="3"/>
    </row>
    <row r="5227" customFormat="false" ht="12.5" hidden="false" customHeight="false" outlineLevel="0" collapsed="false">
      <c r="A5227" s="23"/>
      <c r="B5227" s="23"/>
      <c r="C5227" s="23"/>
      <c r="D5227" s="23"/>
      <c r="R5227" s="3"/>
    </row>
    <row r="5228" customFormat="false" ht="12.5" hidden="false" customHeight="false" outlineLevel="0" collapsed="false">
      <c r="A5228" s="23"/>
      <c r="B5228" s="23"/>
      <c r="C5228" s="23"/>
      <c r="D5228" s="23"/>
      <c r="R5228" s="3"/>
    </row>
    <row r="5229" customFormat="false" ht="12.5" hidden="false" customHeight="false" outlineLevel="0" collapsed="false">
      <c r="A5229" s="23"/>
      <c r="B5229" s="23"/>
      <c r="C5229" s="23"/>
      <c r="D5229" s="23"/>
      <c r="R5229" s="3"/>
    </row>
    <row r="5230" customFormat="false" ht="12.5" hidden="false" customHeight="false" outlineLevel="0" collapsed="false">
      <c r="A5230" s="23"/>
      <c r="B5230" s="23"/>
      <c r="C5230" s="23"/>
      <c r="D5230" s="23"/>
      <c r="R5230" s="3"/>
    </row>
    <row r="5231" customFormat="false" ht="12.5" hidden="false" customHeight="false" outlineLevel="0" collapsed="false">
      <c r="A5231" s="23"/>
      <c r="B5231" s="23"/>
      <c r="C5231" s="23"/>
      <c r="D5231" s="23"/>
      <c r="R5231" s="3"/>
    </row>
    <row r="5232" customFormat="false" ht="12.5" hidden="false" customHeight="false" outlineLevel="0" collapsed="false">
      <c r="A5232" s="23"/>
      <c r="B5232" s="23"/>
      <c r="C5232" s="23"/>
      <c r="D5232" s="23"/>
      <c r="R5232" s="3"/>
    </row>
    <row r="5233" customFormat="false" ht="12.5" hidden="false" customHeight="false" outlineLevel="0" collapsed="false">
      <c r="A5233" s="23"/>
      <c r="B5233" s="23"/>
      <c r="C5233" s="23"/>
      <c r="D5233" s="23"/>
      <c r="R5233" s="3"/>
    </row>
    <row r="5234" customFormat="false" ht="12.5" hidden="false" customHeight="false" outlineLevel="0" collapsed="false">
      <c r="A5234" s="23"/>
      <c r="B5234" s="23"/>
      <c r="C5234" s="23"/>
      <c r="D5234" s="23"/>
      <c r="R5234" s="3"/>
    </row>
    <row r="5235" customFormat="false" ht="12.5" hidden="false" customHeight="false" outlineLevel="0" collapsed="false">
      <c r="A5235" s="23"/>
      <c r="B5235" s="23"/>
      <c r="C5235" s="23"/>
      <c r="D5235" s="23"/>
      <c r="R5235" s="3"/>
    </row>
    <row r="5236" customFormat="false" ht="12.5" hidden="false" customHeight="false" outlineLevel="0" collapsed="false">
      <c r="A5236" s="23"/>
      <c r="B5236" s="23"/>
      <c r="C5236" s="23"/>
      <c r="D5236" s="23"/>
      <c r="R5236" s="3"/>
    </row>
    <row r="5237" customFormat="false" ht="12.5" hidden="false" customHeight="false" outlineLevel="0" collapsed="false">
      <c r="A5237" s="23"/>
      <c r="B5237" s="23"/>
      <c r="C5237" s="23"/>
      <c r="D5237" s="23"/>
      <c r="R5237" s="3"/>
    </row>
    <row r="5238" customFormat="false" ht="12.5" hidden="false" customHeight="false" outlineLevel="0" collapsed="false">
      <c r="A5238" s="23"/>
      <c r="B5238" s="23"/>
      <c r="C5238" s="23"/>
      <c r="D5238" s="23"/>
      <c r="R5238" s="3"/>
    </row>
    <row r="5239" customFormat="false" ht="12.5" hidden="false" customHeight="false" outlineLevel="0" collapsed="false">
      <c r="A5239" s="23"/>
      <c r="B5239" s="23"/>
      <c r="C5239" s="23"/>
      <c r="D5239" s="23"/>
      <c r="R5239" s="3"/>
    </row>
    <row r="5240" customFormat="false" ht="12.5" hidden="false" customHeight="false" outlineLevel="0" collapsed="false">
      <c r="A5240" s="23"/>
      <c r="B5240" s="23"/>
      <c r="C5240" s="23"/>
      <c r="D5240" s="23"/>
      <c r="R5240" s="3"/>
    </row>
    <row r="5241" customFormat="false" ht="12.5" hidden="false" customHeight="false" outlineLevel="0" collapsed="false">
      <c r="A5241" s="23"/>
      <c r="B5241" s="23"/>
      <c r="C5241" s="23"/>
      <c r="D5241" s="23"/>
      <c r="R5241" s="3"/>
    </row>
    <row r="5242" customFormat="false" ht="12.5" hidden="false" customHeight="false" outlineLevel="0" collapsed="false">
      <c r="A5242" s="23"/>
      <c r="B5242" s="23"/>
      <c r="C5242" s="23"/>
      <c r="D5242" s="23"/>
      <c r="R5242" s="3"/>
    </row>
    <row r="5243" customFormat="false" ht="12.5" hidden="false" customHeight="false" outlineLevel="0" collapsed="false">
      <c r="A5243" s="23"/>
      <c r="B5243" s="23"/>
      <c r="C5243" s="23"/>
      <c r="D5243" s="23"/>
      <c r="R5243" s="3"/>
    </row>
    <row r="5244" customFormat="false" ht="12.5" hidden="false" customHeight="false" outlineLevel="0" collapsed="false">
      <c r="A5244" s="23"/>
      <c r="B5244" s="23"/>
      <c r="C5244" s="23"/>
      <c r="D5244" s="23"/>
      <c r="R5244" s="3"/>
    </row>
    <row r="5245" customFormat="false" ht="12.5" hidden="false" customHeight="false" outlineLevel="0" collapsed="false">
      <c r="A5245" s="23"/>
      <c r="B5245" s="23"/>
      <c r="C5245" s="23"/>
      <c r="D5245" s="23"/>
      <c r="R5245" s="3"/>
    </row>
    <row r="5246" customFormat="false" ht="12.5" hidden="false" customHeight="false" outlineLevel="0" collapsed="false">
      <c r="A5246" s="23"/>
      <c r="B5246" s="23"/>
      <c r="C5246" s="23"/>
      <c r="D5246" s="23"/>
      <c r="R5246" s="3"/>
    </row>
    <row r="5247" customFormat="false" ht="12.5" hidden="false" customHeight="false" outlineLevel="0" collapsed="false">
      <c r="A5247" s="23"/>
      <c r="B5247" s="23"/>
      <c r="C5247" s="23"/>
      <c r="D5247" s="23"/>
      <c r="R5247" s="3"/>
    </row>
    <row r="5248" customFormat="false" ht="12.5" hidden="false" customHeight="false" outlineLevel="0" collapsed="false">
      <c r="A5248" s="23"/>
      <c r="B5248" s="23"/>
      <c r="C5248" s="23"/>
      <c r="D5248" s="23"/>
      <c r="R5248" s="3"/>
    </row>
    <row r="5249" customFormat="false" ht="12.5" hidden="false" customHeight="false" outlineLevel="0" collapsed="false">
      <c r="A5249" s="23"/>
      <c r="B5249" s="23"/>
      <c r="C5249" s="23"/>
      <c r="D5249" s="23"/>
      <c r="R5249" s="3"/>
    </row>
    <row r="5250" customFormat="false" ht="12.5" hidden="false" customHeight="false" outlineLevel="0" collapsed="false">
      <c r="A5250" s="23"/>
      <c r="B5250" s="23"/>
      <c r="C5250" s="23"/>
      <c r="D5250" s="23"/>
      <c r="R5250" s="3"/>
    </row>
    <row r="5251" customFormat="false" ht="12.5" hidden="false" customHeight="false" outlineLevel="0" collapsed="false">
      <c r="A5251" s="23"/>
      <c r="B5251" s="23"/>
      <c r="C5251" s="23"/>
      <c r="D5251" s="23"/>
      <c r="R5251" s="3"/>
    </row>
    <row r="5252" customFormat="false" ht="12.5" hidden="false" customHeight="false" outlineLevel="0" collapsed="false">
      <c r="A5252" s="23"/>
      <c r="B5252" s="23"/>
      <c r="C5252" s="23"/>
      <c r="D5252" s="23"/>
      <c r="R5252" s="3"/>
    </row>
    <row r="5253" customFormat="false" ht="12.5" hidden="false" customHeight="false" outlineLevel="0" collapsed="false">
      <c r="A5253" s="23"/>
      <c r="B5253" s="23"/>
      <c r="C5253" s="23"/>
      <c r="D5253" s="23"/>
      <c r="R5253" s="3"/>
    </row>
    <row r="5254" customFormat="false" ht="12.5" hidden="false" customHeight="false" outlineLevel="0" collapsed="false">
      <c r="A5254" s="23"/>
      <c r="B5254" s="23"/>
      <c r="C5254" s="23"/>
      <c r="D5254" s="23"/>
      <c r="R5254" s="3"/>
    </row>
    <row r="5255" customFormat="false" ht="12.5" hidden="false" customHeight="false" outlineLevel="0" collapsed="false">
      <c r="A5255" s="23"/>
      <c r="B5255" s="23"/>
      <c r="C5255" s="23"/>
      <c r="D5255" s="23"/>
      <c r="R5255" s="3"/>
    </row>
    <row r="5256" customFormat="false" ht="12.5" hidden="false" customHeight="false" outlineLevel="0" collapsed="false">
      <c r="A5256" s="23"/>
      <c r="B5256" s="23"/>
      <c r="C5256" s="23"/>
      <c r="D5256" s="23"/>
      <c r="R5256" s="3"/>
    </row>
    <row r="5257" customFormat="false" ht="12.5" hidden="false" customHeight="false" outlineLevel="0" collapsed="false">
      <c r="A5257" s="23"/>
      <c r="B5257" s="23"/>
      <c r="C5257" s="23"/>
      <c r="D5257" s="23"/>
      <c r="R5257" s="3"/>
    </row>
    <row r="5258" customFormat="false" ht="12.5" hidden="false" customHeight="false" outlineLevel="0" collapsed="false">
      <c r="A5258" s="23"/>
      <c r="B5258" s="23"/>
      <c r="C5258" s="23"/>
      <c r="D5258" s="23"/>
      <c r="R5258" s="3"/>
    </row>
    <row r="5259" customFormat="false" ht="12.5" hidden="false" customHeight="false" outlineLevel="0" collapsed="false">
      <c r="A5259" s="23"/>
      <c r="B5259" s="23"/>
      <c r="C5259" s="23"/>
      <c r="D5259" s="23"/>
      <c r="R5259" s="3"/>
    </row>
    <row r="5260" customFormat="false" ht="12.5" hidden="false" customHeight="false" outlineLevel="0" collapsed="false">
      <c r="A5260" s="23"/>
      <c r="B5260" s="23"/>
      <c r="C5260" s="23"/>
      <c r="D5260" s="23"/>
      <c r="R5260" s="3"/>
    </row>
    <row r="5261" customFormat="false" ht="12.5" hidden="false" customHeight="false" outlineLevel="0" collapsed="false">
      <c r="A5261" s="23"/>
      <c r="B5261" s="23"/>
      <c r="C5261" s="23"/>
      <c r="D5261" s="23"/>
      <c r="R5261" s="3"/>
    </row>
    <row r="5262" customFormat="false" ht="12.5" hidden="false" customHeight="false" outlineLevel="0" collapsed="false">
      <c r="A5262" s="23"/>
      <c r="B5262" s="23"/>
      <c r="C5262" s="23"/>
      <c r="D5262" s="23"/>
      <c r="R5262" s="3"/>
    </row>
    <row r="5263" customFormat="false" ht="12.5" hidden="false" customHeight="false" outlineLevel="0" collapsed="false">
      <c r="A5263" s="23"/>
      <c r="B5263" s="23"/>
      <c r="C5263" s="23"/>
      <c r="D5263" s="23"/>
      <c r="R5263" s="3"/>
    </row>
    <row r="5264" customFormat="false" ht="12.5" hidden="false" customHeight="false" outlineLevel="0" collapsed="false">
      <c r="A5264" s="23"/>
      <c r="B5264" s="23"/>
      <c r="C5264" s="23"/>
      <c r="D5264" s="23"/>
      <c r="R5264" s="3"/>
    </row>
    <row r="5265" customFormat="false" ht="12.5" hidden="false" customHeight="false" outlineLevel="0" collapsed="false">
      <c r="A5265" s="23"/>
      <c r="B5265" s="23"/>
      <c r="C5265" s="23"/>
      <c r="D5265" s="23"/>
      <c r="R5265" s="3"/>
    </row>
    <row r="5266" customFormat="false" ht="12.5" hidden="false" customHeight="false" outlineLevel="0" collapsed="false">
      <c r="A5266" s="23"/>
      <c r="B5266" s="23"/>
      <c r="C5266" s="23"/>
      <c r="D5266" s="23"/>
      <c r="R5266" s="3"/>
    </row>
    <row r="5267" customFormat="false" ht="12.5" hidden="false" customHeight="false" outlineLevel="0" collapsed="false">
      <c r="A5267" s="23"/>
      <c r="B5267" s="23"/>
      <c r="C5267" s="23"/>
      <c r="D5267" s="23"/>
      <c r="R5267" s="3"/>
    </row>
    <row r="5268" customFormat="false" ht="12.5" hidden="false" customHeight="false" outlineLevel="0" collapsed="false">
      <c r="A5268" s="23"/>
      <c r="B5268" s="23"/>
      <c r="C5268" s="23"/>
      <c r="D5268" s="23"/>
      <c r="R5268" s="3"/>
    </row>
    <row r="5269" customFormat="false" ht="12.5" hidden="false" customHeight="false" outlineLevel="0" collapsed="false">
      <c r="A5269" s="23"/>
      <c r="B5269" s="23"/>
      <c r="C5269" s="23"/>
      <c r="D5269" s="23"/>
      <c r="R5269" s="3"/>
    </row>
    <row r="5270" customFormat="false" ht="12.5" hidden="false" customHeight="false" outlineLevel="0" collapsed="false">
      <c r="A5270" s="23"/>
      <c r="B5270" s="23"/>
      <c r="C5270" s="23"/>
      <c r="D5270" s="23"/>
      <c r="R5270" s="3"/>
    </row>
    <row r="5271" customFormat="false" ht="12.5" hidden="false" customHeight="false" outlineLevel="0" collapsed="false">
      <c r="A5271" s="23"/>
      <c r="B5271" s="23"/>
      <c r="C5271" s="23"/>
      <c r="D5271" s="23"/>
      <c r="R5271" s="3"/>
    </row>
    <row r="5272" customFormat="false" ht="12.5" hidden="false" customHeight="false" outlineLevel="0" collapsed="false">
      <c r="A5272" s="23"/>
      <c r="B5272" s="23"/>
      <c r="C5272" s="23"/>
      <c r="D5272" s="23"/>
      <c r="R5272" s="3"/>
    </row>
    <row r="5273" customFormat="false" ht="12.5" hidden="false" customHeight="false" outlineLevel="0" collapsed="false">
      <c r="A5273" s="23"/>
      <c r="B5273" s="23"/>
      <c r="C5273" s="23"/>
      <c r="D5273" s="23"/>
      <c r="R5273" s="3"/>
    </row>
    <row r="5274" customFormat="false" ht="12.5" hidden="false" customHeight="false" outlineLevel="0" collapsed="false">
      <c r="A5274" s="23"/>
      <c r="B5274" s="23"/>
      <c r="C5274" s="23"/>
      <c r="D5274" s="23"/>
      <c r="R5274" s="3"/>
    </row>
    <row r="5275" customFormat="false" ht="12.5" hidden="false" customHeight="false" outlineLevel="0" collapsed="false">
      <c r="A5275" s="23"/>
      <c r="B5275" s="23"/>
      <c r="C5275" s="23"/>
      <c r="D5275" s="23"/>
      <c r="R5275" s="3"/>
    </row>
    <row r="5276" customFormat="false" ht="12.5" hidden="false" customHeight="false" outlineLevel="0" collapsed="false">
      <c r="A5276" s="23"/>
      <c r="B5276" s="23"/>
      <c r="C5276" s="23"/>
      <c r="D5276" s="23"/>
      <c r="R5276" s="3"/>
    </row>
    <row r="5277" customFormat="false" ht="12.5" hidden="false" customHeight="false" outlineLevel="0" collapsed="false">
      <c r="A5277" s="23"/>
      <c r="B5277" s="23"/>
      <c r="C5277" s="23"/>
      <c r="D5277" s="23"/>
      <c r="R5277" s="3"/>
    </row>
    <row r="5278" customFormat="false" ht="12.5" hidden="false" customHeight="false" outlineLevel="0" collapsed="false">
      <c r="A5278" s="23"/>
      <c r="B5278" s="23"/>
      <c r="C5278" s="23"/>
      <c r="D5278" s="23"/>
      <c r="R5278" s="3"/>
    </row>
    <row r="5279" customFormat="false" ht="12.5" hidden="false" customHeight="false" outlineLevel="0" collapsed="false">
      <c r="A5279" s="23"/>
      <c r="B5279" s="23"/>
      <c r="C5279" s="23"/>
      <c r="D5279" s="23"/>
      <c r="R5279" s="3"/>
    </row>
    <row r="5280" customFormat="false" ht="12.5" hidden="false" customHeight="false" outlineLevel="0" collapsed="false">
      <c r="A5280" s="23"/>
      <c r="B5280" s="23"/>
      <c r="C5280" s="23"/>
      <c r="D5280" s="23"/>
      <c r="R5280" s="3"/>
    </row>
    <row r="5281" customFormat="false" ht="12.5" hidden="false" customHeight="false" outlineLevel="0" collapsed="false">
      <c r="A5281" s="23"/>
      <c r="B5281" s="23"/>
      <c r="C5281" s="23"/>
      <c r="D5281" s="23"/>
      <c r="R5281" s="3"/>
    </row>
    <row r="5282" customFormat="false" ht="12.5" hidden="false" customHeight="false" outlineLevel="0" collapsed="false">
      <c r="A5282" s="23"/>
      <c r="B5282" s="23"/>
      <c r="C5282" s="23"/>
      <c r="D5282" s="23"/>
      <c r="R5282" s="3"/>
    </row>
    <row r="5283" customFormat="false" ht="12.5" hidden="false" customHeight="false" outlineLevel="0" collapsed="false">
      <c r="A5283" s="23"/>
      <c r="B5283" s="23"/>
      <c r="C5283" s="23"/>
      <c r="D5283" s="23"/>
      <c r="R5283" s="3"/>
    </row>
    <row r="5284" customFormat="false" ht="12.5" hidden="false" customHeight="false" outlineLevel="0" collapsed="false">
      <c r="A5284" s="23"/>
      <c r="B5284" s="23"/>
      <c r="C5284" s="23"/>
      <c r="D5284" s="23"/>
      <c r="R5284" s="3"/>
    </row>
    <row r="5285" customFormat="false" ht="12.5" hidden="false" customHeight="false" outlineLevel="0" collapsed="false">
      <c r="A5285" s="23"/>
      <c r="B5285" s="23"/>
      <c r="C5285" s="23"/>
      <c r="D5285" s="23"/>
      <c r="R5285" s="3"/>
    </row>
    <row r="5286" customFormat="false" ht="12.5" hidden="false" customHeight="false" outlineLevel="0" collapsed="false">
      <c r="A5286" s="23"/>
      <c r="B5286" s="23"/>
      <c r="C5286" s="23"/>
      <c r="D5286" s="23"/>
      <c r="R5286" s="3"/>
    </row>
    <row r="5287" customFormat="false" ht="12.5" hidden="false" customHeight="false" outlineLevel="0" collapsed="false">
      <c r="A5287" s="23"/>
      <c r="B5287" s="23"/>
      <c r="C5287" s="23"/>
      <c r="D5287" s="23"/>
      <c r="R5287" s="3"/>
    </row>
    <row r="5288" customFormat="false" ht="12.5" hidden="false" customHeight="false" outlineLevel="0" collapsed="false">
      <c r="A5288" s="23"/>
      <c r="B5288" s="23"/>
      <c r="C5288" s="23"/>
      <c r="D5288" s="23"/>
      <c r="R5288" s="3"/>
    </row>
    <row r="5289" customFormat="false" ht="12.5" hidden="false" customHeight="false" outlineLevel="0" collapsed="false">
      <c r="A5289" s="23"/>
      <c r="B5289" s="23"/>
      <c r="C5289" s="23"/>
      <c r="D5289" s="23"/>
      <c r="R5289" s="3"/>
    </row>
    <row r="5290" customFormat="false" ht="12.5" hidden="false" customHeight="false" outlineLevel="0" collapsed="false">
      <c r="A5290" s="23"/>
      <c r="B5290" s="23"/>
      <c r="C5290" s="23"/>
      <c r="D5290" s="23"/>
      <c r="R5290" s="3"/>
    </row>
    <row r="5291" customFormat="false" ht="12.5" hidden="false" customHeight="false" outlineLevel="0" collapsed="false">
      <c r="A5291" s="23"/>
      <c r="B5291" s="23"/>
      <c r="C5291" s="23"/>
      <c r="D5291" s="23"/>
      <c r="R5291" s="3"/>
    </row>
    <row r="5292" customFormat="false" ht="12.5" hidden="false" customHeight="false" outlineLevel="0" collapsed="false">
      <c r="A5292" s="23"/>
      <c r="B5292" s="23"/>
      <c r="C5292" s="23"/>
      <c r="D5292" s="23"/>
      <c r="R5292" s="3"/>
    </row>
    <row r="5293" customFormat="false" ht="12.5" hidden="false" customHeight="false" outlineLevel="0" collapsed="false">
      <c r="A5293" s="23"/>
      <c r="B5293" s="23"/>
      <c r="C5293" s="23"/>
      <c r="D5293" s="23"/>
      <c r="R5293" s="3"/>
    </row>
    <row r="5294" customFormat="false" ht="12.5" hidden="false" customHeight="false" outlineLevel="0" collapsed="false">
      <c r="A5294" s="23"/>
      <c r="B5294" s="23"/>
      <c r="C5294" s="23"/>
      <c r="D5294" s="23"/>
      <c r="R5294" s="3"/>
    </row>
    <row r="5295" customFormat="false" ht="12.5" hidden="false" customHeight="false" outlineLevel="0" collapsed="false">
      <c r="A5295" s="23"/>
      <c r="B5295" s="23"/>
      <c r="C5295" s="23"/>
      <c r="D5295" s="23"/>
      <c r="R5295" s="3"/>
    </row>
    <row r="5296" customFormat="false" ht="12.5" hidden="false" customHeight="false" outlineLevel="0" collapsed="false">
      <c r="A5296" s="23"/>
      <c r="B5296" s="23"/>
      <c r="C5296" s="23"/>
      <c r="D5296" s="23"/>
      <c r="R5296" s="3"/>
    </row>
    <row r="5297" customFormat="false" ht="12.5" hidden="false" customHeight="false" outlineLevel="0" collapsed="false">
      <c r="A5297" s="23"/>
      <c r="B5297" s="23"/>
      <c r="C5297" s="23"/>
      <c r="D5297" s="23"/>
      <c r="R5297" s="3"/>
    </row>
    <row r="5298" customFormat="false" ht="12.5" hidden="false" customHeight="false" outlineLevel="0" collapsed="false">
      <c r="A5298" s="23"/>
      <c r="B5298" s="23"/>
      <c r="C5298" s="23"/>
      <c r="D5298" s="23"/>
      <c r="R5298" s="3"/>
    </row>
    <row r="5299" customFormat="false" ht="12.5" hidden="false" customHeight="false" outlineLevel="0" collapsed="false">
      <c r="A5299" s="23"/>
      <c r="B5299" s="23"/>
      <c r="C5299" s="23"/>
      <c r="D5299" s="23"/>
      <c r="R5299" s="3"/>
    </row>
    <row r="5300" customFormat="false" ht="12.5" hidden="false" customHeight="false" outlineLevel="0" collapsed="false">
      <c r="A5300" s="23"/>
      <c r="B5300" s="23"/>
      <c r="C5300" s="23"/>
      <c r="D5300" s="23"/>
      <c r="R5300" s="3"/>
    </row>
    <row r="5301" customFormat="false" ht="12.5" hidden="false" customHeight="false" outlineLevel="0" collapsed="false">
      <c r="A5301" s="23"/>
      <c r="B5301" s="23"/>
      <c r="C5301" s="23"/>
      <c r="D5301" s="23"/>
      <c r="R5301" s="3"/>
    </row>
    <row r="5302" customFormat="false" ht="12.5" hidden="false" customHeight="false" outlineLevel="0" collapsed="false">
      <c r="A5302" s="23"/>
      <c r="B5302" s="23"/>
      <c r="C5302" s="23"/>
      <c r="D5302" s="23"/>
      <c r="R5302" s="3"/>
    </row>
    <row r="5303" customFormat="false" ht="12.5" hidden="false" customHeight="false" outlineLevel="0" collapsed="false">
      <c r="A5303" s="23"/>
      <c r="B5303" s="23"/>
      <c r="C5303" s="23"/>
      <c r="D5303" s="23"/>
      <c r="R5303" s="3"/>
    </row>
    <row r="5304" customFormat="false" ht="12.5" hidden="false" customHeight="false" outlineLevel="0" collapsed="false">
      <c r="A5304" s="23"/>
      <c r="B5304" s="23"/>
      <c r="C5304" s="23"/>
      <c r="D5304" s="23"/>
      <c r="R5304" s="3"/>
    </row>
    <row r="5305" customFormat="false" ht="12.5" hidden="false" customHeight="false" outlineLevel="0" collapsed="false">
      <c r="A5305" s="23"/>
      <c r="B5305" s="23"/>
      <c r="C5305" s="23"/>
      <c r="D5305" s="23"/>
      <c r="R5305" s="3"/>
    </row>
    <row r="5306" customFormat="false" ht="12.5" hidden="false" customHeight="false" outlineLevel="0" collapsed="false">
      <c r="A5306" s="23"/>
      <c r="B5306" s="23"/>
      <c r="C5306" s="23"/>
      <c r="D5306" s="23"/>
      <c r="R5306" s="3"/>
    </row>
    <row r="5307" customFormat="false" ht="12.5" hidden="false" customHeight="false" outlineLevel="0" collapsed="false">
      <c r="A5307" s="23"/>
      <c r="B5307" s="23"/>
      <c r="C5307" s="23"/>
      <c r="D5307" s="23"/>
      <c r="R5307" s="3"/>
    </row>
    <row r="5308" customFormat="false" ht="12.5" hidden="false" customHeight="false" outlineLevel="0" collapsed="false">
      <c r="A5308" s="23"/>
      <c r="B5308" s="23"/>
      <c r="C5308" s="23"/>
      <c r="D5308" s="23"/>
      <c r="R5308" s="3"/>
    </row>
    <row r="5309" customFormat="false" ht="12.5" hidden="false" customHeight="false" outlineLevel="0" collapsed="false">
      <c r="A5309" s="23"/>
      <c r="B5309" s="23"/>
      <c r="C5309" s="23"/>
      <c r="D5309" s="23"/>
      <c r="R5309" s="3"/>
    </row>
    <row r="5310" customFormat="false" ht="12.5" hidden="false" customHeight="false" outlineLevel="0" collapsed="false">
      <c r="A5310" s="23"/>
      <c r="B5310" s="23"/>
      <c r="C5310" s="23"/>
      <c r="D5310" s="23"/>
      <c r="R5310" s="3"/>
    </row>
    <row r="5311" customFormat="false" ht="12.5" hidden="false" customHeight="false" outlineLevel="0" collapsed="false">
      <c r="A5311" s="23"/>
      <c r="B5311" s="23"/>
      <c r="C5311" s="23"/>
      <c r="D5311" s="23"/>
      <c r="R5311" s="3"/>
    </row>
    <row r="5312" customFormat="false" ht="12.5" hidden="false" customHeight="false" outlineLevel="0" collapsed="false">
      <c r="A5312" s="23"/>
      <c r="B5312" s="23"/>
      <c r="C5312" s="23"/>
      <c r="D5312" s="23"/>
      <c r="R5312" s="3"/>
    </row>
    <row r="5313" customFormat="false" ht="12.5" hidden="false" customHeight="false" outlineLevel="0" collapsed="false">
      <c r="A5313" s="23"/>
      <c r="B5313" s="23"/>
      <c r="C5313" s="23"/>
      <c r="D5313" s="23"/>
      <c r="R5313" s="3"/>
    </row>
    <row r="5314" customFormat="false" ht="12.5" hidden="false" customHeight="false" outlineLevel="0" collapsed="false">
      <c r="A5314" s="23"/>
      <c r="B5314" s="23"/>
      <c r="C5314" s="23"/>
      <c r="D5314" s="23"/>
      <c r="R5314" s="3"/>
    </row>
    <row r="5315" customFormat="false" ht="12.5" hidden="false" customHeight="false" outlineLevel="0" collapsed="false">
      <c r="A5315" s="23"/>
      <c r="B5315" s="23"/>
      <c r="C5315" s="23"/>
      <c r="D5315" s="23"/>
      <c r="R5315" s="3"/>
    </row>
    <row r="5316" customFormat="false" ht="12.5" hidden="false" customHeight="false" outlineLevel="0" collapsed="false">
      <c r="A5316" s="23"/>
      <c r="B5316" s="23"/>
      <c r="C5316" s="23"/>
      <c r="D5316" s="23"/>
      <c r="R5316" s="3"/>
    </row>
    <row r="5317" customFormat="false" ht="12.5" hidden="false" customHeight="false" outlineLevel="0" collapsed="false">
      <c r="A5317" s="23"/>
      <c r="B5317" s="23"/>
      <c r="C5317" s="23"/>
      <c r="D5317" s="23"/>
      <c r="R5317" s="3"/>
    </row>
    <row r="5318" customFormat="false" ht="12.5" hidden="false" customHeight="false" outlineLevel="0" collapsed="false">
      <c r="A5318" s="23"/>
      <c r="B5318" s="23"/>
      <c r="C5318" s="23"/>
      <c r="D5318" s="23"/>
      <c r="R5318" s="3"/>
    </row>
    <row r="5319" customFormat="false" ht="12.5" hidden="false" customHeight="false" outlineLevel="0" collapsed="false">
      <c r="A5319" s="23"/>
      <c r="B5319" s="23"/>
      <c r="C5319" s="23"/>
      <c r="D5319" s="23"/>
      <c r="R5319" s="3"/>
    </row>
    <row r="5320" customFormat="false" ht="12.5" hidden="false" customHeight="false" outlineLevel="0" collapsed="false">
      <c r="A5320" s="23"/>
      <c r="B5320" s="23"/>
      <c r="C5320" s="23"/>
      <c r="D5320" s="23"/>
      <c r="R5320" s="3"/>
    </row>
    <row r="5321" customFormat="false" ht="12.5" hidden="false" customHeight="false" outlineLevel="0" collapsed="false">
      <c r="A5321" s="23"/>
      <c r="B5321" s="23"/>
      <c r="C5321" s="23"/>
      <c r="D5321" s="23"/>
      <c r="R5321" s="3"/>
    </row>
    <row r="5322" customFormat="false" ht="12.5" hidden="false" customHeight="false" outlineLevel="0" collapsed="false">
      <c r="A5322" s="23"/>
      <c r="B5322" s="23"/>
      <c r="C5322" s="23"/>
      <c r="D5322" s="23"/>
      <c r="R5322" s="3"/>
    </row>
    <row r="5323" customFormat="false" ht="12.5" hidden="false" customHeight="false" outlineLevel="0" collapsed="false">
      <c r="A5323" s="23"/>
      <c r="B5323" s="23"/>
      <c r="C5323" s="23"/>
      <c r="D5323" s="23"/>
      <c r="R5323" s="3"/>
    </row>
    <row r="5324" customFormat="false" ht="12.5" hidden="false" customHeight="false" outlineLevel="0" collapsed="false">
      <c r="A5324" s="23"/>
      <c r="B5324" s="23"/>
      <c r="C5324" s="23"/>
      <c r="D5324" s="23"/>
      <c r="R5324" s="3"/>
    </row>
    <row r="5325" customFormat="false" ht="12.5" hidden="false" customHeight="false" outlineLevel="0" collapsed="false">
      <c r="A5325" s="23"/>
      <c r="B5325" s="23"/>
      <c r="C5325" s="23"/>
      <c r="D5325" s="23"/>
      <c r="R5325" s="3"/>
    </row>
    <row r="5326" customFormat="false" ht="12.5" hidden="false" customHeight="false" outlineLevel="0" collapsed="false">
      <c r="A5326" s="23"/>
      <c r="B5326" s="23"/>
      <c r="C5326" s="23"/>
      <c r="D5326" s="23"/>
      <c r="R5326" s="3"/>
    </row>
    <row r="5327" customFormat="false" ht="12.5" hidden="false" customHeight="false" outlineLevel="0" collapsed="false">
      <c r="A5327" s="23"/>
      <c r="B5327" s="23"/>
      <c r="C5327" s="23"/>
      <c r="D5327" s="23"/>
      <c r="R5327" s="3"/>
    </row>
    <row r="5328" customFormat="false" ht="12.5" hidden="false" customHeight="false" outlineLevel="0" collapsed="false">
      <c r="A5328" s="23"/>
      <c r="B5328" s="23"/>
      <c r="C5328" s="23"/>
      <c r="D5328" s="23"/>
      <c r="R5328" s="3"/>
    </row>
    <row r="5329" customFormat="false" ht="12.5" hidden="false" customHeight="false" outlineLevel="0" collapsed="false">
      <c r="A5329" s="23"/>
      <c r="B5329" s="23"/>
      <c r="C5329" s="23"/>
      <c r="D5329" s="23"/>
      <c r="R5329" s="3"/>
    </row>
    <row r="5330" customFormat="false" ht="12.5" hidden="false" customHeight="false" outlineLevel="0" collapsed="false">
      <c r="A5330" s="23"/>
      <c r="B5330" s="23"/>
      <c r="C5330" s="23"/>
      <c r="D5330" s="23"/>
      <c r="R5330" s="3"/>
    </row>
    <row r="5331" customFormat="false" ht="12.5" hidden="false" customHeight="false" outlineLevel="0" collapsed="false">
      <c r="A5331" s="23"/>
      <c r="B5331" s="23"/>
      <c r="C5331" s="23"/>
      <c r="D5331" s="23"/>
      <c r="R5331" s="3"/>
    </row>
    <row r="5332" customFormat="false" ht="12.5" hidden="false" customHeight="false" outlineLevel="0" collapsed="false">
      <c r="A5332" s="23"/>
      <c r="B5332" s="23"/>
      <c r="C5332" s="23"/>
      <c r="D5332" s="23"/>
      <c r="R5332" s="3"/>
    </row>
    <row r="5333" customFormat="false" ht="12.5" hidden="false" customHeight="false" outlineLevel="0" collapsed="false">
      <c r="A5333" s="23"/>
      <c r="B5333" s="23"/>
      <c r="C5333" s="23"/>
      <c r="D5333" s="23"/>
      <c r="R5333" s="3"/>
    </row>
    <row r="5334" customFormat="false" ht="12.5" hidden="false" customHeight="false" outlineLevel="0" collapsed="false">
      <c r="A5334" s="23"/>
      <c r="B5334" s="23"/>
      <c r="C5334" s="23"/>
      <c r="D5334" s="23"/>
      <c r="R5334" s="3"/>
    </row>
    <row r="5335" customFormat="false" ht="12.5" hidden="false" customHeight="false" outlineLevel="0" collapsed="false">
      <c r="A5335" s="23"/>
      <c r="B5335" s="23"/>
      <c r="C5335" s="23"/>
      <c r="D5335" s="23"/>
      <c r="R5335" s="3"/>
    </row>
    <row r="5336" customFormat="false" ht="12.5" hidden="false" customHeight="false" outlineLevel="0" collapsed="false">
      <c r="A5336" s="23"/>
      <c r="B5336" s="23"/>
      <c r="C5336" s="23"/>
      <c r="D5336" s="23"/>
      <c r="R5336" s="3"/>
    </row>
    <row r="5337" customFormat="false" ht="12.5" hidden="false" customHeight="false" outlineLevel="0" collapsed="false">
      <c r="A5337" s="23"/>
      <c r="B5337" s="23"/>
      <c r="C5337" s="23"/>
      <c r="D5337" s="23"/>
      <c r="R5337" s="3"/>
    </row>
    <row r="5338" customFormat="false" ht="12.5" hidden="false" customHeight="false" outlineLevel="0" collapsed="false">
      <c r="A5338" s="23"/>
      <c r="B5338" s="23"/>
      <c r="C5338" s="23"/>
      <c r="D5338" s="23"/>
      <c r="R5338" s="3"/>
    </row>
    <row r="5339" customFormat="false" ht="12.5" hidden="false" customHeight="false" outlineLevel="0" collapsed="false">
      <c r="A5339" s="23"/>
      <c r="B5339" s="23"/>
      <c r="C5339" s="23"/>
      <c r="D5339" s="23"/>
      <c r="R5339" s="3"/>
    </row>
    <row r="5340" customFormat="false" ht="12.5" hidden="false" customHeight="false" outlineLevel="0" collapsed="false">
      <c r="A5340" s="23"/>
      <c r="B5340" s="23"/>
      <c r="C5340" s="23"/>
      <c r="D5340" s="23"/>
      <c r="R5340" s="3"/>
    </row>
    <row r="5341" customFormat="false" ht="12.5" hidden="false" customHeight="false" outlineLevel="0" collapsed="false">
      <c r="A5341" s="23"/>
      <c r="B5341" s="23"/>
      <c r="C5341" s="23"/>
      <c r="D5341" s="23"/>
      <c r="R5341" s="3"/>
    </row>
    <row r="5342" customFormat="false" ht="12.5" hidden="false" customHeight="false" outlineLevel="0" collapsed="false">
      <c r="A5342" s="23"/>
      <c r="B5342" s="23"/>
      <c r="C5342" s="23"/>
      <c r="D5342" s="23"/>
      <c r="R5342" s="3"/>
    </row>
    <row r="5343" customFormat="false" ht="12.5" hidden="false" customHeight="false" outlineLevel="0" collapsed="false">
      <c r="A5343" s="23"/>
      <c r="B5343" s="23"/>
      <c r="C5343" s="23"/>
      <c r="D5343" s="23"/>
      <c r="R5343" s="3"/>
    </row>
    <row r="5344" customFormat="false" ht="12.5" hidden="false" customHeight="false" outlineLevel="0" collapsed="false">
      <c r="A5344" s="23"/>
      <c r="B5344" s="23"/>
      <c r="C5344" s="23"/>
      <c r="D5344" s="23"/>
      <c r="R5344" s="3"/>
    </row>
    <row r="5345" customFormat="false" ht="12.5" hidden="false" customHeight="false" outlineLevel="0" collapsed="false">
      <c r="A5345" s="23"/>
      <c r="B5345" s="23"/>
      <c r="C5345" s="23"/>
      <c r="D5345" s="23"/>
      <c r="R5345" s="3"/>
    </row>
    <row r="5346" customFormat="false" ht="12.5" hidden="false" customHeight="false" outlineLevel="0" collapsed="false">
      <c r="A5346" s="23"/>
      <c r="B5346" s="23"/>
      <c r="C5346" s="23"/>
      <c r="D5346" s="23"/>
      <c r="R5346" s="3"/>
    </row>
    <row r="5347" customFormat="false" ht="12.5" hidden="false" customHeight="false" outlineLevel="0" collapsed="false">
      <c r="A5347" s="23"/>
      <c r="B5347" s="23"/>
      <c r="C5347" s="23"/>
      <c r="D5347" s="23"/>
      <c r="R5347" s="3"/>
    </row>
    <row r="5348" customFormat="false" ht="12.5" hidden="false" customHeight="false" outlineLevel="0" collapsed="false">
      <c r="A5348" s="23"/>
      <c r="B5348" s="23"/>
      <c r="C5348" s="23"/>
      <c r="D5348" s="23"/>
      <c r="R5348" s="3"/>
    </row>
    <row r="5349" customFormat="false" ht="12.5" hidden="false" customHeight="false" outlineLevel="0" collapsed="false">
      <c r="A5349" s="23"/>
      <c r="B5349" s="23"/>
      <c r="C5349" s="23"/>
      <c r="D5349" s="23"/>
      <c r="R5349" s="3"/>
    </row>
    <row r="5350" customFormat="false" ht="12.5" hidden="false" customHeight="false" outlineLevel="0" collapsed="false">
      <c r="A5350" s="23"/>
      <c r="B5350" s="23"/>
      <c r="C5350" s="23"/>
      <c r="D5350" s="23"/>
      <c r="R5350" s="3"/>
    </row>
    <row r="5351" customFormat="false" ht="12.5" hidden="false" customHeight="false" outlineLevel="0" collapsed="false">
      <c r="A5351" s="23"/>
      <c r="B5351" s="23"/>
      <c r="C5351" s="23"/>
      <c r="D5351" s="23"/>
      <c r="R5351" s="3"/>
    </row>
    <row r="5352" customFormat="false" ht="12.5" hidden="false" customHeight="false" outlineLevel="0" collapsed="false">
      <c r="A5352" s="23"/>
      <c r="B5352" s="23"/>
      <c r="C5352" s="23"/>
      <c r="D5352" s="23"/>
      <c r="R5352" s="3"/>
    </row>
    <row r="5353" customFormat="false" ht="12.5" hidden="false" customHeight="false" outlineLevel="0" collapsed="false">
      <c r="A5353" s="23"/>
      <c r="B5353" s="23"/>
      <c r="C5353" s="23"/>
      <c r="D5353" s="23"/>
      <c r="R5353" s="3"/>
    </row>
    <row r="5354" customFormat="false" ht="12.5" hidden="false" customHeight="false" outlineLevel="0" collapsed="false">
      <c r="A5354" s="23"/>
      <c r="B5354" s="23"/>
      <c r="C5354" s="23"/>
      <c r="D5354" s="23"/>
      <c r="R5354" s="3"/>
    </row>
    <row r="5355" customFormat="false" ht="12.5" hidden="false" customHeight="false" outlineLevel="0" collapsed="false">
      <c r="A5355" s="23"/>
      <c r="B5355" s="23"/>
      <c r="C5355" s="23"/>
      <c r="D5355" s="23"/>
      <c r="R5355" s="3"/>
    </row>
    <row r="5356" customFormat="false" ht="12.5" hidden="false" customHeight="false" outlineLevel="0" collapsed="false">
      <c r="A5356" s="23"/>
      <c r="B5356" s="23"/>
      <c r="C5356" s="23"/>
      <c r="D5356" s="23"/>
      <c r="R5356" s="3"/>
    </row>
    <row r="5357" customFormat="false" ht="12.5" hidden="false" customHeight="false" outlineLevel="0" collapsed="false">
      <c r="A5357" s="23"/>
      <c r="B5357" s="23"/>
      <c r="C5357" s="23"/>
      <c r="D5357" s="23"/>
      <c r="R5357" s="3"/>
    </row>
    <row r="5358" customFormat="false" ht="12.5" hidden="false" customHeight="false" outlineLevel="0" collapsed="false">
      <c r="A5358" s="23"/>
      <c r="B5358" s="23"/>
      <c r="C5358" s="23"/>
      <c r="D5358" s="23"/>
      <c r="R5358" s="3"/>
    </row>
    <row r="5359" customFormat="false" ht="12.5" hidden="false" customHeight="false" outlineLevel="0" collapsed="false">
      <c r="A5359" s="23"/>
      <c r="B5359" s="23"/>
      <c r="C5359" s="23"/>
      <c r="D5359" s="23"/>
      <c r="R5359" s="3"/>
    </row>
    <row r="5360" customFormat="false" ht="12.5" hidden="false" customHeight="false" outlineLevel="0" collapsed="false">
      <c r="A5360" s="23"/>
      <c r="B5360" s="23"/>
      <c r="C5360" s="23"/>
      <c r="D5360" s="23"/>
      <c r="R5360" s="3"/>
    </row>
    <row r="5361" customFormat="false" ht="12.5" hidden="false" customHeight="false" outlineLevel="0" collapsed="false">
      <c r="A5361" s="23"/>
      <c r="B5361" s="23"/>
      <c r="C5361" s="23"/>
      <c r="D5361" s="23"/>
      <c r="R5361" s="3"/>
    </row>
    <row r="5362" customFormat="false" ht="12.5" hidden="false" customHeight="false" outlineLevel="0" collapsed="false">
      <c r="A5362" s="23"/>
      <c r="B5362" s="23"/>
      <c r="C5362" s="23"/>
      <c r="D5362" s="23"/>
      <c r="R5362" s="3"/>
    </row>
    <row r="5363" customFormat="false" ht="12.5" hidden="false" customHeight="false" outlineLevel="0" collapsed="false">
      <c r="A5363" s="23"/>
      <c r="B5363" s="23"/>
      <c r="C5363" s="23"/>
      <c r="D5363" s="23"/>
      <c r="R5363" s="3"/>
    </row>
    <row r="5364" customFormat="false" ht="12.5" hidden="false" customHeight="false" outlineLevel="0" collapsed="false">
      <c r="A5364" s="23"/>
      <c r="B5364" s="23"/>
      <c r="C5364" s="23"/>
      <c r="D5364" s="23"/>
      <c r="R5364" s="3"/>
    </row>
    <row r="5365" customFormat="false" ht="12.5" hidden="false" customHeight="false" outlineLevel="0" collapsed="false">
      <c r="A5365" s="23"/>
      <c r="B5365" s="23"/>
      <c r="C5365" s="23"/>
      <c r="D5365" s="23"/>
      <c r="R5365" s="3"/>
    </row>
    <row r="5366" customFormat="false" ht="12.5" hidden="false" customHeight="false" outlineLevel="0" collapsed="false">
      <c r="A5366" s="23"/>
      <c r="B5366" s="23"/>
      <c r="C5366" s="23"/>
      <c r="D5366" s="23"/>
      <c r="R5366" s="3"/>
    </row>
    <row r="5367" customFormat="false" ht="12.5" hidden="false" customHeight="false" outlineLevel="0" collapsed="false">
      <c r="A5367" s="23"/>
      <c r="B5367" s="23"/>
      <c r="C5367" s="23"/>
      <c r="D5367" s="23"/>
      <c r="R5367" s="3"/>
    </row>
    <row r="5368" customFormat="false" ht="12.5" hidden="false" customHeight="false" outlineLevel="0" collapsed="false">
      <c r="A5368" s="23"/>
      <c r="B5368" s="23"/>
      <c r="C5368" s="23"/>
      <c r="D5368" s="23"/>
      <c r="R5368" s="3"/>
    </row>
    <row r="5369" customFormat="false" ht="12.5" hidden="false" customHeight="false" outlineLevel="0" collapsed="false">
      <c r="A5369" s="23"/>
      <c r="B5369" s="23"/>
      <c r="C5369" s="23"/>
      <c r="D5369" s="23"/>
      <c r="R5369" s="3"/>
    </row>
    <row r="5370" customFormat="false" ht="12.5" hidden="false" customHeight="false" outlineLevel="0" collapsed="false">
      <c r="A5370" s="23"/>
      <c r="B5370" s="23"/>
      <c r="C5370" s="23"/>
      <c r="D5370" s="23"/>
      <c r="R5370" s="3"/>
    </row>
    <row r="5371" customFormat="false" ht="12.5" hidden="false" customHeight="false" outlineLevel="0" collapsed="false">
      <c r="A5371" s="23"/>
      <c r="B5371" s="23"/>
      <c r="C5371" s="23"/>
      <c r="D5371" s="23"/>
      <c r="R5371" s="3"/>
    </row>
    <row r="5372" customFormat="false" ht="12.5" hidden="false" customHeight="false" outlineLevel="0" collapsed="false">
      <c r="A5372" s="23"/>
      <c r="B5372" s="23"/>
      <c r="C5372" s="23"/>
      <c r="D5372" s="23"/>
      <c r="R5372" s="3"/>
    </row>
    <row r="5373" customFormat="false" ht="12.5" hidden="false" customHeight="false" outlineLevel="0" collapsed="false">
      <c r="A5373" s="23"/>
      <c r="B5373" s="23"/>
      <c r="C5373" s="23"/>
      <c r="D5373" s="23"/>
      <c r="R5373" s="3"/>
    </row>
    <row r="5374" customFormat="false" ht="12.5" hidden="false" customHeight="false" outlineLevel="0" collapsed="false">
      <c r="A5374" s="23"/>
      <c r="B5374" s="23"/>
      <c r="C5374" s="23"/>
      <c r="D5374" s="23"/>
      <c r="R5374" s="3"/>
    </row>
    <row r="5375" customFormat="false" ht="12.5" hidden="false" customHeight="false" outlineLevel="0" collapsed="false">
      <c r="A5375" s="23"/>
      <c r="B5375" s="23"/>
      <c r="C5375" s="23"/>
      <c r="D5375" s="23"/>
      <c r="R5375" s="3"/>
    </row>
    <row r="5376" customFormat="false" ht="12.5" hidden="false" customHeight="false" outlineLevel="0" collapsed="false">
      <c r="A5376" s="23"/>
      <c r="B5376" s="23"/>
      <c r="C5376" s="23"/>
      <c r="D5376" s="23"/>
      <c r="R5376" s="3"/>
    </row>
    <row r="5377" customFormat="false" ht="12.5" hidden="false" customHeight="false" outlineLevel="0" collapsed="false">
      <c r="A5377" s="23"/>
      <c r="B5377" s="23"/>
      <c r="C5377" s="23"/>
      <c r="D5377" s="23"/>
      <c r="R5377" s="3"/>
    </row>
    <row r="5378" customFormat="false" ht="12.5" hidden="false" customHeight="false" outlineLevel="0" collapsed="false">
      <c r="A5378" s="23"/>
      <c r="B5378" s="23"/>
      <c r="C5378" s="23"/>
      <c r="D5378" s="23"/>
      <c r="R5378" s="3"/>
    </row>
    <row r="5379" customFormat="false" ht="12.5" hidden="false" customHeight="false" outlineLevel="0" collapsed="false">
      <c r="A5379" s="23"/>
      <c r="B5379" s="23"/>
      <c r="C5379" s="23"/>
      <c r="D5379" s="23"/>
      <c r="R5379" s="3"/>
    </row>
    <row r="5380" customFormat="false" ht="12.5" hidden="false" customHeight="false" outlineLevel="0" collapsed="false">
      <c r="A5380" s="23"/>
      <c r="B5380" s="23"/>
      <c r="C5380" s="23"/>
      <c r="D5380" s="23"/>
      <c r="R5380" s="3"/>
    </row>
    <row r="5381" customFormat="false" ht="12.5" hidden="false" customHeight="false" outlineLevel="0" collapsed="false">
      <c r="A5381" s="23"/>
      <c r="B5381" s="23"/>
      <c r="C5381" s="23"/>
      <c r="D5381" s="23"/>
      <c r="R5381" s="3"/>
    </row>
    <row r="5382" customFormat="false" ht="12.5" hidden="false" customHeight="false" outlineLevel="0" collapsed="false">
      <c r="A5382" s="23"/>
      <c r="B5382" s="23"/>
      <c r="C5382" s="23"/>
      <c r="D5382" s="23"/>
      <c r="R5382" s="3"/>
    </row>
    <row r="5383" customFormat="false" ht="12.5" hidden="false" customHeight="false" outlineLevel="0" collapsed="false">
      <c r="A5383" s="23"/>
      <c r="B5383" s="23"/>
      <c r="C5383" s="23"/>
      <c r="D5383" s="23"/>
      <c r="R5383" s="3"/>
    </row>
    <row r="5384" customFormat="false" ht="12.5" hidden="false" customHeight="false" outlineLevel="0" collapsed="false">
      <c r="A5384" s="23"/>
      <c r="B5384" s="23"/>
      <c r="C5384" s="23"/>
      <c r="D5384" s="23"/>
      <c r="R5384" s="3"/>
    </row>
    <row r="5385" customFormat="false" ht="12.5" hidden="false" customHeight="false" outlineLevel="0" collapsed="false">
      <c r="A5385" s="23"/>
      <c r="B5385" s="23"/>
      <c r="C5385" s="23"/>
      <c r="D5385" s="23"/>
      <c r="R5385" s="3"/>
    </row>
    <row r="5386" customFormat="false" ht="12.5" hidden="false" customHeight="false" outlineLevel="0" collapsed="false">
      <c r="A5386" s="23"/>
      <c r="B5386" s="23"/>
      <c r="C5386" s="23"/>
      <c r="D5386" s="23"/>
      <c r="R5386" s="3"/>
    </row>
    <row r="5387" customFormat="false" ht="12.5" hidden="false" customHeight="false" outlineLevel="0" collapsed="false">
      <c r="A5387" s="23"/>
      <c r="B5387" s="23"/>
      <c r="C5387" s="23"/>
      <c r="D5387" s="23"/>
      <c r="R5387" s="3"/>
    </row>
    <row r="5388" customFormat="false" ht="12.5" hidden="false" customHeight="false" outlineLevel="0" collapsed="false">
      <c r="A5388" s="23"/>
      <c r="B5388" s="23"/>
      <c r="C5388" s="23"/>
      <c r="D5388" s="23"/>
      <c r="R5388" s="3"/>
    </row>
    <row r="5389" customFormat="false" ht="12.5" hidden="false" customHeight="false" outlineLevel="0" collapsed="false">
      <c r="A5389" s="23"/>
      <c r="B5389" s="23"/>
      <c r="C5389" s="23"/>
      <c r="D5389" s="23"/>
      <c r="R5389" s="3"/>
    </row>
    <row r="5390" customFormat="false" ht="12.5" hidden="false" customHeight="false" outlineLevel="0" collapsed="false">
      <c r="A5390" s="23"/>
      <c r="B5390" s="23"/>
      <c r="C5390" s="23"/>
      <c r="D5390" s="23"/>
      <c r="R5390" s="3"/>
    </row>
    <row r="5391" customFormat="false" ht="12.5" hidden="false" customHeight="false" outlineLevel="0" collapsed="false">
      <c r="A5391" s="23"/>
      <c r="B5391" s="23"/>
      <c r="C5391" s="23"/>
      <c r="D5391" s="23"/>
      <c r="R5391" s="3"/>
    </row>
    <row r="5392" customFormat="false" ht="12.5" hidden="false" customHeight="false" outlineLevel="0" collapsed="false">
      <c r="A5392" s="23"/>
      <c r="B5392" s="23"/>
      <c r="C5392" s="23"/>
      <c r="D5392" s="23"/>
      <c r="R5392" s="3"/>
    </row>
    <row r="5393" customFormat="false" ht="12.5" hidden="false" customHeight="false" outlineLevel="0" collapsed="false">
      <c r="A5393" s="23"/>
      <c r="B5393" s="23"/>
      <c r="C5393" s="23"/>
      <c r="D5393" s="23"/>
      <c r="R5393" s="3"/>
    </row>
    <row r="5394" customFormat="false" ht="12.5" hidden="false" customHeight="false" outlineLevel="0" collapsed="false">
      <c r="A5394" s="23"/>
      <c r="B5394" s="23"/>
      <c r="C5394" s="23"/>
      <c r="D5394" s="23"/>
      <c r="R5394" s="3"/>
    </row>
    <row r="5395" customFormat="false" ht="12.5" hidden="false" customHeight="false" outlineLevel="0" collapsed="false">
      <c r="A5395" s="23"/>
      <c r="B5395" s="23"/>
      <c r="C5395" s="23"/>
      <c r="D5395" s="23"/>
      <c r="R5395" s="3"/>
    </row>
    <row r="5396" customFormat="false" ht="12.5" hidden="false" customHeight="false" outlineLevel="0" collapsed="false">
      <c r="A5396" s="23"/>
      <c r="B5396" s="23"/>
      <c r="C5396" s="23"/>
      <c r="D5396" s="23"/>
      <c r="R5396" s="3"/>
    </row>
    <row r="5397" customFormat="false" ht="12.5" hidden="false" customHeight="false" outlineLevel="0" collapsed="false">
      <c r="A5397" s="23"/>
      <c r="B5397" s="23"/>
      <c r="C5397" s="23"/>
      <c r="D5397" s="23"/>
      <c r="R5397" s="3"/>
    </row>
    <row r="5398" customFormat="false" ht="12.5" hidden="false" customHeight="false" outlineLevel="0" collapsed="false">
      <c r="A5398" s="23"/>
      <c r="B5398" s="23"/>
      <c r="C5398" s="23"/>
      <c r="D5398" s="23"/>
      <c r="R5398" s="3"/>
    </row>
    <row r="5399" customFormat="false" ht="12.5" hidden="false" customHeight="false" outlineLevel="0" collapsed="false">
      <c r="A5399" s="23"/>
      <c r="B5399" s="23"/>
      <c r="C5399" s="23"/>
      <c r="D5399" s="23"/>
      <c r="R5399" s="3"/>
    </row>
    <row r="5400" customFormat="false" ht="12.5" hidden="false" customHeight="false" outlineLevel="0" collapsed="false">
      <c r="A5400" s="23"/>
      <c r="B5400" s="23"/>
      <c r="C5400" s="23"/>
      <c r="D5400" s="23"/>
      <c r="R5400" s="3"/>
    </row>
    <row r="5401" customFormat="false" ht="12.5" hidden="false" customHeight="false" outlineLevel="0" collapsed="false">
      <c r="A5401" s="23"/>
      <c r="B5401" s="23"/>
      <c r="C5401" s="23"/>
      <c r="D5401" s="23"/>
      <c r="R5401" s="3"/>
    </row>
    <row r="5402" customFormat="false" ht="12.5" hidden="false" customHeight="false" outlineLevel="0" collapsed="false">
      <c r="A5402" s="23"/>
      <c r="B5402" s="23"/>
      <c r="C5402" s="23"/>
      <c r="D5402" s="23"/>
      <c r="R5402" s="3"/>
    </row>
    <row r="5403" customFormat="false" ht="12.5" hidden="false" customHeight="false" outlineLevel="0" collapsed="false">
      <c r="A5403" s="23"/>
      <c r="B5403" s="23"/>
      <c r="C5403" s="23"/>
      <c r="D5403" s="23"/>
      <c r="R5403" s="3"/>
    </row>
    <row r="5404" customFormat="false" ht="12.5" hidden="false" customHeight="false" outlineLevel="0" collapsed="false">
      <c r="A5404" s="23"/>
      <c r="B5404" s="23"/>
      <c r="C5404" s="23"/>
      <c r="D5404" s="23"/>
      <c r="R5404" s="3"/>
    </row>
    <row r="5405" customFormat="false" ht="12.5" hidden="false" customHeight="false" outlineLevel="0" collapsed="false">
      <c r="A5405" s="23"/>
      <c r="B5405" s="23"/>
      <c r="C5405" s="23"/>
      <c r="D5405" s="23"/>
      <c r="R5405" s="3"/>
    </row>
    <row r="5406" customFormat="false" ht="12.5" hidden="false" customHeight="false" outlineLevel="0" collapsed="false">
      <c r="A5406" s="23"/>
      <c r="B5406" s="23"/>
      <c r="C5406" s="23"/>
      <c r="D5406" s="23"/>
      <c r="R5406" s="3"/>
    </row>
    <row r="5407" customFormat="false" ht="12.5" hidden="false" customHeight="false" outlineLevel="0" collapsed="false">
      <c r="A5407" s="23"/>
      <c r="B5407" s="23"/>
      <c r="C5407" s="23"/>
      <c r="D5407" s="23"/>
      <c r="R5407" s="3"/>
    </row>
    <row r="5408" customFormat="false" ht="12.5" hidden="false" customHeight="false" outlineLevel="0" collapsed="false">
      <c r="A5408" s="23"/>
      <c r="B5408" s="23"/>
      <c r="C5408" s="23"/>
      <c r="D5408" s="23"/>
      <c r="R5408" s="3"/>
    </row>
    <row r="5409" customFormat="false" ht="12.5" hidden="false" customHeight="false" outlineLevel="0" collapsed="false">
      <c r="A5409" s="23"/>
      <c r="B5409" s="23"/>
      <c r="C5409" s="23"/>
      <c r="D5409" s="23"/>
      <c r="R5409" s="3"/>
    </row>
    <row r="5410" customFormat="false" ht="12.5" hidden="false" customHeight="false" outlineLevel="0" collapsed="false">
      <c r="A5410" s="23"/>
      <c r="B5410" s="23"/>
      <c r="C5410" s="23"/>
      <c r="D5410" s="23"/>
      <c r="R5410" s="3"/>
    </row>
    <row r="5411" customFormat="false" ht="12.5" hidden="false" customHeight="false" outlineLevel="0" collapsed="false">
      <c r="A5411" s="23"/>
      <c r="B5411" s="23"/>
      <c r="C5411" s="23"/>
      <c r="D5411" s="23"/>
      <c r="R5411" s="3"/>
    </row>
    <row r="5412" customFormat="false" ht="12.5" hidden="false" customHeight="false" outlineLevel="0" collapsed="false">
      <c r="A5412" s="23"/>
      <c r="B5412" s="23"/>
      <c r="C5412" s="23"/>
      <c r="D5412" s="23"/>
      <c r="R5412" s="3"/>
    </row>
    <row r="5413" customFormat="false" ht="12.5" hidden="false" customHeight="false" outlineLevel="0" collapsed="false">
      <c r="A5413" s="23"/>
      <c r="B5413" s="23"/>
      <c r="C5413" s="23"/>
      <c r="D5413" s="23"/>
      <c r="R5413" s="3"/>
    </row>
    <row r="5414" customFormat="false" ht="12.5" hidden="false" customHeight="false" outlineLevel="0" collapsed="false">
      <c r="A5414" s="23"/>
      <c r="B5414" s="23"/>
      <c r="C5414" s="23"/>
      <c r="D5414" s="23"/>
      <c r="R5414" s="3"/>
    </row>
    <row r="5415" customFormat="false" ht="12.5" hidden="false" customHeight="false" outlineLevel="0" collapsed="false">
      <c r="A5415" s="23"/>
      <c r="B5415" s="23"/>
      <c r="C5415" s="23"/>
      <c r="D5415" s="23"/>
      <c r="R5415" s="3"/>
    </row>
    <row r="5416" customFormat="false" ht="12.5" hidden="false" customHeight="false" outlineLevel="0" collapsed="false">
      <c r="A5416" s="23"/>
      <c r="B5416" s="23"/>
      <c r="C5416" s="23"/>
      <c r="D5416" s="23"/>
      <c r="R5416" s="3"/>
    </row>
    <row r="5417" customFormat="false" ht="12.5" hidden="false" customHeight="false" outlineLevel="0" collapsed="false">
      <c r="A5417" s="23"/>
      <c r="B5417" s="23"/>
      <c r="C5417" s="23"/>
      <c r="D5417" s="23"/>
      <c r="R5417" s="3"/>
    </row>
    <row r="5418" customFormat="false" ht="12.5" hidden="false" customHeight="false" outlineLevel="0" collapsed="false">
      <c r="A5418" s="23"/>
      <c r="B5418" s="23"/>
      <c r="C5418" s="23"/>
      <c r="D5418" s="23"/>
      <c r="R5418" s="3"/>
    </row>
    <row r="5419" customFormat="false" ht="12.5" hidden="false" customHeight="false" outlineLevel="0" collapsed="false">
      <c r="A5419" s="23"/>
      <c r="B5419" s="23"/>
      <c r="C5419" s="23"/>
      <c r="D5419" s="23"/>
      <c r="R5419" s="3"/>
    </row>
    <row r="5420" customFormat="false" ht="12.5" hidden="false" customHeight="false" outlineLevel="0" collapsed="false">
      <c r="A5420" s="23"/>
      <c r="B5420" s="23"/>
      <c r="C5420" s="23"/>
      <c r="D5420" s="23"/>
      <c r="R5420" s="3"/>
    </row>
    <row r="5421" customFormat="false" ht="12.5" hidden="false" customHeight="false" outlineLevel="0" collapsed="false">
      <c r="A5421" s="23"/>
      <c r="B5421" s="23"/>
      <c r="C5421" s="23"/>
      <c r="D5421" s="23"/>
      <c r="R5421" s="3"/>
    </row>
    <row r="5422" customFormat="false" ht="12.5" hidden="false" customHeight="false" outlineLevel="0" collapsed="false">
      <c r="A5422" s="23"/>
      <c r="B5422" s="23"/>
      <c r="C5422" s="23"/>
      <c r="D5422" s="23"/>
      <c r="R5422" s="3"/>
    </row>
    <row r="5423" customFormat="false" ht="12.5" hidden="false" customHeight="false" outlineLevel="0" collapsed="false">
      <c r="A5423" s="23"/>
      <c r="B5423" s="23"/>
      <c r="C5423" s="23"/>
      <c r="D5423" s="23"/>
      <c r="R5423" s="3"/>
    </row>
    <row r="5424" customFormat="false" ht="12.5" hidden="false" customHeight="false" outlineLevel="0" collapsed="false">
      <c r="A5424" s="23"/>
      <c r="B5424" s="23"/>
      <c r="C5424" s="23"/>
      <c r="D5424" s="23"/>
      <c r="R5424" s="3"/>
    </row>
    <row r="5425" customFormat="false" ht="12.5" hidden="false" customHeight="false" outlineLevel="0" collapsed="false">
      <c r="A5425" s="23"/>
      <c r="B5425" s="23"/>
      <c r="C5425" s="23"/>
      <c r="D5425" s="23"/>
      <c r="R5425" s="3"/>
    </row>
    <row r="5426" customFormat="false" ht="12.5" hidden="false" customHeight="false" outlineLevel="0" collapsed="false">
      <c r="A5426" s="23"/>
      <c r="B5426" s="23"/>
      <c r="C5426" s="23"/>
      <c r="D5426" s="23"/>
      <c r="R5426" s="3"/>
    </row>
    <row r="5427" customFormat="false" ht="12.5" hidden="false" customHeight="false" outlineLevel="0" collapsed="false">
      <c r="A5427" s="23"/>
      <c r="B5427" s="23"/>
      <c r="C5427" s="23"/>
      <c r="D5427" s="23"/>
      <c r="R5427" s="3"/>
    </row>
    <row r="5428" customFormat="false" ht="12.5" hidden="false" customHeight="false" outlineLevel="0" collapsed="false">
      <c r="A5428" s="23"/>
      <c r="B5428" s="23"/>
      <c r="C5428" s="23"/>
      <c r="D5428" s="23"/>
      <c r="R5428" s="3"/>
    </row>
    <row r="5429" customFormat="false" ht="12.5" hidden="false" customHeight="false" outlineLevel="0" collapsed="false">
      <c r="A5429" s="23"/>
      <c r="B5429" s="23"/>
      <c r="C5429" s="23"/>
      <c r="D5429" s="23"/>
      <c r="R5429" s="3"/>
    </row>
    <row r="5430" customFormat="false" ht="12.5" hidden="false" customHeight="false" outlineLevel="0" collapsed="false">
      <c r="A5430" s="23"/>
      <c r="B5430" s="23"/>
      <c r="C5430" s="23"/>
      <c r="D5430" s="23"/>
      <c r="R5430" s="3"/>
    </row>
    <row r="5431" customFormat="false" ht="12.5" hidden="false" customHeight="false" outlineLevel="0" collapsed="false">
      <c r="A5431" s="23"/>
      <c r="B5431" s="23"/>
      <c r="C5431" s="23"/>
      <c r="D5431" s="23"/>
      <c r="R5431" s="3"/>
    </row>
    <row r="5432" customFormat="false" ht="12.5" hidden="false" customHeight="false" outlineLevel="0" collapsed="false">
      <c r="A5432" s="23"/>
      <c r="B5432" s="23"/>
      <c r="C5432" s="23"/>
      <c r="D5432" s="23"/>
      <c r="R5432" s="3"/>
    </row>
    <row r="5433" customFormat="false" ht="12.5" hidden="false" customHeight="false" outlineLevel="0" collapsed="false">
      <c r="A5433" s="23"/>
      <c r="B5433" s="23"/>
      <c r="C5433" s="23"/>
      <c r="D5433" s="23"/>
      <c r="R5433" s="3"/>
    </row>
    <row r="5434" customFormat="false" ht="12.5" hidden="false" customHeight="false" outlineLevel="0" collapsed="false">
      <c r="A5434" s="23"/>
      <c r="B5434" s="23"/>
      <c r="C5434" s="23"/>
      <c r="D5434" s="23"/>
      <c r="R5434" s="3"/>
    </row>
    <row r="5435" customFormat="false" ht="12.5" hidden="false" customHeight="false" outlineLevel="0" collapsed="false">
      <c r="A5435" s="23"/>
      <c r="B5435" s="23"/>
      <c r="C5435" s="23"/>
      <c r="D5435" s="23"/>
      <c r="R5435" s="3"/>
    </row>
    <row r="5436" customFormat="false" ht="12.5" hidden="false" customHeight="false" outlineLevel="0" collapsed="false">
      <c r="A5436" s="23"/>
      <c r="B5436" s="23"/>
      <c r="C5436" s="23"/>
      <c r="D5436" s="23"/>
      <c r="R5436" s="3"/>
    </row>
    <row r="5437" customFormat="false" ht="12.5" hidden="false" customHeight="false" outlineLevel="0" collapsed="false">
      <c r="A5437" s="23"/>
      <c r="B5437" s="23"/>
      <c r="C5437" s="23"/>
      <c r="D5437" s="23"/>
      <c r="R5437" s="3"/>
    </row>
    <row r="5438" customFormat="false" ht="12.5" hidden="false" customHeight="false" outlineLevel="0" collapsed="false">
      <c r="A5438" s="23"/>
      <c r="B5438" s="23"/>
      <c r="C5438" s="23"/>
      <c r="D5438" s="23"/>
      <c r="R5438" s="3"/>
    </row>
    <row r="5439" customFormat="false" ht="12.5" hidden="false" customHeight="false" outlineLevel="0" collapsed="false">
      <c r="A5439" s="23"/>
      <c r="B5439" s="23"/>
      <c r="C5439" s="23"/>
      <c r="D5439" s="23"/>
      <c r="R5439" s="3"/>
    </row>
    <row r="5440" customFormat="false" ht="12.5" hidden="false" customHeight="false" outlineLevel="0" collapsed="false">
      <c r="A5440" s="23"/>
      <c r="B5440" s="23"/>
      <c r="C5440" s="23"/>
      <c r="D5440" s="23"/>
      <c r="R5440" s="3"/>
    </row>
    <row r="5441" customFormat="false" ht="12.5" hidden="false" customHeight="false" outlineLevel="0" collapsed="false">
      <c r="A5441" s="23"/>
      <c r="B5441" s="23"/>
      <c r="C5441" s="23"/>
      <c r="D5441" s="23"/>
      <c r="R5441" s="3"/>
    </row>
    <row r="5442" customFormat="false" ht="12.5" hidden="false" customHeight="false" outlineLevel="0" collapsed="false">
      <c r="A5442" s="23"/>
      <c r="B5442" s="23"/>
      <c r="C5442" s="23"/>
      <c r="D5442" s="23"/>
      <c r="R5442" s="3"/>
    </row>
    <row r="5443" customFormat="false" ht="12.5" hidden="false" customHeight="false" outlineLevel="0" collapsed="false">
      <c r="A5443" s="23"/>
      <c r="B5443" s="23"/>
      <c r="C5443" s="23"/>
      <c r="D5443" s="23"/>
      <c r="R5443" s="3"/>
    </row>
    <row r="5444" customFormat="false" ht="12.5" hidden="false" customHeight="false" outlineLevel="0" collapsed="false">
      <c r="A5444" s="23"/>
      <c r="B5444" s="23"/>
      <c r="C5444" s="23"/>
      <c r="D5444" s="23"/>
      <c r="R5444" s="3"/>
    </row>
    <row r="5445" customFormat="false" ht="12.5" hidden="false" customHeight="false" outlineLevel="0" collapsed="false">
      <c r="A5445" s="23"/>
      <c r="B5445" s="23"/>
      <c r="C5445" s="23"/>
      <c r="D5445" s="23"/>
      <c r="R5445" s="3"/>
    </row>
    <row r="5446" customFormat="false" ht="12.5" hidden="false" customHeight="false" outlineLevel="0" collapsed="false">
      <c r="A5446" s="23"/>
      <c r="B5446" s="23"/>
      <c r="C5446" s="23"/>
      <c r="D5446" s="23"/>
      <c r="R5446" s="3"/>
    </row>
    <row r="5447" customFormat="false" ht="12.5" hidden="false" customHeight="false" outlineLevel="0" collapsed="false">
      <c r="A5447" s="23"/>
      <c r="B5447" s="23"/>
      <c r="C5447" s="23"/>
      <c r="D5447" s="23"/>
      <c r="R5447" s="3"/>
    </row>
    <row r="5448" customFormat="false" ht="12.5" hidden="false" customHeight="false" outlineLevel="0" collapsed="false">
      <c r="A5448" s="23"/>
      <c r="B5448" s="23"/>
      <c r="C5448" s="23"/>
      <c r="D5448" s="23"/>
      <c r="R5448" s="3"/>
    </row>
    <row r="5449" customFormat="false" ht="12.5" hidden="false" customHeight="false" outlineLevel="0" collapsed="false">
      <c r="A5449" s="23"/>
      <c r="B5449" s="23"/>
      <c r="C5449" s="23"/>
      <c r="D5449" s="23"/>
      <c r="R5449" s="3"/>
    </row>
    <row r="5450" customFormat="false" ht="12.5" hidden="false" customHeight="false" outlineLevel="0" collapsed="false">
      <c r="A5450" s="23"/>
      <c r="B5450" s="23"/>
      <c r="C5450" s="23"/>
      <c r="D5450" s="23"/>
      <c r="R5450" s="3"/>
    </row>
    <row r="5451" customFormat="false" ht="12.5" hidden="false" customHeight="false" outlineLevel="0" collapsed="false">
      <c r="A5451" s="23"/>
      <c r="B5451" s="23"/>
      <c r="C5451" s="23"/>
      <c r="D5451" s="23"/>
      <c r="R5451" s="3"/>
    </row>
    <row r="5452" customFormat="false" ht="12.5" hidden="false" customHeight="false" outlineLevel="0" collapsed="false">
      <c r="A5452" s="23"/>
      <c r="B5452" s="23"/>
      <c r="C5452" s="23"/>
      <c r="D5452" s="23"/>
      <c r="R5452" s="3"/>
    </row>
    <row r="5453" customFormat="false" ht="12.5" hidden="false" customHeight="false" outlineLevel="0" collapsed="false">
      <c r="A5453" s="23"/>
      <c r="B5453" s="23"/>
      <c r="C5453" s="23"/>
      <c r="D5453" s="23"/>
      <c r="R5453" s="3"/>
    </row>
    <row r="5454" customFormat="false" ht="12.5" hidden="false" customHeight="false" outlineLevel="0" collapsed="false">
      <c r="A5454" s="23"/>
      <c r="B5454" s="23"/>
      <c r="C5454" s="23"/>
      <c r="D5454" s="23"/>
      <c r="R5454" s="3"/>
    </row>
    <row r="5455" customFormat="false" ht="12.5" hidden="false" customHeight="false" outlineLevel="0" collapsed="false">
      <c r="A5455" s="23"/>
      <c r="B5455" s="23"/>
      <c r="C5455" s="23"/>
      <c r="D5455" s="23"/>
      <c r="R5455" s="3"/>
    </row>
    <row r="5456" customFormat="false" ht="12.5" hidden="false" customHeight="false" outlineLevel="0" collapsed="false">
      <c r="A5456" s="23"/>
      <c r="B5456" s="23"/>
      <c r="C5456" s="23"/>
      <c r="D5456" s="23"/>
      <c r="R5456" s="3"/>
    </row>
    <row r="5457" customFormat="false" ht="12.5" hidden="false" customHeight="false" outlineLevel="0" collapsed="false">
      <c r="A5457" s="23"/>
      <c r="B5457" s="23"/>
      <c r="C5457" s="23"/>
      <c r="D5457" s="23"/>
      <c r="R5457" s="3"/>
    </row>
    <row r="5458" customFormat="false" ht="12.5" hidden="false" customHeight="false" outlineLevel="0" collapsed="false">
      <c r="A5458" s="23"/>
      <c r="B5458" s="23"/>
      <c r="C5458" s="23"/>
      <c r="D5458" s="23"/>
      <c r="R5458" s="3"/>
    </row>
    <row r="5459" customFormat="false" ht="12.5" hidden="false" customHeight="false" outlineLevel="0" collapsed="false">
      <c r="A5459" s="23"/>
      <c r="B5459" s="23"/>
      <c r="C5459" s="23"/>
      <c r="D5459" s="23"/>
      <c r="R5459" s="3"/>
    </row>
    <row r="5460" customFormat="false" ht="12.5" hidden="false" customHeight="false" outlineLevel="0" collapsed="false">
      <c r="A5460" s="23"/>
      <c r="B5460" s="23"/>
      <c r="C5460" s="23"/>
      <c r="D5460" s="23"/>
      <c r="R5460" s="3"/>
    </row>
    <row r="5461" customFormat="false" ht="12.5" hidden="false" customHeight="false" outlineLevel="0" collapsed="false">
      <c r="A5461" s="23"/>
      <c r="B5461" s="23"/>
      <c r="C5461" s="23"/>
      <c r="D5461" s="23"/>
      <c r="R5461" s="3"/>
    </row>
    <row r="5462" customFormat="false" ht="12.5" hidden="false" customHeight="false" outlineLevel="0" collapsed="false">
      <c r="A5462" s="23"/>
      <c r="B5462" s="23"/>
      <c r="C5462" s="23"/>
      <c r="D5462" s="23"/>
      <c r="R5462" s="3"/>
    </row>
    <row r="5463" customFormat="false" ht="12.5" hidden="false" customHeight="false" outlineLevel="0" collapsed="false">
      <c r="A5463" s="23"/>
      <c r="B5463" s="23"/>
      <c r="C5463" s="23"/>
      <c r="D5463" s="23"/>
      <c r="R5463" s="3"/>
    </row>
    <row r="5464" customFormat="false" ht="12.5" hidden="false" customHeight="false" outlineLevel="0" collapsed="false">
      <c r="A5464" s="23"/>
      <c r="B5464" s="23"/>
      <c r="C5464" s="23"/>
      <c r="D5464" s="23"/>
      <c r="R5464" s="3"/>
    </row>
    <row r="5465" customFormat="false" ht="12.5" hidden="false" customHeight="false" outlineLevel="0" collapsed="false">
      <c r="A5465" s="23"/>
      <c r="B5465" s="23"/>
      <c r="C5465" s="23"/>
      <c r="D5465" s="23"/>
      <c r="R5465" s="3"/>
    </row>
    <row r="5466" customFormat="false" ht="12.5" hidden="false" customHeight="false" outlineLevel="0" collapsed="false">
      <c r="A5466" s="23"/>
      <c r="B5466" s="23"/>
      <c r="C5466" s="23"/>
      <c r="D5466" s="23"/>
      <c r="R5466" s="3"/>
    </row>
    <row r="5467" customFormat="false" ht="12.5" hidden="false" customHeight="false" outlineLevel="0" collapsed="false">
      <c r="A5467" s="23"/>
      <c r="B5467" s="23"/>
      <c r="C5467" s="23"/>
      <c r="D5467" s="23"/>
      <c r="R5467" s="3"/>
    </row>
    <row r="5468" customFormat="false" ht="12.5" hidden="false" customHeight="false" outlineLevel="0" collapsed="false">
      <c r="A5468" s="23"/>
      <c r="B5468" s="23"/>
      <c r="C5468" s="23"/>
      <c r="D5468" s="23"/>
      <c r="R5468" s="3"/>
    </row>
    <row r="5469" customFormat="false" ht="12.5" hidden="false" customHeight="false" outlineLevel="0" collapsed="false">
      <c r="A5469" s="23"/>
      <c r="B5469" s="23"/>
      <c r="C5469" s="23"/>
      <c r="D5469" s="23"/>
      <c r="R5469" s="3"/>
    </row>
    <row r="5470" customFormat="false" ht="12.5" hidden="false" customHeight="false" outlineLevel="0" collapsed="false">
      <c r="A5470" s="23"/>
      <c r="B5470" s="23"/>
      <c r="C5470" s="23"/>
      <c r="D5470" s="23"/>
      <c r="R5470" s="3"/>
    </row>
    <row r="5471" customFormat="false" ht="12.5" hidden="false" customHeight="false" outlineLevel="0" collapsed="false">
      <c r="A5471" s="23"/>
      <c r="B5471" s="23"/>
      <c r="C5471" s="23"/>
      <c r="D5471" s="23"/>
      <c r="R5471" s="3"/>
    </row>
    <row r="5472" customFormat="false" ht="12.5" hidden="false" customHeight="false" outlineLevel="0" collapsed="false">
      <c r="A5472" s="23"/>
      <c r="B5472" s="23"/>
      <c r="C5472" s="23"/>
      <c r="D5472" s="23"/>
      <c r="R5472" s="3"/>
    </row>
    <row r="5473" customFormat="false" ht="12.5" hidden="false" customHeight="false" outlineLevel="0" collapsed="false">
      <c r="A5473" s="23"/>
      <c r="B5473" s="23"/>
      <c r="C5473" s="23"/>
      <c r="D5473" s="23"/>
      <c r="R5473" s="3"/>
    </row>
    <row r="5474" customFormat="false" ht="12.5" hidden="false" customHeight="false" outlineLevel="0" collapsed="false">
      <c r="A5474" s="23"/>
      <c r="B5474" s="23"/>
      <c r="C5474" s="23"/>
      <c r="D5474" s="23"/>
      <c r="R5474" s="3"/>
    </row>
    <row r="5475" customFormat="false" ht="12.5" hidden="false" customHeight="false" outlineLevel="0" collapsed="false">
      <c r="A5475" s="23"/>
      <c r="B5475" s="23"/>
      <c r="C5475" s="23"/>
      <c r="D5475" s="23"/>
      <c r="R5475" s="3"/>
    </row>
    <row r="5476" customFormat="false" ht="12.5" hidden="false" customHeight="false" outlineLevel="0" collapsed="false">
      <c r="A5476" s="23"/>
      <c r="B5476" s="23"/>
      <c r="C5476" s="23"/>
      <c r="D5476" s="23"/>
      <c r="R5476" s="3"/>
    </row>
    <row r="5477" customFormat="false" ht="12.5" hidden="false" customHeight="false" outlineLevel="0" collapsed="false">
      <c r="A5477" s="23"/>
      <c r="B5477" s="23"/>
      <c r="C5477" s="23"/>
      <c r="D5477" s="23"/>
      <c r="R5477" s="3"/>
    </row>
    <row r="5478" customFormat="false" ht="12.5" hidden="false" customHeight="false" outlineLevel="0" collapsed="false">
      <c r="A5478" s="23"/>
      <c r="B5478" s="23"/>
      <c r="C5478" s="23"/>
      <c r="D5478" s="23"/>
      <c r="R5478" s="3"/>
    </row>
    <row r="5479" customFormat="false" ht="12.5" hidden="false" customHeight="false" outlineLevel="0" collapsed="false">
      <c r="A5479" s="23"/>
      <c r="B5479" s="23"/>
      <c r="C5479" s="23"/>
      <c r="D5479" s="23"/>
      <c r="R5479" s="3"/>
    </row>
    <row r="5480" customFormat="false" ht="12.5" hidden="false" customHeight="false" outlineLevel="0" collapsed="false">
      <c r="A5480" s="23"/>
      <c r="B5480" s="23"/>
      <c r="C5480" s="23"/>
      <c r="D5480" s="23"/>
      <c r="R5480" s="3"/>
    </row>
    <row r="5481" customFormat="false" ht="12.5" hidden="false" customHeight="false" outlineLevel="0" collapsed="false">
      <c r="A5481" s="23"/>
      <c r="B5481" s="23"/>
      <c r="C5481" s="23"/>
      <c r="D5481" s="23"/>
      <c r="R5481" s="3"/>
    </row>
    <row r="5482" customFormat="false" ht="12.5" hidden="false" customHeight="false" outlineLevel="0" collapsed="false">
      <c r="A5482" s="23"/>
      <c r="B5482" s="23"/>
      <c r="C5482" s="23"/>
      <c r="D5482" s="23"/>
      <c r="R5482" s="3"/>
    </row>
    <row r="5483" customFormat="false" ht="12.5" hidden="false" customHeight="false" outlineLevel="0" collapsed="false">
      <c r="A5483" s="23"/>
      <c r="B5483" s="23"/>
      <c r="C5483" s="23"/>
      <c r="D5483" s="23"/>
      <c r="R5483" s="3"/>
    </row>
    <row r="5484" customFormat="false" ht="12.5" hidden="false" customHeight="false" outlineLevel="0" collapsed="false">
      <c r="A5484" s="23"/>
      <c r="B5484" s="23"/>
      <c r="C5484" s="23"/>
      <c r="D5484" s="23"/>
      <c r="R5484" s="3"/>
    </row>
    <row r="5485" customFormat="false" ht="12.5" hidden="false" customHeight="false" outlineLevel="0" collapsed="false">
      <c r="A5485" s="23"/>
      <c r="B5485" s="23"/>
      <c r="C5485" s="23"/>
      <c r="D5485" s="23"/>
      <c r="R5485" s="3"/>
    </row>
    <row r="5486" customFormat="false" ht="12.5" hidden="false" customHeight="false" outlineLevel="0" collapsed="false">
      <c r="A5486" s="23"/>
      <c r="B5486" s="23"/>
      <c r="C5486" s="23"/>
      <c r="D5486" s="23"/>
      <c r="R5486" s="3"/>
    </row>
    <row r="5487" customFormat="false" ht="12.5" hidden="false" customHeight="false" outlineLevel="0" collapsed="false">
      <c r="A5487" s="23"/>
      <c r="B5487" s="23"/>
      <c r="C5487" s="23"/>
      <c r="D5487" s="23"/>
      <c r="R5487" s="3"/>
    </row>
    <row r="5488" customFormat="false" ht="12.5" hidden="false" customHeight="false" outlineLevel="0" collapsed="false">
      <c r="A5488" s="23"/>
      <c r="B5488" s="23"/>
      <c r="C5488" s="23"/>
      <c r="D5488" s="23"/>
      <c r="R5488" s="3"/>
    </row>
    <row r="5489" customFormat="false" ht="12.5" hidden="false" customHeight="false" outlineLevel="0" collapsed="false">
      <c r="A5489" s="23"/>
      <c r="B5489" s="23"/>
      <c r="C5489" s="23"/>
      <c r="D5489" s="23"/>
      <c r="R5489" s="3"/>
    </row>
    <row r="5490" customFormat="false" ht="12.5" hidden="false" customHeight="false" outlineLevel="0" collapsed="false">
      <c r="A5490" s="23"/>
      <c r="B5490" s="23"/>
      <c r="C5490" s="23"/>
      <c r="D5490" s="23"/>
      <c r="R5490" s="3"/>
    </row>
    <row r="5491" customFormat="false" ht="12.5" hidden="false" customHeight="false" outlineLevel="0" collapsed="false">
      <c r="A5491" s="23"/>
      <c r="B5491" s="23"/>
      <c r="C5491" s="23"/>
      <c r="D5491" s="23"/>
      <c r="R5491" s="3"/>
    </row>
    <row r="5492" customFormat="false" ht="12.5" hidden="false" customHeight="false" outlineLevel="0" collapsed="false">
      <c r="A5492" s="23"/>
      <c r="B5492" s="23"/>
      <c r="C5492" s="23"/>
      <c r="D5492" s="23"/>
      <c r="R5492" s="3"/>
    </row>
    <row r="5493" customFormat="false" ht="12.5" hidden="false" customHeight="false" outlineLevel="0" collapsed="false">
      <c r="A5493" s="23"/>
      <c r="B5493" s="23"/>
      <c r="C5493" s="23"/>
      <c r="D5493" s="23"/>
      <c r="R5493" s="3"/>
    </row>
    <row r="5494" customFormat="false" ht="12.5" hidden="false" customHeight="false" outlineLevel="0" collapsed="false">
      <c r="A5494" s="23"/>
      <c r="B5494" s="23"/>
      <c r="C5494" s="23"/>
      <c r="D5494" s="23"/>
      <c r="R5494" s="3"/>
    </row>
    <row r="5495" customFormat="false" ht="12.5" hidden="false" customHeight="false" outlineLevel="0" collapsed="false">
      <c r="A5495" s="23"/>
      <c r="B5495" s="23"/>
      <c r="C5495" s="23"/>
      <c r="D5495" s="23"/>
      <c r="R5495" s="3"/>
    </row>
    <row r="5496" customFormat="false" ht="12.5" hidden="false" customHeight="false" outlineLevel="0" collapsed="false">
      <c r="A5496" s="23"/>
      <c r="B5496" s="23"/>
      <c r="C5496" s="23"/>
      <c r="D5496" s="23"/>
      <c r="R5496" s="3"/>
    </row>
    <row r="5497" customFormat="false" ht="12.5" hidden="false" customHeight="false" outlineLevel="0" collapsed="false">
      <c r="A5497" s="23"/>
      <c r="B5497" s="23"/>
      <c r="C5497" s="23"/>
      <c r="D5497" s="23"/>
      <c r="R5497" s="3"/>
    </row>
    <row r="5498" customFormat="false" ht="12.5" hidden="false" customHeight="false" outlineLevel="0" collapsed="false">
      <c r="A5498" s="23"/>
      <c r="B5498" s="23"/>
      <c r="C5498" s="23"/>
      <c r="D5498" s="23"/>
      <c r="R5498" s="3"/>
    </row>
    <row r="5499" customFormat="false" ht="12.5" hidden="false" customHeight="false" outlineLevel="0" collapsed="false">
      <c r="A5499" s="23"/>
      <c r="B5499" s="23"/>
      <c r="C5499" s="23"/>
      <c r="D5499" s="23"/>
      <c r="R5499" s="3"/>
    </row>
    <row r="5500" customFormat="false" ht="12.5" hidden="false" customHeight="false" outlineLevel="0" collapsed="false">
      <c r="A5500" s="23"/>
      <c r="B5500" s="23"/>
      <c r="C5500" s="23"/>
      <c r="D5500" s="23"/>
      <c r="R5500" s="3"/>
    </row>
    <row r="5501" customFormat="false" ht="12.5" hidden="false" customHeight="false" outlineLevel="0" collapsed="false">
      <c r="A5501" s="23"/>
      <c r="B5501" s="23"/>
      <c r="C5501" s="23"/>
      <c r="D5501" s="23"/>
      <c r="R5501" s="3"/>
    </row>
    <row r="5502" customFormat="false" ht="12.5" hidden="false" customHeight="false" outlineLevel="0" collapsed="false">
      <c r="A5502" s="23"/>
      <c r="B5502" s="23"/>
      <c r="C5502" s="23"/>
      <c r="D5502" s="23"/>
      <c r="R5502" s="3"/>
    </row>
    <row r="5503" customFormat="false" ht="12.5" hidden="false" customHeight="false" outlineLevel="0" collapsed="false">
      <c r="A5503" s="23"/>
      <c r="B5503" s="23"/>
      <c r="C5503" s="23"/>
      <c r="D5503" s="23"/>
      <c r="R5503" s="3"/>
    </row>
    <row r="5504" customFormat="false" ht="12.5" hidden="false" customHeight="false" outlineLevel="0" collapsed="false">
      <c r="A5504" s="23"/>
      <c r="B5504" s="23"/>
      <c r="C5504" s="23"/>
      <c r="D5504" s="23"/>
      <c r="R5504" s="3"/>
    </row>
    <row r="5505" customFormat="false" ht="12.5" hidden="false" customHeight="false" outlineLevel="0" collapsed="false">
      <c r="A5505" s="23"/>
      <c r="B5505" s="23"/>
      <c r="C5505" s="23"/>
      <c r="D5505" s="23"/>
      <c r="R5505" s="3"/>
    </row>
    <row r="5506" customFormat="false" ht="12.5" hidden="false" customHeight="false" outlineLevel="0" collapsed="false">
      <c r="A5506" s="23"/>
      <c r="B5506" s="23"/>
      <c r="C5506" s="23"/>
      <c r="D5506" s="23"/>
      <c r="R5506" s="3"/>
    </row>
    <row r="5507" customFormat="false" ht="12.5" hidden="false" customHeight="false" outlineLevel="0" collapsed="false">
      <c r="A5507" s="23"/>
      <c r="B5507" s="23"/>
      <c r="C5507" s="23"/>
      <c r="D5507" s="23"/>
      <c r="R5507" s="3"/>
    </row>
    <row r="5508" customFormat="false" ht="12.5" hidden="false" customHeight="false" outlineLevel="0" collapsed="false">
      <c r="A5508" s="23"/>
      <c r="B5508" s="23"/>
      <c r="C5508" s="23"/>
      <c r="D5508" s="23"/>
      <c r="R5508" s="3"/>
    </row>
    <row r="5509" customFormat="false" ht="12.5" hidden="false" customHeight="false" outlineLevel="0" collapsed="false">
      <c r="A5509" s="23"/>
      <c r="B5509" s="23"/>
      <c r="C5509" s="23"/>
      <c r="D5509" s="23"/>
      <c r="R5509" s="3"/>
    </row>
    <row r="5510" customFormat="false" ht="12.5" hidden="false" customHeight="false" outlineLevel="0" collapsed="false">
      <c r="A5510" s="23"/>
      <c r="B5510" s="23"/>
      <c r="C5510" s="23"/>
      <c r="D5510" s="23"/>
      <c r="R5510" s="3"/>
    </row>
    <row r="5511" customFormat="false" ht="12.5" hidden="false" customHeight="false" outlineLevel="0" collapsed="false">
      <c r="A5511" s="23"/>
      <c r="B5511" s="23"/>
      <c r="C5511" s="23"/>
      <c r="D5511" s="23"/>
      <c r="R5511" s="3"/>
    </row>
    <row r="5512" customFormat="false" ht="12.5" hidden="false" customHeight="false" outlineLevel="0" collapsed="false">
      <c r="A5512" s="23"/>
      <c r="B5512" s="23"/>
      <c r="C5512" s="23"/>
      <c r="D5512" s="23"/>
      <c r="R5512" s="3"/>
    </row>
    <row r="5513" customFormat="false" ht="12.5" hidden="false" customHeight="false" outlineLevel="0" collapsed="false">
      <c r="A5513" s="23"/>
      <c r="B5513" s="23"/>
      <c r="C5513" s="23"/>
      <c r="D5513" s="23"/>
      <c r="R5513" s="3"/>
    </row>
    <row r="5514" customFormat="false" ht="12.5" hidden="false" customHeight="false" outlineLevel="0" collapsed="false">
      <c r="A5514" s="23"/>
      <c r="B5514" s="23"/>
      <c r="C5514" s="23"/>
      <c r="D5514" s="23"/>
      <c r="R5514" s="3"/>
    </row>
    <row r="5515" customFormat="false" ht="12.5" hidden="false" customHeight="false" outlineLevel="0" collapsed="false">
      <c r="A5515" s="23"/>
      <c r="B5515" s="23"/>
      <c r="C5515" s="23"/>
      <c r="D5515" s="23"/>
      <c r="R5515" s="3"/>
    </row>
    <row r="5516" customFormat="false" ht="12.5" hidden="false" customHeight="false" outlineLevel="0" collapsed="false">
      <c r="A5516" s="23"/>
      <c r="B5516" s="23"/>
      <c r="C5516" s="23"/>
      <c r="D5516" s="23"/>
      <c r="R5516" s="3"/>
    </row>
    <row r="5517" customFormat="false" ht="12.5" hidden="false" customHeight="false" outlineLevel="0" collapsed="false">
      <c r="A5517" s="23"/>
      <c r="B5517" s="23"/>
      <c r="C5517" s="23"/>
      <c r="D5517" s="23"/>
      <c r="R5517" s="3"/>
    </row>
    <row r="5518" customFormat="false" ht="12.5" hidden="false" customHeight="false" outlineLevel="0" collapsed="false">
      <c r="A5518" s="23"/>
      <c r="B5518" s="23"/>
      <c r="C5518" s="23"/>
      <c r="D5518" s="23"/>
      <c r="R5518" s="3"/>
    </row>
    <row r="5519" customFormat="false" ht="12.5" hidden="false" customHeight="false" outlineLevel="0" collapsed="false">
      <c r="A5519" s="23"/>
      <c r="B5519" s="23"/>
      <c r="C5519" s="23"/>
      <c r="D5519" s="23"/>
      <c r="R5519" s="3"/>
    </row>
    <row r="5520" customFormat="false" ht="12.5" hidden="false" customHeight="false" outlineLevel="0" collapsed="false">
      <c r="A5520" s="23"/>
      <c r="B5520" s="23"/>
      <c r="C5520" s="23"/>
      <c r="D5520" s="23"/>
      <c r="R5520" s="3"/>
    </row>
    <row r="5521" customFormat="false" ht="12.5" hidden="false" customHeight="false" outlineLevel="0" collapsed="false">
      <c r="A5521" s="23"/>
      <c r="B5521" s="23"/>
      <c r="C5521" s="23"/>
      <c r="D5521" s="23"/>
      <c r="R5521" s="3"/>
    </row>
    <row r="5522" customFormat="false" ht="12.5" hidden="false" customHeight="false" outlineLevel="0" collapsed="false">
      <c r="A5522" s="23"/>
      <c r="B5522" s="23"/>
      <c r="C5522" s="23"/>
      <c r="D5522" s="23"/>
      <c r="R5522" s="3"/>
    </row>
    <row r="5523" customFormat="false" ht="12.5" hidden="false" customHeight="false" outlineLevel="0" collapsed="false">
      <c r="A5523" s="23"/>
      <c r="B5523" s="23"/>
      <c r="C5523" s="23"/>
      <c r="D5523" s="23"/>
      <c r="R5523" s="3"/>
    </row>
    <row r="5524" customFormat="false" ht="12.5" hidden="false" customHeight="false" outlineLevel="0" collapsed="false">
      <c r="A5524" s="23"/>
      <c r="B5524" s="23"/>
      <c r="C5524" s="23"/>
      <c r="D5524" s="23"/>
      <c r="R5524" s="3"/>
    </row>
    <row r="5525" customFormat="false" ht="12.5" hidden="false" customHeight="false" outlineLevel="0" collapsed="false">
      <c r="A5525" s="23"/>
      <c r="B5525" s="23"/>
      <c r="C5525" s="23"/>
      <c r="D5525" s="23"/>
      <c r="R5525" s="3"/>
    </row>
    <row r="5526" customFormat="false" ht="12.5" hidden="false" customHeight="false" outlineLevel="0" collapsed="false">
      <c r="A5526" s="23"/>
      <c r="B5526" s="23"/>
      <c r="C5526" s="23"/>
      <c r="D5526" s="23"/>
      <c r="R5526" s="3"/>
    </row>
    <row r="5527" customFormat="false" ht="12.5" hidden="false" customHeight="false" outlineLevel="0" collapsed="false">
      <c r="A5527" s="23"/>
      <c r="B5527" s="23"/>
      <c r="C5527" s="23"/>
      <c r="D5527" s="23"/>
      <c r="R5527" s="3"/>
    </row>
    <row r="5528" customFormat="false" ht="12.5" hidden="false" customHeight="false" outlineLevel="0" collapsed="false">
      <c r="A5528" s="23"/>
      <c r="B5528" s="23"/>
      <c r="C5528" s="23"/>
      <c r="D5528" s="23"/>
      <c r="R5528" s="3"/>
    </row>
    <row r="5529" customFormat="false" ht="12.5" hidden="false" customHeight="false" outlineLevel="0" collapsed="false">
      <c r="A5529" s="23"/>
      <c r="B5529" s="23"/>
      <c r="C5529" s="23"/>
      <c r="D5529" s="23"/>
      <c r="R5529" s="3"/>
    </row>
    <row r="5530" customFormat="false" ht="12.5" hidden="false" customHeight="false" outlineLevel="0" collapsed="false">
      <c r="A5530" s="23"/>
      <c r="B5530" s="23"/>
      <c r="C5530" s="23"/>
      <c r="D5530" s="23"/>
      <c r="R5530" s="3"/>
    </row>
    <row r="5531" customFormat="false" ht="12.5" hidden="false" customHeight="false" outlineLevel="0" collapsed="false">
      <c r="A5531" s="23"/>
      <c r="B5531" s="23"/>
      <c r="C5531" s="23"/>
      <c r="D5531" s="23"/>
      <c r="R5531" s="3"/>
    </row>
    <row r="5532" customFormat="false" ht="12.5" hidden="false" customHeight="false" outlineLevel="0" collapsed="false">
      <c r="A5532" s="23"/>
      <c r="B5532" s="23"/>
      <c r="C5532" s="23"/>
      <c r="D5532" s="23"/>
      <c r="R5532" s="3"/>
    </row>
    <row r="5533" customFormat="false" ht="12.5" hidden="false" customHeight="false" outlineLevel="0" collapsed="false">
      <c r="A5533" s="23"/>
      <c r="B5533" s="23"/>
      <c r="C5533" s="23"/>
      <c r="D5533" s="23"/>
      <c r="R5533" s="3"/>
    </row>
    <row r="5534" customFormat="false" ht="12.5" hidden="false" customHeight="false" outlineLevel="0" collapsed="false">
      <c r="A5534" s="23"/>
      <c r="B5534" s="23"/>
      <c r="C5534" s="23"/>
      <c r="D5534" s="23"/>
      <c r="R5534" s="3"/>
    </row>
    <row r="5535" customFormat="false" ht="12.5" hidden="false" customHeight="false" outlineLevel="0" collapsed="false">
      <c r="A5535" s="23"/>
      <c r="B5535" s="23"/>
      <c r="C5535" s="23"/>
      <c r="D5535" s="23"/>
      <c r="R5535" s="3"/>
    </row>
    <row r="5536" customFormat="false" ht="12.5" hidden="false" customHeight="false" outlineLevel="0" collapsed="false">
      <c r="A5536" s="23"/>
      <c r="B5536" s="23"/>
      <c r="C5536" s="23"/>
      <c r="D5536" s="23"/>
      <c r="R5536" s="3"/>
    </row>
    <row r="5537" customFormat="false" ht="12.5" hidden="false" customHeight="false" outlineLevel="0" collapsed="false">
      <c r="A5537" s="23"/>
      <c r="B5537" s="23"/>
      <c r="C5537" s="23"/>
      <c r="D5537" s="23"/>
      <c r="R5537" s="3"/>
    </row>
    <row r="5538" customFormat="false" ht="12.5" hidden="false" customHeight="false" outlineLevel="0" collapsed="false">
      <c r="A5538" s="23"/>
      <c r="B5538" s="23"/>
      <c r="C5538" s="23"/>
      <c r="D5538" s="23"/>
      <c r="R5538" s="3"/>
    </row>
    <row r="5539" customFormat="false" ht="12.5" hidden="false" customHeight="false" outlineLevel="0" collapsed="false">
      <c r="A5539" s="23"/>
      <c r="B5539" s="23"/>
      <c r="C5539" s="23"/>
      <c r="D5539" s="23"/>
      <c r="R5539" s="3"/>
    </row>
    <row r="5540" customFormat="false" ht="12.5" hidden="false" customHeight="false" outlineLevel="0" collapsed="false">
      <c r="A5540" s="23"/>
      <c r="B5540" s="23"/>
      <c r="C5540" s="23"/>
      <c r="D5540" s="23"/>
      <c r="R5540" s="3"/>
    </row>
    <row r="5541" customFormat="false" ht="12.5" hidden="false" customHeight="false" outlineLevel="0" collapsed="false">
      <c r="A5541" s="23"/>
      <c r="B5541" s="23"/>
      <c r="C5541" s="23"/>
      <c r="D5541" s="23"/>
      <c r="R5541" s="3"/>
    </row>
    <row r="5542" customFormat="false" ht="12.5" hidden="false" customHeight="false" outlineLevel="0" collapsed="false">
      <c r="A5542" s="23"/>
      <c r="B5542" s="23"/>
      <c r="C5542" s="23"/>
      <c r="D5542" s="23"/>
      <c r="R5542" s="3"/>
    </row>
    <row r="5543" customFormat="false" ht="12.5" hidden="false" customHeight="false" outlineLevel="0" collapsed="false">
      <c r="A5543" s="23"/>
      <c r="B5543" s="23"/>
      <c r="C5543" s="23"/>
      <c r="D5543" s="23"/>
      <c r="R5543" s="3"/>
    </row>
    <row r="5544" customFormat="false" ht="12.5" hidden="false" customHeight="false" outlineLevel="0" collapsed="false">
      <c r="A5544" s="23"/>
      <c r="B5544" s="23"/>
      <c r="C5544" s="23"/>
      <c r="D5544" s="23"/>
      <c r="R5544" s="3"/>
    </row>
    <row r="5545" customFormat="false" ht="12.5" hidden="false" customHeight="false" outlineLevel="0" collapsed="false">
      <c r="A5545" s="23"/>
      <c r="B5545" s="23"/>
      <c r="C5545" s="23"/>
      <c r="D5545" s="23"/>
      <c r="R5545" s="3"/>
    </row>
    <row r="5546" customFormat="false" ht="12.5" hidden="false" customHeight="false" outlineLevel="0" collapsed="false">
      <c r="A5546" s="23"/>
      <c r="B5546" s="23"/>
      <c r="C5546" s="23"/>
      <c r="D5546" s="23"/>
      <c r="R5546" s="3"/>
    </row>
    <row r="5547" customFormat="false" ht="12.5" hidden="false" customHeight="false" outlineLevel="0" collapsed="false">
      <c r="A5547" s="23"/>
      <c r="B5547" s="23"/>
      <c r="C5547" s="23"/>
      <c r="D5547" s="23"/>
      <c r="R5547" s="3"/>
    </row>
    <row r="5548" customFormat="false" ht="12.5" hidden="false" customHeight="false" outlineLevel="0" collapsed="false">
      <c r="A5548" s="23"/>
      <c r="B5548" s="23"/>
      <c r="C5548" s="23"/>
      <c r="D5548" s="23"/>
      <c r="R5548" s="3"/>
    </row>
    <row r="5549" customFormat="false" ht="12.5" hidden="false" customHeight="false" outlineLevel="0" collapsed="false">
      <c r="A5549" s="23"/>
      <c r="B5549" s="23"/>
      <c r="C5549" s="23"/>
      <c r="D5549" s="23"/>
      <c r="R5549" s="3"/>
    </row>
    <row r="5550" customFormat="false" ht="12.5" hidden="false" customHeight="false" outlineLevel="0" collapsed="false">
      <c r="A5550" s="23"/>
      <c r="B5550" s="23"/>
      <c r="C5550" s="23"/>
      <c r="D5550" s="23"/>
      <c r="R5550" s="3"/>
    </row>
    <row r="5551" customFormat="false" ht="12.5" hidden="false" customHeight="false" outlineLevel="0" collapsed="false">
      <c r="A5551" s="23"/>
      <c r="B5551" s="23"/>
      <c r="C5551" s="23"/>
      <c r="D5551" s="23"/>
      <c r="R5551" s="3"/>
    </row>
    <row r="5552" customFormat="false" ht="12.5" hidden="false" customHeight="false" outlineLevel="0" collapsed="false">
      <c r="A5552" s="23"/>
      <c r="B5552" s="23"/>
      <c r="C5552" s="23"/>
      <c r="D5552" s="23"/>
      <c r="R5552" s="3"/>
    </row>
    <row r="5553" customFormat="false" ht="12.5" hidden="false" customHeight="false" outlineLevel="0" collapsed="false">
      <c r="A5553" s="23"/>
      <c r="B5553" s="23"/>
      <c r="C5553" s="23"/>
      <c r="D5553" s="23"/>
      <c r="R5553" s="3"/>
    </row>
    <row r="5554" customFormat="false" ht="12.5" hidden="false" customHeight="false" outlineLevel="0" collapsed="false">
      <c r="A5554" s="23"/>
      <c r="B5554" s="23"/>
      <c r="C5554" s="23"/>
      <c r="D5554" s="23"/>
      <c r="R5554" s="3"/>
    </row>
    <row r="5555" customFormat="false" ht="12.5" hidden="false" customHeight="false" outlineLevel="0" collapsed="false">
      <c r="A5555" s="23"/>
      <c r="B5555" s="23"/>
      <c r="C5555" s="23"/>
      <c r="D5555" s="23"/>
      <c r="R5555" s="3"/>
    </row>
    <row r="5556" customFormat="false" ht="12.5" hidden="false" customHeight="false" outlineLevel="0" collapsed="false">
      <c r="A5556" s="23"/>
      <c r="B5556" s="23"/>
      <c r="C5556" s="23"/>
      <c r="D5556" s="23"/>
      <c r="R5556" s="3"/>
    </row>
    <row r="5557" customFormat="false" ht="12.5" hidden="false" customHeight="false" outlineLevel="0" collapsed="false">
      <c r="A5557" s="23"/>
      <c r="B5557" s="23"/>
      <c r="C5557" s="23"/>
      <c r="D5557" s="23"/>
      <c r="R5557" s="3"/>
    </row>
    <row r="5558" customFormat="false" ht="12.5" hidden="false" customHeight="false" outlineLevel="0" collapsed="false">
      <c r="A5558" s="23"/>
      <c r="B5558" s="23"/>
      <c r="C5558" s="23"/>
      <c r="D5558" s="23"/>
      <c r="R5558" s="3"/>
    </row>
    <row r="5559" customFormat="false" ht="12.5" hidden="false" customHeight="false" outlineLevel="0" collapsed="false">
      <c r="A5559" s="23"/>
      <c r="B5559" s="23"/>
      <c r="C5559" s="23"/>
      <c r="D5559" s="23"/>
      <c r="R5559" s="3"/>
    </row>
    <row r="5560" customFormat="false" ht="12.5" hidden="false" customHeight="false" outlineLevel="0" collapsed="false">
      <c r="A5560" s="23"/>
      <c r="B5560" s="23"/>
      <c r="C5560" s="23"/>
      <c r="D5560" s="23"/>
      <c r="R5560" s="3"/>
    </row>
    <row r="5561" customFormat="false" ht="12.5" hidden="false" customHeight="false" outlineLevel="0" collapsed="false">
      <c r="A5561" s="23"/>
      <c r="B5561" s="23"/>
      <c r="C5561" s="23"/>
      <c r="D5561" s="23"/>
      <c r="R5561" s="3"/>
    </row>
    <row r="5562" customFormat="false" ht="12.5" hidden="false" customHeight="false" outlineLevel="0" collapsed="false">
      <c r="A5562" s="23"/>
      <c r="B5562" s="23"/>
      <c r="C5562" s="23"/>
      <c r="D5562" s="23"/>
      <c r="R5562" s="3"/>
    </row>
    <row r="5563" customFormat="false" ht="12.5" hidden="false" customHeight="false" outlineLevel="0" collapsed="false">
      <c r="A5563" s="23"/>
      <c r="B5563" s="23"/>
      <c r="C5563" s="23"/>
      <c r="D5563" s="23"/>
      <c r="R5563" s="3"/>
    </row>
    <row r="5564" customFormat="false" ht="12.5" hidden="false" customHeight="false" outlineLevel="0" collapsed="false">
      <c r="A5564" s="23"/>
      <c r="B5564" s="23"/>
      <c r="C5564" s="23"/>
      <c r="D5564" s="23"/>
      <c r="R5564" s="3"/>
    </row>
    <row r="5565" customFormat="false" ht="12.5" hidden="false" customHeight="false" outlineLevel="0" collapsed="false">
      <c r="A5565" s="23"/>
      <c r="B5565" s="23"/>
      <c r="C5565" s="23"/>
      <c r="D5565" s="23"/>
      <c r="R5565" s="3"/>
    </row>
    <row r="5566" customFormat="false" ht="12.5" hidden="false" customHeight="false" outlineLevel="0" collapsed="false">
      <c r="A5566" s="23"/>
      <c r="B5566" s="23"/>
      <c r="C5566" s="23"/>
      <c r="D5566" s="23"/>
      <c r="R5566" s="3"/>
    </row>
    <row r="5567" customFormat="false" ht="12.5" hidden="false" customHeight="false" outlineLevel="0" collapsed="false">
      <c r="A5567" s="23"/>
      <c r="B5567" s="23"/>
      <c r="C5567" s="23"/>
      <c r="D5567" s="23"/>
      <c r="R5567" s="3"/>
    </row>
    <row r="5568" customFormat="false" ht="12.5" hidden="false" customHeight="false" outlineLevel="0" collapsed="false">
      <c r="A5568" s="23"/>
      <c r="B5568" s="23"/>
      <c r="C5568" s="23"/>
      <c r="D5568" s="23"/>
      <c r="R5568" s="3"/>
    </row>
    <row r="5569" customFormat="false" ht="12.5" hidden="false" customHeight="false" outlineLevel="0" collapsed="false">
      <c r="A5569" s="23"/>
      <c r="B5569" s="23"/>
      <c r="C5569" s="23"/>
      <c r="D5569" s="23"/>
      <c r="R5569" s="3"/>
    </row>
    <row r="5570" customFormat="false" ht="12.5" hidden="false" customHeight="false" outlineLevel="0" collapsed="false">
      <c r="A5570" s="23"/>
      <c r="B5570" s="23"/>
      <c r="C5570" s="23"/>
      <c r="D5570" s="23"/>
      <c r="R5570" s="3"/>
    </row>
    <row r="5571" customFormat="false" ht="12.5" hidden="false" customHeight="false" outlineLevel="0" collapsed="false">
      <c r="A5571" s="23"/>
      <c r="B5571" s="23"/>
      <c r="C5571" s="23"/>
      <c r="D5571" s="23"/>
      <c r="R5571" s="3"/>
    </row>
    <row r="5572" customFormat="false" ht="12.5" hidden="false" customHeight="false" outlineLevel="0" collapsed="false">
      <c r="A5572" s="23"/>
      <c r="B5572" s="23"/>
      <c r="C5572" s="23"/>
      <c r="D5572" s="23"/>
      <c r="R5572" s="3"/>
    </row>
    <row r="5573" customFormat="false" ht="12.5" hidden="false" customHeight="false" outlineLevel="0" collapsed="false">
      <c r="A5573" s="23"/>
      <c r="B5573" s="23"/>
      <c r="C5573" s="23"/>
      <c r="D5573" s="23"/>
      <c r="R5573" s="3"/>
    </row>
    <row r="5574" customFormat="false" ht="12.5" hidden="false" customHeight="false" outlineLevel="0" collapsed="false">
      <c r="A5574" s="23"/>
      <c r="B5574" s="23"/>
      <c r="C5574" s="23"/>
      <c r="D5574" s="23"/>
      <c r="R5574" s="3"/>
    </row>
    <row r="5575" customFormat="false" ht="12.5" hidden="false" customHeight="false" outlineLevel="0" collapsed="false">
      <c r="A5575" s="23"/>
      <c r="B5575" s="23"/>
      <c r="C5575" s="23"/>
      <c r="D5575" s="23"/>
      <c r="R5575" s="3"/>
    </row>
    <row r="5576" customFormat="false" ht="12.5" hidden="false" customHeight="false" outlineLevel="0" collapsed="false">
      <c r="A5576" s="23"/>
      <c r="B5576" s="23"/>
      <c r="C5576" s="23"/>
      <c r="D5576" s="23"/>
      <c r="R5576" s="3"/>
    </row>
    <row r="5577" customFormat="false" ht="12.5" hidden="false" customHeight="false" outlineLevel="0" collapsed="false">
      <c r="A5577" s="23"/>
      <c r="B5577" s="23"/>
      <c r="C5577" s="23"/>
      <c r="D5577" s="23"/>
      <c r="R5577" s="3"/>
    </row>
    <row r="5578" customFormat="false" ht="12.5" hidden="false" customHeight="false" outlineLevel="0" collapsed="false">
      <c r="A5578" s="23"/>
      <c r="B5578" s="23"/>
      <c r="C5578" s="23"/>
      <c r="D5578" s="23"/>
      <c r="R5578" s="3"/>
    </row>
    <row r="5579" customFormat="false" ht="12.5" hidden="false" customHeight="false" outlineLevel="0" collapsed="false">
      <c r="A5579" s="23"/>
      <c r="B5579" s="23"/>
      <c r="C5579" s="23"/>
      <c r="D5579" s="23"/>
      <c r="R5579" s="3"/>
    </row>
    <row r="5580" customFormat="false" ht="12.5" hidden="false" customHeight="false" outlineLevel="0" collapsed="false">
      <c r="A5580" s="23"/>
      <c r="B5580" s="23"/>
      <c r="C5580" s="23"/>
      <c r="D5580" s="23"/>
      <c r="R5580" s="3"/>
    </row>
    <row r="5581" customFormat="false" ht="12.5" hidden="false" customHeight="false" outlineLevel="0" collapsed="false">
      <c r="A5581" s="23"/>
      <c r="B5581" s="23"/>
      <c r="C5581" s="23"/>
      <c r="D5581" s="23"/>
      <c r="R5581" s="3"/>
    </row>
    <row r="5582" customFormat="false" ht="12.5" hidden="false" customHeight="false" outlineLevel="0" collapsed="false">
      <c r="A5582" s="23"/>
      <c r="B5582" s="23"/>
      <c r="C5582" s="23"/>
      <c r="D5582" s="23"/>
      <c r="R5582" s="3"/>
    </row>
    <row r="5583" customFormat="false" ht="12.5" hidden="false" customHeight="false" outlineLevel="0" collapsed="false">
      <c r="A5583" s="23"/>
      <c r="B5583" s="23"/>
      <c r="C5583" s="23"/>
      <c r="D5583" s="23"/>
      <c r="R5583" s="3"/>
    </row>
    <row r="5584" customFormat="false" ht="12.5" hidden="false" customHeight="false" outlineLevel="0" collapsed="false">
      <c r="A5584" s="23"/>
      <c r="B5584" s="23"/>
      <c r="C5584" s="23"/>
      <c r="D5584" s="23"/>
      <c r="R5584" s="3"/>
    </row>
    <row r="5585" customFormat="false" ht="12.5" hidden="false" customHeight="false" outlineLevel="0" collapsed="false">
      <c r="A5585" s="23"/>
      <c r="B5585" s="23"/>
      <c r="C5585" s="23"/>
      <c r="D5585" s="23"/>
      <c r="R5585" s="3"/>
    </row>
    <row r="5586" customFormat="false" ht="12.5" hidden="false" customHeight="false" outlineLevel="0" collapsed="false">
      <c r="A5586" s="23"/>
      <c r="B5586" s="23"/>
      <c r="C5586" s="23"/>
      <c r="D5586" s="23"/>
      <c r="R5586" s="3"/>
    </row>
    <row r="5587" customFormat="false" ht="12.5" hidden="false" customHeight="false" outlineLevel="0" collapsed="false">
      <c r="A5587" s="23"/>
      <c r="B5587" s="23"/>
      <c r="C5587" s="23"/>
      <c r="D5587" s="23"/>
      <c r="R5587" s="3"/>
    </row>
    <row r="5588" customFormat="false" ht="12.5" hidden="false" customHeight="false" outlineLevel="0" collapsed="false">
      <c r="A5588" s="23"/>
      <c r="B5588" s="23"/>
      <c r="C5588" s="23"/>
      <c r="D5588" s="23"/>
      <c r="R5588" s="3"/>
    </row>
    <row r="5589" customFormat="false" ht="12.5" hidden="false" customHeight="false" outlineLevel="0" collapsed="false">
      <c r="A5589" s="23"/>
      <c r="B5589" s="23"/>
      <c r="C5589" s="23"/>
      <c r="D5589" s="23"/>
      <c r="R5589" s="3"/>
    </row>
    <row r="5590" customFormat="false" ht="12.5" hidden="false" customHeight="false" outlineLevel="0" collapsed="false">
      <c r="A5590" s="23"/>
      <c r="B5590" s="23"/>
      <c r="C5590" s="23"/>
      <c r="D5590" s="23"/>
      <c r="R5590" s="3"/>
    </row>
    <row r="5591" customFormat="false" ht="12.5" hidden="false" customHeight="false" outlineLevel="0" collapsed="false">
      <c r="A5591" s="23"/>
      <c r="B5591" s="23"/>
      <c r="C5591" s="23"/>
      <c r="D5591" s="23"/>
      <c r="R5591" s="3"/>
    </row>
    <row r="5592" customFormat="false" ht="12.5" hidden="false" customHeight="false" outlineLevel="0" collapsed="false">
      <c r="A5592" s="23"/>
      <c r="B5592" s="23"/>
      <c r="C5592" s="23"/>
      <c r="D5592" s="23"/>
      <c r="R5592" s="3"/>
    </row>
    <row r="5593" customFormat="false" ht="12.5" hidden="false" customHeight="false" outlineLevel="0" collapsed="false">
      <c r="A5593" s="23"/>
      <c r="B5593" s="23"/>
      <c r="C5593" s="23"/>
      <c r="D5593" s="23"/>
      <c r="R5593" s="3"/>
    </row>
    <row r="5594" customFormat="false" ht="12.5" hidden="false" customHeight="false" outlineLevel="0" collapsed="false">
      <c r="A5594" s="23"/>
      <c r="B5594" s="23"/>
      <c r="C5594" s="23"/>
      <c r="D5594" s="23"/>
      <c r="R5594" s="3"/>
    </row>
    <row r="5595" customFormat="false" ht="12.5" hidden="false" customHeight="false" outlineLevel="0" collapsed="false">
      <c r="A5595" s="23"/>
      <c r="B5595" s="23"/>
      <c r="C5595" s="23"/>
      <c r="D5595" s="23"/>
      <c r="R5595" s="3"/>
    </row>
    <row r="5596" customFormat="false" ht="12.5" hidden="false" customHeight="false" outlineLevel="0" collapsed="false">
      <c r="A5596" s="23"/>
      <c r="B5596" s="23"/>
      <c r="C5596" s="23"/>
      <c r="D5596" s="23"/>
      <c r="R5596" s="3"/>
    </row>
    <row r="5597" customFormat="false" ht="12.5" hidden="false" customHeight="false" outlineLevel="0" collapsed="false">
      <c r="A5597" s="23"/>
      <c r="B5597" s="23"/>
      <c r="C5597" s="23"/>
      <c r="D5597" s="23"/>
      <c r="R5597" s="3"/>
    </row>
    <row r="5598" customFormat="false" ht="12.5" hidden="false" customHeight="false" outlineLevel="0" collapsed="false">
      <c r="A5598" s="23"/>
      <c r="B5598" s="23"/>
      <c r="C5598" s="23"/>
      <c r="D5598" s="23"/>
      <c r="R5598" s="3"/>
    </row>
    <row r="5599" customFormat="false" ht="12.5" hidden="false" customHeight="false" outlineLevel="0" collapsed="false">
      <c r="A5599" s="23"/>
      <c r="B5599" s="23"/>
      <c r="C5599" s="23"/>
      <c r="D5599" s="23"/>
      <c r="R5599" s="3"/>
    </row>
    <row r="5600" customFormat="false" ht="12.5" hidden="false" customHeight="false" outlineLevel="0" collapsed="false">
      <c r="A5600" s="23"/>
      <c r="B5600" s="23"/>
      <c r="C5600" s="23"/>
      <c r="D5600" s="23"/>
      <c r="R5600" s="3"/>
    </row>
    <row r="5601" customFormat="false" ht="12.5" hidden="false" customHeight="false" outlineLevel="0" collapsed="false">
      <c r="A5601" s="23"/>
      <c r="B5601" s="23"/>
      <c r="C5601" s="23"/>
      <c r="D5601" s="23"/>
      <c r="R5601" s="3"/>
    </row>
    <row r="5602" customFormat="false" ht="12.5" hidden="false" customHeight="false" outlineLevel="0" collapsed="false">
      <c r="A5602" s="23"/>
      <c r="B5602" s="23"/>
      <c r="C5602" s="23"/>
      <c r="D5602" s="23"/>
      <c r="R5602" s="3"/>
    </row>
    <row r="5603" customFormat="false" ht="12.5" hidden="false" customHeight="false" outlineLevel="0" collapsed="false">
      <c r="A5603" s="23"/>
      <c r="B5603" s="23"/>
      <c r="C5603" s="23"/>
      <c r="D5603" s="23"/>
      <c r="R5603" s="3"/>
    </row>
    <row r="5604" customFormat="false" ht="12.5" hidden="false" customHeight="false" outlineLevel="0" collapsed="false">
      <c r="A5604" s="23"/>
      <c r="B5604" s="23"/>
      <c r="C5604" s="23"/>
      <c r="D5604" s="23"/>
      <c r="R5604" s="3"/>
    </row>
    <row r="5605" customFormat="false" ht="12.5" hidden="false" customHeight="false" outlineLevel="0" collapsed="false">
      <c r="A5605" s="23"/>
      <c r="B5605" s="23"/>
      <c r="C5605" s="23"/>
      <c r="D5605" s="23"/>
      <c r="R5605" s="3"/>
    </row>
    <row r="5606" customFormat="false" ht="12.5" hidden="false" customHeight="false" outlineLevel="0" collapsed="false">
      <c r="A5606" s="23"/>
      <c r="B5606" s="23"/>
      <c r="C5606" s="23"/>
      <c r="D5606" s="23"/>
      <c r="R5606" s="3"/>
    </row>
    <row r="5607" customFormat="false" ht="12.5" hidden="false" customHeight="false" outlineLevel="0" collapsed="false">
      <c r="A5607" s="23"/>
      <c r="B5607" s="23"/>
      <c r="C5607" s="23"/>
      <c r="D5607" s="23"/>
      <c r="R5607" s="3"/>
    </row>
    <row r="5608" customFormat="false" ht="12.5" hidden="false" customHeight="false" outlineLevel="0" collapsed="false">
      <c r="A5608" s="23"/>
      <c r="B5608" s="23"/>
      <c r="C5608" s="23"/>
      <c r="D5608" s="23"/>
      <c r="R5608" s="3"/>
    </row>
    <row r="5609" customFormat="false" ht="12.5" hidden="false" customHeight="false" outlineLevel="0" collapsed="false">
      <c r="A5609" s="23"/>
      <c r="B5609" s="23"/>
      <c r="C5609" s="23"/>
      <c r="D5609" s="23"/>
      <c r="R5609" s="3"/>
    </row>
    <row r="5610" customFormat="false" ht="12.5" hidden="false" customHeight="false" outlineLevel="0" collapsed="false">
      <c r="A5610" s="23"/>
      <c r="B5610" s="23"/>
      <c r="C5610" s="23"/>
      <c r="D5610" s="23"/>
      <c r="R5610" s="3"/>
    </row>
    <row r="5611" customFormat="false" ht="12.5" hidden="false" customHeight="false" outlineLevel="0" collapsed="false">
      <c r="A5611" s="23"/>
      <c r="B5611" s="23"/>
      <c r="C5611" s="23"/>
      <c r="D5611" s="23"/>
      <c r="R5611" s="3"/>
    </row>
    <row r="5612" customFormat="false" ht="12.5" hidden="false" customHeight="false" outlineLevel="0" collapsed="false">
      <c r="A5612" s="23"/>
      <c r="B5612" s="23"/>
      <c r="C5612" s="23"/>
      <c r="D5612" s="23"/>
      <c r="R5612" s="3"/>
    </row>
    <row r="5613" customFormat="false" ht="12.5" hidden="false" customHeight="false" outlineLevel="0" collapsed="false">
      <c r="A5613" s="23"/>
      <c r="B5613" s="23"/>
      <c r="C5613" s="23"/>
      <c r="D5613" s="23"/>
      <c r="R5613" s="3"/>
    </row>
    <row r="5614" customFormat="false" ht="12.5" hidden="false" customHeight="false" outlineLevel="0" collapsed="false">
      <c r="A5614" s="23"/>
      <c r="B5614" s="23"/>
      <c r="C5614" s="23"/>
      <c r="D5614" s="23"/>
      <c r="R5614" s="3"/>
    </row>
    <row r="5615" customFormat="false" ht="12.5" hidden="false" customHeight="false" outlineLevel="0" collapsed="false">
      <c r="A5615" s="23"/>
      <c r="B5615" s="23"/>
      <c r="C5615" s="23"/>
      <c r="D5615" s="23"/>
      <c r="R5615" s="3"/>
    </row>
    <row r="5616" customFormat="false" ht="12.5" hidden="false" customHeight="false" outlineLevel="0" collapsed="false">
      <c r="A5616" s="23"/>
      <c r="B5616" s="23"/>
      <c r="C5616" s="23"/>
      <c r="D5616" s="23"/>
      <c r="R5616" s="3"/>
    </row>
    <row r="5617" customFormat="false" ht="12.5" hidden="false" customHeight="false" outlineLevel="0" collapsed="false">
      <c r="A5617" s="23"/>
      <c r="B5617" s="23"/>
      <c r="C5617" s="23"/>
      <c r="D5617" s="23"/>
      <c r="R5617" s="3"/>
    </row>
    <row r="5618" customFormat="false" ht="12.5" hidden="false" customHeight="false" outlineLevel="0" collapsed="false">
      <c r="A5618" s="23"/>
      <c r="B5618" s="23"/>
      <c r="C5618" s="23"/>
      <c r="D5618" s="23"/>
      <c r="R5618" s="3"/>
    </row>
    <row r="5619" customFormat="false" ht="12.5" hidden="false" customHeight="false" outlineLevel="0" collapsed="false">
      <c r="A5619" s="23"/>
      <c r="B5619" s="23"/>
      <c r="C5619" s="23"/>
      <c r="D5619" s="23"/>
      <c r="R5619" s="3"/>
    </row>
    <row r="5620" customFormat="false" ht="12.5" hidden="false" customHeight="false" outlineLevel="0" collapsed="false">
      <c r="A5620" s="23"/>
      <c r="B5620" s="23"/>
      <c r="C5620" s="23"/>
      <c r="D5620" s="23"/>
      <c r="R5620" s="3"/>
    </row>
    <row r="5621" customFormat="false" ht="12.5" hidden="false" customHeight="false" outlineLevel="0" collapsed="false">
      <c r="A5621" s="23"/>
      <c r="B5621" s="23"/>
      <c r="C5621" s="23"/>
      <c r="D5621" s="23"/>
      <c r="R5621" s="3"/>
    </row>
    <row r="5622" customFormat="false" ht="12.5" hidden="false" customHeight="false" outlineLevel="0" collapsed="false">
      <c r="A5622" s="23"/>
      <c r="B5622" s="23"/>
      <c r="C5622" s="23"/>
      <c r="D5622" s="23"/>
      <c r="R5622" s="3"/>
    </row>
    <row r="5623" customFormat="false" ht="12.5" hidden="false" customHeight="false" outlineLevel="0" collapsed="false">
      <c r="A5623" s="23"/>
      <c r="B5623" s="23"/>
      <c r="C5623" s="23"/>
      <c r="D5623" s="23"/>
      <c r="R5623" s="3"/>
    </row>
    <row r="5624" customFormat="false" ht="12.5" hidden="false" customHeight="false" outlineLevel="0" collapsed="false">
      <c r="A5624" s="23"/>
      <c r="B5624" s="23"/>
      <c r="C5624" s="23"/>
      <c r="D5624" s="23"/>
      <c r="R5624" s="3"/>
    </row>
    <row r="5625" customFormat="false" ht="12.5" hidden="false" customHeight="false" outlineLevel="0" collapsed="false">
      <c r="A5625" s="23"/>
      <c r="B5625" s="23"/>
      <c r="C5625" s="23"/>
      <c r="D5625" s="23"/>
      <c r="R5625" s="3"/>
    </row>
    <row r="5626" customFormat="false" ht="12.5" hidden="false" customHeight="false" outlineLevel="0" collapsed="false">
      <c r="A5626" s="23"/>
      <c r="B5626" s="23"/>
      <c r="C5626" s="23"/>
      <c r="D5626" s="23"/>
      <c r="R5626" s="3"/>
    </row>
    <row r="5627" customFormat="false" ht="12.5" hidden="false" customHeight="false" outlineLevel="0" collapsed="false">
      <c r="A5627" s="23"/>
      <c r="B5627" s="23"/>
      <c r="C5627" s="23"/>
      <c r="D5627" s="23"/>
      <c r="R5627" s="3"/>
    </row>
    <row r="5628" customFormat="false" ht="12.5" hidden="false" customHeight="false" outlineLevel="0" collapsed="false">
      <c r="A5628" s="23"/>
      <c r="B5628" s="23"/>
      <c r="C5628" s="23"/>
      <c r="D5628" s="23"/>
      <c r="R5628" s="3"/>
    </row>
    <row r="5629" customFormat="false" ht="12.5" hidden="false" customHeight="false" outlineLevel="0" collapsed="false">
      <c r="A5629" s="23"/>
      <c r="B5629" s="23"/>
      <c r="C5629" s="23"/>
      <c r="D5629" s="23"/>
      <c r="R5629" s="3"/>
    </row>
    <row r="5630" customFormat="false" ht="12.5" hidden="false" customHeight="false" outlineLevel="0" collapsed="false">
      <c r="A5630" s="23"/>
      <c r="B5630" s="23"/>
      <c r="C5630" s="23"/>
      <c r="D5630" s="23"/>
      <c r="R5630" s="3"/>
    </row>
    <row r="5631" customFormat="false" ht="12.5" hidden="false" customHeight="false" outlineLevel="0" collapsed="false">
      <c r="A5631" s="23"/>
      <c r="B5631" s="23"/>
      <c r="C5631" s="23"/>
      <c r="D5631" s="23"/>
      <c r="R5631" s="3"/>
    </row>
    <row r="5632" customFormat="false" ht="12.5" hidden="false" customHeight="false" outlineLevel="0" collapsed="false">
      <c r="A5632" s="23"/>
      <c r="B5632" s="23"/>
      <c r="C5632" s="23"/>
      <c r="D5632" s="23"/>
      <c r="R5632" s="3"/>
    </row>
    <row r="5633" customFormat="false" ht="12.5" hidden="false" customHeight="false" outlineLevel="0" collapsed="false">
      <c r="A5633" s="23"/>
      <c r="B5633" s="23"/>
      <c r="C5633" s="23"/>
      <c r="D5633" s="23"/>
      <c r="R5633" s="3"/>
    </row>
    <row r="5634" customFormat="false" ht="12.5" hidden="false" customHeight="false" outlineLevel="0" collapsed="false">
      <c r="A5634" s="23"/>
      <c r="B5634" s="23"/>
      <c r="C5634" s="23"/>
      <c r="D5634" s="23"/>
      <c r="R5634" s="3"/>
    </row>
    <row r="5635" customFormat="false" ht="12.5" hidden="false" customHeight="false" outlineLevel="0" collapsed="false">
      <c r="A5635" s="23"/>
      <c r="B5635" s="23"/>
      <c r="C5635" s="23"/>
      <c r="D5635" s="23"/>
      <c r="R5635" s="3"/>
    </row>
    <row r="5636" customFormat="false" ht="12.5" hidden="false" customHeight="false" outlineLevel="0" collapsed="false">
      <c r="A5636" s="23"/>
      <c r="B5636" s="23"/>
      <c r="C5636" s="23"/>
      <c r="D5636" s="23"/>
      <c r="R5636" s="3"/>
    </row>
    <row r="5637" customFormat="false" ht="12.5" hidden="false" customHeight="false" outlineLevel="0" collapsed="false">
      <c r="A5637" s="23"/>
      <c r="B5637" s="23"/>
      <c r="C5637" s="23"/>
      <c r="D5637" s="23"/>
      <c r="R5637" s="3"/>
    </row>
    <row r="5638" customFormat="false" ht="12.5" hidden="false" customHeight="false" outlineLevel="0" collapsed="false">
      <c r="A5638" s="23"/>
      <c r="B5638" s="23"/>
      <c r="C5638" s="23"/>
      <c r="D5638" s="23"/>
      <c r="R5638" s="3"/>
    </row>
    <row r="5639" customFormat="false" ht="12.5" hidden="false" customHeight="false" outlineLevel="0" collapsed="false">
      <c r="A5639" s="23"/>
      <c r="B5639" s="23"/>
      <c r="C5639" s="23"/>
      <c r="D5639" s="23"/>
      <c r="R5639" s="3"/>
    </row>
    <row r="5640" customFormat="false" ht="12.5" hidden="false" customHeight="false" outlineLevel="0" collapsed="false">
      <c r="A5640" s="23"/>
      <c r="B5640" s="23"/>
      <c r="C5640" s="23"/>
      <c r="D5640" s="23"/>
      <c r="R5640" s="3"/>
    </row>
    <row r="5641" customFormat="false" ht="12.5" hidden="false" customHeight="false" outlineLevel="0" collapsed="false">
      <c r="A5641" s="23"/>
      <c r="B5641" s="23"/>
      <c r="C5641" s="23"/>
      <c r="D5641" s="23"/>
      <c r="R5641" s="3"/>
    </row>
    <row r="5642" customFormat="false" ht="12.5" hidden="false" customHeight="false" outlineLevel="0" collapsed="false">
      <c r="A5642" s="23"/>
      <c r="B5642" s="23"/>
      <c r="C5642" s="23"/>
      <c r="D5642" s="23"/>
      <c r="R5642" s="3"/>
    </row>
    <row r="5643" customFormat="false" ht="12.5" hidden="false" customHeight="false" outlineLevel="0" collapsed="false">
      <c r="A5643" s="23"/>
      <c r="B5643" s="23"/>
      <c r="C5643" s="23"/>
      <c r="D5643" s="23"/>
      <c r="R5643" s="3"/>
    </row>
    <row r="5644" customFormat="false" ht="12.5" hidden="false" customHeight="false" outlineLevel="0" collapsed="false">
      <c r="A5644" s="23"/>
      <c r="B5644" s="23"/>
      <c r="C5644" s="23"/>
      <c r="D5644" s="23"/>
      <c r="R5644" s="3"/>
    </row>
    <row r="5645" customFormat="false" ht="12.5" hidden="false" customHeight="false" outlineLevel="0" collapsed="false">
      <c r="A5645" s="23"/>
      <c r="B5645" s="23"/>
      <c r="C5645" s="23"/>
      <c r="D5645" s="23"/>
      <c r="R5645" s="3"/>
    </row>
    <row r="5646" customFormat="false" ht="12.5" hidden="false" customHeight="false" outlineLevel="0" collapsed="false">
      <c r="A5646" s="23"/>
      <c r="B5646" s="23"/>
      <c r="C5646" s="23"/>
      <c r="D5646" s="23"/>
      <c r="R5646" s="3"/>
    </row>
    <row r="5647" customFormat="false" ht="12.5" hidden="false" customHeight="false" outlineLevel="0" collapsed="false">
      <c r="A5647" s="23"/>
      <c r="B5647" s="23"/>
      <c r="C5647" s="23"/>
      <c r="D5647" s="23"/>
      <c r="R5647" s="3"/>
    </row>
    <row r="5648" customFormat="false" ht="12.5" hidden="false" customHeight="false" outlineLevel="0" collapsed="false">
      <c r="A5648" s="23"/>
      <c r="B5648" s="23"/>
      <c r="C5648" s="23"/>
      <c r="D5648" s="23"/>
      <c r="R5648" s="3"/>
    </row>
    <row r="5649" customFormat="false" ht="12.5" hidden="false" customHeight="false" outlineLevel="0" collapsed="false">
      <c r="A5649" s="23"/>
      <c r="B5649" s="23"/>
      <c r="C5649" s="23"/>
      <c r="D5649" s="23"/>
      <c r="R5649" s="3"/>
    </row>
    <row r="5650" customFormat="false" ht="12.5" hidden="false" customHeight="false" outlineLevel="0" collapsed="false">
      <c r="A5650" s="23"/>
      <c r="B5650" s="23"/>
      <c r="C5650" s="23"/>
      <c r="D5650" s="23"/>
      <c r="R5650" s="3"/>
    </row>
    <row r="5651" customFormat="false" ht="12.5" hidden="false" customHeight="false" outlineLevel="0" collapsed="false">
      <c r="A5651" s="23"/>
      <c r="B5651" s="23"/>
      <c r="C5651" s="23"/>
      <c r="D5651" s="23"/>
      <c r="R5651" s="3"/>
    </row>
    <row r="5652" customFormat="false" ht="12.5" hidden="false" customHeight="false" outlineLevel="0" collapsed="false">
      <c r="A5652" s="23"/>
      <c r="B5652" s="23"/>
      <c r="C5652" s="23"/>
      <c r="D5652" s="23"/>
      <c r="R5652" s="3"/>
    </row>
    <row r="5653" customFormat="false" ht="12.5" hidden="false" customHeight="false" outlineLevel="0" collapsed="false">
      <c r="A5653" s="23"/>
      <c r="B5653" s="23"/>
      <c r="C5653" s="23"/>
      <c r="D5653" s="23"/>
      <c r="R5653" s="3"/>
    </row>
    <row r="5654" customFormat="false" ht="12.5" hidden="false" customHeight="false" outlineLevel="0" collapsed="false">
      <c r="A5654" s="23"/>
      <c r="B5654" s="23"/>
      <c r="C5654" s="23"/>
      <c r="D5654" s="23"/>
      <c r="R5654" s="3"/>
    </row>
    <row r="5655" customFormat="false" ht="12.5" hidden="false" customHeight="false" outlineLevel="0" collapsed="false">
      <c r="A5655" s="23"/>
      <c r="B5655" s="23"/>
      <c r="C5655" s="23"/>
      <c r="D5655" s="23"/>
      <c r="R5655" s="3"/>
    </row>
    <row r="5656" customFormat="false" ht="12.5" hidden="false" customHeight="false" outlineLevel="0" collapsed="false">
      <c r="A5656" s="23"/>
      <c r="B5656" s="23"/>
      <c r="C5656" s="23"/>
      <c r="D5656" s="23"/>
      <c r="R5656" s="3"/>
    </row>
    <row r="5657" customFormat="false" ht="12.5" hidden="false" customHeight="false" outlineLevel="0" collapsed="false">
      <c r="A5657" s="23"/>
      <c r="B5657" s="23"/>
      <c r="C5657" s="23"/>
      <c r="D5657" s="23"/>
      <c r="R5657" s="3"/>
    </row>
    <row r="5658" customFormat="false" ht="12.5" hidden="false" customHeight="false" outlineLevel="0" collapsed="false">
      <c r="A5658" s="23"/>
      <c r="B5658" s="23"/>
      <c r="C5658" s="23"/>
      <c r="D5658" s="23"/>
      <c r="R5658" s="3"/>
    </row>
    <row r="5659" customFormat="false" ht="12.5" hidden="false" customHeight="false" outlineLevel="0" collapsed="false">
      <c r="A5659" s="23"/>
      <c r="B5659" s="23"/>
      <c r="C5659" s="23"/>
      <c r="D5659" s="23"/>
      <c r="R5659" s="3"/>
    </row>
    <row r="5660" customFormat="false" ht="12.5" hidden="false" customHeight="false" outlineLevel="0" collapsed="false">
      <c r="A5660" s="23"/>
      <c r="B5660" s="23"/>
      <c r="C5660" s="23"/>
      <c r="D5660" s="23"/>
      <c r="R5660" s="3"/>
    </row>
    <row r="5661" customFormat="false" ht="12.5" hidden="false" customHeight="false" outlineLevel="0" collapsed="false">
      <c r="A5661" s="23"/>
      <c r="B5661" s="23"/>
      <c r="C5661" s="23"/>
      <c r="D5661" s="23"/>
      <c r="R5661" s="3"/>
    </row>
    <row r="5662" customFormat="false" ht="12.5" hidden="false" customHeight="false" outlineLevel="0" collapsed="false">
      <c r="A5662" s="23"/>
      <c r="B5662" s="23"/>
      <c r="C5662" s="23"/>
      <c r="D5662" s="23"/>
      <c r="R5662" s="3"/>
    </row>
    <row r="5663" customFormat="false" ht="12.5" hidden="false" customHeight="false" outlineLevel="0" collapsed="false">
      <c r="A5663" s="23"/>
      <c r="B5663" s="23"/>
      <c r="C5663" s="23"/>
      <c r="D5663" s="23"/>
      <c r="R5663" s="3"/>
    </row>
    <row r="5664" customFormat="false" ht="12.5" hidden="false" customHeight="false" outlineLevel="0" collapsed="false">
      <c r="A5664" s="23"/>
      <c r="B5664" s="23"/>
      <c r="C5664" s="23"/>
      <c r="D5664" s="23"/>
      <c r="R5664" s="3"/>
    </row>
    <row r="5665" customFormat="false" ht="12.5" hidden="false" customHeight="false" outlineLevel="0" collapsed="false">
      <c r="A5665" s="23"/>
      <c r="B5665" s="23"/>
      <c r="C5665" s="23"/>
      <c r="D5665" s="23"/>
      <c r="R5665" s="3"/>
    </row>
    <row r="5666" customFormat="false" ht="12.5" hidden="false" customHeight="false" outlineLevel="0" collapsed="false">
      <c r="A5666" s="23"/>
      <c r="B5666" s="23"/>
      <c r="C5666" s="23"/>
      <c r="D5666" s="23"/>
      <c r="R5666" s="3"/>
    </row>
    <row r="5667" customFormat="false" ht="12.5" hidden="false" customHeight="false" outlineLevel="0" collapsed="false">
      <c r="A5667" s="23"/>
      <c r="B5667" s="23"/>
      <c r="C5667" s="23"/>
      <c r="D5667" s="23"/>
      <c r="R5667" s="3"/>
    </row>
    <row r="5668" customFormat="false" ht="12.5" hidden="false" customHeight="false" outlineLevel="0" collapsed="false">
      <c r="A5668" s="23"/>
      <c r="B5668" s="23"/>
      <c r="C5668" s="23"/>
      <c r="D5668" s="23"/>
      <c r="R5668" s="3"/>
    </row>
    <row r="5669" customFormat="false" ht="12.5" hidden="false" customHeight="false" outlineLevel="0" collapsed="false">
      <c r="A5669" s="23"/>
      <c r="B5669" s="23"/>
      <c r="C5669" s="23"/>
      <c r="D5669" s="23"/>
      <c r="R5669" s="3"/>
    </row>
    <row r="5670" customFormat="false" ht="12.5" hidden="false" customHeight="false" outlineLevel="0" collapsed="false">
      <c r="A5670" s="23"/>
      <c r="B5670" s="23"/>
      <c r="C5670" s="23"/>
      <c r="D5670" s="23"/>
      <c r="R5670" s="3"/>
    </row>
    <row r="5671" customFormat="false" ht="12.5" hidden="false" customHeight="false" outlineLevel="0" collapsed="false">
      <c r="A5671" s="23"/>
      <c r="B5671" s="23"/>
      <c r="C5671" s="23"/>
      <c r="D5671" s="23"/>
      <c r="R5671" s="3"/>
    </row>
    <row r="5672" customFormat="false" ht="12.5" hidden="false" customHeight="false" outlineLevel="0" collapsed="false">
      <c r="A5672" s="23"/>
      <c r="B5672" s="23"/>
      <c r="C5672" s="23"/>
      <c r="D5672" s="23"/>
      <c r="R5672" s="3"/>
    </row>
    <row r="5673" customFormat="false" ht="12.5" hidden="false" customHeight="false" outlineLevel="0" collapsed="false">
      <c r="A5673" s="23"/>
      <c r="B5673" s="23"/>
      <c r="C5673" s="23"/>
      <c r="D5673" s="23"/>
      <c r="R5673" s="3"/>
    </row>
    <row r="5674" customFormat="false" ht="12.5" hidden="false" customHeight="false" outlineLevel="0" collapsed="false">
      <c r="A5674" s="23"/>
      <c r="B5674" s="23"/>
      <c r="C5674" s="23"/>
      <c r="D5674" s="23"/>
      <c r="R5674" s="3"/>
    </row>
    <row r="5675" customFormat="false" ht="12.5" hidden="false" customHeight="false" outlineLevel="0" collapsed="false">
      <c r="A5675" s="23"/>
      <c r="B5675" s="23"/>
      <c r="C5675" s="23"/>
      <c r="D5675" s="23"/>
      <c r="R5675" s="3"/>
    </row>
    <row r="5676" customFormat="false" ht="12.5" hidden="false" customHeight="false" outlineLevel="0" collapsed="false">
      <c r="A5676" s="23"/>
      <c r="B5676" s="23"/>
      <c r="C5676" s="23"/>
      <c r="D5676" s="23"/>
      <c r="R5676" s="3"/>
    </row>
    <row r="5677" customFormat="false" ht="12.5" hidden="false" customHeight="false" outlineLevel="0" collapsed="false">
      <c r="A5677" s="23"/>
      <c r="B5677" s="23"/>
      <c r="C5677" s="23"/>
      <c r="D5677" s="23"/>
      <c r="R5677" s="3"/>
    </row>
    <row r="5678" customFormat="false" ht="12.5" hidden="false" customHeight="false" outlineLevel="0" collapsed="false">
      <c r="A5678" s="23"/>
      <c r="B5678" s="23"/>
      <c r="C5678" s="23"/>
      <c r="D5678" s="23"/>
      <c r="R5678" s="3"/>
    </row>
    <row r="5679" customFormat="false" ht="12.5" hidden="false" customHeight="false" outlineLevel="0" collapsed="false">
      <c r="A5679" s="23"/>
      <c r="B5679" s="23"/>
      <c r="C5679" s="23"/>
      <c r="D5679" s="23"/>
      <c r="R5679" s="3"/>
    </row>
    <row r="5680" customFormat="false" ht="12.5" hidden="false" customHeight="false" outlineLevel="0" collapsed="false">
      <c r="A5680" s="23"/>
      <c r="B5680" s="23"/>
      <c r="C5680" s="23"/>
      <c r="D5680" s="23"/>
      <c r="R5680" s="3"/>
    </row>
    <row r="5681" customFormat="false" ht="12.5" hidden="false" customHeight="false" outlineLevel="0" collapsed="false">
      <c r="A5681" s="23"/>
      <c r="B5681" s="23"/>
      <c r="C5681" s="23"/>
      <c r="D5681" s="23"/>
      <c r="R5681" s="3"/>
    </row>
    <row r="5682" customFormat="false" ht="12.5" hidden="false" customHeight="false" outlineLevel="0" collapsed="false">
      <c r="A5682" s="23"/>
      <c r="B5682" s="23"/>
      <c r="C5682" s="23"/>
      <c r="D5682" s="23"/>
      <c r="R5682" s="3"/>
    </row>
    <row r="5683" customFormat="false" ht="12.5" hidden="false" customHeight="false" outlineLevel="0" collapsed="false">
      <c r="A5683" s="23"/>
      <c r="B5683" s="23"/>
      <c r="C5683" s="23"/>
      <c r="D5683" s="23"/>
      <c r="R5683" s="3"/>
    </row>
    <row r="5684" customFormat="false" ht="12.5" hidden="false" customHeight="false" outlineLevel="0" collapsed="false">
      <c r="A5684" s="23"/>
      <c r="B5684" s="23"/>
      <c r="C5684" s="23"/>
      <c r="D5684" s="23"/>
      <c r="R5684" s="3"/>
    </row>
    <row r="5685" customFormat="false" ht="12.5" hidden="false" customHeight="false" outlineLevel="0" collapsed="false">
      <c r="A5685" s="23"/>
      <c r="B5685" s="23"/>
      <c r="C5685" s="23"/>
      <c r="D5685" s="23"/>
      <c r="R5685" s="3"/>
    </row>
    <row r="5686" customFormat="false" ht="12.5" hidden="false" customHeight="false" outlineLevel="0" collapsed="false">
      <c r="A5686" s="23"/>
      <c r="B5686" s="23"/>
      <c r="C5686" s="23"/>
      <c r="D5686" s="23"/>
      <c r="R5686" s="3"/>
    </row>
    <row r="5687" customFormat="false" ht="12.5" hidden="false" customHeight="false" outlineLevel="0" collapsed="false">
      <c r="A5687" s="23"/>
      <c r="B5687" s="23"/>
      <c r="C5687" s="23"/>
      <c r="D5687" s="23"/>
      <c r="R5687" s="3"/>
    </row>
    <row r="5688" customFormat="false" ht="12.5" hidden="false" customHeight="false" outlineLevel="0" collapsed="false">
      <c r="A5688" s="23"/>
      <c r="B5688" s="23"/>
      <c r="C5688" s="23"/>
      <c r="D5688" s="23"/>
      <c r="R5688" s="3"/>
    </row>
    <row r="5689" customFormat="false" ht="12.5" hidden="false" customHeight="false" outlineLevel="0" collapsed="false">
      <c r="A5689" s="23"/>
      <c r="B5689" s="23"/>
      <c r="C5689" s="23"/>
      <c r="D5689" s="23"/>
      <c r="R5689" s="3"/>
    </row>
    <row r="5690" customFormat="false" ht="12.5" hidden="false" customHeight="false" outlineLevel="0" collapsed="false">
      <c r="A5690" s="23"/>
      <c r="B5690" s="23"/>
      <c r="C5690" s="23"/>
      <c r="D5690" s="23"/>
      <c r="R5690" s="3"/>
    </row>
    <row r="5691" customFormat="false" ht="12.5" hidden="false" customHeight="false" outlineLevel="0" collapsed="false">
      <c r="A5691" s="23"/>
      <c r="B5691" s="23"/>
      <c r="C5691" s="23"/>
      <c r="D5691" s="23"/>
      <c r="R5691" s="3"/>
    </row>
    <row r="5692" customFormat="false" ht="12.5" hidden="false" customHeight="false" outlineLevel="0" collapsed="false">
      <c r="A5692" s="23"/>
      <c r="B5692" s="23"/>
      <c r="C5692" s="23"/>
      <c r="D5692" s="23"/>
      <c r="R5692" s="3"/>
    </row>
    <row r="5693" customFormat="false" ht="12.5" hidden="false" customHeight="false" outlineLevel="0" collapsed="false">
      <c r="A5693" s="23"/>
      <c r="B5693" s="23"/>
      <c r="C5693" s="23"/>
      <c r="D5693" s="23"/>
      <c r="R5693" s="3"/>
    </row>
    <row r="5694" customFormat="false" ht="12.5" hidden="false" customHeight="false" outlineLevel="0" collapsed="false">
      <c r="A5694" s="23"/>
      <c r="B5694" s="23"/>
      <c r="C5694" s="23"/>
      <c r="D5694" s="23"/>
      <c r="R5694" s="3"/>
    </row>
    <row r="5695" customFormat="false" ht="12.5" hidden="false" customHeight="false" outlineLevel="0" collapsed="false">
      <c r="A5695" s="23"/>
      <c r="B5695" s="23"/>
      <c r="C5695" s="23"/>
      <c r="D5695" s="23"/>
      <c r="R5695" s="3"/>
    </row>
    <row r="5696" customFormat="false" ht="12.5" hidden="false" customHeight="false" outlineLevel="0" collapsed="false">
      <c r="A5696" s="23"/>
      <c r="B5696" s="23"/>
      <c r="C5696" s="23"/>
      <c r="D5696" s="23"/>
      <c r="R5696" s="3"/>
    </row>
    <row r="5697" customFormat="false" ht="12.5" hidden="false" customHeight="false" outlineLevel="0" collapsed="false">
      <c r="A5697" s="23"/>
      <c r="B5697" s="23"/>
      <c r="C5697" s="23"/>
      <c r="D5697" s="23"/>
      <c r="R5697" s="3"/>
    </row>
    <row r="5698" customFormat="false" ht="12.5" hidden="false" customHeight="false" outlineLevel="0" collapsed="false">
      <c r="A5698" s="23"/>
      <c r="B5698" s="23"/>
      <c r="C5698" s="23"/>
      <c r="D5698" s="23"/>
      <c r="R5698" s="3"/>
    </row>
    <row r="5699" customFormat="false" ht="12.5" hidden="false" customHeight="false" outlineLevel="0" collapsed="false">
      <c r="A5699" s="23"/>
      <c r="B5699" s="23"/>
      <c r="C5699" s="23"/>
      <c r="D5699" s="23"/>
      <c r="R5699" s="3"/>
    </row>
    <row r="5700" customFormat="false" ht="12.5" hidden="false" customHeight="false" outlineLevel="0" collapsed="false">
      <c r="A5700" s="23"/>
      <c r="B5700" s="23"/>
      <c r="C5700" s="23"/>
      <c r="D5700" s="23"/>
      <c r="R5700" s="3"/>
    </row>
    <row r="5701" customFormat="false" ht="12.5" hidden="false" customHeight="false" outlineLevel="0" collapsed="false">
      <c r="A5701" s="23"/>
      <c r="B5701" s="23"/>
      <c r="C5701" s="23"/>
      <c r="D5701" s="23"/>
      <c r="R5701" s="3"/>
    </row>
    <row r="5702" customFormat="false" ht="12.5" hidden="false" customHeight="false" outlineLevel="0" collapsed="false">
      <c r="A5702" s="23"/>
      <c r="B5702" s="23"/>
      <c r="C5702" s="23"/>
      <c r="D5702" s="23"/>
      <c r="R570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2021-04-21T08:06:55Z</dcterms:created>
  <dc:creator>System Admin</dc:creator>
  <dc:description/>
  <dc:language>nl-NL</dc:language>
  <cp:lastModifiedBy/>
  <dcterms:modified xsi:type="dcterms:W3CDTF">2021-04-22T10:32:52Z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