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1tfj/Google Drive/research/stability_coherence/space_phy_time/data/raw_data/"/>
    </mc:Choice>
  </mc:AlternateContent>
  <xr:revisionPtr revIDLastSave="0" documentId="8_{56BE9CD5-2929-984D-B87C-F63FF05C02EC}" xr6:coauthVersionLast="47" xr6:coauthVersionMax="47" xr10:uidLastSave="{00000000-0000-0000-0000-000000000000}"/>
  <bookViews>
    <workbookView xWindow="13400" yWindow="960" windowWidth="15380" windowHeight="15800" activeTab="2" xr2:uid="{00000000-000D-0000-FFFF-FFFF00000000}"/>
  </bookViews>
  <sheets>
    <sheet name="Biotic_data" sheetId="1" r:id="rId1"/>
    <sheet name="Water_Temperature" sheetId="3" r:id="rId2"/>
    <sheet name="Addition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H4" i="1"/>
  <c r="G4" i="1"/>
  <c r="F4" i="1"/>
</calcChain>
</file>

<file path=xl/sharedStrings.xml><?xml version="1.0" encoding="utf-8"?>
<sst xmlns="http://schemas.openxmlformats.org/spreadsheetml/2006/main" count="354" uniqueCount="26">
  <si>
    <t>Taxon</t>
  </si>
  <si>
    <t>Site</t>
  </si>
  <si>
    <t>Longitude (WGS84)</t>
  </si>
  <si>
    <t>Latitude (WGS84)</t>
  </si>
  <si>
    <t>Date</t>
  </si>
  <si>
    <t>Altitude (m a.s.l.)</t>
  </si>
  <si>
    <t>Temperature (°C)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</si>
  <si>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</si>
  <si>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Sampling date</t>
  </si>
  <si>
    <t>Leuciscus leuciscus</t>
  </si>
  <si>
    <t>Anguilla anguilla</t>
  </si>
  <si>
    <t>Phoxinus phoxinus</t>
  </si>
  <si>
    <t>Perca fluviatilis</t>
  </si>
  <si>
    <t>Esox lucius</t>
  </si>
  <si>
    <t>Rutilus rutilus</t>
  </si>
  <si>
    <t>Gymnocephalus cernuus</t>
  </si>
  <si>
    <t>Salmon salar</t>
  </si>
  <si>
    <t>Salmo trutta</t>
  </si>
  <si>
    <t>Coregonus albula</t>
  </si>
  <si>
    <t>CPUE (individuals/survey)</t>
  </si>
  <si>
    <t>Derwent Water</t>
  </si>
  <si>
    <t>fish</t>
  </si>
  <si>
    <t>54.578315°N</t>
  </si>
  <si>
    <t>003.146813°W</t>
  </si>
  <si>
    <t>Coordinates and altitude</t>
  </si>
  <si>
    <t>Water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</si>
</sst>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14" fontId="5" fillId="0" borderId="0" xfId="0" applyNumberFormat="1" applyFont="1"/>
    <xf numFmtId="0" fontId="5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opLeftCell="A129" workbookViewId="0">
      <selection activeCell="A4" sqref="A4:A163"/>
    </sheetView>
  </sheetViews>
  <sheetFormatPr baseColWidth="10" defaultColWidth="9.1640625" defaultRowHeight="15" x14ac:dyDescent="0.2"/>
  <cols>
    <col min="1" max="1" width="14.83203125" bestFit="1" customWidth="1"/>
    <col min="2" max="2" width="20.33203125" bestFit="1" customWidth="1"/>
    <col min="3" max="3" width="19.33203125" bestFit="1" customWidth="1"/>
    <col min="4" max="4" width="16.1640625" customWidth="1"/>
  </cols>
  <sheetData>
    <row r="1" spans="1:8" x14ac:dyDescent="0.2">
      <c r="A1" s="6" t="s">
        <v>7</v>
      </c>
      <c r="B1" s="8" t="s">
        <v>21</v>
      </c>
      <c r="D1" s="4"/>
    </row>
    <row r="2" spans="1:8" x14ac:dyDescent="0.2">
      <c r="A2" s="3"/>
      <c r="D2" s="4"/>
    </row>
    <row r="3" spans="1:8" s="2" customFormat="1" x14ac:dyDescent="0.2">
      <c r="A3" s="2" t="s">
        <v>1</v>
      </c>
      <c r="B3" s="2" t="s">
        <v>8</v>
      </c>
      <c r="C3" s="2" t="s">
        <v>0</v>
      </c>
      <c r="D3" s="2" t="s">
        <v>19</v>
      </c>
    </row>
    <row r="4" spans="1:8" x14ac:dyDescent="0.2">
      <c r="A4" t="s">
        <v>20</v>
      </c>
      <c r="B4" s="11">
        <v>37518</v>
      </c>
      <c r="C4" t="s">
        <v>9</v>
      </c>
      <c r="D4">
        <v>0</v>
      </c>
      <c r="F4">
        <f>YEAR(B4)</f>
        <v>2002</v>
      </c>
      <c r="G4">
        <f>MONTH(B4)</f>
        <v>9</v>
      </c>
      <c r="H4">
        <f>DAY(B4)</f>
        <v>19</v>
      </c>
    </row>
    <row r="5" spans="1:8" x14ac:dyDescent="0.2">
      <c r="A5" t="s">
        <v>20</v>
      </c>
      <c r="B5" s="11">
        <v>37518</v>
      </c>
      <c r="C5" t="s">
        <v>10</v>
      </c>
      <c r="D5">
        <v>0</v>
      </c>
      <c r="F5">
        <f t="shared" ref="F5:F68" si="0">YEAR(B5)</f>
        <v>2002</v>
      </c>
      <c r="G5">
        <f t="shared" ref="G5:G68" si="1">MONTH(B5)</f>
        <v>9</v>
      </c>
      <c r="H5">
        <f t="shared" ref="H5:H68" si="2">DAY(B5)</f>
        <v>19</v>
      </c>
    </row>
    <row r="6" spans="1:8" x14ac:dyDescent="0.2">
      <c r="A6" t="s">
        <v>20</v>
      </c>
      <c r="B6" s="11">
        <v>37518</v>
      </c>
      <c r="C6" t="s">
        <v>11</v>
      </c>
      <c r="D6">
        <v>0</v>
      </c>
      <c r="F6">
        <f t="shared" si="0"/>
        <v>2002</v>
      </c>
      <c r="G6">
        <f t="shared" si="1"/>
        <v>9</v>
      </c>
      <c r="H6">
        <f t="shared" si="2"/>
        <v>19</v>
      </c>
    </row>
    <row r="7" spans="1:8" x14ac:dyDescent="0.2">
      <c r="A7" t="s">
        <v>20</v>
      </c>
      <c r="B7" s="11">
        <v>37518</v>
      </c>
      <c r="C7" t="s">
        <v>12</v>
      </c>
      <c r="D7">
        <v>205</v>
      </c>
      <c r="F7">
        <f t="shared" si="0"/>
        <v>2002</v>
      </c>
      <c r="G7">
        <f t="shared" si="1"/>
        <v>9</v>
      </c>
      <c r="H7">
        <f t="shared" si="2"/>
        <v>19</v>
      </c>
    </row>
    <row r="8" spans="1:8" x14ac:dyDescent="0.2">
      <c r="A8" t="s">
        <v>20</v>
      </c>
      <c r="B8" s="11">
        <v>37518</v>
      </c>
      <c r="C8" t="s">
        <v>13</v>
      </c>
      <c r="D8">
        <v>6</v>
      </c>
      <c r="F8">
        <f t="shared" si="0"/>
        <v>2002</v>
      </c>
      <c r="G8">
        <f t="shared" si="1"/>
        <v>9</v>
      </c>
      <c r="H8">
        <f t="shared" si="2"/>
        <v>19</v>
      </c>
    </row>
    <row r="9" spans="1:8" x14ac:dyDescent="0.2">
      <c r="A9" t="s">
        <v>20</v>
      </c>
      <c r="B9" s="11">
        <v>37518</v>
      </c>
      <c r="C9" t="s">
        <v>14</v>
      </c>
      <c r="D9">
        <v>30</v>
      </c>
      <c r="F9">
        <f t="shared" si="0"/>
        <v>2002</v>
      </c>
      <c r="G9">
        <f t="shared" si="1"/>
        <v>9</v>
      </c>
      <c r="H9">
        <f t="shared" si="2"/>
        <v>19</v>
      </c>
    </row>
    <row r="10" spans="1:8" x14ac:dyDescent="0.2">
      <c r="A10" t="s">
        <v>20</v>
      </c>
      <c r="B10" s="11">
        <v>37518</v>
      </c>
      <c r="C10" t="s">
        <v>15</v>
      </c>
      <c r="D10">
        <v>4</v>
      </c>
      <c r="F10">
        <f t="shared" si="0"/>
        <v>2002</v>
      </c>
      <c r="G10">
        <f t="shared" si="1"/>
        <v>9</v>
      </c>
      <c r="H10">
        <f t="shared" si="2"/>
        <v>19</v>
      </c>
    </row>
    <row r="11" spans="1:8" x14ac:dyDescent="0.2">
      <c r="A11" t="s">
        <v>20</v>
      </c>
      <c r="B11" s="11">
        <v>37518</v>
      </c>
      <c r="C11" t="s">
        <v>16</v>
      </c>
      <c r="D11">
        <v>0</v>
      </c>
      <c r="F11">
        <f t="shared" si="0"/>
        <v>2002</v>
      </c>
      <c r="G11">
        <f t="shared" si="1"/>
        <v>9</v>
      </c>
      <c r="H11">
        <f t="shared" si="2"/>
        <v>19</v>
      </c>
    </row>
    <row r="12" spans="1:8" x14ac:dyDescent="0.2">
      <c r="A12" t="s">
        <v>20</v>
      </c>
      <c r="B12" s="11">
        <v>37518</v>
      </c>
      <c r="C12" t="s">
        <v>17</v>
      </c>
      <c r="D12">
        <v>0</v>
      </c>
      <c r="F12">
        <f t="shared" si="0"/>
        <v>2002</v>
      </c>
      <c r="G12">
        <f t="shared" si="1"/>
        <v>9</v>
      </c>
      <c r="H12">
        <f t="shared" si="2"/>
        <v>19</v>
      </c>
    </row>
    <row r="13" spans="1:8" x14ac:dyDescent="0.2">
      <c r="A13" t="s">
        <v>20</v>
      </c>
      <c r="B13" s="11">
        <v>37518</v>
      </c>
      <c r="C13" t="s">
        <v>18</v>
      </c>
      <c r="D13">
        <v>3</v>
      </c>
      <c r="F13">
        <f t="shared" si="0"/>
        <v>2002</v>
      </c>
      <c r="G13">
        <f t="shared" si="1"/>
        <v>9</v>
      </c>
      <c r="H13">
        <f t="shared" si="2"/>
        <v>19</v>
      </c>
    </row>
    <row r="14" spans="1:8" x14ac:dyDescent="0.2">
      <c r="A14" t="s">
        <v>20</v>
      </c>
      <c r="B14" s="11">
        <v>37881</v>
      </c>
      <c r="C14" t="s">
        <v>9</v>
      </c>
      <c r="D14">
        <v>0</v>
      </c>
      <c r="F14">
        <f t="shared" si="0"/>
        <v>2003</v>
      </c>
      <c r="G14">
        <f t="shared" si="1"/>
        <v>9</v>
      </c>
      <c r="H14">
        <f t="shared" si="2"/>
        <v>17</v>
      </c>
    </row>
    <row r="15" spans="1:8" x14ac:dyDescent="0.2">
      <c r="A15" t="s">
        <v>20</v>
      </c>
      <c r="B15" s="11">
        <v>37881</v>
      </c>
      <c r="C15" t="s">
        <v>10</v>
      </c>
      <c r="D15">
        <v>0</v>
      </c>
      <c r="F15">
        <f t="shared" si="0"/>
        <v>2003</v>
      </c>
      <c r="G15">
        <f t="shared" si="1"/>
        <v>9</v>
      </c>
      <c r="H15">
        <f t="shared" si="2"/>
        <v>17</v>
      </c>
    </row>
    <row r="16" spans="1:8" x14ac:dyDescent="0.2">
      <c r="A16" t="s">
        <v>20</v>
      </c>
      <c r="B16" s="11">
        <v>37881</v>
      </c>
      <c r="C16" t="s">
        <v>11</v>
      </c>
      <c r="D16">
        <v>0</v>
      </c>
      <c r="F16">
        <f t="shared" si="0"/>
        <v>2003</v>
      </c>
      <c r="G16">
        <f t="shared" si="1"/>
        <v>9</v>
      </c>
      <c r="H16">
        <f t="shared" si="2"/>
        <v>17</v>
      </c>
    </row>
    <row r="17" spans="1:8" x14ac:dyDescent="0.2">
      <c r="A17" t="s">
        <v>20</v>
      </c>
      <c r="B17" s="11">
        <v>37881</v>
      </c>
      <c r="C17" t="s">
        <v>12</v>
      </c>
      <c r="D17">
        <v>329</v>
      </c>
      <c r="F17">
        <f t="shared" si="0"/>
        <v>2003</v>
      </c>
      <c r="G17">
        <f t="shared" si="1"/>
        <v>9</v>
      </c>
      <c r="H17">
        <f t="shared" si="2"/>
        <v>17</v>
      </c>
    </row>
    <row r="18" spans="1:8" x14ac:dyDescent="0.2">
      <c r="A18" t="s">
        <v>20</v>
      </c>
      <c r="B18" s="11">
        <v>37881</v>
      </c>
      <c r="C18" t="s">
        <v>13</v>
      </c>
      <c r="D18">
        <v>3</v>
      </c>
      <c r="F18">
        <f t="shared" si="0"/>
        <v>2003</v>
      </c>
      <c r="G18">
        <f t="shared" si="1"/>
        <v>9</v>
      </c>
      <c r="H18">
        <f t="shared" si="2"/>
        <v>17</v>
      </c>
    </row>
    <row r="19" spans="1:8" x14ac:dyDescent="0.2">
      <c r="A19" t="s">
        <v>20</v>
      </c>
      <c r="B19" s="11">
        <v>37881</v>
      </c>
      <c r="C19" t="s">
        <v>14</v>
      </c>
      <c r="D19">
        <v>41</v>
      </c>
      <c r="F19">
        <f t="shared" si="0"/>
        <v>2003</v>
      </c>
      <c r="G19">
        <f t="shared" si="1"/>
        <v>9</v>
      </c>
      <c r="H19">
        <f t="shared" si="2"/>
        <v>17</v>
      </c>
    </row>
    <row r="20" spans="1:8" x14ac:dyDescent="0.2">
      <c r="A20" t="s">
        <v>20</v>
      </c>
      <c r="B20" s="11">
        <v>37881</v>
      </c>
      <c r="C20" t="s">
        <v>15</v>
      </c>
      <c r="D20">
        <v>6</v>
      </c>
      <c r="F20">
        <f t="shared" si="0"/>
        <v>2003</v>
      </c>
      <c r="G20">
        <f t="shared" si="1"/>
        <v>9</v>
      </c>
      <c r="H20">
        <f t="shared" si="2"/>
        <v>17</v>
      </c>
    </row>
    <row r="21" spans="1:8" x14ac:dyDescent="0.2">
      <c r="A21" t="s">
        <v>20</v>
      </c>
      <c r="B21" s="11">
        <v>37881</v>
      </c>
      <c r="C21" t="s">
        <v>16</v>
      </c>
      <c r="D21">
        <v>0</v>
      </c>
      <c r="F21">
        <f t="shared" si="0"/>
        <v>2003</v>
      </c>
      <c r="G21">
        <f t="shared" si="1"/>
        <v>9</v>
      </c>
      <c r="H21">
        <f t="shared" si="2"/>
        <v>17</v>
      </c>
    </row>
    <row r="22" spans="1:8" x14ac:dyDescent="0.2">
      <c r="A22" t="s">
        <v>20</v>
      </c>
      <c r="B22" s="11">
        <v>37881</v>
      </c>
      <c r="C22" t="s">
        <v>17</v>
      </c>
      <c r="D22">
        <v>0</v>
      </c>
      <c r="F22">
        <f t="shared" si="0"/>
        <v>2003</v>
      </c>
      <c r="G22">
        <f t="shared" si="1"/>
        <v>9</v>
      </c>
      <c r="H22">
        <f t="shared" si="2"/>
        <v>17</v>
      </c>
    </row>
    <row r="23" spans="1:8" x14ac:dyDescent="0.2">
      <c r="A23" t="s">
        <v>20</v>
      </c>
      <c r="B23" s="11">
        <v>37881</v>
      </c>
      <c r="C23" t="s">
        <v>18</v>
      </c>
      <c r="D23">
        <v>3</v>
      </c>
      <c r="F23">
        <f t="shared" si="0"/>
        <v>2003</v>
      </c>
      <c r="G23">
        <f t="shared" si="1"/>
        <v>9</v>
      </c>
      <c r="H23">
        <f t="shared" si="2"/>
        <v>17</v>
      </c>
    </row>
    <row r="24" spans="1:8" x14ac:dyDescent="0.2">
      <c r="A24" t="s">
        <v>20</v>
      </c>
      <c r="B24" s="11">
        <v>38267</v>
      </c>
      <c r="C24" t="s">
        <v>9</v>
      </c>
      <c r="D24">
        <v>0</v>
      </c>
      <c r="F24">
        <f t="shared" si="0"/>
        <v>2004</v>
      </c>
      <c r="G24">
        <f t="shared" si="1"/>
        <v>10</v>
      </c>
      <c r="H24">
        <f t="shared" si="2"/>
        <v>7</v>
      </c>
    </row>
    <row r="25" spans="1:8" x14ac:dyDescent="0.2">
      <c r="A25" t="s">
        <v>20</v>
      </c>
      <c r="B25" s="11">
        <v>38267</v>
      </c>
      <c r="C25" t="s">
        <v>10</v>
      </c>
      <c r="D25">
        <v>0</v>
      </c>
      <c r="F25">
        <f t="shared" si="0"/>
        <v>2004</v>
      </c>
      <c r="G25">
        <f t="shared" si="1"/>
        <v>10</v>
      </c>
      <c r="H25">
        <f t="shared" si="2"/>
        <v>7</v>
      </c>
    </row>
    <row r="26" spans="1:8" x14ac:dyDescent="0.2">
      <c r="A26" t="s">
        <v>20</v>
      </c>
      <c r="B26" s="11">
        <v>38267</v>
      </c>
      <c r="C26" t="s">
        <v>11</v>
      </c>
      <c r="D26">
        <v>0</v>
      </c>
      <c r="F26">
        <f t="shared" si="0"/>
        <v>2004</v>
      </c>
      <c r="G26">
        <f t="shared" si="1"/>
        <v>10</v>
      </c>
      <c r="H26">
        <f t="shared" si="2"/>
        <v>7</v>
      </c>
    </row>
    <row r="27" spans="1:8" x14ac:dyDescent="0.2">
      <c r="A27" t="s">
        <v>20</v>
      </c>
      <c r="B27" s="11">
        <v>38267</v>
      </c>
      <c r="C27" t="s">
        <v>12</v>
      </c>
      <c r="D27">
        <v>50</v>
      </c>
      <c r="F27">
        <f t="shared" si="0"/>
        <v>2004</v>
      </c>
      <c r="G27">
        <f t="shared" si="1"/>
        <v>10</v>
      </c>
      <c r="H27">
        <f t="shared" si="2"/>
        <v>7</v>
      </c>
    </row>
    <row r="28" spans="1:8" x14ac:dyDescent="0.2">
      <c r="A28" t="s">
        <v>20</v>
      </c>
      <c r="B28" s="11">
        <v>38267</v>
      </c>
      <c r="C28" t="s">
        <v>13</v>
      </c>
      <c r="D28">
        <v>4</v>
      </c>
      <c r="F28">
        <f t="shared" si="0"/>
        <v>2004</v>
      </c>
      <c r="G28">
        <f t="shared" si="1"/>
        <v>10</v>
      </c>
      <c r="H28">
        <f t="shared" si="2"/>
        <v>7</v>
      </c>
    </row>
    <row r="29" spans="1:8" x14ac:dyDescent="0.2">
      <c r="A29" t="s">
        <v>20</v>
      </c>
      <c r="B29" s="11">
        <v>38267</v>
      </c>
      <c r="C29" t="s">
        <v>14</v>
      </c>
      <c r="D29">
        <v>22</v>
      </c>
      <c r="F29">
        <f t="shared" si="0"/>
        <v>2004</v>
      </c>
      <c r="G29">
        <f t="shared" si="1"/>
        <v>10</v>
      </c>
      <c r="H29">
        <f t="shared" si="2"/>
        <v>7</v>
      </c>
    </row>
    <row r="30" spans="1:8" x14ac:dyDescent="0.2">
      <c r="A30" t="s">
        <v>20</v>
      </c>
      <c r="B30" s="11">
        <v>38267</v>
      </c>
      <c r="C30" t="s">
        <v>15</v>
      </c>
      <c r="D30">
        <v>10</v>
      </c>
      <c r="F30">
        <f t="shared" si="0"/>
        <v>2004</v>
      </c>
      <c r="G30">
        <f t="shared" si="1"/>
        <v>10</v>
      </c>
      <c r="H30">
        <f t="shared" si="2"/>
        <v>7</v>
      </c>
    </row>
    <row r="31" spans="1:8" x14ac:dyDescent="0.2">
      <c r="A31" t="s">
        <v>20</v>
      </c>
      <c r="B31" s="11">
        <v>38267</v>
      </c>
      <c r="C31" t="s">
        <v>16</v>
      </c>
      <c r="D31">
        <v>0</v>
      </c>
      <c r="F31">
        <f t="shared" si="0"/>
        <v>2004</v>
      </c>
      <c r="G31">
        <f t="shared" si="1"/>
        <v>10</v>
      </c>
      <c r="H31">
        <f t="shared" si="2"/>
        <v>7</v>
      </c>
    </row>
    <row r="32" spans="1:8" x14ac:dyDescent="0.2">
      <c r="A32" t="s">
        <v>20</v>
      </c>
      <c r="B32" s="11">
        <v>38267</v>
      </c>
      <c r="C32" t="s">
        <v>17</v>
      </c>
      <c r="D32">
        <v>0</v>
      </c>
      <c r="F32">
        <f t="shared" si="0"/>
        <v>2004</v>
      </c>
      <c r="G32">
        <f t="shared" si="1"/>
        <v>10</v>
      </c>
      <c r="H32">
        <f t="shared" si="2"/>
        <v>7</v>
      </c>
    </row>
    <row r="33" spans="1:8" x14ac:dyDescent="0.2">
      <c r="A33" t="s">
        <v>20</v>
      </c>
      <c r="B33" s="11">
        <v>38267</v>
      </c>
      <c r="C33" t="s">
        <v>18</v>
      </c>
      <c r="D33">
        <v>2</v>
      </c>
      <c r="F33">
        <f t="shared" si="0"/>
        <v>2004</v>
      </c>
      <c r="G33">
        <f t="shared" si="1"/>
        <v>10</v>
      </c>
      <c r="H33">
        <f t="shared" si="2"/>
        <v>7</v>
      </c>
    </row>
    <row r="34" spans="1:8" x14ac:dyDescent="0.2">
      <c r="A34" t="s">
        <v>20</v>
      </c>
      <c r="B34" s="11">
        <v>38603</v>
      </c>
      <c r="C34" t="s">
        <v>9</v>
      </c>
      <c r="D34">
        <v>0</v>
      </c>
      <c r="F34">
        <f t="shared" si="0"/>
        <v>2005</v>
      </c>
      <c r="G34">
        <f t="shared" si="1"/>
        <v>9</v>
      </c>
      <c r="H34">
        <f t="shared" si="2"/>
        <v>8</v>
      </c>
    </row>
    <row r="35" spans="1:8" x14ac:dyDescent="0.2">
      <c r="A35" t="s">
        <v>20</v>
      </c>
      <c r="B35" s="11">
        <v>38603</v>
      </c>
      <c r="C35" t="s">
        <v>10</v>
      </c>
      <c r="D35">
        <v>0</v>
      </c>
      <c r="F35">
        <f t="shared" si="0"/>
        <v>2005</v>
      </c>
      <c r="G35">
        <f t="shared" si="1"/>
        <v>9</v>
      </c>
      <c r="H35">
        <f t="shared" si="2"/>
        <v>8</v>
      </c>
    </row>
    <row r="36" spans="1:8" x14ac:dyDescent="0.2">
      <c r="A36" t="s">
        <v>20</v>
      </c>
      <c r="B36" s="11">
        <v>38603</v>
      </c>
      <c r="C36" t="s">
        <v>11</v>
      </c>
      <c r="D36">
        <v>0</v>
      </c>
      <c r="F36">
        <f t="shared" si="0"/>
        <v>2005</v>
      </c>
      <c r="G36">
        <f t="shared" si="1"/>
        <v>9</v>
      </c>
      <c r="H36">
        <f t="shared" si="2"/>
        <v>8</v>
      </c>
    </row>
    <row r="37" spans="1:8" x14ac:dyDescent="0.2">
      <c r="A37" t="s">
        <v>20</v>
      </c>
      <c r="B37" s="11">
        <v>38603</v>
      </c>
      <c r="C37" t="s">
        <v>12</v>
      </c>
      <c r="D37">
        <v>144</v>
      </c>
      <c r="F37">
        <f t="shared" si="0"/>
        <v>2005</v>
      </c>
      <c r="G37">
        <f t="shared" si="1"/>
        <v>9</v>
      </c>
      <c r="H37">
        <f t="shared" si="2"/>
        <v>8</v>
      </c>
    </row>
    <row r="38" spans="1:8" x14ac:dyDescent="0.2">
      <c r="A38" t="s">
        <v>20</v>
      </c>
      <c r="B38" s="11">
        <v>38603</v>
      </c>
      <c r="C38" t="s">
        <v>13</v>
      </c>
      <c r="D38">
        <v>3</v>
      </c>
      <c r="F38">
        <f t="shared" si="0"/>
        <v>2005</v>
      </c>
      <c r="G38">
        <f t="shared" si="1"/>
        <v>9</v>
      </c>
      <c r="H38">
        <f t="shared" si="2"/>
        <v>8</v>
      </c>
    </row>
    <row r="39" spans="1:8" x14ac:dyDescent="0.2">
      <c r="A39" t="s">
        <v>20</v>
      </c>
      <c r="B39" s="11">
        <v>38603</v>
      </c>
      <c r="C39" t="s">
        <v>14</v>
      </c>
      <c r="D39">
        <v>29</v>
      </c>
      <c r="F39">
        <f t="shared" si="0"/>
        <v>2005</v>
      </c>
      <c r="G39">
        <f t="shared" si="1"/>
        <v>9</v>
      </c>
      <c r="H39">
        <f t="shared" si="2"/>
        <v>8</v>
      </c>
    </row>
    <row r="40" spans="1:8" x14ac:dyDescent="0.2">
      <c r="A40" t="s">
        <v>20</v>
      </c>
      <c r="B40" s="11">
        <v>38603</v>
      </c>
      <c r="C40" t="s">
        <v>15</v>
      </c>
      <c r="D40">
        <v>43</v>
      </c>
      <c r="F40">
        <f t="shared" si="0"/>
        <v>2005</v>
      </c>
      <c r="G40">
        <f t="shared" si="1"/>
        <v>9</v>
      </c>
      <c r="H40">
        <f t="shared" si="2"/>
        <v>8</v>
      </c>
    </row>
    <row r="41" spans="1:8" x14ac:dyDescent="0.2">
      <c r="A41" t="s">
        <v>20</v>
      </c>
      <c r="B41" s="11">
        <v>38603</v>
      </c>
      <c r="C41" t="s">
        <v>16</v>
      </c>
      <c r="D41">
        <v>0</v>
      </c>
      <c r="F41">
        <f t="shared" si="0"/>
        <v>2005</v>
      </c>
      <c r="G41">
        <f t="shared" si="1"/>
        <v>9</v>
      </c>
      <c r="H41">
        <f t="shared" si="2"/>
        <v>8</v>
      </c>
    </row>
    <row r="42" spans="1:8" x14ac:dyDescent="0.2">
      <c r="A42" t="s">
        <v>20</v>
      </c>
      <c r="B42" s="11">
        <v>38603</v>
      </c>
      <c r="C42" t="s">
        <v>17</v>
      </c>
      <c r="D42">
        <v>0</v>
      </c>
      <c r="F42">
        <f t="shared" si="0"/>
        <v>2005</v>
      </c>
      <c r="G42">
        <f t="shared" si="1"/>
        <v>9</v>
      </c>
      <c r="H42">
        <f t="shared" si="2"/>
        <v>8</v>
      </c>
    </row>
    <row r="43" spans="1:8" x14ac:dyDescent="0.2">
      <c r="A43" t="s">
        <v>20</v>
      </c>
      <c r="B43" s="11">
        <v>38603</v>
      </c>
      <c r="C43" t="s">
        <v>18</v>
      </c>
      <c r="D43">
        <v>6</v>
      </c>
      <c r="F43">
        <f t="shared" si="0"/>
        <v>2005</v>
      </c>
      <c r="G43">
        <f t="shared" si="1"/>
        <v>9</v>
      </c>
      <c r="H43">
        <f t="shared" si="2"/>
        <v>8</v>
      </c>
    </row>
    <row r="44" spans="1:8" x14ac:dyDescent="0.2">
      <c r="A44" t="s">
        <v>20</v>
      </c>
      <c r="B44" s="11">
        <v>38985</v>
      </c>
      <c r="C44" t="s">
        <v>9</v>
      </c>
      <c r="D44">
        <v>0</v>
      </c>
      <c r="F44">
        <f t="shared" si="0"/>
        <v>2006</v>
      </c>
      <c r="G44">
        <f t="shared" si="1"/>
        <v>9</v>
      </c>
      <c r="H44">
        <f t="shared" si="2"/>
        <v>25</v>
      </c>
    </row>
    <row r="45" spans="1:8" x14ac:dyDescent="0.2">
      <c r="A45" t="s">
        <v>20</v>
      </c>
      <c r="B45" s="11">
        <v>38985</v>
      </c>
      <c r="C45" t="s">
        <v>10</v>
      </c>
      <c r="D45">
        <v>0</v>
      </c>
      <c r="F45">
        <f t="shared" si="0"/>
        <v>2006</v>
      </c>
      <c r="G45">
        <f t="shared" si="1"/>
        <v>9</v>
      </c>
      <c r="H45">
        <f t="shared" si="2"/>
        <v>25</v>
      </c>
    </row>
    <row r="46" spans="1:8" x14ac:dyDescent="0.2">
      <c r="A46" t="s">
        <v>20</v>
      </c>
      <c r="B46" s="11">
        <v>38985</v>
      </c>
      <c r="C46" t="s">
        <v>11</v>
      </c>
      <c r="D46">
        <v>0</v>
      </c>
      <c r="F46">
        <f t="shared" si="0"/>
        <v>2006</v>
      </c>
      <c r="G46">
        <f t="shared" si="1"/>
        <v>9</v>
      </c>
      <c r="H46">
        <f t="shared" si="2"/>
        <v>25</v>
      </c>
    </row>
    <row r="47" spans="1:8" x14ac:dyDescent="0.2">
      <c r="A47" t="s">
        <v>20</v>
      </c>
      <c r="B47" s="11">
        <v>38985</v>
      </c>
      <c r="C47" t="s">
        <v>12</v>
      </c>
      <c r="D47">
        <v>87</v>
      </c>
      <c r="F47">
        <f t="shared" si="0"/>
        <v>2006</v>
      </c>
      <c r="G47">
        <f t="shared" si="1"/>
        <v>9</v>
      </c>
      <c r="H47">
        <f t="shared" si="2"/>
        <v>25</v>
      </c>
    </row>
    <row r="48" spans="1:8" x14ac:dyDescent="0.2">
      <c r="A48" t="s">
        <v>20</v>
      </c>
      <c r="B48" s="11">
        <v>38985</v>
      </c>
      <c r="C48" t="s">
        <v>13</v>
      </c>
      <c r="D48">
        <v>3</v>
      </c>
      <c r="F48">
        <f t="shared" si="0"/>
        <v>2006</v>
      </c>
      <c r="G48">
        <f t="shared" si="1"/>
        <v>9</v>
      </c>
      <c r="H48">
        <f t="shared" si="2"/>
        <v>25</v>
      </c>
    </row>
    <row r="49" spans="1:8" x14ac:dyDescent="0.2">
      <c r="A49" t="s">
        <v>20</v>
      </c>
      <c r="B49" s="11">
        <v>38985</v>
      </c>
      <c r="C49" t="s">
        <v>14</v>
      </c>
      <c r="D49">
        <v>37</v>
      </c>
      <c r="F49">
        <f t="shared" si="0"/>
        <v>2006</v>
      </c>
      <c r="G49">
        <f t="shared" si="1"/>
        <v>9</v>
      </c>
      <c r="H49">
        <f t="shared" si="2"/>
        <v>25</v>
      </c>
    </row>
    <row r="50" spans="1:8" x14ac:dyDescent="0.2">
      <c r="A50" t="s">
        <v>20</v>
      </c>
      <c r="B50" s="11">
        <v>38985</v>
      </c>
      <c r="C50" t="s">
        <v>15</v>
      </c>
      <c r="D50">
        <v>57</v>
      </c>
      <c r="F50">
        <f t="shared" si="0"/>
        <v>2006</v>
      </c>
      <c r="G50">
        <f t="shared" si="1"/>
        <v>9</v>
      </c>
      <c r="H50">
        <f t="shared" si="2"/>
        <v>25</v>
      </c>
    </row>
    <row r="51" spans="1:8" x14ac:dyDescent="0.2">
      <c r="A51" t="s">
        <v>20</v>
      </c>
      <c r="B51" s="11">
        <v>38985</v>
      </c>
      <c r="C51" t="s">
        <v>16</v>
      </c>
      <c r="D51">
        <v>0</v>
      </c>
      <c r="F51">
        <f t="shared" si="0"/>
        <v>2006</v>
      </c>
      <c r="G51">
        <f t="shared" si="1"/>
        <v>9</v>
      </c>
      <c r="H51">
        <f t="shared" si="2"/>
        <v>25</v>
      </c>
    </row>
    <row r="52" spans="1:8" x14ac:dyDescent="0.2">
      <c r="A52" t="s">
        <v>20</v>
      </c>
      <c r="B52" s="11">
        <v>38985</v>
      </c>
      <c r="C52" t="s">
        <v>17</v>
      </c>
      <c r="D52">
        <v>1</v>
      </c>
      <c r="F52">
        <f t="shared" si="0"/>
        <v>2006</v>
      </c>
      <c r="G52">
        <f t="shared" si="1"/>
        <v>9</v>
      </c>
      <c r="H52">
        <f t="shared" si="2"/>
        <v>25</v>
      </c>
    </row>
    <row r="53" spans="1:8" x14ac:dyDescent="0.2">
      <c r="A53" t="s">
        <v>20</v>
      </c>
      <c r="B53" s="11">
        <v>38985</v>
      </c>
      <c r="C53" t="s">
        <v>18</v>
      </c>
      <c r="D53">
        <v>5</v>
      </c>
      <c r="F53">
        <f t="shared" si="0"/>
        <v>2006</v>
      </c>
      <c r="G53">
        <f t="shared" si="1"/>
        <v>9</v>
      </c>
      <c r="H53">
        <f t="shared" si="2"/>
        <v>25</v>
      </c>
    </row>
    <row r="54" spans="1:8" x14ac:dyDescent="0.2">
      <c r="A54" t="s">
        <v>20</v>
      </c>
      <c r="B54" s="11">
        <v>39337</v>
      </c>
      <c r="C54" t="s">
        <v>9</v>
      </c>
      <c r="D54">
        <v>0</v>
      </c>
      <c r="F54">
        <f t="shared" si="0"/>
        <v>2007</v>
      </c>
      <c r="G54">
        <f t="shared" si="1"/>
        <v>9</v>
      </c>
      <c r="H54">
        <f t="shared" si="2"/>
        <v>12</v>
      </c>
    </row>
    <row r="55" spans="1:8" x14ac:dyDescent="0.2">
      <c r="A55" t="s">
        <v>20</v>
      </c>
      <c r="B55" s="11">
        <v>39337</v>
      </c>
      <c r="C55" t="s">
        <v>10</v>
      </c>
      <c r="D55">
        <v>0</v>
      </c>
      <c r="F55">
        <f t="shared" si="0"/>
        <v>2007</v>
      </c>
      <c r="G55">
        <f t="shared" si="1"/>
        <v>9</v>
      </c>
      <c r="H55">
        <f t="shared" si="2"/>
        <v>12</v>
      </c>
    </row>
    <row r="56" spans="1:8" x14ac:dyDescent="0.2">
      <c r="A56" t="s">
        <v>20</v>
      </c>
      <c r="B56" s="11">
        <v>39337</v>
      </c>
      <c r="C56" t="s">
        <v>11</v>
      </c>
      <c r="D56">
        <v>0</v>
      </c>
      <c r="F56">
        <f t="shared" si="0"/>
        <v>2007</v>
      </c>
      <c r="G56">
        <f t="shared" si="1"/>
        <v>9</v>
      </c>
      <c r="H56">
        <f t="shared" si="2"/>
        <v>12</v>
      </c>
    </row>
    <row r="57" spans="1:8" x14ac:dyDescent="0.2">
      <c r="A57" t="s">
        <v>20</v>
      </c>
      <c r="B57" s="11">
        <v>39337</v>
      </c>
      <c r="C57" t="s">
        <v>12</v>
      </c>
      <c r="D57">
        <v>75</v>
      </c>
      <c r="F57">
        <f t="shared" si="0"/>
        <v>2007</v>
      </c>
      <c r="G57">
        <f t="shared" si="1"/>
        <v>9</v>
      </c>
      <c r="H57">
        <f t="shared" si="2"/>
        <v>12</v>
      </c>
    </row>
    <row r="58" spans="1:8" x14ac:dyDescent="0.2">
      <c r="A58" t="s">
        <v>20</v>
      </c>
      <c r="B58" s="11">
        <v>39337</v>
      </c>
      <c r="C58" t="s">
        <v>13</v>
      </c>
      <c r="D58">
        <v>2</v>
      </c>
      <c r="F58">
        <f t="shared" si="0"/>
        <v>2007</v>
      </c>
      <c r="G58">
        <f t="shared" si="1"/>
        <v>9</v>
      </c>
      <c r="H58">
        <f t="shared" si="2"/>
        <v>12</v>
      </c>
    </row>
    <row r="59" spans="1:8" x14ac:dyDescent="0.2">
      <c r="A59" t="s">
        <v>20</v>
      </c>
      <c r="B59" s="11">
        <v>39337</v>
      </c>
      <c r="C59" t="s">
        <v>14</v>
      </c>
      <c r="D59">
        <v>35</v>
      </c>
      <c r="F59">
        <f t="shared" si="0"/>
        <v>2007</v>
      </c>
      <c r="G59">
        <f t="shared" si="1"/>
        <v>9</v>
      </c>
      <c r="H59">
        <f t="shared" si="2"/>
        <v>12</v>
      </c>
    </row>
    <row r="60" spans="1:8" x14ac:dyDescent="0.2">
      <c r="A60" t="s">
        <v>20</v>
      </c>
      <c r="B60" s="11">
        <v>39337</v>
      </c>
      <c r="C60" t="s">
        <v>15</v>
      </c>
      <c r="D60">
        <v>44</v>
      </c>
      <c r="F60">
        <f t="shared" si="0"/>
        <v>2007</v>
      </c>
      <c r="G60">
        <f t="shared" si="1"/>
        <v>9</v>
      </c>
      <c r="H60">
        <f t="shared" si="2"/>
        <v>12</v>
      </c>
    </row>
    <row r="61" spans="1:8" x14ac:dyDescent="0.2">
      <c r="A61" t="s">
        <v>20</v>
      </c>
      <c r="B61" s="11">
        <v>39337</v>
      </c>
      <c r="C61" t="s">
        <v>16</v>
      </c>
      <c r="D61">
        <v>0</v>
      </c>
      <c r="F61">
        <f t="shared" si="0"/>
        <v>2007</v>
      </c>
      <c r="G61">
        <f t="shared" si="1"/>
        <v>9</v>
      </c>
      <c r="H61">
        <f t="shared" si="2"/>
        <v>12</v>
      </c>
    </row>
    <row r="62" spans="1:8" x14ac:dyDescent="0.2">
      <c r="A62" t="s">
        <v>20</v>
      </c>
      <c r="B62" s="11">
        <v>39337</v>
      </c>
      <c r="C62" t="s">
        <v>17</v>
      </c>
      <c r="D62">
        <v>1</v>
      </c>
      <c r="F62">
        <f t="shared" si="0"/>
        <v>2007</v>
      </c>
      <c r="G62">
        <f t="shared" si="1"/>
        <v>9</v>
      </c>
      <c r="H62">
        <f t="shared" si="2"/>
        <v>12</v>
      </c>
    </row>
    <row r="63" spans="1:8" x14ac:dyDescent="0.2">
      <c r="A63" t="s">
        <v>20</v>
      </c>
      <c r="B63" s="11">
        <v>39337</v>
      </c>
      <c r="C63" t="s">
        <v>18</v>
      </c>
      <c r="D63">
        <v>1</v>
      </c>
      <c r="F63">
        <f t="shared" si="0"/>
        <v>2007</v>
      </c>
      <c r="G63">
        <f t="shared" si="1"/>
        <v>9</v>
      </c>
      <c r="H63">
        <f t="shared" si="2"/>
        <v>12</v>
      </c>
    </row>
    <row r="64" spans="1:8" x14ac:dyDescent="0.2">
      <c r="A64" t="s">
        <v>20</v>
      </c>
      <c r="B64" s="11">
        <v>39701</v>
      </c>
      <c r="C64" t="s">
        <v>9</v>
      </c>
      <c r="D64">
        <v>0</v>
      </c>
      <c r="F64">
        <f t="shared" si="0"/>
        <v>2008</v>
      </c>
      <c r="G64">
        <f t="shared" si="1"/>
        <v>9</v>
      </c>
      <c r="H64">
        <f t="shared" si="2"/>
        <v>10</v>
      </c>
    </row>
    <row r="65" spans="1:8" x14ac:dyDescent="0.2">
      <c r="A65" t="s">
        <v>20</v>
      </c>
      <c r="B65" s="11">
        <v>39701</v>
      </c>
      <c r="C65" t="s">
        <v>10</v>
      </c>
      <c r="D65">
        <v>0</v>
      </c>
      <c r="F65">
        <f t="shared" si="0"/>
        <v>2008</v>
      </c>
      <c r="G65">
        <f t="shared" si="1"/>
        <v>9</v>
      </c>
      <c r="H65">
        <f t="shared" si="2"/>
        <v>10</v>
      </c>
    </row>
    <row r="66" spans="1:8" x14ac:dyDescent="0.2">
      <c r="A66" t="s">
        <v>20</v>
      </c>
      <c r="B66" s="11">
        <v>39701</v>
      </c>
      <c r="C66" t="s">
        <v>11</v>
      </c>
      <c r="D66">
        <v>0</v>
      </c>
      <c r="F66">
        <f t="shared" si="0"/>
        <v>2008</v>
      </c>
      <c r="G66">
        <f t="shared" si="1"/>
        <v>9</v>
      </c>
      <c r="H66">
        <f t="shared" si="2"/>
        <v>10</v>
      </c>
    </row>
    <row r="67" spans="1:8" x14ac:dyDescent="0.2">
      <c r="A67" t="s">
        <v>20</v>
      </c>
      <c r="B67" s="11">
        <v>39701</v>
      </c>
      <c r="C67" t="s">
        <v>12</v>
      </c>
      <c r="D67">
        <v>49</v>
      </c>
      <c r="F67">
        <f t="shared" si="0"/>
        <v>2008</v>
      </c>
      <c r="G67">
        <f t="shared" si="1"/>
        <v>9</v>
      </c>
      <c r="H67">
        <f t="shared" si="2"/>
        <v>10</v>
      </c>
    </row>
    <row r="68" spans="1:8" x14ac:dyDescent="0.2">
      <c r="A68" t="s">
        <v>20</v>
      </c>
      <c r="B68" s="11">
        <v>39701</v>
      </c>
      <c r="C68" t="s">
        <v>13</v>
      </c>
      <c r="D68">
        <v>6</v>
      </c>
      <c r="F68">
        <f t="shared" si="0"/>
        <v>2008</v>
      </c>
      <c r="G68">
        <f t="shared" si="1"/>
        <v>9</v>
      </c>
      <c r="H68">
        <f t="shared" si="2"/>
        <v>10</v>
      </c>
    </row>
    <row r="69" spans="1:8" x14ac:dyDescent="0.2">
      <c r="A69" t="s">
        <v>20</v>
      </c>
      <c r="B69" s="11">
        <v>39701</v>
      </c>
      <c r="C69" t="s">
        <v>14</v>
      </c>
      <c r="D69">
        <v>22</v>
      </c>
      <c r="F69">
        <f t="shared" ref="F69:F132" si="3">YEAR(B69)</f>
        <v>2008</v>
      </c>
      <c r="G69">
        <f t="shared" ref="G69:G132" si="4">MONTH(B69)</f>
        <v>9</v>
      </c>
      <c r="H69">
        <f t="shared" ref="H69:H132" si="5">DAY(B69)</f>
        <v>10</v>
      </c>
    </row>
    <row r="70" spans="1:8" x14ac:dyDescent="0.2">
      <c r="A70" t="s">
        <v>20</v>
      </c>
      <c r="B70" s="11">
        <v>39701</v>
      </c>
      <c r="C70" t="s">
        <v>15</v>
      </c>
      <c r="D70">
        <v>42</v>
      </c>
      <c r="F70">
        <f t="shared" si="3"/>
        <v>2008</v>
      </c>
      <c r="G70">
        <f t="shared" si="4"/>
        <v>9</v>
      </c>
      <c r="H70">
        <f t="shared" si="5"/>
        <v>10</v>
      </c>
    </row>
    <row r="71" spans="1:8" x14ac:dyDescent="0.2">
      <c r="A71" t="s">
        <v>20</v>
      </c>
      <c r="B71" s="11">
        <v>39701</v>
      </c>
      <c r="C71" t="s">
        <v>16</v>
      </c>
      <c r="D71">
        <v>0</v>
      </c>
      <c r="F71">
        <f t="shared" si="3"/>
        <v>2008</v>
      </c>
      <c r="G71">
        <f t="shared" si="4"/>
        <v>9</v>
      </c>
      <c r="H71">
        <f t="shared" si="5"/>
        <v>10</v>
      </c>
    </row>
    <row r="72" spans="1:8" x14ac:dyDescent="0.2">
      <c r="A72" t="s">
        <v>20</v>
      </c>
      <c r="B72" s="11">
        <v>39701</v>
      </c>
      <c r="C72" t="s">
        <v>17</v>
      </c>
      <c r="D72">
        <v>0</v>
      </c>
      <c r="F72">
        <f t="shared" si="3"/>
        <v>2008</v>
      </c>
      <c r="G72">
        <f t="shared" si="4"/>
        <v>9</v>
      </c>
      <c r="H72">
        <f t="shared" si="5"/>
        <v>10</v>
      </c>
    </row>
    <row r="73" spans="1:8" x14ac:dyDescent="0.2">
      <c r="A73" t="s">
        <v>20</v>
      </c>
      <c r="B73" s="11">
        <v>39701</v>
      </c>
      <c r="C73" t="s">
        <v>18</v>
      </c>
      <c r="D73">
        <v>1</v>
      </c>
      <c r="F73">
        <f t="shared" si="3"/>
        <v>2008</v>
      </c>
      <c r="G73">
        <f t="shared" si="4"/>
        <v>9</v>
      </c>
      <c r="H73">
        <f t="shared" si="5"/>
        <v>10</v>
      </c>
    </row>
    <row r="74" spans="1:8" x14ac:dyDescent="0.2">
      <c r="A74" t="s">
        <v>20</v>
      </c>
      <c r="B74" s="11">
        <v>40065</v>
      </c>
      <c r="C74" t="s">
        <v>9</v>
      </c>
      <c r="D74">
        <v>0</v>
      </c>
      <c r="F74">
        <f t="shared" si="3"/>
        <v>2009</v>
      </c>
      <c r="G74">
        <f t="shared" si="4"/>
        <v>9</v>
      </c>
      <c r="H74">
        <f t="shared" si="5"/>
        <v>9</v>
      </c>
    </row>
    <row r="75" spans="1:8" x14ac:dyDescent="0.2">
      <c r="A75" t="s">
        <v>20</v>
      </c>
      <c r="B75" s="11">
        <v>40065</v>
      </c>
      <c r="C75" t="s">
        <v>10</v>
      </c>
      <c r="D75">
        <v>0</v>
      </c>
      <c r="F75">
        <f t="shared" si="3"/>
        <v>2009</v>
      </c>
      <c r="G75">
        <f t="shared" si="4"/>
        <v>9</v>
      </c>
      <c r="H75">
        <f t="shared" si="5"/>
        <v>9</v>
      </c>
    </row>
    <row r="76" spans="1:8" x14ac:dyDescent="0.2">
      <c r="A76" t="s">
        <v>20</v>
      </c>
      <c r="B76" s="11">
        <v>40065</v>
      </c>
      <c r="C76" t="s">
        <v>11</v>
      </c>
      <c r="D76">
        <v>0</v>
      </c>
      <c r="F76">
        <f t="shared" si="3"/>
        <v>2009</v>
      </c>
      <c r="G76">
        <f t="shared" si="4"/>
        <v>9</v>
      </c>
      <c r="H76">
        <f t="shared" si="5"/>
        <v>9</v>
      </c>
    </row>
    <row r="77" spans="1:8" x14ac:dyDescent="0.2">
      <c r="A77" t="s">
        <v>20</v>
      </c>
      <c r="B77" s="11">
        <v>40065</v>
      </c>
      <c r="C77" t="s">
        <v>12</v>
      </c>
      <c r="D77">
        <v>63</v>
      </c>
      <c r="F77">
        <f t="shared" si="3"/>
        <v>2009</v>
      </c>
      <c r="G77">
        <f t="shared" si="4"/>
        <v>9</v>
      </c>
      <c r="H77">
        <f t="shared" si="5"/>
        <v>9</v>
      </c>
    </row>
    <row r="78" spans="1:8" x14ac:dyDescent="0.2">
      <c r="A78" t="s">
        <v>20</v>
      </c>
      <c r="B78" s="11">
        <v>40065</v>
      </c>
      <c r="C78" t="s">
        <v>13</v>
      </c>
      <c r="D78">
        <v>1</v>
      </c>
      <c r="F78">
        <f t="shared" si="3"/>
        <v>2009</v>
      </c>
      <c r="G78">
        <f t="shared" si="4"/>
        <v>9</v>
      </c>
      <c r="H78">
        <f t="shared" si="5"/>
        <v>9</v>
      </c>
    </row>
    <row r="79" spans="1:8" x14ac:dyDescent="0.2">
      <c r="A79" t="s">
        <v>20</v>
      </c>
      <c r="B79" s="11">
        <v>40065</v>
      </c>
      <c r="C79" t="s">
        <v>14</v>
      </c>
      <c r="D79">
        <v>18</v>
      </c>
      <c r="F79">
        <f t="shared" si="3"/>
        <v>2009</v>
      </c>
      <c r="G79">
        <f t="shared" si="4"/>
        <v>9</v>
      </c>
      <c r="H79">
        <f t="shared" si="5"/>
        <v>9</v>
      </c>
    </row>
    <row r="80" spans="1:8" x14ac:dyDescent="0.2">
      <c r="A80" t="s">
        <v>20</v>
      </c>
      <c r="B80" s="11">
        <v>40065</v>
      </c>
      <c r="C80" t="s">
        <v>15</v>
      </c>
      <c r="D80">
        <v>21</v>
      </c>
      <c r="F80">
        <f t="shared" si="3"/>
        <v>2009</v>
      </c>
      <c r="G80">
        <f t="shared" si="4"/>
        <v>9</v>
      </c>
      <c r="H80">
        <f t="shared" si="5"/>
        <v>9</v>
      </c>
    </row>
    <row r="81" spans="1:8" x14ac:dyDescent="0.2">
      <c r="A81" t="s">
        <v>20</v>
      </c>
      <c r="B81" s="11">
        <v>40065</v>
      </c>
      <c r="C81" t="s">
        <v>16</v>
      </c>
      <c r="D81">
        <v>0</v>
      </c>
      <c r="F81">
        <f t="shared" si="3"/>
        <v>2009</v>
      </c>
      <c r="G81">
        <f t="shared" si="4"/>
        <v>9</v>
      </c>
      <c r="H81">
        <f t="shared" si="5"/>
        <v>9</v>
      </c>
    </row>
    <row r="82" spans="1:8" x14ac:dyDescent="0.2">
      <c r="A82" t="s">
        <v>20</v>
      </c>
      <c r="B82" s="11">
        <v>40065</v>
      </c>
      <c r="C82" t="s">
        <v>17</v>
      </c>
      <c r="D82">
        <v>1</v>
      </c>
      <c r="F82">
        <f t="shared" si="3"/>
        <v>2009</v>
      </c>
      <c r="G82">
        <f t="shared" si="4"/>
        <v>9</v>
      </c>
      <c r="H82">
        <f t="shared" si="5"/>
        <v>9</v>
      </c>
    </row>
    <row r="83" spans="1:8" x14ac:dyDescent="0.2">
      <c r="A83" t="s">
        <v>20</v>
      </c>
      <c r="B83" s="11">
        <v>40065</v>
      </c>
      <c r="C83" t="s">
        <v>18</v>
      </c>
      <c r="D83">
        <v>3</v>
      </c>
      <c r="F83">
        <f t="shared" si="3"/>
        <v>2009</v>
      </c>
      <c r="G83">
        <f t="shared" si="4"/>
        <v>9</v>
      </c>
      <c r="H83">
        <f t="shared" si="5"/>
        <v>9</v>
      </c>
    </row>
    <row r="84" spans="1:8" x14ac:dyDescent="0.2">
      <c r="A84" t="s">
        <v>20</v>
      </c>
      <c r="B84" s="11">
        <v>40441</v>
      </c>
      <c r="C84" t="s">
        <v>9</v>
      </c>
      <c r="D84">
        <v>0</v>
      </c>
      <c r="F84">
        <f t="shared" si="3"/>
        <v>2010</v>
      </c>
      <c r="G84">
        <f t="shared" si="4"/>
        <v>9</v>
      </c>
      <c r="H84">
        <f t="shared" si="5"/>
        <v>20</v>
      </c>
    </row>
    <row r="85" spans="1:8" x14ac:dyDescent="0.2">
      <c r="A85" t="s">
        <v>20</v>
      </c>
      <c r="B85" s="11">
        <v>40441</v>
      </c>
      <c r="C85" t="s">
        <v>10</v>
      </c>
      <c r="D85">
        <v>0</v>
      </c>
      <c r="F85">
        <f t="shared" si="3"/>
        <v>2010</v>
      </c>
      <c r="G85">
        <f t="shared" si="4"/>
        <v>9</v>
      </c>
      <c r="H85">
        <f t="shared" si="5"/>
        <v>20</v>
      </c>
    </row>
    <row r="86" spans="1:8" x14ac:dyDescent="0.2">
      <c r="A86" t="s">
        <v>20</v>
      </c>
      <c r="B86" s="11">
        <v>40441</v>
      </c>
      <c r="C86" t="s">
        <v>11</v>
      </c>
      <c r="D86">
        <v>0</v>
      </c>
      <c r="F86">
        <f t="shared" si="3"/>
        <v>2010</v>
      </c>
      <c r="G86">
        <f t="shared" si="4"/>
        <v>9</v>
      </c>
      <c r="H86">
        <f t="shared" si="5"/>
        <v>20</v>
      </c>
    </row>
    <row r="87" spans="1:8" x14ac:dyDescent="0.2">
      <c r="A87" t="s">
        <v>20</v>
      </c>
      <c r="B87" s="11">
        <v>40441</v>
      </c>
      <c r="C87" t="s">
        <v>12</v>
      </c>
      <c r="D87">
        <v>58</v>
      </c>
      <c r="F87">
        <f t="shared" si="3"/>
        <v>2010</v>
      </c>
      <c r="G87">
        <f t="shared" si="4"/>
        <v>9</v>
      </c>
      <c r="H87">
        <f t="shared" si="5"/>
        <v>20</v>
      </c>
    </row>
    <row r="88" spans="1:8" x14ac:dyDescent="0.2">
      <c r="A88" t="s">
        <v>20</v>
      </c>
      <c r="B88" s="11">
        <v>40441</v>
      </c>
      <c r="C88" t="s">
        <v>13</v>
      </c>
      <c r="D88">
        <v>5</v>
      </c>
      <c r="F88">
        <f t="shared" si="3"/>
        <v>2010</v>
      </c>
      <c r="G88">
        <f t="shared" si="4"/>
        <v>9</v>
      </c>
      <c r="H88">
        <f t="shared" si="5"/>
        <v>20</v>
      </c>
    </row>
    <row r="89" spans="1:8" x14ac:dyDescent="0.2">
      <c r="A89" t="s">
        <v>20</v>
      </c>
      <c r="B89" s="11">
        <v>40441</v>
      </c>
      <c r="C89" t="s">
        <v>14</v>
      </c>
      <c r="D89">
        <v>28</v>
      </c>
      <c r="F89">
        <f t="shared" si="3"/>
        <v>2010</v>
      </c>
      <c r="G89">
        <f t="shared" si="4"/>
        <v>9</v>
      </c>
      <c r="H89">
        <f t="shared" si="5"/>
        <v>20</v>
      </c>
    </row>
    <row r="90" spans="1:8" x14ac:dyDescent="0.2">
      <c r="A90" t="s">
        <v>20</v>
      </c>
      <c r="B90" s="11">
        <v>40441</v>
      </c>
      <c r="C90" t="s">
        <v>15</v>
      </c>
      <c r="D90">
        <v>18</v>
      </c>
      <c r="F90">
        <f t="shared" si="3"/>
        <v>2010</v>
      </c>
      <c r="G90">
        <f t="shared" si="4"/>
        <v>9</v>
      </c>
      <c r="H90">
        <f t="shared" si="5"/>
        <v>20</v>
      </c>
    </row>
    <row r="91" spans="1:8" x14ac:dyDescent="0.2">
      <c r="A91" t="s">
        <v>20</v>
      </c>
      <c r="B91" s="11">
        <v>40441</v>
      </c>
      <c r="C91" t="s">
        <v>16</v>
      </c>
      <c r="D91">
        <v>0</v>
      </c>
      <c r="F91">
        <f t="shared" si="3"/>
        <v>2010</v>
      </c>
      <c r="G91">
        <f t="shared" si="4"/>
        <v>9</v>
      </c>
      <c r="H91">
        <f t="shared" si="5"/>
        <v>20</v>
      </c>
    </row>
    <row r="92" spans="1:8" x14ac:dyDescent="0.2">
      <c r="A92" t="s">
        <v>20</v>
      </c>
      <c r="B92" s="11">
        <v>40441</v>
      </c>
      <c r="C92" t="s">
        <v>17</v>
      </c>
      <c r="D92">
        <v>1</v>
      </c>
      <c r="F92">
        <f t="shared" si="3"/>
        <v>2010</v>
      </c>
      <c r="G92">
        <f t="shared" si="4"/>
        <v>9</v>
      </c>
      <c r="H92">
        <f t="shared" si="5"/>
        <v>20</v>
      </c>
    </row>
    <row r="93" spans="1:8" x14ac:dyDescent="0.2">
      <c r="A93" t="s">
        <v>20</v>
      </c>
      <c r="B93" s="11">
        <v>40441</v>
      </c>
      <c r="C93" t="s">
        <v>18</v>
      </c>
      <c r="D93">
        <v>3</v>
      </c>
      <c r="F93">
        <f t="shared" si="3"/>
        <v>2010</v>
      </c>
      <c r="G93">
        <f t="shared" si="4"/>
        <v>9</v>
      </c>
      <c r="H93">
        <f t="shared" si="5"/>
        <v>20</v>
      </c>
    </row>
    <row r="94" spans="1:8" x14ac:dyDescent="0.2">
      <c r="A94" t="s">
        <v>20</v>
      </c>
      <c r="B94" s="11">
        <v>40800</v>
      </c>
      <c r="C94" t="s">
        <v>9</v>
      </c>
      <c r="D94">
        <v>0</v>
      </c>
      <c r="F94">
        <f t="shared" si="3"/>
        <v>2011</v>
      </c>
      <c r="G94">
        <f t="shared" si="4"/>
        <v>9</v>
      </c>
      <c r="H94">
        <f t="shared" si="5"/>
        <v>14</v>
      </c>
    </row>
    <row r="95" spans="1:8" x14ac:dyDescent="0.2">
      <c r="A95" t="s">
        <v>20</v>
      </c>
      <c r="B95" s="11">
        <v>40800</v>
      </c>
      <c r="C95" t="s">
        <v>10</v>
      </c>
      <c r="D95">
        <v>0</v>
      </c>
      <c r="F95">
        <f t="shared" si="3"/>
        <v>2011</v>
      </c>
      <c r="G95">
        <f t="shared" si="4"/>
        <v>9</v>
      </c>
      <c r="H95">
        <f t="shared" si="5"/>
        <v>14</v>
      </c>
    </row>
    <row r="96" spans="1:8" x14ac:dyDescent="0.2">
      <c r="A96" t="s">
        <v>20</v>
      </c>
      <c r="B96" s="11">
        <v>40800</v>
      </c>
      <c r="C96" t="s">
        <v>11</v>
      </c>
      <c r="D96">
        <v>0</v>
      </c>
      <c r="F96">
        <f t="shared" si="3"/>
        <v>2011</v>
      </c>
      <c r="G96">
        <f t="shared" si="4"/>
        <v>9</v>
      </c>
      <c r="H96">
        <f t="shared" si="5"/>
        <v>14</v>
      </c>
    </row>
    <row r="97" spans="1:8" x14ac:dyDescent="0.2">
      <c r="A97" t="s">
        <v>20</v>
      </c>
      <c r="B97" s="11">
        <v>40800</v>
      </c>
      <c r="C97" t="s">
        <v>12</v>
      </c>
      <c r="D97">
        <v>78</v>
      </c>
      <c r="F97">
        <f t="shared" si="3"/>
        <v>2011</v>
      </c>
      <c r="G97">
        <f t="shared" si="4"/>
        <v>9</v>
      </c>
      <c r="H97">
        <f t="shared" si="5"/>
        <v>14</v>
      </c>
    </row>
    <row r="98" spans="1:8" x14ac:dyDescent="0.2">
      <c r="A98" t="s">
        <v>20</v>
      </c>
      <c r="B98" s="11">
        <v>40800</v>
      </c>
      <c r="C98" t="s">
        <v>13</v>
      </c>
      <c r="D98">
        <v>3</v>
      </c>
      <c r="F98">
        <f t="shared" si="3"/>
        <v>2011</v>
      </c>
      <c r="G98">
        <f t="shared" si="4"/>
        <v>9</v>
      </c>
      <c r="H98">
        <f t="shared" si="5"/>
        <v>14</v>
      </c>
    </row>
    <row r="99" spans="1:8" x14ac:dyDescent="0.2">
      <c r="A99" t="s">
        <v>20</v>
      </c>
      <c r="B99" s="11">
        <v>40800</v>
      </c>
      <c r="C99" t="s">
        <v>14</v>
      </c>
      <c r="D99">
        <v>22</v>
      </c>
      <c r="F99">
        <f t="shared" si="3"/>
        <v>2011</v>
      </c>
      <c r="G99">
        <f t="shared" si="4"/>
        <v>9</v>
      </c>
      <c r="H99">
        <f t="shared" si="5"/>
        <v>14</v>
      </c>
    </row>
    <row r="100" spans="1:8" x14ac:dyDescent="0.2">
      <c r="A100" t="s">
        <v>20</v>
      </c>
      <c r="B100" s="11">
        <v>40800</v>
      </c>
      <c r="C100" t="s">
        <v>15</v>
      </c>
      <c r="D100">
        <v>10</v>
      </c>
      <c r="F100">
        <f t="shared" si="3"/>
        <v>2011</v>
      </c>
      <c r="G100">
        <f t="shared" si="4"/>
        <v>9</v>
      </c>
      <c r="H100">
        <f t="shared" si="5"/>
        <v>14</v>
      </c>
    </row>
    <row r="101" spans="1:8" x14ac:dyDescent="0.2">
      <c r="A101" t="s">
        <v>20</v>
      </c>
      <c r="B101" s="11">
        <v>40800</v>
      </c>
      <c r="C101" t="s">
        <v>16</v>
      </c>
      <c r="D101">
        <v>0</v>
      </c>
      <c r="F101">
        <f t="shared" si="3"/>
        <v>2011</v>
      </c>
      <c r="G101">
        <f t="shared" si="4"/>
        <v>9</v>
      </c>
      <c r="H101">
        <f t="shared" si="5"/>
        <v>14</v>
      </c>
    </row>
    <row r="102" spans="1:8" x14ac:dyDescent="0.2">
      <c r="A102" t="s">
        <v>20</v>
      </c>
      <c r="B102" s="11">
        <v>40800</v>
      </c>
      <c r="C102" t="s">
        <v>17</v>
      </c>
      <c r="D102">
        <v>0</v>
      </c>
      <c r="F102">
        <f t="shared" si="3"/>
        <v>2011</v>
      </c>
      <c r="G102">
        <f t="shared" si="4"/>
        <v>9</v>
      </c>
      <c r="H102">
        <f t="shared" si="5"/>
        <v>14</v>
      </c>
    </row>
    <row r="103" spans="1:8" x14ac:dyDescent="0.2">
      <c r="A103" t="s">
        <v>20</v>
      </c>
      <c r="B103" s="11">
        <v>40800</v>
      </c>
      <c r="C103" t="s">
        <v>18</v>
      </c>
      <c r="D103">
        <v>3</v>
      </c>
      <c r="F103">
        <f t="shared" si="3"/>
        <v>2011</v>
      </c>
      <c r="G103">
        <f t="shared" si="4"/>
        <v>9</v>
      </c>
      <c r="H103">
        <f t="shared" si="5"/>
        <v>14</v>
      </c>
    </row>
    <row r="104" spans="1:8" x14ac:dyDescent="0.2">
      <c r="A104" t="s">
        <v>20</v>
      </c>
      <c r="B104" s="11">
        <v>41157</v>
      </c>
      <c r="C104" t="s">
        <v>9</v>
      </c>
      <c r="D104">
        <v>0</v>
      </c>
      <c r="F104">
        <f t="shared" si="3"/>
        <v>2012</v>
      </c>
      <c r="G104">
        <f t="shared" si="4"/>
        <v>9</v>
      </c>
      <c r="H104">
        <f t="shared" si="5"/>
        <v>5</v>
      </c>
    </row>
    <row r="105" spans="1:8" x14ac:dyDescent="0.2">
      <c r="A105" t="s">
        <v>20</v>
      </c>
      <c r="B105" s="11">
        <v>41157</v>
      </c>
      <c r="C105" t="s">
        <v>10</v>
      </c>
      <c r="D105">
        <v>0</v>
      </c>
      <c r="F105">
        <f t="shared" si="3"/>
        <v>2012</v>
      </c>
      <c r="G105">
        <f t="shared" si="4"/>
        <v>9</v>
      </c>
      <c r="H105">
        <f t="shared" si="5"/>
        <v>5</v>
      </c>
    </row>
    <row r="106" spans="1:8" x14ac:dyDescent="0.2">
      <c r="A106" t="s">
        <v>20</v>
      </c>
      <c r="B106" s="11">
        <v>41157</v>
      </c>
      <c r="C106" t="s">
        <v>11</v>
      </c>
      <c r="D106">
        <v>0</v>
      </c>
      <c r="F106">
        <f t="shared" si="3"/>
        <v>2012</v>
      </c>
      <c r="G106">
        <f t="shared" si="4"/>
        <v>9</v>
      </c>
      <c r="H106">
        <f t="shared" si="5"/>
        <v>5</v>
      </c>
    </row>
    <row r="107" spans="1:8" x14ac:dyDescent="0.2">
      <c r="A107" t="s">
        <v>20</v>
      </c>
      <c r="B107" s="11">
        <v>41157</v>
      </c>
      <c r="C107" t="s">
        <v>12</v>
      </c>
      <c r="D107">
        <v>119</v>
      </c>
      <c r="F107">
        <f t="shared" si="3"/>
        <v>2012</v>
      </c>
      <c r="G107">
        <f t="shared" si="4"/>
        <v>9</v>
      </c>
      <c r="H107">
        <f t="shared" si="5"/>
        <v>5</v>
      </c>
    </row>
    <row r="108" spans="1:8" x14ac:dyDescent="0.2">
      <c r="A108" t="s">
        <v>20</v>
      </c>
      <c r="B108" s="11">
        <v>41157</v>
      </c>
      <c r="C108" t="s">
        <v>13</v>
      </c>
      <c r="D108">
        <v>4</v>
      </c>
      <c r="F108">
        <f t="shared" si="3"/>
        <v>2012</v>
      </c>
      <c r="G108">
        <f t="shared" si="4"/>
        <v>9</v>
      </c>
      <c r="H108">
        <f t="shared" si="5"/>
        <v>5</v>
      </c>
    </row>
    <row r="109" spans="1:8" x14ac:dyDescent="0.2">
      <c r="A109" t="s">
        <v>20</v>
      </c>
      <c r="B109" s="11">
        <v>41157</v>
      </c>
      <c r="C109" t="s">
        <v>14</v>
      </c>
      <c r="D109">
        <v>31</v>
      </c>
      <c r="F109">
        <f t="shared" si="3"/>
        <v>2012</v>
      </c>
      <c r="G109">
        <f t="shared" si="4"/>
        <v>9</v>
      </c>
      <c r="H109">
        <f t="shared" si="5"/>
        <v>5</v>
      </c>
    </row>
    <row r="110" spans="1:8" x14ac:dyDescent="0.2">
      <c r="A110" t="s">
        <v>20</v>
      </c>
      <c r="B110" s="11">
        <v>41157</v>
      </c>
      <c r="C110" t="s">
        <v>15</v>
      </c>
      <c r="D110">
        <v>16</v>
      </c>
      <c r="F110">
        <f t="shared" si="3"/>
        <v>2012</v>
      </c>
      <c r="G110">
        <f t="shared" si="4"/>
        <v>9</v>
      </c>
      <c r="H110">
        <f t="shared" si="5"/>
        <v>5</v>
      </c>
    </row>
    <row r="111" spans="1:8" x14ac:dyDescent="0.2">
      <c r="A111" t="s">
        <v>20</v>
      </c>
      <c r="B111" s="11">
        <v>41157</v>
      </c>
      <c r="C111" t="s">
        <v>16</v>
      </c>
      <c r="D111">
        <v>0</v>
      </c>
      <c r="F111">
        <f t="shared" si="3"/>
        <v>2012</v>
      </c>
      <c r="G111">
        <f t="shared" si="4"/>
        <v>9</v>
      </c>
      <c r="H111">
        <f t="shared" si="5"/>
        <v>5</v>
      </c>
    </row>
    <row r="112" spans="1:8" x14ac:dyDescent="0.2">
      <c r="A112" t="s">
        <v>20</v>
      </c>
      <c r="B112" s="11">
        <v>41157</v>
      </c>
      <c r="C112" t="s">
        <v>17</v>
      </c>
      <c r="D112">
        <v>0</v>
      </c>
      <c r="F112">
        <f t="shared" si="3"/>
        <v>2012</v>
      </c>
      <c r="G112">
        <f t="shared" si="4"/>
        <v>9</v>
      </c>
      <c r="H112">
        <f t="shared" si="5"/>
        <v>5</v>
      </c>
    </row>
    <row r="113" spans="1:8" x14ac:dyDescent="0.2">
      <c r="A113" t="s">
        <v>20</v>
      </c>
      <c r="B113" s="11">
        <v>41157</v>
      </c>
      <c r="C113" t="s">
        <v>18</v>
      </c>
      <c r="D113">
        <v>2</v>
      </c>
      <c r="F113">
        <f t="shared" si="3"/>
        <v>2012</v>
      </c>
      <c r="G113">
        <f t="shared" si="4"/>
        <v>9</v>
      </c>
      <c r="H113">
        <f t="shared" si="5"/>
        <v>5</v>
      </c>
    </row>
    <row r="114" spans="1:8" x14ac:dyDescent="0.2">
      <c r="A114" t="s">
        <v>20</v>
      </c>
      <c r="B114" s="11">
        <v>41526</v>
      </c>
      <c r="C114" t="s">
        <v>9</v>
      </c>
      <c r="D114">
        <v>0</v>
      </c>
      <c r="F114">
        <f t="shared" si="3"/>
        <v>2013</v>
      </c>
      <c r="G114">
        <f t="shared" si="4"/>
        <v>9</v>
      </c>
      <c r="H114">
        <f t="shared" si="5"/>
        <v>9</v>
      </c>
    </row>
    <row r="115" spans="1:8" x14ac:dyDescent="0.2">
      <c r="A115" t="s">
        <v>20</v>
      </c>
      <c r="B115" s="11">
        <v>41526</v>
      </c>
      <c r="C115" t="s">
        <v>10</v>
      </c>
      <c r="D115">
        <v>0</v>
      </c>
      <c r="F115">
        <f t="shared" si="3"/>
        <v>2013</v>
      </c>
      <c r="G115">
        <f t="shared" si="4"/>
        <v>9</v>
      </c>
      <c r="H115">
        <f t="shared" si="5"/>
        <v>9</v>
      </c>
    </row>
    <row r="116" spans="1:8" x14ac:dyDescent="0.2">
      <c r="A116" t="s">
        <v>20</v>
      </c>
      <c r="B116" s="11">
        <v>41526</v>
      </c>
      <c r="C116" t="s">
        <v>11</v>
      </c>
      <c r="D116">
        <v>0</v>
      </c>
      <c r="F116">
        <f t="shared" si="3"/>
        <v>2013</v>
      </c>
      <c r="G116">
        <f t="shared" si="4"/>
        <v>9</v>
      </c>
      <c r="H116">
        <f t="shared" si="5"/>
        <v>9</v>
      </c>
    </row>
    <row r="117" spans="1:8" x14ac:dyDescent="0.2">
      <c r="A117" t="s">
        <v>20</v>
      </c>
      <c r="B117" s="11">
        <v>41526</v>
      </c>
      <c r="C117" t="s">
        <v>12</v>
      </c>
      <c r="D117">
        <v>163</v>
      </c>
      <c r="F117">
        <f t="shared" si="3"/>
        <v>2013</v>
      </c>
      <c r="G117">
        <f t="shared" si="4"/>
        <v>9</v>
      </c>
      <c r="H117">
        <f t="shared" si="5"/>
        <v>9</v>
      </c>
    </row>
    <row r="118" spans="1:8" x14ac:dyDescent="0.2">
      <c r="A118" t="s">
        <v>20</v>
      </c>
      <c r="B118" s="11">
        <v>41526</v>
      </c>
      <c r="C118" t="s">
        <v>13</v>
      </c>
      <c r="D118">
        <v>2</v>
      </c>
      <c r="F118">
        <f t="shared" si="3"/>
        <v>2013</v>
      </c>
      <c r="G118">
        <f t="shared" si="4"/>
        <v>9</v>
      </c>
      <c r="H118">
        <f t="shared" si="5"/>
        <v>9</v>
      </c>
    </row>
    <row r="119" spans="1:8" x14ac:dyDescent="0.2">
      <c r="A119" t="s">
        <v>20</v>
      </c>
      <c r="B119" s="11">
        <v>41526</v>
      </c>
      <c r="C119" t="s">
        <v>14</v>
      </c>
      <c r="D119">
        <v>36</v>
      </c>
      <c r="F119">
        <f t="shared" si="3"/>
        <v>2013</v>
      </c>
      <c r="G119">
        <f t="shared" si="4"/>
        <v>9</v>
      </c>
      <c r="H119">
        <f t="shared" si="5"/>
        <v>9</v>
      </c>
    </row>
    <row r="120" spans="1:8" x14ac:dyDescent="0.2">
      <c r="A120" t="s">
        <v>20</v>
      </c>
      <c r="B120" s="11">
        <v>41526</v>
      </c>
      <c r="C120" t="s">
        <v>15</v>
      </c>
      <c r="D120">
        <v>11</v>
      </c>
      <c r="F120">
        <f t="shared" si="3"/>
        <v>2013</v>
      </c>
      <c r="G120">
        <f t="shared" si="4"/>
        <v>9</v>
      </c>
      <c r="H120">
        <f t="shared" si="5"/>
        <v>9</v>
      </c>
    </row>
    <row r="121" spans="1:8" x14ac:dyDescent="0.2">
      <c r="A121" t="s">
        <v>20</v>
      </c>
      <c r="B121" s="11">
        <v>41526</v>
      </c>
      <c r="C121" t="s">
        <v>16</v>
      </c>
      <c r="D121">
        <v>0</v>
      </c>
      <c r="F121">
        <f t="shared" si="3"/>
        <v>2013</v>
      </c>
      <c r="G121">
        <f t="shared" si="4"/>
        <v>9</v>
      </c>
      <c r="H121">
        <f t="shared" si="5"/>
        <v>9</v>
      </c>
    </row>
    <row r="122" spans="1:8" x14ac:dyDescent="0.2">
      <c r="A122" t="s">
        <v>20</v>
      </c>
      <c r="B122" s="11">
        <v>41526</v>
      </c>
      <c r="C122" t="s">
        <v>17</v>
      </c>
      <c r="D122">
        <v>1</v>
      </c>
      <c r="F122">
        <f t="shared" si="3"/>
        <v>2013</v>
      </c>
      <c r="G122">
        <f t="shared" si="4"/>
        <v>9</v>
      </c>
      <c r="H122">
        <f t="shared" si="5"/>
        <v>9</v>
      </c>
    </row>
    <row r="123" spans="1:8" x14ac:dyDescent="0.2">
      <c r="A123" t="s">
        <v>20</v>
      </c>
      <c r="B123" s="11">
        <v>41526</v>
      </c>
      <c r="C123" t="s">
        <v>18</v>
      </c>
      <c r="D123">
        <v>0</v>
      </c>
      <c r="F123">
        <f t="shared" si="3"/>
        <v>2013</v>
      </c>
      <c r="G123">
        <f t="shared" si="4"/>
        <v>9</v>
      </c>
      <c r="H123">
        <f t="shared" si="5"/>
        <v>9</v>
      </c>
    </row>
    <row r="124" spans="1:8" x14ac:dyDescent="0.2">
      <c r="A124" t="s">
        <v>20</v>
      </c>
      <c r="B124" s="11">
        <v>41890</v>
      </c>
      <c r="C124" t="s">
        <v>9</v>
      </c>
      <c r="D124">
        <v>0</v>
      </c>
      <c r="F124">
        <f t="shared" si="3"/>
        <v>2014</v>
      </c>
      <c r="G124">
        <f t="shared" si="4"/>
        <v>9</v>
      </c>
      <c r="H124">
        <f t="shared" si="5"/>
        <v>8</v>
      </c>
    </row>
    <row r="125" spans="1:8" x14ac:dyDescent="0.2">
      <c r="A125" t="s">
        <v>20</v>
      </c>
      <c r="B125" s="11">
        <v>41890</v>
      </c>
      <c r="C125" t="s">
        <v>10</v>
      </c>
      <c r="D125">
        <v>0</v>
      </c>
      <c r="F125">
        <f t="shared" si="3"/>
        <v>2014</v>
      </c>
      <c r="G125">
        <f t="shared" si="4"/>
        <v>9</v>
      </c>
      <c r="H125">
        <f t="shared" si="5"/>
        <v>8</v>
      </c>
    </row>
    <row r="126" spans="1:8" x14ac:dyDescent="0.2">
      <c r="A126" t="s">
        <v>20</v>
      </c>
      <c r="B126" s="11">
        <v>41890</v>
      </c>
      <c r="C126" t="s">
        <v>11</v>
      </c>
      <c r="D126">
        <v>0</v>
      </c>
      <c r="F126">
        <f t="shared" si="3"/>
        <v>2014</v>
      </c>
      <c r="G126">
        <f t="shared" si="4"/>
        <v>9</v>
      </c>
      <c r="H126">
        <f t="shared" si="5"/>
        <v>8</v>
      </c>
    </row>
    <row r="127" spans="1:8" x14ac:dyDescent="0.2">
      <c r="A127" t="s">
        <v>20</v>
      </c>
      <c r="B127" s="11">
        <v>41890</v>
      </c>
      <c r="C127" t="s">
        <v>12</v>
      </c>
      <c r="D127">
        <v>109</v>
      </c>
      <c r="F127">
        <f t="shared" si="3"/>
        <v>2014</v>
      </c>
      <c r="G127">
        <f t="shared" si="4"/>
        <v>9</v>
      </c>
      <c r="H127">
        <f t="shared" si="5"/>
        <v>8</v>
      </c>
    </row>
    <row r="128" spans="1:8" x14ac:dyDescent="0.2">
      <c r="A128" t="s">
        <v>20</v>
      </c>
      <c r="B128" s="11">
        <v>41890</v>
      </c>
      <c r="C128" t="s">
        <v>13</v>
      </c>
      <c r="D128">
        <v>1</v>
      </c>
      <c r="F128">
        <f t="shared" si="3"/>
        <v>2014</v>
      </c>
      <c r="G128">
        <f t="shared" si="4"/>
        <v>9</v>
      </c>
      <c r="H128">
        <f t="shared" si="5"/>
        <v>8</v>
      </c>
    </row>
    <row r="129" spans="1:8" x14ac:dyDescent="0.2">
      <c r="A129" t="s">
        <v>20</v>
      </c>
      <c r="B129" s="11">
        <v>41890</v>
      </c>
      <c r="C129" t="s">
        <v>14</v>
      </c>
      <c r="D129">
        <v>23</v>
      </c>
      <c r="F129">
        <f t="shared" si="3"/>
        <v>2014</v>
      </c>
      <c r="G129">
        <f t="shared" si="4"/>
        <v>9</v>
      </c>
      <c r="H129">
        <f t="shared" si="5"/>
        <v>8</v>
      </c>
    </row>
    <row r="130" spans="1:8" x14ac:dyDescent="0.2">
      <c r="A130" t="s">
        <v>20</v>
      </c>
      <c r="B130" s="11">
        <v>41890</v>
      </c>
      <c r="C130" t="s">
        <v>15</v>
      </c>
      <c r="D130">
        <v>16</v>
      </c>
      <c r="F130">
        <f t="shared" si="3"/>
        <v>2014</v>
      </c>
      <c r="G130">
        <f t="shared" si="4"/>
        <v>9</v>
      </c>
      <c r="H130">
        <f t="shared" si="5"/>
        <v>8</v>
      </c>
    </row>
    <row r="131" spans="1:8" x14ac:dyDescent="0.2">
      <c r="A131" t="s">
        <v>20</v>
      </c>
      <c r="B131" s="11">
        <v>41890</v>
      </c>
      <c r="C131" t="s">
        <v>16</v>
      </c>
      <c r="D131">
        <v>0</v>
      </c>
      <c r="F131">
        <f t="shared" si="3"/>
        <v>2014</v>
      </c>
      <c r="G131">
        <f t="shared" si="4"/>
        <v>9</v>
      </c>
      <c r="H131">
        <f t="shared" si="5"/>
        <v>8</v>
      </c>
    </row>
    <row r="132" spans="1:8" x14ac:dyDescent="0.2">
      <c r="A132" t="s">
        <v>20</v>
      </c>
      <c r="B132" s="11">
        <v>41890</v>
      </c>
      <c r="C132" t="s">
        <v>17</v>
      </c>
      <c r="D132">
        <v>0</v>
      </c>
      <c r="F132">
        <f t="shared" si="3"/>
        <v>2014</v>
      </c>
      <c r="G132">
        <f t="shared" si="4"/>
        <v>9</v>
      </c>
      <c r="H132">
        <f t="shared" si="5"/>
        <v>8</v>
      </c>
    </row>
    <row r="133" spans="1:8" x14ac:dyDescent="0.2">
      <c r="A133" t="s">
        <v>20</v>
      </c>
      <c r="B133" s="11">
        <v>41890</v>
      </c>
      <c r="C133" t="s">
        <v>18</v>
      </c>
      <c r="D133">
        <v>0</v>
      </c>
      <c r="F133">
        <f t="shared" ref="F133:F163" si="6">YEAR(B133)</f>
        <v>2014</v>
      </c>
      <c r="G133">
        <f t="shared" ref="G133:G163" si="7">MONTH(B133)</f>
        <v>9</v>
      </c>
      <c r="H133">
        <f t="shared" ref="H133:H163" si="8">DAY(B133)</f>
        <v>8</v>
      </c>
    </row>
    <row r="134" spans="1:8" x14ac:dyDescent="0.2">
      <c r="A134" t="s">
        <v>20</v>
      </c>
      <c r="B134" s="11">
        <v>42257</v>
      </c>
      <c r="C134" t="s">
        <v>9</v>
      </c>
      <c r="D134">
        <v>0</v>
      </c>
      <c r="F134">
        <f t="shared" si="6"/>
        <v>2015</v>
      </c>
      <c r="G134">
        <f t="shared" si="7"/>
        <v>9</v>
      </c>
      <c r="H134">
        <f t="shared" si="8"/>
        <v>10</v>
      </c>
    </row>
    <row r="135" spans="1:8" x14ac:dyDescent="0.2">
      <c r="A135" t="s">
        <v>20</v>
      </c>
      <c r="B135" s="11">
        <v>42257</v>
      </c>
      <c r="C135" t="s">
        <v>10</v>
      </c>
      <c r="D135">
        <v>0</v>
      </c>
      <c r="F135">
        <f t="shared" si="6"/>
        <v>2015</v>
      </c>
      <c r="G135">
        <f t="shared" si="7"/>
        <v>9</v>
      </c>
      <c r="H135">
        <f t="shared" si="8"/>
        <v>10</v>
      </c>
    </row>
    <row r="136" spans="1:8" x14ac:dyDescent="0.2">
      <c r="A136" t="s">
        <v>20</v>
      </c>
      <c r="B136" s="11">
        <v>42257</v>
      </c>
      <c r="C136" t="s">
        <v>11</v>
      </c>
      <c r="D136">
        <v>0</v>
      </c>
      <c r="F136">
        <f t="shared" si="6"/>
        <v>2015</v>
      </c>
      <c r="G136">
        <f t="shared" si="7"/>
        <v>9</v>
      </c>
      <c r="H136">
        <f t="shared" si="8"/>
        <v>10</v>
      </c>
    </row>
    <row r="137" spans="1:8" x14ac:dyDescent="0.2">
      <c r="A137" t="s">
        <v>20</v>
      </c>
      <c r="B137" s="11">
        <v>42257</v>
      </c>
      <c r="C137" t="s">
        <v>12</v>
      </c>
      <c r="D137">
        <v>243</v>
      </c>
      <c r="F137">
        <f t="shared" si="6"/>
        <v>2015</v>
      </c>
      <c r="G137">
        <f t="shared" si="7"/>
        <v>9</v>
      </c>
      <c r="H137">
        <f t="shared" si="8"/>
        <v>10</v>
      </c>
    </row>
    <row r="138" spans="1:8" x14ac:dyDescent="0.2">
      <c r="A138" t="s">
        <v>20</v>
      </c>
      <c r="B138" s="11">
        <v>42257</v>
      </c>
      <c r="C138" t="s">
        <v>13</v>
      </c>
      <c r="D138">
        <v>2</v>
      </c>
      <c r="F138">
        <f t="shared" si="6"/>
        <v>2015</v>
      </c>
      <c r="G138">
        <f t="shared" si="7"/>
        <v>9</v>
      </c>
      <c r="H138">
        <f t="shared" si="8"/>
        <v>10</v>
      </c>
    </row>
    <row r="139" spans="1:8" x14ac:dyDescent="0.2">
      <c r="A139" t="s">
        <v>20</v>
      </c>
      <c r="B139" s="11">
        <v>42257</v>
      </c>
      <c r="C139" t="s">
        <v>14</v>
      </c>
      <c r="D139">
        <v>31</v>
      </c>
      <c r="F139">
        <f t="shared" si="6"/>
        <v>2015</v>
      </c>
      <c r="G139">
        <f t="shared" si="7"/>
        <v>9</v>
      </c>
      <c r="H139">
        <f t="shared" si="8"/>
        <v>10</v>
      </c>
    </row>
    <row r="140" spans="1:8" x14ac:dyDescent="0.2">
      <c r="A140" t="s">
        <v>20</v>
      </c>
      <c r="B140" s="11">
        <v>42257</v>
      </c>
      <c r="C140" t="s">
        <v>15</v>
      </c>
      <c r="D140">
        <v>43</v>
      </c>
      <c r="F140">
        <f t="shared" si="6"/>
        <v>2015</v>
      </c>
      <c r="G140">
        <f t="shared" si="7"/>
        <v>9</v>
      </c>
      <c r="H140">
        <f t="shared" si="8"/>
        <v>10</v>
      </c>
    </row>
    <row r="141" spans="1:8" x14ac:dyDescent="0.2">
      <c r="A141" t="s">
        <v>20</v>
      </c>
      <c r="B141" s="11">
        <v>42257</v>
      </c>
      <c r="C141" t="s">
        <v>16</v>
      </c>
      <c r="D141">
        <v>0</v>
      </c>
      <c r="F141">
        <f t="shared" si="6"/>
        <v>2015</v>
      </c>
      <c r="G141">
        <f t="shared" si="7"/>
        <v>9</v>
      </c>
      <c r="H141">
        <f t="shared" si="8"/>
        <v>10</v>
      </c>
    </row>
    <row r="142" spans="1:8" x14ac:dyDescent="0.2">
      <c r="A142" t="s">
        <v>20</v>
      </c>
      <c r="B142" s="11">
        <v>42257</v>
      </c>
      <c r="C142" t="s">
        <v>17</v>
      </c>
      <c r="D142">
        <v>1</v>
      </c>
      <c r="F142">
        <f t="shared" si="6"/>
        <v>2015</v>
      </c>
      <c r="G142">
        <f t="shared" si="7"/>
        <v>9</v>
      </c>
      <c r="H142">
        <f t="shared" si="8"/>
        <v>10</v>
      </c>
    </row>
    <row r="143" spans="1:8" x14ac:dyDescent="0.2">
      <c r="A143" t="s">
        <v>20</v>
      </c>
      <c r="B143" s="11">
        <v>42257</v>
      </c>
      <c r="C143" t="s">
        <v>18</v>
      </c>
      <c r="D143">
        <v>12</v>
      </c>
      <c r="F143">
        <f t="shared" si="6"/>
        <v>2015</v>
      </c>
      <c r="G143">
        <f t="shared" si="7"/>
        <v>9</v>
      </c>
      <c r="H143">
        <f t="shared" si="8"/>
        <v>10</v>
      </c>
    </row>
    <row r="144" spans="1:8" x14ac:dyDescent="0.2">
      <c r="A144" t="s">
        <v>20</v>
      </c>
      <c r="B144" s="11">
        <v>42620</v>
      </c>
      <c r="C144" t="s">
        <v>9</v>
      </c>
      <c r="D144">
        <v>0</v>
      </c>
      <c r="F144">
        <f t="shared" si="6"/>
        <v>2016</v>
      </c>
      <c r="G144">
        <f t="shared" si="7"/>
        <v>9</v>
      </c>
      <c r="H144">
        <f t="shared" si="8"/>
        <v>7</v>
      </c>
    </row>
    <row r="145" spans="1:8" x14ac:dyDescent="0.2">
      <c r="A145" t="s">
        <v>20</v>
      </c>
      <c r="B145" s="11">
        <v>42620</v>
      </c>
      <c r="C145" t="s">
        <v>10</v>
      </c>
      <c r="D145">
        <v>0</v>
      </c>
      <c r="F145">
        <f t="shared" si="6"/>
        <v>2016</v>
      </c>
      <c r="G145">
        <f t="shared" si="7"/>
        <v>9</v>
      </c>
      <c r="H145">
        <f t="shared" si="8"/>
        <v>7</v>
      </c>
    </row>
    <row r="146" spans="1:8" x14ac:dyDescent="0.2">
      <c r="A146" t="s">
        <v>20</v>
      </c>
      <c r="B146" s="11">
        <v>42620</v>
      </c>
      <c r="C146" t="s">
        <v>11</v>
      </c>
      <c r="D146">
        <v>0</v>
      </c>
      <c r="F146">
        <f t="shared" si="6"/>
        <v>2016</v>
      </c>
      <c r="G146">
        <f t="shared" si="7"/>
        <v>9</v>
      </c>
      <c r="H146">
        <f t="shared" si="8"/>
        <v>7</v>
      </c>
    </row>
    <row r="147" spans="1:8" x14ac:dyDescent="0.2">
      <c r="A147" t="s">
        <v>20</v>
      </c>
      <c r="B147" s="11">
        <v>42620</v>
      </c>
      <c r="C147" t="s">
        <v>12</v>
      </c>
      <c r="D147">
        <v>170</v>
      </c>
      <c r="F147">
        <f t="shared" si="6"/>
        <v>2016</v>
      </c>
      <c r="G147">
        <f t="shared" si="7"/>
        <v>9</v>
      </c>
      <c r="H147">
        <f t="shared" si="8"/>
        <v>7</v>
      </c>
    </row>
    <row r="148" spans="1:8" x14ac:dyDescent="0.2">
      <c r="A148" t="s">
        <v>20</v>
      </c>
      <c r="B148" s="11">
        <v>42620</v>
      </c>
      <c r="C148" t="s">
        <v>13</v>
      </c>
      <c r="D148">
        <v>8</v>
      </c>
      <c r="F148">
        <f t="shared" si="6"/>
        <v>2016</v>
      </c>
      <c r="G148">
        <f t="shared" si="7"/>
        <v>9</v>
      </c>
      <c r="H148">
        <f t="shared" si="8"/>
        <v>7</v>
      </c>
    </row>
    <row r="149" spans="1:8" x14ac:dyDescent="0.2">
      <c r="A149" t="s">
        <v>20</v>
      </c>
      <c r="B149" s="11">
        <v>42620</v>
      </c>
      <c r="C149" t="s">
        <v>14</v>
      </c>
      <c r="D149">
        <v>7</v>
      </c>
      <c r="F149">
        <f t="shared" si="6"/>
        <v>2016</v>
      </c>
      <c r="G149">
        <f t="shared" si="7"/>
        <v>9</v>
      </c>
      <c r="H149">
        <f t="shared" si="8"/>
        <v>7</v>
      </c>
    </row>
    <row r="150" spans="1:8" x14ac:dyDescent="0.2">
      <c r="A150" t="s">
        <v>20</v>
      </c>
      <c r="B150" s="11">
        <v>42620</v>
      </c>
      <c r="C150" t="s">
        <v>15</v>
      </c>
      <c r="D150">
        <v>31</v>
      </c>
      <c r="F150">
        <f t="shared" si="6"/>
        <v>2016</v>
      </c>
      <c r="G150">
        <f t="shared" si="7"/>
        <v>9</v>
      </c>
      <c r="H150">
        <f t="shared" si="8"/>
        <v>7</v>
      </c>
    </row>
    <row r="151" spans="1:8" x14ac:dyDescent="0.2">
      <c r="A151" t="s">
        <v>20</v>
      </c>
      <c r="B151" s="11">
        <v>42620</v>
      </c>
      <c r="C151" t="s">
        <v>16</v>
      </c>
      <c r="D151">
        <v>0</v>
      </c>
      <c r="F151">
        <f t="shared" si="6"/>
        <v>2016</v>
      </c>
      <c r="G151">
        <f t="shared" si="7"/>
        <v>9</v>
      </c>
      <c r="H151">
        <f t="shared" si="8"/>
        <v>7</v>
      </c>
    </row>
    <row r="152" spans="1:8" x14ac:dyDescent="0.2">
      <c r="A152" t="s">
        <v>20</v>
      </c>
      <c r="B152" s="11">
        <v>42620</v>
      </c>
      <c r="C152" t="s">
        <v>17</v>
      </c>
      <c r="D152">
        <v>1</v>
      </c>
      <c r="F152">
        <f t="shared" si="6"/>
        <v>2016</v>
      </c>
      <c r="G152">
        <f t="shared" si="7"/>
        <v>9</v>
      </c>
      <c r="H152">
        <f t="shared" si="8"/>
        <v>7</v>
      </c>
    </row>
    <row r="153" spans="1:8" x14ac:dyDescent="0.2">
      <c r="A153" t="s">
        <v>20</v>
      </c>
      <c r="B153" s="11">
        <v>42620</v>
      </c>
      <c r="C153" t="s">
        <v>18</v>
      </c>
      <c r="D153">
        <v>6</v>
      </c>
      <c r="F153">
        <f t="shared" si="6"/>
        <v>2016</v>
      </c>
      <c r="G153">
        <f t="shared" si="7"/>
        <v>9</v>
      </c>
      <c r="H153">
        <f t="shared" si="8"/>
        <v>7</v>
      </c>
    </row>
    <row r="154" spans="1:8" x14ac:dyDescent="0.2">
      <c r="A154" t="s">
        <v>20</v>
      </c>
      <c r="B154" s="11">
        <v>42991</v>
      </c>
      <c r="C154" t="s">
        <v>9</v>
      </c>
      <c r="D154">
        <v>0</v>
      </c>
      <c r="F154">
        <f t="shared" si="6"/>
        <v>2017</v>
      </c>
      <c r="G154">
        <f t="shared" si="7"/>
        <v>9</v>
      </c>
      <c r="H154">
        <f t="shared" si="8"/>
        <v>13</v>
      </c>
    </row>
    <row r="155" spans="1:8" x14ac:dyDescent="0.2">
      <c r="A155" t="s">
        <v>20</v>
      </c>
      <c r="B155" s="11">
        <v>42991</v>
      </c>
      <c r="C155" t="s">
        <v>10</v>
      </c>
      <c r="D155">
        <v>0</v>
      </c>
      <c r="F155">
        <f t="shared" si="6"/>
        <v>2017</v>
      </c>
      <c r="G155">
        <f t="shared" si="7"/>
        <v>9</v>
      </c>
      <c r="H155">
        <f t="shared" si="8"/>
        <v>13</v>
      </c>
    </row>
    <row r="156" spans="1:8" x14ac:dyDescent="0.2">
      <c r="A156" t="s">
        <v>20</v>
      </c>
      <c r="B156" s="11">
        <v>42991</v>
      </c>
      <c r="C156" t="s">
        <v>11</v>
      </c>
      <c r="D156">
        <v>0</v>
      </c>
      <c r="F156">
        <f t="shared" si="6"/>
        <v>2017</v>
      </c>
      <c r="G156">
        <f t="shared" si="7"/>
        <v>9</v>
      </c>
      <c r="H156">
        <f t="shared" si="8"/>
        <v>13</v>
      </c>
    </row>
    <row r="157" spans="1:8" x14ac:dyDescent="0.2">
      <c r="A157" t="s">
        <v>20</v>
      </c>
      <c r="B157" s="11">
        <v>42991</v>
      </c>
      <c r="C157" t="s">
        <v>12</v>
      </c>
      <c r="D157">
        <v>193</v>
      </c>
      <c r="F157">
        <f t="shared" si="6"/>
        <v>2017</v>
      </c>
      <c r="G157">
        <f t="shared" si="7"/>
        <v>9</v>
      </c>
      <c r="H157">
        <f t="shared" si="8"/>
        <v>13</v>
      </c>
    </row>
    <row r="158" spans="1:8" x14ac:dyDescent="0.2">
      <c r="A158" t="s">
        <v>20</v>
      </c>
      <c r="B158" s="11">
        <v>42991</v>
      </c>
      <c r="C158" t="s">
        <v>13</v>
      </c>
      <c r="D158">
        <v>5</v>
      </c>
      <c r="F158">
        <f t="shared" si="6"/>
        <v>2017</v>
      </c>
      <c r="G158">
        <f t="shared" si="7"/>
        <v>9</v>
      </c>
      <c r="H158">
        <f t="shared" si="8"/>
        <v>13</v>
      </c>
    </row>
    <row r="159" spans="1:8" x14ac:dyDescent="0.2">
      <c r="A159" t="s">
        <v>20</v>
      </c>
      <c r="B159" s="11">
        <v>42991</v>
      </c>
      <c r="C159" t="s">
        <v>14</v>
      </c>
      <c r="D159">
        <v>16</v>
      </c>
      <c r="F159">
        <f t="shared" si="6"/>
        <v>2017</v>
      </c>
      <c r="G159">
        <f t="shared" si="7"/>
        <v>9</v>
      </c>
      <c r="H159">
        <f t="shared" si="8"/>
        <v>13</v>
      </c>
    </row>
    <row r="160" spans="1:8" x14ac:dyDescent="0.2">
      <c r="A160" t="s">
        <v>20</v>
      </c>
      <c r="B160" s="11">
        <v>42991</v>
      </c>
      <c r="C160" t="s">
        <v>15</v>
      </c>
      <c r="D160">
        <v>39</v>
      </c>
      <c r="F160">
        <f t="shared" si="6"/>
        <v>2017</v>
      </c>
      <c r="G160">
        <f t="shared" si="7"/>
        <v>9</v>
      </c>
      <c r="H160">
        <f t="shared" si="8"/>
        <v>13</v>
      </c>
    </row>
    <row r="161" spans="1:8" x14ac:dyDescent="0.2">
      <c r="A161" t="s">
        <v>20</v>
      </c>
      <c r="B161" s="11">
        <v>42991</v>
      </c>
      <c r="C161" t="s">
        <v>16</v>
      </c>
      <c r="D161">
        <v>0</v>
      </c>
      <c r="F161">
        <f t="shared" si="6"/>
        <v>2017</v>
      </c>
      <c r="G161">
        <f t="shared" si="7"/>
        <v>9</v>
      </c>
      <c r="H161">
        <f t="shared" si="8"/>
        <v>13</v>
      </c>
    </row>
    <row r="162" spans="1:8" x14ac:dyDescent="0.2">
      <c r="A162" t="s">
        <v>20</v>
      </c>
      <c r="B162" s="11">
        <v>42991</v>
      </c>
      <c r="C162" t="s">
        <v>17</v>
      </c>
      <c r="D162">
        <v>1</v>
      </c>
      <c r="F162">
        <f t="shared" si="6"/>
        <v>2017</v>
      </c>
      <c r="G162">
        <f t="shared" si="7"/>
        <v>9</v>
      </c>
      <c r="H162">
        <f t="shared" si="8"/>
        <v>13</v>
      </c>
    </row>
    <row r="163" spans="1:8" x14ac:dyDescent="0.2">
      <c r="A163" t="s">
        <v>20</v>
      </c>
      <c r="B163" s="11">
        <v>42991</v>
      </c>
      <c r="C163" t="s">
        <v>18</v>
      </c>
      <c r="D163">
        <v>6</v>
      </c>
      <c r="F163">
        <f t="shared" si="6"/>
        <v>2017</v>
      </c>
      <c r="G163">
        <f t="shared" si="7"/>
        <v>9</v>
      </c>
      <c r="H163">
        <f t="shared" si="8"/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1" sqref="B11"/>
    </sheetView>
  </sheetViews>
  <sheetFormatPr baseColWidth="10" defaultColWidth="9.1640625" defaultRowHeight="15" x14ac:dyDescent="0.2"/>
  <cols>
    <col min="1" max="1" width="16.5" customWidth="1"/>
    <col min="2" max="2" width="10.6640625" bestFit="1" customWidth="1"/>
    <col min="3" max="3" width="16.5" bestFit="1" customWidth="1"/>
  </cols>
  <sheetData>
    <row r="1" spans="1:3" x14ac:dyDescent="0.2">
      <c r="A1" s="12" t="s">
        <v>25</v>
      </c>
    </row>
    <row r="2" spans="1:3" s="2" customFormat="1" x14ac:dyDescent="0.2">
      <c r="A2" s="2" t="s">
        <v>1</v>
      </c>
      <c r="B2" s="2" t="s">
        <v>4</v>
      </c>
      <c r="C2" s="2" t="s">
        <v>6</v>
      </c>
    </row>
    <row r="3" spans="1:3" x14ac:dyDescent="0.2">
      <c r="A3" s="12" t="s">
        <v>20</v>
      </c>
      <c r="B3" s="7">
        <v>37518</v>
      </c>
      <c r="C3">
        <v>16.8</v>
      </c>
    </row>
    <row r="4" spans="1:3" x14ac:dyDescent="0.2">
      <c r="A4" s="12" t="s">
        <v>20</v>
      </c>
      <c r="B4" s="7">
        <v>37881</v>
      </c>
      <c r="C4">
        <v>16.399999999999999</v>
      </c>
    </row>
    <row r="5" spans="1:3" x14ac:dyDescent="0.2">
      <c r="A5" s="12" t="s">
        <v>20</v>
      </c>
      <c r="B5" s="7">
        <v>38267</v>
      </c>
      <c r="C5" s="12">
        <v>11.5</v>
      </c>
    </row>
    <row r="6" spans="1:3" x14ac:dyDescent="0.2">
      <c r="A6" s="12" t="s">
        <v>20</v>
      </c>
      <c r="B6" s="7">
        <v>38603</v>
      </c>
      <c r="C6">
        <v>17.5</v>
      </c>
    </row>
    <row r="7" spans="1:3" x14ac:dyDescent="0.2">
      <c r="A7" s="12" t="s">
        <v>20</v>
      </c>
      <c r="B7" s="11">
        <v>38985</v>
      </c>
      <c r="C7">
        <v>16.100000000000001</v>
      </c>
    </row>
    <row r="8" spans="1:3" x14ac:dyDescent="0.2">
      <c r="A8" s="12" t="s">
        <v>20</v>
      </c>
      <c r="B8" s="11">
        <v>39337</v>
      </c>
      <c r="C8" s="12">
        <v>15.75</v>
      </c>
    </row>
    <row r="9" spans="1:3" x14ac:dyDescent="0.2">
      <c r="A9" s="12" t="s">
        <v>20</v>
      </c>
      <c r="B9" s="11">
        <v>39701</v>
      </c>
      <c r="C9" s="12">
        <v>14.95</v>
      </c>
    </row>
    <row r="10" spans="1:3" x14ac:dyDescent="0.2">
      <c r="A10" s="12" t="s">
        <v>20</v>
      </c>
      <c r="B10" s="11">
        <v>40065</v>
      </c>
      <c r="C10">
        <v>15.8</v>
      </c>
    </row>
    <row r="11" spans="1:3" x14ac:dyDescent="0.2">
      <c r="A11" s="12" t="s">
        <v>20</v>
      </c>
      <c r="B11" s="11">
        <v>40441</v>
      </c>
      <c r="C11">
        <v>14.7</v>
      </c>
    </row>
    <row r="12" spans="1:3" x14ac:dyDescent="0.2">
      <c r="A12" s="12" t="s">
        <v>20</v>
      </c>
      <c r="B12" s="11">
        <v>40800</v>
      </c>
      <c r="C12" s="12">
        <v>13.95</v>
      </c>
    </row>
    <row r="13" spans="1:3" x14ac:dyDescent="0.2">
      <c r="A13" s="12" t="s">
        <v>20</v>
      </c>
      <c r="B13" s="11">
        <v>41157</v>
      </c>
      <c r="C13" s="12">
        <v>15.35</v>
      </c>
    </row>
    <row r="14" spans="1:3" x14ac:dyDescent="0.2">
      <c r="A14" s="12" t="s">
        <v>20</v>
      </c>
      <c r="B14" s="11">
        <v>41526</v>
      </c>
      <c r="C14">
        <v>16.8</v>
      </c>
    </row>
    <row r="15" spans="1:3" x14ac:dyDescent="0.2">
      <c r="A15" s="12" t="s">
        <v>20</v>
      </c>
      <c r="B15" s="11">
        <v>41890</v>
      </c>
      <c r="C15">
        <v>16.7</v>
      </c>
    </row>
    <row r="16" spans="1:3" x14ac:dyDescent="0.2">
      <c r="A16" s="12" t="s">
        <v>20</v>
      </c>
      <c r="B16" s="11">
        <v>42257</v>
      </c>
      <c r="C16" s="12">
        <v>16.05</v>
      </c>
    </row>
    <row r="17" spans="1:3" x14ac:dyDescent="0.2">
      <c r="A17" s="12" t="s">
        <v>20</v>
      </c>
      <c r="B17" s="11">
        <v>42620</v>
      </c>
      <c r="C17" s="12">
        <v>16.75</v>
      </c>
    </row>
    <row r="18" spans="1:3" x14ac:dyDescent="0.2">
      <c r="A18" s="12" t="s">
        <v>20</v>
      </c>
      <c r="B18" s="11">
        <v>42991</v>
      </c>
      <c r="C18" s="12"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zoomScaleNormal="100" workbookViewId="0">
      <selection activeCell="A2" sqref="A2"/>
    </sheetView>
  </sheetViews>
  <sheetFormatPr baseColWidth="10" defaultColWidth="9.1640625" defaultRowHeight="15" x14ac:dyDescent="0.2"/>
  <cols>
    <col min="1" max="1" width="14" style="1" bestFit="1" customWidth="1"/>
    <col min="2" max="2" width="16.6640625" style="1" bestFit="1" customWidth="1"/>
    <col min="3" max="3" width="18.33203125" style="1" bestFit="1" customWidth="1"/>
    <col min="4" max="4" width="16.5" style="1" bestFit="1" customWidth="1"/>
    <col min="5" max="5" width="2.6640625" customWidth="1"/>
  </cols>
  <sheetData>
    <row r="1" spans="1:4" x14ac:dyDescent="0.2">
      <c r="A1" s="13" t="s">
        <v>24</v>
      </c>
      <c r="B1" s="13"/>
      <c r="C1" s="13"/>
      <c r="D1" s="13"/>
    </row>
    <row r="2" spans="1:4" x14ac:dyDescent="0.2">
      <c r="A2" s="5" t="s">
        <v>1</v>
      </c>
      <c r="B2" s="5" t="s">
        <v>3</v>
      </c>
      <c r="C2" s="5" t="s">
        <v>2</v>
      </c>
      <c r="D2" s="5" t="s">
        <v>5</v>
      </c>
    </row>
    <row r="3" spans="1:4" x14ac:dyDescent="0.2">
      <c r="A3" s="9" t="s">
        <v>20</v>
      </c>
      <c r="B3" s="10" t="s">
        <v>22</v>
      </c>
      <c r="C3" s="10" t="s">
        <v>23</v>
      </c>
      <c r="D3" s="9">
        <v>76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C3847-9B0C-4CDF-B1D9-EA2714EAD108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6ce2f573-2435-4727-903f-45feea52e84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AD78D9E-7DB2-40DB-A7E9-927B9D072C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324D64-9502-4649-A2D7-84DD90245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Biotic_data</vt:lpstr>
      <vt:lpstr>Water_Temperature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Microsoft Office User</cp:lastModifiedBy>
  <dcterms:created xsi:type="dcterms:W3CDTF">2018-03-24T10:29:28Z</dcterms:created>
  <dcterms:modified xsi:type="dcterms:W3CDTF">2021-07-22T10:58:29Z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