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Volumes/DataDisk/Ahmad khisal/Consoliads/Automation_Data/APIExcels/"/>
    </mc:Choice>
  </mc:AlternateContent>
  <xr:revisionPtr revIDLastSave="0" documentId="13_ncr:1_{A1053228-8637-7042-9495-4FD7F50D0827}" xr6:coauthVersionLast="36" xr6:coauthVersionMax="36" xr10:uidLastSave="{00000000-0000-0000-0000-000000000000}"/>
  <bookViews>
    <workbookView xWindow="0" yWindow="460" windowWidth="28800" windowHeight="15960" activeTab="7" xr2:uid="{00000000-000D-0000-FFFF-FFFF00000000}"/>
  </bookViews>
  <sheets>
    <sheet name="Test data" sheetId="18" r:id="rId1"/>
    <sheet name="StartNewSession" sheetId="14" r:id="rId2"/>
    <sheet name="CampaignLogSummary" sheetId="15" r:id="rId3"/>
    <sheet name="syncUserDevice" sheetId="19" r:id="rId4"/>
    <sheet name="SendNetworkStats" sheetId="20" r:id="rId5"/>
    <sheet name="syncApp" sheetId="10" r:id="rId6"/>
    <sheet name="RecordClicksFromDevice" sheetId="16" r:id="rId7"/>
    <sheet name="recordBroadCastInstall" sheetId="17" r:id="rId8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5" l="1"/>
  <c r="R6" i="10" l="1"/>
  <c r="P10" i="20" l="1"/>
  <c r="P7" i="20"/>
  <c r="P8" i="20"/>
  <c r="P9" i="20"/>
  <c r="P11" i="20"/>
  <c r="P12" i="20"/>
  <c r="P13" i="20"/>
  <c r="P14" i="20"/>
  <c r="P15" i="20"/>
  <c r="P16" i="20"/>
  <c r="P17" i="20"/>
  <c r="P6" i="20"/>
  <c r="M13" i="16"/>
  <c r="M14" i="16"/>
  <c r="O18" i="19"/>
  <c r="O19" i="19"/>
  <c r="G14" i="14"/>
  <c r="S16" i="15"/>
  <c r="S17" i="15"/>
  <c r="S18" i="15"/>
  <c r="S14" i="15"/>
  <c r="S15" i="15"/>
  <c r="S13" i="15"/>
  <c r="S12" i="15"/>
  <c r="O7" i="19"/>
  <c r="O8" i="19"/>
  <c r="O9" i="19"/>
  <c r="O10" i="19"/>
  <c r="O11" i="19"/>
  <c r="O12" i="19"/>
  <c r="O13" i="19"/>
  <c r="O14" i="19"/>
  <c r="O15" i="19"/>
  <c r="O16" i="19"/>
  <c r="O17" i="19"/>
  <c r="O6" i="19"/>
  <c r="K11" i="17"/>
  <c r="M12" i="16"/>
  <c r="M3" i="16"/>
  <c r="M4" i="16"/>
  <c r="M5" i="16"/>
  <c r="M6" i="16"/>
  <c r="M7" i="16"/>
  <c r="M8" i="16"/>
  <c r="M9" i="16"/>
  <c r="M10" i="16"/>
  <c r="M11" i="16"/>
  <c r="M2" i="16"/>
  <c r="K3" i="17"/>
  <c r="K4" i="17"/>
  <c r="K5" i="17"/>
  <c r="K6" i="17"/>
  <c r="K7" i="17"/>
  <c r="K8" i="17"/>
  <c r="K9" i="17"/>
  <c r="K10" i="17"/>
  <c r="S10" i="15"/>
  <c r="B3" i="15"/>
  <c r="B4" i="15" s="1"/>
  <c r="B5" i="15" s="1"/>
  <c r="B6" i="15" s="1"/>
  <c r="B7" i="15" s="1"/>
  <c r="B8" i="15" s="1"/>
  <c r="B9" i="15" s="1"/>
  <c r="R28" i="10"/>
  <c r="R22" i="10"/>
  <c r="R23" i="10"/>
  <c r="R24" i="10"/>
  <c r="R25" i="10"/>
  <c r="R26" i="10"/>
  <c r="R27" i="10"/>
  <c r="R29" i="10"/>
  <c r="R30" i="10"/>
  <c r="R31" i="10"/>
  <c r="R32" i="10"/>
  <c r="R33" i="10"/>
  <c r="G9" i="14"/>
  <c r="G10" i="14"/>
  <c r="G11" i="14"/>
  <c r="G12" i="14"/>
  <c r="G13" i="14"/>
  <c r="G8" i="14"/>
  <c r="G7" i="14"/>
  <c r="G3" i="14"/>
  <c r="G4" i="14"/>
  <c r="G5" i="14"/>
  <c r="G6" i="14"/>
  <c r="G2" i="14"/>
  <c r="K2" i="17"/>
  <c r="S3" i="15"/>
  <c r="S4" i="15"/>
  <c r="S5" i="15"/>
  <c r="S6" i="15"/>
  <c r="S7" i="15"/>
  <c r="S8" i="15"/>
  <c r="S9" i="15"/>
  <c r="S11" i="15"/>
  <c r="A3" i="14"/>
  <c r="A4" i="14"/>
  <c r="A5" i="14" s="1"/>
  <c r="A6" i="14" s="1"/>
  <c r="A7" i="14" s="1"/>
  <c r="A8" i="14" s="1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B11" i="15" l="1"/>
  <c r="B10" i="15"/>
</calcChain>
</file>

<file path=xl/sharedStrings.xml><?xml version="1.0" encoding="utf-8"?>
<sst xmlns="http://schemas.openxmlformats.org/spreadsheetml/2006/main" count="875" uniqueCount="384">
  <si>
    <t>store</t>
  </si>
  <si>
    <t>uniqueDeviceID</t>
  </si>
  <si>
    <t>package</t>
  </si>
  <si>
    <t>appID</t>
  </si>
  <si>
    <t>deviceID</t>
  </si>
  <si>
    <t>region</t>
  </si>
  <si>
    <t>Output</t>
  </si>
  <si>
    <t>appKey</t>
  </si>
  <si>
    <t>CompanyID</t>
  </si>
  <si>
    <t>OS</t>
  </si>
  <si>
    <t>sceneID</t>
  </si>
  <si>
    <t>R</t>
  </si>
  <si>
    <t>Im</t>
  </si>
  <si>
    <t>C</t>
  </si>
  <si>
    <t>AC</t>
  </si>
  <si>
    <t>NR</t>
  </si>
  <si>
    <t>JSON</t>
  </si>
  <si>
    <t>4f238893308ee4f62459ae00ed35e0b2</t>
  </si>
  <si>
    <t>Google</t>
  </si>
  <si>
    <t>vhRDZd5MK+4lIH8X/mNh9q3AWhAF6oQpsHzkSChxcELpqKx6kQxk3RdbBSxO0WdoUKHfmD2btxDbDaOk1jW1lp611h8JJ+FxRc8NQutzk0X7xTjJHvfIKjdMGZMp8Lax</t>
  </si>
  <si>
    <t>height</t>
  </si>
  <si>
    <t>sdkVersion</t>
  </si>
  <si>
    <t>width</t>
  </si>
  <si>
    <t>adsQueueEventStats</t>
  </si>
  <si>
    <t>adID</t>
  </si>
  <si>
    <t>request</t>
  </si>
  <si>
    <t>impression</t>
  </si>
  <si>
    <t>click</t>
  </si>
  <si>
    <t>SDK</t>
  </si>
  <si>
    <t xml:space="preserve">width </t>
  </si>
  <si>
    <t>appkey</t>
  </si>
  <si>
    <t>Deviceid</t>
  </si>
  <si>
    <t>7a918b80408013b859307aa43f02446b</t>
  </si>
  <si>
    <t>d1836dd0e5a5d4eb165b0a19002a7f82</t>
  </si>
  <si>
    <t>17597323e76208165f7473a172878549</t>
  </si>
  <si>
    <t>5089b6e90333f2cda38eeedd15b37126</t>
  </si>
  <si>
    <t>97c3043ad04c2b034c324886b60c0667</t>
  </si>
  <si>
    <t>6b3d5823d71e10d2c5d974dc6bf75a531998d3c6</t>
  </si>
  <si>
    <t>campaignID</t>
  </si>
  <si>
    <t>priority</t>
  </si>
  <si>
    <t>appToPromoteID</t>
  </si>
  <si>
    <t>marketURL</t>
  </si>
  <si>
    <t>packageID</t>
  </si>
  <si>
    <t>showTemplate</t>
  </si>
  <si>
    <t>activeCreativeID</t>
  </si>
  <si>
    <t>scenes</t>
  </si>
  <si>
    <t>Status</t>
  </si>
  <si>
    <t>For publishing app's Scenes, OS, Category, Region, check:</t>
  </si>
  <si>
    <t>active advertising campiagns</t>
  </si>
  <si>
    <t>active CP campaigns</t>
  </si>
  <si>
    <t>sorting according to tags</t>
  </si>
  <si>
    <t>RESPONSE should have:</t>
  </si>
  <si>
    <t>useDefaultFrameImage</t>
  </si>
  <si>
    <t>useDefaultCloseImage</t>
  </si>
  <si>
    <t>mode</t>
  </si>
  <si>
    <t>aspectRatio</t>
  </si>
  <si>
    <t>cdnPath</t>
  </si>
  <si>
    <t>sentry_log</t>
  </si>
  <si>
    <t>app_id</t>
  </si>
  <si>
    <t>sessionToken</t>
  </si>
  <si>
    <t>appToPromote</t>
  </si>
  <si>
    <t>OK</t>
  </si>
  <si>
    <t>UI Check</t>
  </si>
  <si>
    <t>already installed app campaigns shouldn't appear</t>
  </si>
  <si>
    <t>check if the ad appears</t>
  </si>
  <si>
    <t>In</t>
  </si>
  <si>
    <t>18.5:9</t>
  </si>
  <si>
    <t>5ffdecf9c540ffbea0f854c7833c2cfe</t>
  </si>
  <si>
    <t>NOT OK</t>
  </si>
  <si>
    <t xml:space="preserve">Aspect ratio is wrong </t>
  </si>
  <si>
    <t>Tag is wrong</t>
  </si>
  <si>
    <t>Comments</t>
  </si>
  <si>
    <t>No error message is displayed and wrong data is recorded in db</t>
  </si>
  <si>
    <t>Error message is displayed but response status is 200 OK</t>
  </si>
  <si>
    <t xml:space="preserve">Package is invalid but No error message is displayed and data is saved in database </t>
  </si>
  <si>
    <t>Wrong data is saved in db and install is recorded</t>
  </si>
  <si>
    <t>wrong data is inserted.</t>
  </si>
  <si>
    <t>null</t>
  </si>
  <si>
    <t>Case #</t>
  </si>
  <si>
    <t>GC4.png</t>
  </si>
  <si>
    <t>Common Issues:</t>
  </si>
  <si>
    <t>3aa1810eb04c879f3a1323ca55031e4e</t>
  </si>
  <si>
    <t>1.2.4</t>
  </si>
  <si>
    <t>Secret Agent testing Mission</t>
  </si>
  <si>
    <t>com.rgs.secret.agent.missiontest</t>
  </si>
  <si>
    <t>https://itunes.apple.com/us/app/survival-island-wild-escape/id1157303273?mt=8&amp;uo=4&amp;at=10l9yE</t>
  </si>
  <si>
    <t>1.2.1</t>
  </si>
  <si>
    <t>Sky Cube</t>
  </si>
  <si>
    <t>com.plum.sky.cube</t>
  </si>
  <si>
    <t>http://itunes.apple.com/app/well-of-death-prado-car-stunt-rider-suv-jeep-climb/id1244683316?uo=5&amp;at=10l9yE</t>
  </si>
  <si>
    <t>Well of Death Car Cruiser Ride</t>
  </si>
  <si>
    <t>com.whitesand.wellofdeath.car.cruiser.stunt.rider</t>
  </si>
  <si>
    <t>https://itunes.apple.com/us/app/id1249970235</t>
  </si>
  <si>
    <t>1.2.0</t>
  </si>
  <si>
    <t>Incredible Dog Anti Terrorist City Battle</t>
  </si>
  <si>
    <t>com.threed.police.dog.anti.terrorist.city.battle</t>
  </si>
  <si>
    <t>https://play.google.com/store/apps/details?id=com.threed.police.dog.anti.terrorist.city.battle</t>
  </si>
  <si>
    <t>https://play.google.com/store/apps/details?id=com.whitesand.harvest.seasonal.crop.farming.simulator</t>
  </si>
  <si>
    <t>2.0.2</t>
  </si>
  <si>
    <t>com.whitesand.harvest.seasonal.crop.farming.simulator</t>
  </si>
  <si>
    <t>https://play.google.com/store/apps/details?id=com.rgs.army.helicopter.flood.reliedf</t>
  </si>
  <si>
    <t>Army Helicopter Flood Relief</t>
  </si>
  <si>
    <t>com.rgs.army.helicopter.flood.reliedf</t>
  </si>
  <si>
    <t>https://play.google.com/store/apps/details?id=com.threed.sand.excavator.simulator</t>
  </si>
  <si>
    <t>com.threed.sand.excavator.simulator</t>
  </si>
  <si>
    <t>Sand Exavator</t>
  </si>
  <si>
    <t>https://play.google.com/store/apps/details?id=com.rgs.animal.train.transporter</t>
  </si>
  <si>
    <t>1.2.7</t>
  </si>
  <si>
    <t>Animal Train Transporter</t>
  </si>
  <si>
    <t>com.rgs.animal.train.transporter</t>
  </si>
  <si>
    <t>https://play.google.com/store/apps/details?id=com.whitesand.impossible.tracks.rooftop.bike.stunts</t>
  </si>
  <si>
    <t>Impossible Tracks Rooftop Bikes</t>
  </si>
  <si>
    <t>com.whitesand.impossible.tracks.rooftop.bike.stunts</t>
  </si>
  <si>
    <t>https://play.google.com/store/apps/details?id=com.whitesand.shark.sniper.hunter.attack</t>
  </si>
  <si>
    <t>Whale Shark Sniper</t>
  </si>
  <si>
    <t>com.whitesand.shark.sniper.hunter.attack</t>
  </si>
  <si>
    <t>https://play.google.com/store/apps/details?id=com.threed.water.surfer.jetski.motor.bike</t>
  </si>
  <si>
    <t>Water Surfer Jetski Motor Bike</t>
  </si>
  <si>
    <t>com.threed.water.surfer.jetski.motor.bike</t>
  </si>
  <si>
    <t xml:space="preserve">https://play.google.com/store/apps/details?id=com.whitesand.zoovet.van.simulator </t>
  </si>
  <si>
    <t xml:space="preserve">Zoo Vet Van </t>
  </si>
  <si>
    <t>com.whitesand.zoovet.van.simulator</t>
  </si>
  <si>
    <t>003e2d6a883e6c8c56acc1edaa4ae177</t>
  </si>
  <si>
    <t>Survival Island Wild Escape</t>
  </si>
  <si>
    <t>com.BigWave.SurvivalIslandWildEscap</t>
  </si>
  <si>
    <t>com.BigWave.SurvivalIslandWildEscape</t>
  </si>
  <si>
    <t>json</t>
  </si>
  <si>
    <t>an_value</t>
  </si>
  <si>
    <t>an_id</t>
  </si>
  <si>
    <t>childDirected</t>
  </si>
  <si>
    <t>mediationLog</t>
  </si>
  <si>
    <t>isHideAds</t>
  </si>
  <si>
    <t>asRateUsURL</t>
  </si>
  <si>
    <t>gpRateUsURL</t>
  </si>
  <si>
    <t>totalSequences</t>
  </si>
  <si>
    <t>userSignature</t>
  </si>
  <si>
    <t>gssdkVersion</t>
  </si>
  <si>
    <t>title</t>
  </si>
  <si>
    <t>analytics</t>
  </si>
  <si>
    <t>INPUT</t>
  </si>
  <si>
    <t xml:space="preserve">http://sheeda.consoliads.com/sheeda/admin/json/syncApp </t>
  </si>
  <si>
    <t xml:space="preserve">URL </t>
  </si>
  <si>
    <t>advertising_id</t>
  </si>
  <si>
    <t>osID</t>
  </si>
  <si>
    <t>sha1_advertising_id</t>
  </si>
  <si>
    <t>clickID</t>
  </si>
  <si>
    <t>http://sheeda.consoliads.com/sheeda/admin/api_v1/recordClicksFromDevice</t>
  </si>
  <si>
    <t>0ef99db0211272262aec8a036520d406</t>
  </si>
  <si>
    <t>A59E4BB9-ED60-4C1D-90D7-3CAEA4649DB3</t>
  </si>
  <si>
    <t>a5f82d601fbfb85af018ad997dfc18fda13636d2</t>
  </si>
  <si>
    <t>2553_7123_A59E4BB9-ED60-4C1D-90D7-3CAEA4649DB3</t>
  </si>
  <si>
    <t>packageName</t>
  </si>
  <si>
    <t>sourceID</t>
  </si>
  <si>
    <t>8eaf4aadfd2b08eb60aa4e5d1299f554</t>
  </si>
  <si>
    <t>com.innovativegames.knockdown</t>
  </si>
  <si>
    <t>Notes</t>
  </si>
  <si>
    <t>Completed</t>
  </si>
  <si>
    <t>status</t>
  </si>
  <si>
    <t>FrOnO5LoH69m453zBV3X5B7hSOz/t1KaAci+DamrPe72Ribpcoz4atDpI8muO+eZDy6f+mLRDCn98rBVDAr7TaRS3NquPXWBoR8Yt4fCsosNF9NiJdOeW3fZfRmyTFs8"</t>
  </si>
  <si>
    <t>AppID</t>
  </si>
  <si>
    <t>Package</t>
  </si>
  <si>
    <t>sdkid</t>
  </si>
  <si>
    <t>apptype</t>
  </si>
  <si>
    <t>unity</t>
  </si>
  <si>
    <t>native</t>
  </si>
  <si>
    <t>3.3.21</t>
  </si>
  <si>
    <t>com.te.armycommando.survivalmission</t>
  </si>
  <si>
    <t>com.gss.test</t>
  </si>
  <si>
    <t>com.NewAge.cooking.day</t>
  </si>
  <si>
    <t>platform</t>
  </si>
  <si>
    <t>3.3.21 /2002</t>
  </si>
  <si>
    <t>d43fba5fe21439ab9e09cefafacb5390</t>
  </si>
  <si>
    <t>f06fbdcd980112241461adbe0496f58f</t>
  </si>
  <si>
    <t>e8e9ddc8ed4f25ef3814fb79b3932401</t>
  </si>
  <si>
    <t>com.ps.wreslting.herolegends</t>
  </si>
  <si>
    <t>99edf7afdf8e6b4b96be388ea73c2d55</t>
  </si>
  <si>
    <t>2.0.3</t>
  </si>
  <si>
    <t>bbb392bf7eed239cceddae24d5c212bd</t>
  </si>
  <si>
    <t>com.gssk.Donut.Maker</t>
  </si>
  <si>
    <t xml:space="preserve">companyID </t>
  </si>
  <si>
    <t>company id</t>
  </si>
  <si>
    <t>com.fungamesinc.smart.enough.quiz.trivia.game</t>
  </si>
  <si>
    <t>5de1609cb97a7cfa043b7920799a4588</t>
  </si>
  <si>
    <t>com.fungamesinc.AppHMVC</t>
  </si>
  <si>
    <t>07953cc3299176c0535028d1eea86b9f</t>
  </si>
  <si>
    <t>3.3.22</t>
  </si>
  <si>
    <t>com.fungamesinc</t>
  </si>
  <si>
    <t>com.fungamesinc.NAtiveAdsfb</t>
  </si>
  <si>
    <t>fbfddd0b91198f10c13aab7703ae4559</t>
  </si>
  <si>
    <t>c890665fc500c8de755c77a92216259e</t>
  </si>
  <si>
    <t>com.gamerzstudio.logging.truck.real.driver</t>
  </si>
  <si>
    <t>ccaf801ac0ffa5edae406844fd01fa4e</t>
  </si>
  <si>
    <t>com.amazing.gamez.jail.construction.city</t>
  </si>
  <si>
    <t>08040372bf4351ea92829b66d640a358</t>
  </si>
  <si>
    <t>1f8426c73a28f87b03b1e585b871cb86</t>
  </si>
  <si>
    <t>device_info</t>
  </si>
  <si>
    <t xml:space="preserve">response </t>
  </si>
  <si>
    <t>Army Commando Survival Mission</t>
  </si>
  <si>
    <t>testnativeapp</t>
  </si>
  <si>
    <t>Cooking Day Super Chef</t>
  </si>
  <si>
    <t>Wrestling Hero Legends</t>
  </si>
  <si>
    <t>Donut Maker 3D</t>
  </si>
  <si>
    <t>Trivia: Smart Enough</t>
  </si>
  <si>
    <t>AppHMVC</t>
  </si>
  <si>
    <t>NativeCampCross</t>
  </si>
  <si>
    <t>NAtiveAdsfb</t>
  </si>
  <si>
    <t>Logging Truck Real Driver</t>
  </si>
  <si>
    <t>Jail Construction City</t>
  </si>
  <si>
    <t xml:space="preserve">3.3.21 </t>
  </si>
  <si>
    <t>003e2d6a883e6c8c56acc1edaa4ae178</t>
  </si>
  <si>
    <t>003e2d6a883e6c8c56acc1edaa4ae179</t>
  </si>
  <si>
    <t>003e2d6a883e6c8c56acc1edaa4ae180</t>
  </si>
  <si>
    <t>003e2d6a883e6c8c56acc1edaa4ae181</t>
  </si>
  <si>
    <t>003e2d6a883e6c8c56acc1edaa4ae182</t>
  </si>
  <si>
    <t>096bc5ae814fc85ebadf03e54bcd7200</t>
  </si>
  <si>
    <t>096bc5ae814fc85ebadf03e54bcd7201</t>
  </si>
  <si>
    <t>096bc5ae814fc85ebadf03e54bcd7202</t>
  </si>
  <si>
    <t>096bc5ae814fc85ebadf03e54bcd7203</t>
  </si>
  <si>
    <t>096bc5ae814fc85ebadf03e54bcd7204</t>
  </si>
  <si>
    <t>096bc5ae814fc85ebadf03e54bcd7205</t>
  </si>
  <si>
    <t>com.gss.vendetta.subwaycrime.rescue.mission</t>
  </si>
  <si>
    <t>com.rgs.offroad.police.monster.truck</t>
  </si>
  <si>
    <t>com.rgs.stickman.cime.city</t>
  </si>
  <si>
    <t>A59E4BB9-ED60-4C1D-90D7-3CAEA4649DB4</t>
  </si>
  <si>
    <t>A59E4BB9-ED60-4C1D-90D7-3CAEA4649DB5</t>
  </si>
  <si>
    <t>a5f82d601fbfb85af018ad997dfc18fda13636d3</t>
  </si>
  <si>
    <t>a5f82d601fbfb85af018ad997dfc18fda13636d4</t>
  </si>
  <si>
    <t>2913_1792_A59E4BB9-ED60-4C1D-90D7-3CAEA4649DB4</t>
  </si>
  <si>
    <t>11548_1881_A59E4BB9-ED60-4C1D-90D7-3CAEA4649DB5</t>
  </si>
  <si>
    <t>11556_1881_A59E4BB9-ED60-4C1D-90D7-3CAEA4649DB7</t>
  </si>
  <si>
    <t>11554_1881_A59E4BB9-ED60-4C1D-90D7-3CAEA4649DB8</t>
  </si>
  <si>
    <t>734_1881_A59E4BB9-ED60-4C1D-90D7-3CAEA4649DB9</t>
  </si>
  <si>
    <t>A59E4BB9-ED60-4C1D-90D7-3CAEA4649DB6</t>
  </si>
  <si>
    <t>A59E4BB9-ED60-4C1D-90D7-3CAEA4649DB7</t>
  </si>
  <si>
    <t>A59E4BB9-ED60-4C1D-90D7-3CAEA4649DB8</t>
  </si>
  <si>
    <t>A59E4BB9-ED60-4C1D-90D7-3CAEA4649DB9</t>
  </si>
  <si>
    <t>a5f82d601fbfb85af018ad997dfc18fda13636d6</t>
  </si>
  <si>
    <t>a5f82d601fbfb85af018ad997dfc18fda13636d7</t>
  </si>
  <si>
    <t>a5f82d601fbfb85af018ad997dfc18fda13636d8</t>
  </si>
  <si>
    <t>A59E4BB9-ED60-4C1D-90D7-3CAEA4649DB10</t>
  </si>
  <si>
    <t>a5f82d601fbfb85af018ad997dfc18fda13636d9</t>
  </si>
  <si>
    <t>11082_5601_A59E4BB9-ED60-4C1D-90D7-3CAEA4649DB9</t>
  </si>
  <si>
    <t>11086_5601_A59E4BB9-ED60-4C1D-90D7-3CAEA4649DB9</t>
  </si>
  <si>
    <t>11178_5601_A59E4BB9-ED60-4C1D-90D7-3CAEA4649DB9</t>
  </si>
  <si>
    <t>apps</t>
  </si>
  <si>
    <t>Database table name</t>
  </si>
  <si>
    <t>com.nag.virtual.mother.home.chef.food.delivery</t>
  </si>
  <si>
    <t>com.vinegargames.christmas.cake.maker</t>
  </si>
  <si>
    <t>A59E4BB9-ED60-4C1D-90D7-3CAEA4649DB11</t>
  </si>
  <si>
    <t>A59E4BB9-ED60-4C1D-90D7-3CAEA4649DB12</t>
  </si>
  <si>
    <t>http://sheeda.consoliads.com/sheeda/admin/api/startNewAdSession_2</t>
  </si>
  <si>
    <t>campaign_log_summary_company</t>
  </si>
  <si>
    <t xml:space="preserve">    sessionToken</t>
  </si>
  <si>
    <t xml:space="preserve">    message</t>
  </si>
  <si>
    <t xml:space="preserve">    analytics</t>
  </si>
  <si>
    <t xml:space="preserve">   adIDs</t>
  </si>
  <si>
    <t xml:space="preserve">             banner</t>
  </si>
  <si>
    <t xml:space="preserve">          native</t>
  </si>
  <si>
    <t xml:space="preserve">           rewardedVideo</t>
  </si>
  <si>
    <t xml:space="preserve">            interstitialAndVideo</t>
  </si>
  <si>
    <t xml:space="preserve">            adsDetail</t>
  </si>
  <si>
    <t xml:space="preserve">            failOverAdIDRewardedVideo</t>
  </si>
  <si>
    <t xml:space="preserve">            failOverAdID</t>
  </si>
  <si>
    <t xml:space="preserve">           isFirstSkipRewardedVideo</t>
  </si>
  <si>
    <t xml:space="preserve">           isFirstSkip</t>
  </si>
  <si>
    <t xml:space="preserve">          seqTitleID</t>
  </si>
  <si>
    <t xml:space="preserve">   sequences</t>
  </si>
  <si>
    <t xml:space="preserve">    asMoreAppsURL</t>
  </si>
  <si>
    <t xml:space="preserve">    amMoreAppsURL</t>
  </si>
  <si>
    <t xml:space="preserve">    gpMoreAppsURL</t>
  </si>
  <si>
    <t xml:space="preserve">   supportURL</t>
  </si>
  <si>
    <t xml:space="preserve">    gpRateUsURL</t>
  </si>
  <si>
    <t xml:space="preserve">    asRateUsURL</t>
  </si>
  <si>
    <t xml:space="preserve">    adsQueueType</t>
  </si>
  <si>
    <t xml:space="preserve">    mediationMode</t>
  </si>
  <si>
    <t xml:space="preserve">    isHideAds</t>
  </si>
  <si>
    <t xml:space="preserve">    store</t>
  </si>
  <si>
    <t xml:space="preserve">    totalSequences</t>
  </si>
  <si>
    <t xml:space="preserve">    title</t>
  </si>
  <si>
    <t xml:space="preserve">    childDirected</t>
  </si>
  <si>
    <t xml:space="preserve">    package</t>
  </si>
  <si>
    <t xml:space="preserve">    region</t>
  </si>
  <si>
    <t>Optional</t>
  </si>
  <si>
    <t xml:space="preserve">    isAM</t>
  </si>
  <si>
    <t xml:space="preserve">    isRtb</t>
  </si>
  <si>
    <t>[appID] =&gt; 2913
            [region] =&gt; PK
            [adID] =&gt; 0
            [sceneID] =&gt; 2
            [request] =&gt; 2
            [impression] =&gt; 2
            [click] =&gt; 0
            [install] =&gt; 0
            [datetime] =&gt; 2018-11-28 11:50:46
            [deviceSDKVersion] =&gt; 91
            [user_agent] =&gt; PostmanRuntime/7.4.0
            [ip] =&gt; 110.36.227.198
            [failover] =&gt; 0
            [scenesession] =&gt; 1</t>
  </si>
  <si>
    <t>[mac_id] =&gt; 123
            [app_to_promote_id] =&gt; 2913
            [os_id] =&gt; 41</t>
  </si>
  <si>
    <t>{
    "appID": "2913",
    "deviceID": "123",
    "isRtb": "0",
    "isAM": "0",
    "region": "PK",
    "package": "com.te.armycommando.survivalmission",
    "childDirected": "0",
    "title": "Army Commando Survival Mission",
    "totalSequences": "10",
    "store": "41",
    "isHideAds": "0",
    "mediationMode": "Test",
    "adsQueueType": "round_robin",
    "asRateUsURL": "",
    "gpRateUsURL": "https://play.google.com/store/apps/details?id=com.te.armycommando.survivalmission",
    "supportURL": "mobilegamia@gmail.com",
    "gpMoreAppsURL": "",
    "amMoreAppsURL": "",
    "asMoreAppsURL": "",
    "sequences": [
        {
            "seqTitleID": "1",
            "isFirstSkip": "1",
            "isFirstSkipRewardedVideo": "0",
            "failOverAdID": "0",
            "failOverAdIDRewardedVideo": "-1",
            "adsDetail": [
                {
                    "adID": "10",
                    "adOrder": "1"
                }
            ],
            "interstitialAndVideo": [
                {
                    "adID": "10",
                    "adOrder": "1"
                }
            ],
            "rewardedVideo": [],
            "native": {
                "enabled": false,
                "adID": 0,
                "width": 0,
                "height": 0,
                "position": 0
            },
            "banner": {
                "enabled": false,
                "adID": 0,
                "size": 0,
                "position": 0
            }
        },
        {
            "seqTitleID": "13",
            "isFirstSkip": "0",
            "isFirstSkipRewardedVideo": "0",
            "failOverAdID": "0",
            "failOverAdIDRewardedVideo": "-1",
            "adsDetail": [
                {
                    "adID": "10",
                    "adOrder": "1"
                }
            ],
            "interstitialAndVideo": [
                {
                    "adID": "10",
                    "adOrder": "1"
                }
            ],
            "rewardedVideo": [],
            "native": {
                "enabled": false,
                "adID": 0,
                "width": 0,
                "height": 0,
                "position": 0
            },
            "banner": {
                "enabled": false,
                "adID": 0,
                "size": 0,
                "position": 0
            }
        },
        {
            "seqTitleID": "14",
            "isFirstSkip": "0",
            "isFirstSkipRewardedVideo": "0",
            "failOverAdID": "0",
            "failOverAdIDRewardedVideo": "-1",
            "adsDetail": [
                {
                    "adID": "5",
                    "adOrder": "1"
                }
            ],
            "interstitialAndVideo": [
                {
                    "adID": "5",
                    "adOrder": "1"
                }
            ],
            "rewardedVideo": [],
            "native": {
                "enabled": false,
                "adID": 0,
                "width": 0,
                "height": 0,
                "position": 0
            },
            "banner": {
                "enabled": false,
                "adID": 0,
                "size": 0,
                "position": 0
            }
        },
        {
            "seqTitleID": "6",
            "isFirstSkip": "0",
            "isFirstSkipRewardedVideo": "0",
            "failOverAdID": "0",
            "failOverAdIDRewardedVideo": "-1",
            "adsDetail": [
                {
                    "adID": "10",
                    "adOrder": "1"
                }
            ],
            "interstitialAndVideo": [
                {
                    "adID": "10",
                    "adOrder": "1"
                }
            ],
            "rewardedVideo": [],
            "native": {
                "enabled": false,
                "adID": 0,
                "width": 0,
                "height": 0,
                "position": 0
            },
            "banner": {
                "enabled": false,
                "adID": 0,
                "size": 0,
                "position": 0
            }
        },
        {
            "seqTitleID": "4",
            "isFirstSkip": "0",
            "isFirstSkipRewardedVideo": "0",
            "failOverAdID": "0",
            "failOverAdIDRewardedVideo": "-1",
            "adsDetail": [
                {
                    "adID": "10",
                    "adOrder": "1"
                },
                {
                    "adID": "10",
                    "adOrder": "2"
                }
            ],
            "interstitialAndVideo": [
                {
                    "adID": "10",
                    "adOrder": "1"
                },
                {
                    "adID": "10",
                    "adOrder": "2"
                }
            ],
            "rewardedVideo": [],
            "native": {
                "enabled": false,
                "adID": 0,
                "width": 0,
                "height": 0,
                "position": 0
            },
            "banner": {
                "enabled": false,
                "adID": 0,
                "size": 0,
                "position": 0
            }
        },
        {
            "seqTitleID": "5",
            "isFirstSkip": "0",
            "isFirstSkipRewardedVideo": "0",
            "failOverAdID": "0",
            "failOverAdIDRewardedVideo": "-1",
            "adsDetail": [
                {
                    "adID": "10",
                    "adOrder": "1"
                },
                {
                    "adID": "10",
                    "adOrder": "2"
                }
            ],
            "interstitialAndVideo": [
                {
                    "adID": "10",
                    "adOrder": "1"
                },
                {
                    "adID": "10",
                    "adOrder": "2"
                }
            ],
            "rewardedVideo": [],
            "native": {
                "enabled": false,
                "adID": 0,
                "width": 0,
                "height": 0,
                "position": 0
            },
            "banner": {
                "enabled": false,
                "adID": 0,
                "size": 0,
                "position": 0
            }
        },
        {
            "seqTitleID": "15",
            "isFirstSkip": "0",
            "isFirstSkipRewardedVideo": "0",
            "failOverAdID": "5",
            "failOverAdIDRewardedVideo": "5",
            "adsDetail": [
                {
                    "adID": "10",
                    "adOrder": "1"
                },
                {
                    "adID": "26",
                    "adOrder": "1"
                }
            ],
            "interstitialAndVideo": [
                {
                    "adID": "10",
                    "adOrder": "1"
                }
            ],
            "rewardedVideo": [
                {
                    "adID": "26",
                    "adOrder": "1"
                }
            ],
            "native": {
                "enabled": false,
                "adID": 0,
                "width": 0,
                "height": 0,
                "position": 0
            },
            "banner": {
                "enabled": false,
                "adID": 0,
                "size": 0,
                "position": 0
            }
        },
        {
            "seqTitleID": "9",
            "isFirstSkip": "0",
            "isFirstSkipRewardedVideo": "0",
            "failOverAdID": "0",
            "failOverAdIDRewardedVideo": "-1",
            "adsDetail": [
                {
                    "adID": "-1",
                    "adOrder": "1"
                }
            ],
            "interstitialAndVideo": [
                {
                    "adID": "-1",
                    "adOrder": "1"
                }
            ],
            "rewardedVideo": [],
            "native": {
                "enabled": false,
                "adID": 0,
                "width": 0,
                "height": 0,
                "position": 0
            },
            "banner": {
                "enabled": false,
                "adID": 0,
                "size": 0,
                "position": 0
            }
        },
        {
            "seqTitleID": "12",
            "isFirstSkip": "0",
            "isFirstSkipRewardedVideo": "0",
            "failOverAdID": "0",
            "failOverAdIDRewardedVideo": "-1",
            "adsDetail": [
                {
                    "adID": "10",
                    "adOrder": "1"
                }
            ],
            "interstitialAndVideo": [
                {
                    "adID": "10",
                    "adOrder": "1"
                }
            ],
            "rewardedVideo": [],
            "native": {
                "enabled": false,
                "adID": 0,
                "width": 0,
                "height": 0,
                "position": 0
            },
            "banner": {
                "enabled": true,
                "adID": "28",
                "size": "1",
                "position": "2"
            }
        },
        {
            "seqTitleID": "2",
            "isFirstSkip": "0",
            "isFirstSkipRewardedVideo": "0",
            "failOverAdID": "0",
            "failOverAdIDRewardedVideo": "-1",
            "adsDetail": [
                {
                    "adID": "-1",
                    "adOrder": "1"
                }
            ],
            "interstitialAndVideo": [
                {
                    "adID": "-1",
                    "adOrder": "1"
                }
            ],
            "rewardedVideo": [],
            "native": {
                "enabled": false,
                "adID": 0,
                "width": 0,
                "height": 0,
                "position": 0
            },
            "banner": {
                "enabled": true,
                "adID": "28",
                "size": "1",
                "position": "2"
            }
        }
    ],
    "adIDs": [
        {
            "adID": "19",
            "adValue": "d43fba5fe21439ab9e09cefafacb5390",
            "adValueType": "16",
            "OS": "41"
        },
        {
            "adID": "0",
            "adValue": "ca-app-pub-9050752068897540/3466717512",
            "adValueType": "1",
            "OS": "41"
        },
        {
            "adID": "0",
            "adValue": "ca-app-pub-9050752068897540/4943450711",
            "adValueType": "2",
            "OS": "41"
        },
        {
            "adID": "0",
            "adValue": "ca-app-pub-9050752068897540~9513251111",
            "adValueType": "18",
            "OS": "41"
        },
        {
            "adID": "18",
            "adValue": "sMoaAJeQNgr80Cwmkluh6Oqkg3P_b-aSLM2Vggw3MmBMy56fr-MxNBe2E31q1bGMzItdzngJWtfSyn7nlTi6eM",
            "adValueType": "14",
            "OS": "41"
        },
        {
            "adID": "5",
            "adValue": "58c62660f6cd4539ac7fa8a1",
            "adValueType": "6",
            "OS": "41"
        },
        {
            "adID": "5",
            "adValue": "9e75f2848317e23803a89f8197b32d9d19c5ce38",
            "adValueType": "7",
            "OS": "41"
        },
        {
            "adID": "7",
            "adValue": "b2e64cd5ff6e44f2429a129466d228b8",
            "adValueType": "5",
            "OS": "41"
        },
        {
            "adID": "10",
            "adValue": "1343468",
            "adValueType": "10",
            "OS": "41"
        },
        {
            "adID": "16",
            "adValue": "UA-93093781-5",
            "adValueType": "12",
            "OS": "41"
        },
        {
            "adID": "12",
            "adValue": "61a6ad35",
            "adValueType": "11",
            "OS": "41"
        },
        {
            "adID": "29",
            "adValue": "59e040d47f2ced5b17009c37",
            "adValueType": "20",
            "OS": "41"
        }
    ],
    "analytics": [
        {
            "an_id": "1",
            "an_value": false
        },
        {
            "an_id": "2",
            "an_value": true
        },
        {
            "an_id": "3",
            "an_value": false
        }
    ],
    "message": "completed",
    "sessionToken": "Ekfw5YRTKAKrii/D++hzJXOBTIRbe9NcYx3l7hwcB/2/7UKzMk7Aq2oVTVzyB6KQmeoXE8t7/6HoKLXNt7AoWQ=="
}</t>
  </si>
  <si>
    <t xml:space="preserve"> deviceID</t>
  </si>
  <si>
    <t>Device Info</t>
  </si>
  <si>
    <t>Queue apps ads events stats</t>
  </si>
  <si>
    <t>App Ads Click</t>
  </si>
  <si>
    <t>Redis</t>
  </si>
  <si>
    <t>Response</t>
  </si>
  <si>
    <t>sdkVersionID</t>
  </si>
  <si>
    <t xml:space="preserve"> appID</t>
  </si>
  <si>
    <t>Success Criteria</t>
  </si>
  <si>
    <t>https://sdk.consoliads.com/admin/analytics/syncUserDevice</t>
  </si>
  <si>
    <t>YuJQxv5u9jAOpODnlpnUotzlRHPt2qL2hNsdGbNyN9Vrnk+gSVgISo7Ua9JxFdR08jdnKn5oakygGx1fqBthtg==</t>
  </si>
  <si>
    <t>Apps_ads_click</t>
  </si>
  <si>
    <t>{
    "cache_ttl": 10080,
    "mode": "Production",
    "aspectRatio": "9_16",
    "cdnPath": "https://consoliads-4urgcdcszyltlzr3.stackpathdns.com/images/",
    "sentry_log": 0,
    "local_logging": 0,
    "sentry_dsn": "https://93ffa1c9a4124f67b8888a53265f751a:bbf998e04584477fa9a145838e9d3b26@sentry.io/168994",
    "sentry_initialization": 1,
    "sentry_debugging": 0,
    "aspectRatioVideo": "9_16",
    "app_id": "2913",
    "showPreRewardedDialogue": 0,
    "showPostRewardedDialogue": 0,
    "rewardCurrency": "coins",
    "rewardValue": 0,
    "isSkipable": 0,
    "privacyPolicyURL": "http://web.consoliads.com/privacy-policy/",
    "sessionToken": "f9HVFtP67UXh4VFaNXCS+7+0WH0zxkAjyG59wdSwuGA3c2vXsGNh27KCtUwoGc6NjK2lo7ZBqztbjvZ1t7Fv1qssl2HWJ5+5mCiJt3v8M7RPCupYeR/JMKjwufZmbwL8"
}</t>
  </si>
  <si>
    <t xml:space="preserve">
Array
(
    [0] =&gt; Array
        (
            [appID] =&gt; 2913
            [package] =&gt; com.te.armycommando.survivalmission
            [os] =&gt; 41
            [uniqueDeviceID] =&gt; 5ffdecf9c540ffbea0f854c7833c2cfe
            [ip] =&gt; 110.36.227.198
            [dated] =&gt; 2018-11-29 10:38:49
            [countryCode] =&gt; PK
            [brand] =&gt; 0
            [is_mac] =&gt; 0
            [product] =&gt; 0
            [model] =&gt; 0
            [architecture] =&gt; 0
            [os_version] =&gt; 0
            [orientation] =&gt; 0
            [resolution] =&gt; 0
        )
)
1</t>
  </si>
  <si>
    <t>{
    "cache_ttl": 10080,
    "campaigns": [
        {
            "campaignID": "546",
            "priority": "6",
            "appToPromote": {
                "appToPromoteID": "4323",
                "usesDefaultFrameImage": "0",
                "usesDefaultCloseImage": "0",
                "marketURL": "https://play.google.com/store/apps/details?id=com.whitesand.jet.fighter.flying.robot.superhero",
                "packageID": "com.whitesand.jet.fighter.flying.robot.superhero"
            },
            "showTemplate": 1,
            "activeCreativeID": "619",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"6242",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"1349",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"6242",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"1349",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"6242",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"1349",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"6242",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"1349",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"6242",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"1349",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"6242",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"1349",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"412",
            "priority": "5",
            "appToPromote": {
                "appToPromoteID": "3111",
                "usesDefaultFrameImage": "0",
                "usesDefaultCloseImage": "0",
                "marketURL": "https://play.google.com/store/apps/details?id=com.whitesand.destruction.derby.tank.rumble",
                "packageID": "com.whitesand.destruction.derby.tank.rumble"
            },
            "showTemplate": 1,
            "activeCreativeID": "433",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"6249",
            "priority": "3",
            "appToPromote": {
                "appToPromoteID": "10108",
                "usesDefaultFrameImage": "0",
                "usesDefaultCloseImage": "0",
                "marketURL": "https://play.google.com/store/apps/details?id=com.flg.alcatraz.prison.yard.battle.simulator.survival.game",
                "packageID": "com.flg.alcatraz.prison.yard.battle.simulator.survival.game"
            },
            "showTemplate": 1,
            "activeCreativeID": "1356",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"6248",
            "priority": "3",
            "appToPromote": {
                "appToPromoteID": "11503",
                "usesDefaultFrameImage": "0",
                "usesDefaultCloseImage": "0",
                "marketURL": "https://itunes.apple.com/us/app/modern-tank-war-3d-world-war/id1081291233?mt=8&amp;uo=4",
                "packageID": "com.flg.my.sample.app"
            },
            "showTemplate": 1,
            "activeCreativeID": "1355",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"6247",
            "priority": "3",
            "appToPromote": {
                "appToPromoteID": "8619",
                "usesDefaultFrameImage": "0",
                "usesDefaultCloseImage": "0",
                "marketURL": "https://play.google.com/store/apps/details?id=com.whitesand.panther.superhero.robot.transform.grand.city.rescue.game",
                "packageID": "com.whitesand.panther.superhero.robot.transform.grand.city.rescue.game"
            },
            "showTemplate": 1,
            "activeCreativeID": "1354",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"6235",
            "priority": "3",
            "appToPromote": {
                "appToPromoteID": "10303",
                "usesDefaultFrameImage": "0",
                "usesDefaultCloseImage": "0",
                "marketURL": "https://play.google.com/store/apps/details?id=com.gsstudio.princess.nail.salon.manicure.girl.spa.games",
                "packageID": "com.gsstudio.princess.nail.salon.manicure.girl.spa.games"
            },
            "showTemplate": 1,
            "activeCreativeID": "1342",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"6232",
            "priority": "3",
            "appToPromote": {
                "appToPromoteID": "11546",
                "usesDefaultFrameImage": "0",
                "usesDefaultCloseImage": "0",
                "marketURL": "https://play.google.com/store/apps/details?id=com.kick.train.transform.robot",
                "packageID": "com.gsstudio.na"
            },
            "showTemplate": 1,
            "activeCreativeID": "1337",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"Video"
        },
        {
            "campaignID": "6228",
            "priority": "3",
            "appToPromote": {
                "appToPromoteID": "9597",
                "usesDefaultFrameImage": "0",
                "usesDefaultCloseImage": "0",
                "marketURL": "https://play.google.com/store/apps/details?id=com.gsstudio.secret.spy.detective.dog.simulator.game",
                "packageID": "com.gsstudio.secret.spy.detective.dog.simulator.game"
            },
            "showTemplate": 1,
            "activeCreativeID": "1333",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"6226",
            "priority": "3",
            "appToPromote": {
                "appToPromoteID": "11546",
                "usesDefaultFrameImage": "0",
                "usesDefaultCloseImage": "0",
                "marketURL": "https://play.google.com/store/apps/details?id=com.kick.train.transform.robot",
                "packageID": "com.gsstudio.na"
            },
            "showTemplate": 1,
            "activeCreativeID": "1332",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"1486",
            "priority": "3",
            "appToPromote": {
                "appToPromoteID": "5906",
                "usesDefaultFrameImage": "0",
                "usesDefaultCloseImage": "0",
                "marketURL": "https://play.google.com/store/apps/details?id=com.whitesand.smart.multi.level.train.robot.car.parkin",
                "packageID": "com.whitesand.smart.multi.level.train.robot.car.parking"
            },
            "showTemplate": 1,
            "activeCreativeID": "1024",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"Video"
        },
        {
            "campaignID": "1483",
            "priority": "3",
            "appToPromote": {
                "appToPromoteID": "1714",
                "usesDefaultFrameImage": "1",
                "usesDefaultCloseImage": "1",
                "marketURL": "https://play.google.com/store/apps/details?id=com.playink.cookie.maker",
                "packageID": "com.playink.cookie.maker"
            },
            "showTemplate": 1,
            "activeCreativeID": "1020",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"1372",
            "priority": "3",
            "appToPromote": {
                "appToPromoteID": "7517",
                "usesDefaultFrameImage": "0",
                "usesDefaultCloseImage": "0",
                "marketURL": "https://play.google.com/store/apps/details?id=com.whitesand.whale.shark.real.robot.transformation.ro",
                "packageID": "com.whitesand.whale.shark.real.robot.transformation.robot.wars"
            },
            "showTemplate": 1,
            "activeCreativeID": "970",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"796",
            "priority": "3",
            "appToPromote": {
                "appToPromoteID": "5437",
                "usesDefaultFrameImage": "0",
                "usesDefaultCloseImage": "0",
                "marketURL": "https://play.google.com/store/apps/details?id=com.threed.futuristic.gyroscopic.bus.driving.simulator",
                "packageID": "com.threed.futuristic.gyroscopic.bus.driving.simulator"
            },
            "showTemplate": 1,
            "activeCreativeID": "763",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"6218",
            "priority": "3",
            "appToPromote": {
                "appToPromoteID": "1621",
                "usesDefaultFrameImage": "1",
                "usesDefaultCloseImage": "1",
                "marketURL": "https://play.google.com/store/apps/details?id=com.playink.donut.maker",
                "packageID": "com.playink.donut.maker"
            },
            "showTemplate": 1,
            "activeCreativeID": "1323",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"1371",
            "priority": "3",
            "appToPromote": {
                "appToPromoteID": "7517",
                "usesDefaultFrameImage": "0",
                "usesDefaultCloseImage": "0",
                "marketURL": "https://play.google.com/store/apps/details?id=com.whitesand.whale.shark.real.robot.transformation.ro",
                "packageID": "com.whitesand.whale.shark.real.robot.transformation.robot.wars"
            },
            "showTemplate": 1,
            "activeCreativeID": "969",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"Video"
        },
        {
            "campaignID": "379",
            "priority": "1",
            "appToPromote": {
                "appToPromoteID": "3101",
                "usesDefaultFrameImage": "0",
                "usesDefaultCloseImage": "0",
                "marketURL": "https://play.google.com/store/apps/details?id=com.fun.crazy.squad.burger.shop",
                "packageID": "com.fun.crazy.squad.burger.shop"
            },
            "showTemplate": 1,
            "activeCreativeID": "398",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"414",
            "priority": "0",
            "appToPromote": {
                "appToPromoteID": "3023",
                "usesDefaultFrameImage": "0",
                "usesDefaultCloseImage": "0",
                "marketURL": "https://play.google.com/store/apps/details?id=com.appricot2d.rolo.pet.parrot",
                "packageID": "com.appricot2d.rolo.pet.parrot"
            },
            "showTemplate": 1,
            "activeCreativeID": "384",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"516",
            "priority": "0",
            "appToPromote": {
                "appToPromoteID": "3682",
                "usesDefaultFrameImage": "0",
                "usesDefaultCloseImage": "0",
                "marketURL": "https://play.google.com/store/apps/details?id=com.threed.flying.spider.superhero.ninja.war.hero",
                "packageID": "com.threed.flying.spider.superhero.ninja.war.hero"
            },
            "showTemplate": 1,
            "activeCreativeID": "595",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
    ],
    "mode": "Production",
    "aspectRatio": "9_16",
    "cdnPath": "https://consoliads-4urgcdcszyltlzr3.stackpathdns.com/images/",
    "sentry_log": 0,
    "local_logging": 0,
    "sentry_dsn": "https://93ffa1c9a4124f67b8888a53265f751a:bbf998e04584477fa9a145838e9d3b26@sentry.io/168994",
    "sentry_initialization": 1,
    "sentry_debugging": 0,
    "aspectRatioVideo": "9_16",
    "app_id": "11548",
    "showPreRewardedDialogue": 0,
    "showPostRewardedDialogue": 0,
    "rewardCurrency": "coins",
    "rewardValue": 0,
    "isSkipable": 0,
    "privacyPolicyURL": "http://web.consoliads.com/privacy-policy/",
    "sessionToken": "f9HVFtP67UXh4VFaNXCS+7+0WH0zxkAjyG59wdSwuGA3c2vXsGNh27KCtUwoGc6NjK2lo7ZBqztbjvZ1t7Fv1p+oekXdBvm7pMk7zlR1O8lGv8at+3m2Sh6xTtegb3hM"
}</t>
  </si>
  <si>
    <t xml:space="preserve">  [1] =&gt; Array
        (
            [appID] =&gt; 11548
            [package] =&gt; com.gss.test
            [os] =&gt; 41
            [uniqueDeviceID] =&gt; 5ffdecf9c540ffbea0f854c7833c2cfe
            [ip] =&gt; 110.36.227.198
            [dated] =&gt; 2018-11-29 10:41:57
            [countryCode] =&gt; PK
            [brand] =&gt; 0
            [is_mac] =&gt; 0
            [product] =&gt; 0
            [model] =&gt; 0
            [architecture] =&gt; 0
            [os_version] =&gt; 0
            [orientation] =&gt; 0
            [resolution] =&gt; 0
        )</t>
  </si>
  <si>
    <t>{
    "cache_ttl": 10080,
    "mode": "Production",
    "aspectRatio": "9_16",
    "cdnPath": "https://consoliads-4urgcdcszyltlzr3.stackpathdns.com/images/",
    "sentry_log": 0,
    "local_logging": 0,
    "sentry_dsn": "https://e6dcd89483ae4d13b0f42ed3810d8d62:078421c4ad3d43f19885b30828ce7ee6@sentry.io/187776",
    "sentry_initialization": 1,
    "sentry_debugging": 0,
    "aspectRatioVideo": "9_16",
    "app_id": "11082",
    "showPreRewardedDialogue": 0,
    "showPostRewardedDialogue": 0,
    "rewardCurrency": "coins",
    "rewardValue": 0,
    "isSkipable": 0,
    "privacyPolicyURL": "http://web.consoliads.com/privacy-policy/",
    "sessionToken": "f9HVFtP67UXh4VFaNXCS+7+0WH0zxkAjyG59wdSwuGA3c2vXsGNh27KCtUwoGc6NjK2lo7ZBqztbjvZ1t7Fv1nnSLh1HVkelT7m8Q0QsDIZqmZQ02zmLrcFGOdM6bsoZ"
}</t>
  </si>
  <si>
    <t>[0] =&gt; Array
        (
            [appID] =&gt; 11082
            [package] =&gt; com.NewAge.cooking.day
            [os] =&gt; 42
            [uniqueDeviceID] =&gt; 5ffdecf9c540ffbea0f854c7833c2cfe
            [ip] =&gt; 110.36.227.198
            [dated] =&gt; 2018-11-29 10:44:13
            [countryCode] =&gt; PK
            [brand] =&gt; 0
            [is_mac] =&gt; 0
            [product] =&gt; 0
            [model] =&gt; 0
            [architecture] =&gt; 0
            [os_version] =&gt; 0
            [orientation] =&gt; 0
            [resolution] =&gt; 0
        )</t>
  </si>
  <si>
    <t>{
    "campaigns": [
        {
            "campaignID": "546",
            "priority": "6",
            "appToPromote": {
                "appToPromoteID": "4323",
                "usesDefaultFrameImage": "0",
                "usesDefaultCloseImage": "0",
                "marketURL": "https://play.google.com/store/apps/details?id=com.whitesand.jet.fighter.flying.robot.superhero",
                "packageID": "com.whitesand.jet.fighter.flying.robot.superhero"
            },
            "showTemplate": 1,
            "activeCreativeID": "619",
            "scenes": [
                "1",
                "13",
                "14",
                "6",
                "4",
                "5",
                "15",
                "12"
            ]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"13",
                "14",
                "6",
                "4",
                "5",
                "15",
                "12"
            ]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"13",
                "14",
                "6",
                "4",
                "5",
                "15",
                "12"
            ]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"13",
                "14",
                "6",
                "4",
                "5",
                "15",
                "12"
            ]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"13",
                "14",
                "6",
                "4",
                "5",
                "15",
                "12"
            ]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"13",
                "14",
                "6",
                "4",
                "5",
                "15",
                "12"
            ]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"13",
                "14",
                "6",
                "4",
                "5",
                "15",
                "12"
            ]
        },
        {
            "campaignID": "6211",
            "priority": "5",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"1348",
            "scenes": [
                "1",
                "13",
                "14",
                "6",
                "4",
                "5",
                "15",
                "12"
            ]
        },
        {
            "campaignID": "412",
            "priority": "5",
            "appToPromote": {
                "appToPromoteID": "3111",
                "usesDefaultFrameImage": "0",
                "usesDefaultCloseImage": "0",
                "marketURL": "https://play.google.com/store/apps/details?id=com.whitesand.destruction.derby.tank.rumble",
                "packageID": "com.whitesand.destruction.derby.tank.rumble"
            },
            "showTemplate": 1,
            "activeCreativeID": "433",
            "scenes": [
                "1",
                "13",
                "14",
                "6",
                "4",
                "5",
                "15",
                "12"
            ]
        },
        {
            "campaignID": "6249",
            "priority": "3",
            "appToPromote": {
                "appToPromoteID": "10108",
                "usesDefaultFrameImage": "0",
                "usesDefaultCloseImage": "0",
                "marketURL": "https://play.google.com/store/apps/details?id=com.flg.alcatraz.prison.yard.battle.simulator.survival.game",
                "packageID": "com.flg.alcatraz.prison.yard.battle.simulator.survival.game"
            },
            "showTemplate": 1,
            "activeCreativeID": "1356",
            "scenes": [
                "1",
                "13",
                "14",
                "6",
                "4",
                "5",
                "15",
                "12"
            ]
        },
        {
            "campaignID": "6248",
            "priority": "3",
            "appToPromote": {
                "appToPromoteID": "11503",
                "usesDefaultFrameImage": "0",
                "usesDefaultCloseImage": "0",
                "marketURL": "https://itunes.apple.com/us/app/modern-tank-war-3d-world-war/id1081291233?mt=8&amp;uo=4",
                "packageID": "com.flg.my.sample.app"
            },
            "showTemplate": 1,
            "activeCreativeID": "1355",
            "scenes": [
                "1",
                "13",
                "14",
                "6",
                "4",
                "5",
                "15",
                "12"
            ]
        },
        {
            "campaignID": "6247",
            "priority": "3",
            "appToPromote": {
                "appToPromoteID": "8619",
                "usesDefaultFrameImage": "0",
                "usesDefaultCloseImage": "0",
                "marketURL": "https://play.google.com/store/apps/details?id=com.whitesand.panther.superhero.robot.transform.grand.city.rescue.game",
                "packageID": "com.whitesand.panther.superhero.robot.transform.grand.city.rescue.game"
            },
            "showTemplate": 1,
            "activeCreativeID": "1354",
            "scenes": [
                "1",
                "13",
                "14",
                "6",
                "4",
                "5",
                "15",
                "12"
            ]
        },
        {
            "campaignID": "6235",
            "priority": "3",
            "appToPromote": {
                "appToPromoteID": "10303",
                "usesDefaultFrameImage": "0",
                "usesDefaultCloseImage": "0",
                "marketURL": "https://play.google.com/store/apps/details?id=com.gsstudio.princess.nail.salon.manicure.girl.spa.games",
                "packageID": "com.gsstudio.princess.nail.salon.manicure.girl.spa.games"
            },
            "showTemplate": 1,
            "activeCreativeID": "1342",
            "scenes": [
                "1",
                "13",
                "14",
                "6",
                "4",
                "5",
                "15",
                "12"
            ]
        },
        {
            "campaignID": "1483",
            "priority": "3",
            "appToPromote": {
                "appToPromoteID": "1714",
                "usesDefaultFrameImage": "1",
                "usesDefaultCloseImage": "1",
                "marketURL": "https://play.google.com/store/apps/details?id=com.playink.cookie.maker",
                "packageID": "com.playink.cookie.maker"
            },
            "showTemplate": 1,
            "activeCreativeID": "1020",
            "scenes": [
                "1",
                "13",
                "14",
                "6",
                "4",
                "5",
                "15",
                "12"
            ]
        },
        {
            "campaignID": "1372",
            "priority": "3",
            "appToPromote": {
                "appToPromoteID": "7517",
                "usesDefaultFrameImage": "0",
                "usesDefaultCloseImage": "0",
                "marketURL": "https://play.google.com/store/apps/details?id=com.whitesand.whale.shark.real.robot.transformation.ro",
                "packageID": "com.whitesand.whale.shark.real.robot.transformation.robot.wars"
            },
            "showTemplate": 1,
            "activeCreativeID": "970",
            "scenes": [
                "1",
                "13",
                "14",
                "6",
                "4",
                "5",
                "15",
                "12"
            ]
        },
        {
            "campaignID": "796",
            "priority": "3",
            "appToPromote": {
                "appToPromoteID": "5437",
                "usesDefaultFrameImage": "0",
                "usesDefaultCloseImage": "0",
                "marketURL": "https://play.google.com/store/apps/details?id=com.threed.futuristic.gyroscopic.bus.driving.simulator",
                "packageID": "com.threed.futuristic.gyroscopic.bus.driving.simulator"
            },
            "showTemplate": 1,
            "activeCreativeID": "763",
            "scenes": [
                "1",
                "13",
                "14",
                "6",
                "4",
                "5",
                "15",
                "12"
            ]
        },
        {
            "campaignID": "6218",
            "priority": "3",
            "appToPromote": {
                "appToPromoteID": "1621",
                "usesDefaultFrameImage": "1",
                "usesDefaultCloseImage": "1",
                "marketURL": "https://play.google.com/store/apps/details?id=com.playink.donut.maker",
                "packageID": "com.playink.donut.maker"
            },
            "showTemplate": 1,
            "activeCreativeID": "1323",
            "scenes": [
                "1",
                "13",
                "14",
                "6",
                "4",
                "5",
                "15",
                "12"
            ]
        },
        {
            "campaignID": "379",
            "priority": "1",
            "appToPromote": {
                "appToPromoteID": "3101",
                "usesDefaultFrameImage": "0",
                "usesDefaultCloseImage": "0",
                "marketURL": "https://play.google.com/store/apps/details?id=com.fun.crazy.squad.burger.shop",
                "packageID": "com.fun.crazy.squad.burger.shop"
            },
            "showTemplate": 1,
            "activeCreativeID": "398",
            "scenes": [
                "1",
                "13",
                "14",
                "6",
                "4",
                "5",
                "15",
                "12"
            ]
        },
        {
            "campaignID": "414",
            "priority": "0",
            "appToPromote": {
                "appToPromoteID": "3023",
                "usesDefaultFrameImage": "0",
                "usesDefaultCloseImage": "0",
                "marketURL": "https://play.google.com/store/apps/details?id=com.appricot2d.rolo.pet.parrot",
                "packageID": "com.appricot2d.rolo.pet.parrot"
            },
            "showTemplate": 1,
            "activeCreativeID": "384",
            "scenes": [
                "1",
                "13",
                "14",
                "6",
                "4",
                "5",
                "15",
                "12"
            ]
        },
        {
            "campaignID": "516",
            "priority": "0",
            "appToPromote": {
                "appToPromoteID": "3682",
                "usesDefaultFrameImage": "0",
                "usesDefaultCloseImage": "0",
                "marketURL": "https://play.google.com/store/apps/details?id=com.threed.flying.spider.superhero.ninja.war.hero",
                "packageID": "com.threed.flying.spider.superhero.ninja.war.hero"
            },
            "showTemplate": 1,
            "activeCreativeID": "595",
            "scenes": [
                "1",
                "13",
                "14",
                "6",
                "4",
                "5",
                "15",
                "12"
            ]
        }
    ],
    "mode": "Production",
    "aspectRatio": "9_16",
    "cdnPath": "https://consoliads-4urgcdcszyltlzr3.stackpathdns.com/images/",
    "sentry_log": 0,
    "sentry_dsn": "na",
    "app_id": "6389",
    "privacyPolicyURL": "http://web.consoliads.com/privacy-policy/",
    "sessionToken": "UnAjwhgV4eAJVvCT1nDd9v5x+VVXKxLNr8aMS9aiLK/TQs+vnkDyVXU9y4joJ6oLdCN271/A0r4duJs999XYsJbDqmDoq8X0Vh8mNSeMP/FkSREi6gLXfgkwHzDifunfNcR0qnvKvWziURdi+sVnzFVSb3ARbyoF1Dq55hWSkgo="</t>
  </si>
  <si>
    <t>N/A</t>
  </si>
  <si>
    <t>{
    "mode": "Production",
    "aspectRatio": "9_16",
    "cdnPath": "https://consoliads-4urgcdcszyltlzr3.stackpathdns.com/images/",
    "sentry_log": 0,
    "sentry_dsn": "na",
    "app_id": "11086",
    "privacyPolicyURL": "http://web.consoliads.com/privacy-policy/",
    "sessionToken": "UnAjwhgV4eAJVvCT1nDd9v5x+VVXKxLNr8aMS9aiLK/TQs+vnkDyVXU9y4joJ6oLdCN271/A0r4duJs999XYsDhogoHqQVoQ7WZMSa0JOUj47VvyWCILOg9NggpTB0xuyXwhN8pbqjbDoHQ1jJzgu6tC5oYqEUNePTURseaXAns="
}</t>
  </si>
  <si>
    <t>{
    "cache_ttl": 10080,
    "mode": "Production",
    "aspectRatio": "9_16",
    "cdnPath": "https://consoliads-4urgcdcszyltlzr3.stackpathdns.com/images/",
    "sentry_log": 0,
    "local_logging": 0,
    "sentry_dsn": "https://93ffa1c9a4124f67b8888a53265f751a:bbf998e04584477fa9a145838e9d3b26@sentry.io/168994",
    "sentry_initialization": 1,
    "sentry_debugging": 0,
    "aspectRatioVideo": "9_16",
    "app_id": "11556",
    "showPreRewardedDialogue": 0,
    "showPostRewardedDialogue": 0,
    "rewardCurrency": "coins",
    "rewardValue": 0,
    "isSkipable": 0,
    "privacyPolicyURL": "http://web.consoliads.com/privacy-policy/",
    "sessionToken": "f9HVFtP67UXh4VFaNXCS+7+0WH0zxkAjyG59wdSwuGA3c2vXsGNh27KCtUwoGc6NjK2lo7ZBqztbjvZ1t7Fv1hX2TBAbvFyLWpyDIRTEgD67Ybb8rH4/AaNQSR8FwFTi"
}</t>
  </si>
  <si>
    <t>Array
(
    [0] =&gt; Array
        (
            [appID] =&gt; 11556
            [package] =&gt; com.fungamesinc.AppHMVC
            [os] =&gt; 41
            [uniqueDeviceID] =&gt; 5ffdecf9c540ffbea0f854c7833c2cfe
            [ip] =&gt; 110.36.227.198
            [dated] =&gt; 2018-11-29 11:13:35
            [countryCode] =&gt; PK
            [brand] =&gt; 0
            [is_mac] =&gt; 0
            [product] =&gt; 0
            [model] =&gt; 0
            [architecture] =&gt; 0
            [os_version] =&gt; 0
            [orientation] =&gt; 0
            [resolution] =&gt; 0
        )
)</t>
  </si>
  <si>
    <t>{
    "cache_ttl": 10080,
    "mode": "Production",
    "aspectRatio": "9_16",
    "cdnPath": "https://consoliads-4urgcdcszyltlzr3.stackpathdns.com/images/",
    "sentry_log": 0,
    "local_logging": 0,
    "sentry_dsn": "https://e6dcd89483ae4d13b0f42ed3810d8d62:078421c4ad3d43f19885b30828ce7ee6@sentry.io/187776",
    "sentry_initialization": 1,
    "sentry_debugging": 0,
    "aspectRatioVideo": "9_16",
    "app_id": "11573",
    "showPreRewardedDialogue": 0,
    "showPostRewardedDialogue": 0,
    "rewardCurrency": "coins",
    "rewardValue": 0,
    "isSkipable": 0,
    "privacyPolicyURL": "http://web.consoliads.com/privacy-policy/",
    "sessionToken": "f9HVFtP67UXh4VFaNXCS+7+0WH0zxkAjyG59wdSwuGA3c2vXsGNh27KCtUwoGc6NjK2lo7ZBqztbjvZ1t7Fv1n6Hr2dal+vhKNLh46R7sWMeBR9zHENLhIbgU/CSqNGK"
}</t>
  </si>
  <si>
    <t xml:space="preserve"> [3] =&gt; Array
        (
            [appID] =&gt; 11082
            [package] =&gt; com.NewAge.cooking.day
            [os] =&gt; 42
            [uniqueDeviceID] =&gt; 5ffdecf9c540ffbea0f854c7833c2cfe
            [ip] =&gt; 110.36.227.198
            [dated] =&gt; 2018-11-29 10:44:13
            [countryCode] =&gt; PK
            [brand] =&gt; 0
            [is_mac] =&gt; 0
            [product] =&gt; 0
            [model] =&gt; 0
            [architecture] =&gt; 0
            [os_version] =&gt; 0
            [orientation] =&gt; 0
            [resolution] =&gt; 0
        )
</t>
  </si>
  <si>
    <t>{
    "cache_ttl": 10080,
    "mode": "Production",
    "aspectRatio": "9_16",
    "cdnPath": "https://consoliads-4urgcdcszyltlzr3.stackpathdns.com/images/",
    "sentry_log": 0,
    "local_logging": 0,
    "sentry_dsn": "https://e6dcd89483ae4d13b0f42ed3810d8d62:078421c4ad3d43f19885b30828ce7ee6@sentry.io/187776",
    "sentry_initialization": 1,
    "sentry_debugging": 0,
    "aspectRatioVideo": "9_16",
    "app_id": "11178",
    "showPreRewardedDialogue": 0,
    "showPostRewardedDialogue": 0,
    "rewardCurrency": "coins",
    "rewardValue": 0,
    "isSkipable": 0,
    "privacyPolicyURL": "http://web.consoliads.com/privacy-policy/",
    "sessionToken": "f9HVFtP67UXh4VFaNXCS+7+0WH0zxkAjyG59wdSwuGA3c2vXsGNh27KCtUwoGc6NjK2lo7ZBqztbjvZ1t7Fv1nRdxWuOGIlr+/dm/wBP6O6svGoo/M8XmVY+6K9OoF1a"
}</t>
  </si>
  <si>
    <t>[2] =&gt; Array
        (
            [appID] =&gt; 11178
            [package] =&gt; com.fungamesinc.smart.enough.quiz.trivia.game
            [os] =&gt; 42
            [uniqueDeviceID] =&gt; 5ffdecf9c540ffbea0f854c7833c2cfe
            [ip] =&gt; 110.36.227.198
            [dated] =&gt; 2018-11-29 11:34:55
            [countryCode] =&gt; PK
            [brand] =&gt; 0
            [is_mac] =&gt; 0
            [product] =&gt; 0
            [model] =&gt; 0
            [architecture] =&gt; 0
            [os_version] =&gt; 0
            [orientation] =&gt; 0
            [resolution] =&gt; 0
        )</t>
  </si>
  <si>
    <t xml:space="preserve">{
    "cache_ttl": 10080,
    "campaigns": [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"6224",
            "priority": "5",
            "appToPromote": {
                "appToPromoteID": "10343",
                "usesDefaultFrameImage": "0",
                "usesDefaultCloseImage": "0",
                "marketURL": "http://itunes.apple.com/app/nail-art-hand-beauty-salon/id1403242138?uo=5&amp;at=10l9yE",
                "packageID": "com.gsstudio.princess.nail.salon.manicure.girl.spa.games"
            },
            "showTemplate": 1,
            "activeCreativeID": "1330",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"6216",
            "priority": "3",
            "appToPromote": {
                "appToPromoteID": "1725",
                "usesDefaultFrameImage": "1",
                "usesDefaultCloseImage": "1",
                "marketURL": " https://play.google.com/store/apps/details?id=com.pen.Action1",
                "packageID": "com.playink.donut.maker"
            },
            "showTemplate": 1,
            "activeCreativeID": "1321",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"6243",
            "priority": "3",
            "appToPromote": {
                "appToPromoteID": "941",
                "usesDefaultFrameImage": "1",
                "usesDefaultCloseImage": "1",
                "marketURL": "http://itunes.apple.com/app/farming-truck-top-harvesting/id1140844536?uo=5&amp;at=10l9yE",
                "packageID": "com.rgs.farming.tractor.simulator"
            },
            "showTemplate": 1,
            "activeCreativeID": "1350",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"550",
            "priority": "3",
            "appToPromote": {
                "appToPromoteID": "4164",
                "usesDefaultFrameImage": "0",
                "usesDefaultCloseImage": "0",
                "marketURL": "https://itunes.apple.com/us/app/usa-tractor-harvester-farming-simulator-2017/id1259740868?mt=8&amp;uo=4&amp;",
                "packageID": "com.rgs.us.real.tractor.farming.simulator"
            },
            "showTemplate": 1,
            "activeCreativeID": "622",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"6220",
            "priority": "3",
            "appToPromote": {
                "appToPromoteID": "1725",
                "usesDefaultFrameImage": "1",
                "usesDefaultCloseImage": "1",
                "marketURL": " https://play.google.com/store/apps/details?id=com.pen.Action1",
                "packageID": "com.playink.donut.maker"
            },
            "showTemplate": 1,
            "activeCreativeID": "1324",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"6221",
            "priority": "3",
            "appToPromote": {
                "appToPromoteID": "1725",
                "usesDefaultFrameImage": "1",
                "usesDefaultCloseImage": "1",
                "marketURL": " https://play.google.com/store/apps/details?id=com.pen.Action1",
                "packageID": "com.playink.donut.maker"
            },
            "showTemplate": 1,
            "activeCreativeID": "1324",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"6217",
            "priority": "3",
            "appToPromote": {
                "appToPromoteID": "1725",
                "usesDefaultFrameImage": "1",
                "usesDefaultCloseImage": "1",
                "marketURL": " https://play.google.com/store/apps/details?id=com.pen.Action1",
                "packageID": "com.playink.donut.maker"
            },
            "showTemplate": 1,
            "activeCreativeID": "1322",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
    ],
    "mode": "Production",
    "aspectRatio": "9_16",
    "cdnPath": "https://consoliads-4urgcdcszyltlzr3.stackpathdns.com/images/",
    "sentry_log": 0,
    "local_logging": 0,
    "sentry_dsn": "https://e6dcd89483ae4d13b0f42ed3810d8d62:078421c4ad3d43f19885b30828ce7ee6@sentry.io/187776",
    "sentry_initialization": 1,
    "sentry_debugging": 0,
    "aspectRatioVideo": "9_16",
    "app_id": "11551",
    "showPreRewardedDialogue": 0,
    "showPostRewardedDialogue": 0,
    "rewardCurrency": "coins",
    "rewardValue": 0,
    "isSkipable": 0,
    "privacyPolicyURL": "http://web.consoliads.com/privacy-policy/",
    "sessionToken": "f9HVFtP67UXh4VFaNXCS+7+0WH0zxkAjyG59wdSwuGA3c2vXsGNh27KCtUwoGc6NjK2lo7ZBqztbjvZ1t7Fv1qgb+qwe69KUS3roO77NUnWUB8uVzqRNJi5LeyRoufo3"
}
   </t>
  </si>
  <si>
    <t>[0] =&gt; Array
        (
            [appID] =&gt; 11551
            [package] =&gt; com.fungamesinc
            [os] =&gt; 42
            [uniqueDeviceID] =&gt; 5ffdecf9c540ffbea0f854c7833c2cfe
            [ip] =&gt; 110.36.227.198
            [dated] =&gt; 2018-11-29 11:40:03
            [countryCode] =&gt; PK
            [brand] =&gt; 0
            [is_mac] =&gt; 0
            [product] =&gt; 0
            [model] =&gt; 0
            [architecture] =&gt; 0
            [os_version] =&gt; 0
            [orientation] =&gt; 0
            [resolution] =&gt; 0
        )</t>
  </si>
  <si>
    <t>{
    "cache_ttl": 10080,
    "campaigns": [
        {
            "campaignID": "6238",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"6238",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"6238",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"6238",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"6238",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"6238",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"6226",
            "priority": "3",
            "appToPromote": {
                "appToPromoteID": "11546",
                "usesDefaultFrameImage": "0",
                "usesDefaultCloseImage": "0",
                "marketURL": "https://play.google.com/store/apps/details?id=com.kick.train.transform.robot",
                "packageID": "com.gsstudio.na"
            },
            "showTemplate": 1,
            "activeCreativeID": "1332",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"6250",
            "priority": "3",
            "appToPromote": {
                "appToPromoteID": "11529",
                "usesDefaultFrameImage": "0",
                "usesDefaultCloseImage": "0",
                "marketURL": "https://play.google.com/store/apps/details?id=com.flg.alcatraz.prison.yard.battle.simulator.survival.game",
                "packageID": "com.yhi.workplace.fat.burn.office.workout.wieght.loss"
            },
            "showTemplate": 1,
            "activeCreativeID": "1357",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"6248",
            "priority": "3",
            "appToPromote": {
                "appToPromoteID": "11503",
                "usesDefaultFrameImage": "0",
                "usesDefaultCloseImage": "0",
                "marketURL": "https://itunes.apple.com/us/app/modern-tank-war-3d-world-war/id1081291233?mt=8&amp;uo=4",
                "packageID": "com.flg.my.sample.app"
            },
            "showTemplate": 1,
            "activeCreativeID": "1355",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"6247",
            "priority": "3",
            "appToPromote": {
                "appToPromoteID": "8619",
                "usesDefaultFrameImage": "0",
                "usesDefaultCloseImage": "0",
                "marketURL": "https://play.google.com/store/apps/details?id=com.whitesand.panther.superhero.robot.transform.grand.city.rescue.game",
                "packageID": "com.whitesand.panther.superhero.robot.transform.grand.city.rescue.game"
            },
            "showTemplate": 1,
            "activeCreativeID": "1354",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"Interstitial"
        },
        {
            "campaignID": "6241",
            "priority": "3",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"1347",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},
        {
            "campaignID": "6232",
            "priority": "3",
            "appToPromote": {
                "appToPromoteID": "11546",
                "usesDefaultFrameImage": "0",
                "usesDefaultCloseImage": "0",
                "marketURL": "https://play.google.com/store/apps/details?id=com.kick.train.transform.robot",
                "packageID": "com.gsstudio.na"
            },
            "showTemplate": 1,
            "activeCreativeID": "1337",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"Video"
        },
        {
            "campaignID": "6228",
            "priority": "3",
            "appToPromote": {
                "appToPromoteID": "9597",
                "usesDefaultFrameImage": "0",
                "usesDefaultCloseImage": "0",
                "marketURL": "https://play.google.com/store/apps/details?id=com.gsstudio.secret.spy.detective.dog.simulator.game",
                "packageID": "com.gsstudio.secret.spy.detective.dog.simulator.game"
            },
            "showTemplate": 1,
            "activeCreativeID": "1333",
            "scenes": [
                "1",
                "17",
                "18",
                "19",
                "20",
                "22",
                "23",
                "25",
                "26",
                "12"
            ],
            "campaignAdType": "Rewarded Video"
        }
    ],
    "mode": "Production",
    "aspectRatio": "9_16",
    "cdnPath": "https://consoliads-4urgcdcszyltlzr3.stackpathdns.com/images/",
    "sentry_log": 0,
    "local_logging": 0,
    "sentry_dsn": "https://93ffa1c9a4124f67b8888a53265f751a:bbf998e04584477fa9a145838e9d3b26@sentry.io/168994",
    "sentry_initialization": 1,
    "sentry_debugging": 0,
    "aspectRatioVideo": "9_16",
    "app_id": "11554",
    "showPreRewardedDialogue": 0,
    "showPostRewardedDialogue": 0,
    "rewardCurrency": "coins",
    "rewardValue": 0,
    "isSkipable": 0,
    "privacyPolicyURL": "http://web.consoliads.com/privacy-policy/",
    "sessionToken": "f9HVFtP67UXh4VFaNXCS+7+0WH0zxkAjyG59wdSwuGA3c2vXsGNh27KCtUwoGc6NjK2lo7ZBqztbjvZ1t7Fv1pfeB73tGw5q3WoGRjZ98jH9sX+Q/mdcwIHxlH4oYLmJ"
}</t>
  </si>
  <si>
    <t xml:space="preserve"> [0] =&gt; Array
        (
            [appID] =&gt; 11554
            [package] =&gt; com.fungamesinc.NAtiveAdsfb
            [os] =&gt; 41
            [uniqueDeviceID] =&gt; 5ffdecf9c540ffbea0f854c7833c2cfe
            [ip] =&gt; 110.36.227.198
            [dated] =&gt; 2018-11-29 11:57:22
            [countryCode] =&gt; PK
            [brand] =&gt; 0
            [is_mac] =&gt; 0
            [product] =&gt; 0
            [model] =&gt; 0
            [architecture] =&gt; 0
            [os_version] =&gt; 0
            [orientation] =&gt; 0
            [resolution] =&gt; 0
        )</t>
  </si>
  <si>
    <t>{
    "campaigns": [
        {
            "campaignID": "546",
            "priority": "6",
            "appToPromote": {
                "appToPromoteID": "4323",
                "usesDefaultFrameImage": "0",
                "usesDefaultCloseImage": "0",
                "marketURL": "https://play.google.com/store/apps/details?id=com.whitesand.jet.fighter.flying.robot.superhero",
                "packageID": "com.whitesand.jet.fighter.flying.robot.superhero"
            },
            "showTemplate": 1,
            "activeCreativeID": "619",
            "scenes": [
                "1",
                "2",
                "8"
            ]
        },
        {
            "campaignID": "6238",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"2",
                "8"
            ]
        },
        {
            "campaignID": "6238",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"2",
                "8"
            ]
        },
        {
            "campaignID": "6238",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"2",
                "8"
            ]
        },
        {
            "campaignID": "6238",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"2",
                "8"
            ]
        },
        {
            "campaignID": "6238",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"2",
                "8"
            ]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"2",
                "8"
            ]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"2",
                "8"
            ]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"2",
                "8"
            ]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"2",
                "8"
            ]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"2",
                "8"
            ]
        },
        {
            "campaignID": "6237",
            "priority": "5",
            "appToPromote": {
                "appToPromoteID": "4511",
                "usesDefaultFrameImage": "0",
                "usesDefaultCloseImage": "0",
                "marketURL": "https://play.google.com/store/apps/details?id=com.awesome.gamez.airplane.transform.robot",
                "packageID": "com.awesome.gamez.airplane.transform.robot"
            },
            "showTemplate": 1,
            "activeCreativeID": "1344",
            "scenes": [
                "1",
                "2",
                "8"
            ]
        },
        {
            "campaignID": "412",
            "priority": "5",
            "appToPromote": {
                "appToPromoteID": "3111",
                "usesDefaultFrameImage": "0",
                "usesDefaultCloseImage": "0",
                "marketURL": "https://play.google.com/store/apps/details?id=com.whitesand.destruction.derby.tank.rumble",
                "packageID": "com.whitesand.destruction.derby.tank.rumble"
            },
            "showTemplate": 1,
            "activeCreativeID": "433",
            "scenes": [
                "1",
                "2",
                "8"
            ]
        },
        {
            "campaignID": "6250",
            "priority": "3",
            "appToPromote": {
                "appToPromoteID": "11529",
                "usesDefaultFrameImage": "0",
                "usesDefaultCloseImage": "0",
                "marketURL": "https://play.google.com/store/apps/details?id=com.flg.alcatraz.prison.yard.battle.simulator.survival.game",
                "packageID": "com.yhi.workplace.fat.burn.office.workout.wieght.loss"
            },
            "showTemplate": 1,
            "activeCreativeID": "1357",
            "scenes": [
                "1",
                "2",
                "8"
            ]
        },
        {
            "campaignID": "6249",
            "priority": "3",
            "appToPromote": {
                "appToPromoteID": "10108",
                "usesDefaultFrameImage": "0",
                "usesDefaultCloseImage": "0",
                "marketURL": "https://play.google.com/store/apps/details?id=com.flg.alcatraz.prison.yard.battle.simulator.survival.game",
                "packageID": "com.flg.alcatraz.prison.yard.battle.simulator.survival.game"
            },
            "showTemplate": 1,
            "activeCreativeID": "1356",
            "scenes": [
                "1",
                "2",
                "8"
            ]
        },
        {
            "campaignID": "6248",
            "priority": "3",
            "appToPromote": {
                "appToPromoteID": "11503",
                "usesDefaultFrameImage": "0",
                "usesDefaultCloseImage": "0",
                "marketURL": "https://itunes.apple.com/us/app/modern-tank-war-3d-world-war/id1081291233?mt=8&amp;uo=4",
                "packageID": "com.flg.my.sample.app"
            },
            "showTemplate": 1,
            "activeCreativeID": "1355",
            "scenes": [
                "1",
                "2",
                "8"
            ]
        },
        {
            "campaignID": "6247",
            "priority": "3",
            "appToPromote": {
                "appToPromoteID": "8619",
                "usesDefaultFrameImage": "0",
                "usesDefaultCloseImage": "0",
                "marketURL": "https://play.google.com/store/apps/details?id=com.whitesand.panther.superhero.robot.transform.grand.city.rescue.game",
                "packageID": "com.whitesand.panther.superhero.robot.transform.grand.city.rescue.game"
            },
            "showTemplate": 1,
            "activeCreativeID": "1354",
            "scenes": [
                "1",
                "2",
                "8"
            ]
        },
        {
            "campaignID": "6235",
            "priority": "3",
            "appToPromote": {
                "appToPromoteID": "10303",
                "usesDefaultFrameImage": "0",
                "usesDefaultCloseImage": "0",
                "marketURL": "https://play.google.com/store/apps/details?id=com.gsstudio.princess.nail.salon.manicure.girl.spa.games",
                "packageID": "com.gsstudio.princess.nail.salon.manicure.girl.spa.games"
            },
            "showTemplate": 1,
            "activeCreativeID": "1342",
            "scenes": [
                "1",
                "2",
                "8"
            ]
        },
        {
            "campaignID": "938",
            "priority": "3",
            "appToPromote": {
                "appToPromoteID": "5894",
                "usesDefaultFrameImage": "0",
                "usesDefaultCloseImage": "0",
                "marketURL": "https://play.google.com/store/apps/details?id=com.tenlogix.cash.register.toy.store.cashier",
                "packageID": "com.tenlogix.cash.register.toy.store.cashier"
            },
            "showTemplate": 1,
            "activeCreativeID": "843",
            "scenes": [
                "1",
                "2",
                "8"
            ]
        },
        {
            "campaignID": "937",
            "priority": "3",
            "appToPromote": {
                "appToPromoteID": "5894",
                "usesDefaultFrameImage": "0",
                "usesDefaultCloseImage": "0",
                "marketURL": "https://play.google.com/store/apps/details?id=com.tenlogix.cash.register.toy.store.cashier",
                "packageID": "com.tenlogix.cash.register.toy.store.cashier"
            },
            "showTemplate": 1,
            "activeCreativeID": "843",
            "scenes": [
                "1",
                "2",
                "8"
            ]
        },
        {
            "campaignID": "1483",
            "priority": "3",
            "appToPromote": {
                "appToPromoteID": "1714",
                "usesDefaultFrameImage": "1",
                "usesDefaultCloseImage": "1",
                "marketURL": "https://play.google.com/store/apps/details?id=com.playink.cookie.maker",
                "packageID": "com.playink.cookie.maker"
            },
            "showTemplate": 1,
            "activeCreativeID": "1020",
            "scenes": [
                "1",
                "2",
                "8"
            ]
        },
        {
            "campaignID": "1372",
            "priority": "3",
            "appToPromote": {
                "appToPromoteID": "7517",
                "usesDefaultFrameImage": "0",
                "usesDefaultCloseImage": "0",
                "marketURL": "https://play.google.com/store/apps/details?id=com.whitesand.whale.shark.real.robot.transformation.ro",
                "packageID": "com.whitesand.whale.shark.real.robot.transformation.robot.wars"
            },
            "showTemplate": 1,
            "activeCreativeID": "970",
            "scenes": [
                "1",
                "2",
                "8"
            ]
        },
        {
            "campaignID": "796",
            "priority": "3",
            "appToPromote": {
                "appToPromoteID": "5437",
                "usesDefaultFrameImage": "0",
                "usesDefaultCloseImage": "0",
                "marketURL": "https://play.google.com/store/apps/details?id=com.threed.futuristic.gyroscopic.bus.driving.simulator",
                "packageID": "com.threed.futuristic.gyroscopic.bus.driving.simulator"
            },
            "showTemplate": 1,
            "activeCreativeID": "763",
            "scenes": [
                "1",
                "2",
                "8"
            ]
        },
        {
            "campaignID": "6219",
            "priority": "3",
            "appToPromote": {
                "appToPromoteID": "2381",
                "usesDefaultFrameImage": "0",
                "usesDefaultCloseImage": "0",
                "marketURL": "https://play.google.com/store/apps/details?id=com.gamestorm.air.fighter.attack.war.games",
                "packageID": "com.gamestorm.air.fighter.attack.war.games"
            },
            "showTemplate": 1,
            "activeCreativeID": "1310",
            "scenes": [
                "1",
                "2",
                "8"
            ]
        },
        {
            "campaignID": "6218",
            "priority": "3",
            "appToPromote": {
                "appToPromoteID": "1621",
                "usesDefaultFrameImage": "1",
                "usesDefaultCloseImage": "1",
                "marketURL": "https://play.google.com/store/apps/details?id=com.playink.donut.maker",
                "packageID": "com.playink.donut.maker"
            },
            "showTemplate": 1,
            "activeCreativeID": "1323",
            "scenes": [
                "1",
                "2",
                "8"
            ]
        },
        {
            "campaignID": "379",
            "priority": "1",
            "appToPromote": {
                "appToPromoteID": "3101",
                "usesDefaultFrameImage": "0",
                "usesDefaultCloseImage": "0",
                "marketURL": "https://play.google.com/store/apps/details?id=com.fun.crazy.squad.burger.shop",
                "packageID": "com.fun.crazy.squad.burger.shop"
            },
            "showTemplate": 1,
            "activeCreativeID": "398",
            "scenes": [
                "1",
                "2",
                "8"
            ]
        },
        {
            "campaignID": "337",
            "priority": "1",
            "appToPromote": {
                "appToPromoteID": "2736",
                "usesDefaultFrameImage": "0",
                "usesDefaultCloseImage": "0",
                "marketURL": "https://play.google.com/store/apps/details?id=com.whitesand.road.builder.mechanic.garage",
                "packageID": "com.whitesand.road.builder.mechanic.garage"
            },
            "showTemplate": 1,
            "activeCreativeID": "313",
            "scenes": [
                "1",
                "2",
                "8"
            ]
        },
        {
            "campaignID": "414",
            "priority": "0",
            "appToPromote": {
                "appToPromoteID": "3023",
                "usesDefaultFrameImage": "0",
                "usesDefaultCloseImage": "0",
                "marketURL": "https://play.google.com/store/apps/details?id=com.appricot2d.rolo.pet.parrot",
                "packageID": "com.appricot2d.rolo.pet.parrot"
            },
            "showTemplate": 1,
            "activeCreativeID": "384",
            "scenes": [
                "1",
                "2",
                "8"
            ]
        },
        {
            "campaignID": "516",
            "priority": "0",
            "appToPromote": {
                "appToPromoteID": "3682",
                "usesDefaultFrameImage": "0",
                "usesDefaultCloseImage": "0",
                "marketURL": "https://play.google.com/store/apps/details?id=com.threed.flying.spider.superhero.ninja.war.hero",
                "packageID": "com.threed.flying.spider.superhero.ninja.war.hero"
            },
            "showTemplate": 1,
            "activeCreativeID": "595",
            "scenes": [
                "1",
                "2",
                "8"
            ]
        }
    ],
    "mode": "Production",
    "aspectRatio": "9_16",
    "cdnPath": "https://consoliads-4urgcdcszyltlzr3.stackpathdns.com/images/",
    "sentry_log": 0,
    "sentry_dsn": "na",
    "app_id": "734",
    "privacyPolicyURL": "http://web.consoliads.com/privacy-policy/",
    "sessionToken": "UnAjwhgV4eAJVvCT1nDd9v5x+VVXKxLNr8aMS9aiLK/TQs+vnkDyVXU9y4joJ6oLdCN271/A0r4duJs999XYsJjPrav3BcERACgDkKH13KD6PY27Ri0wbzFjhUGAx877fRx7nko0iJAhixBAYso8WgdSsLp3/n71sPt/esU1gF4="
}</t>
  </si>
  <si>
    <t>{
    "campaigns": [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"2",
                "8",
                "13"
            ]
        },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"2",
                "8",
                "13"
            ]
        },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"2",
                "8",
                "13"
            ]
        },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"2",
                "8",
                "13"
            ]
        },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"2",
                "8",
                "13"
            ]
        },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"2",
                "8",
                "13"
            ]
        },
        {
            "campaignID": "6222",
            "priority": "5",
            "appToPromote": {
                "appToPromoteID": "11178",
                "usesDefaultFrameImage": "0",
                "usesDefaultCloseImage": "0",
                "marketURL": " https://play.google.com/store/apps/details?id=com.pen.Action1",
                "packageID": "com.fungamesinc.smart.enough.quiz.trivia.game"
            },
            "showTemplate": 1,
            "activeCreativeID": "1325",
            "scenes": [
                "1",
                "2",
                "8",
                "13"
            ]
        },
        {
            "campaignID": "6221",
            "priority": "3",
            "appToPromote": {
                "appToPromoteID": "1725",
                "usesDefaultFrameImage": "1",
                "usesDefaultCloseImage": "1",
                "marketURL": " https://play.google.com/store/apps/details?id=com.pen.Action1",
                "packageID": "com.playink.donut.maker"
            },
            "showTemplate": 1,
            "activeCreativeID": "1324",
            "scenes": [
                "1",
                "2",
                "8",
                "13"
            ]
        },
        {
            "campaignID": "6243",
            "priority": "3",
            "appToPromote": {
                "appToPromoteID": "941",
                "usesDefaultFrameImage": "1",
                "usesDefaultCloseImage": "1",
                "marketURL": "http://itunes.apple.com/app/farming-truck-top-harvesting/id1140844536?uo=5&amp;at=10l9yE",
                "packageID": "com.rgs.farming.tractor.simulator"
            },
            "showTemplate": 1,
            "activeCreativeID": "1350",
            "scenes": [
                "1",
                "2",
                "8",
                "13"
            ]
        },
        {
            "campaignID": "550",
            "priority": "3",
            "appToPromote": {
                "appToPromoteID": "4164",
                "usesDefaultFrameImage": "0",
                "usesDefaultCloseImage": "0",
                "marketURL": "https://itunes.apple.com/us/app/usa-tractor-harvester-farming-simulator-2017/id1259740868?mt=8&amp;uo=4&amp;",
                "packageID": "com.rgs.us.real.tractor.farming.simulator"
            },
            "showTemplate": 1,
            "activeCreativeID": "622",
            "scenes": [
                "1",
                "2",
                "8",
                "13"
            ]
        },
        {
            "campaignID": "6220",
            "priority": "3",
            "appToPromote": {
                "appToPromoteID": "1725",
                "usesDefaultFrameImage": "1",
                "usesDefaultCloseImage": "1",
                "marketURL": " https://play.google.com/store/apps/details?id=com.pen.Action1",
                "packageID": "com.playink.donut.maker"
            },
            "showTemplate": 1,
            "activeCreativeID": "1324",
            "scenes": [
                "1",
                "2",
                "8",
                "13"
            ]
        }
    ],
    "mode": "Production",
    "aspectRatio": "9_16",
    "cdnPath": "https://consoliads-4urgcdcszyltlzr3.stackpathdns.com/images/",
    "sentry_log": 0,
    "sentry_dsn": "na",
    "app_id": "6253",
    "privacyPolicyURL": "http://web.consoliads.com/privacy-policy/",
    "sessionToken": "UnAjwhgV4eAJVvCT1nDd9v5x+VVXKxLNr8aMS9aiLK/TQs+vnkDyVXU9y4joJ6oLdCN271/A0r4duJs999XYsCCswQT0ROB9trC3PRgRp+ibuRCx5bv2/1H24yr5YtD2sjrBaKgRyL8mJgfxDsuNu9HB8GNnqnTDQgC2WXr92w4="
}</t>
  </si>
  <si>
    <t>f550d9aa4c856e0851bccbb70d5f3d39</t>
  </si>
  <si>
    <t>69a2c67c6d5e8ad405355b237200a486</t>
  </si>
  <si>
    <t>data validity</t>
  </si>
  <si>
    <t>ok</t>
  </si>
  <si>
    <t>9b9b47943ddd41b04ec5fa24ab79e20d</t>
  </si>
  <si>
    <t>HZ9MO2/sP22kINEtpTdaVUO4V3fHqmxK6VTOjG+JNiPYaoXBB99eJ2jz2vkaYc0gGHFoA/S6ZOpdR2aH2ZqwfmpcrhdTV0Ue6tWFezuEpi2JD97lJaRPHYbjOe+n8XcvAa4fFMSjmxMxScifJAr6FRu6QQbpFYtWkfkdxhcCv60=</t>
  </si>
  <si>
    <t>86cf069b-49f1-44bf-a0c2-915be911e8c8</t>
  </si>
  <si>
    <t>23_517_86cf069b-49f1-44bf-a0c2-915be911e8c8</t>
  </si>
  <si>
    <t>{
    "success": "update"
}</t>
  </si>
  <si>
    <t>valid</t>
  </si>
  <si>
    <t>FrOnO5LoH69m453zBV3X5B7hSOz/t1KaAci+DamrPe72Ribpcoz4atDpI8muO+eZDy6f+mLRDCn98rBVDAr7TaRS3NquPXWBoR8Yt4fCsosNF9NiJdOeW3fZfRmyTFs8</t>
  </si>
  <si>
    <t>res</t>
  </si>
  <si>
    <t>6389_1881_41e95154001551cc9e01fd90717fe18f</t>
  </si>
  <si>
    <t>41e95154001551cc9e01fd90717fe18f</t>
  </si>
  <si>
    <t>y2OCu5L8vl2Q1K0hXCes6JRrRNi9iwJBgPTQo4QglZKNRKGIS2KDNDske++Iki0T+su3A8mM7/z5gLcd3wQIoz2k8oSgDhNyeRd5sYVV34bRBWZh4yWwpXg5mVPziUA3sF9C8bCKjZZD6WeWov2aIwYrbDG9bqHFXwgDrjOSKQo=</t>
  </si>
  <si>
    <t>google</t>
  </si>
  <si>
    <t xml:space="preserve">com.pen.subway.swat.sniper.shooter </t>
  </si>
  <si>
    <t>com.pen.cargo.tycon.transporter</t>
  </si>
  <si>
    <t>APPLE</t>
  </si>
  <si>
    <t>Cpc campaign</t>
  </si>
  <si>
    <t>rewarded video</t>
  </si>
  <si>
    <t xml:space="preserve">pub sdkid=91 </t>
  </si>
  <si>
    <t xml:space="preserve">pub sdkid=23 </t>
  </si>
  <si>
    <t>pub sdkid=2002</t>
  </si>
  <si>
    <t>cpc campaign</t>
  </si>
  <si>
    <t>com.threed.NatAppCamp</t>
  </si>
  <si>
    <t>video</t>
  </si>
  <si>
    <t>d43fba5fe21439ab9e09cefafacb5391</t>
  </si>
  <si>
    <t>d43fba5fe21439ab9e09cefafacb5392</t>
  </si>
  <si>
    <t>d43fba5fe21439ab9e09cefafacb5393</t>
  </si>
  <si>
    <t>d43fba5fe21439ab9e09cefafacb5394</t>
  </si>
  <si>
    <t>d43fba5fe21439ab9e09cefafacb5395</t>
  </si>
  <si>
    <t>d43fba5fe21439ab9e09cefafacb5396</t>
  </si>
  <si>
    <t>3468c5538d65201cdacf06cb72a56e39</t>
  </si>
  <si>
    <t>com.rgs.one.touch.bubble.rising.up.game</t>
  </si>
  <si>
    <t>9030B7C5-1DA3-4D74-9D73-12C236CA4532</t>
  </si>
  <si>
    <t>3.2.21</t>
  </si>
  <si>
    <t>com.TurtleZap.BridgeBuilderSimulator</t>
  </si>
  <si>
    <t>UnAjwhgV4eAJVvCT1nDd9v5x+VVXKxLNr8aMS9aiLK98VHbPuHjs+6GJSbzmbd6i0YudjwKZ67+2bVlyBJkMEZAmctgBMbd1GdT5Pz+Q37w0neU25L3OfZsHfhtvdJxWnBdYXLib4VGhMQ0/D3kFLtUQiCQF3fBxsltppJp/4dE=</t>
  </si>
  <si>
    <t>9200_6256_41e95154001551cc9e01fd90717fe18f</t>
  </si>
  <si>
    <t>URL</t>
  </si>
  <si>
    <t>http://sheeda.consoliads.com/sheeda/admin/api/recordBroadCastInstall</t>
  </si>
  <si>
    <t>http://sheeda.consoliads.com/sheeda/admin/api/startNewAdSession_3</t>
  </si>
  <si>
    <t>http://sheeda.consoliads.com/sheeda/admin/api/startNewAdSession_4</t>
  </si>
  <si>
    <t>http://sheeda.consoliads.com/sheeda/admin/api/startNewAdSession_5</t>
  </si>
  <si>
    <t>http://sheeda.consoliads.com/sheeda/admin/api/startNewAdSession_6</t>
  </si>
  <si>
    <t>http://sheeda.consoliads.com/sheeda/admin/api/startNewAdSession_7</t>
  </si>
  <si>
    <t>http://sheeda.consoliads.com/sheeda/admin/api/startNewAdSession_8</t>
  </si>
  <si>
    <t>http://sheeda.consoliads.com/sheeda/admin/api/startNewAdSession_9</t>
  </si>
  <si>
    <t>http://sheeda.consoliads.com/sheeda/admin/api/startNewAdSession_10</t>
  </si>
  <si>
    <t>http://sheeda.consoliads.com/sheeda/admin/api/startNewAdSession_11</t>
  </si>
  <si>
    <t>http://sheeda.consoliads.com/sheeda/admin/api/startNewAdSession_12</t>
  </si>
  <si>
    <t>http://sheeda.consoliads.com/sheeda/admin/api/startNewAdSession_13</t>
  </si>
  <si>
    <t>http://sheeda.consoliads.com/sheeda/admin/api/startNewAdSession_14</t>
  </si>
  <si>
    <t>http://sheeda.consoliads.com/sheeda/admin/api/startNewAdSession_15</t>
  </si>
  <si>
    <t>http://sheeda.consoliads.com/sheeda/admin/api/startNewAdSession_16</t>
  </si>
  <si>
    <t>http://sheeda.consoliads.com/sheeda/admin/api/startNewAdSession_17</t>
  </si>
  <si>
    <t>http://sheeda.consoliads.com/sheeda/admin/api/startNewAdSession_18</t>
  </si>
  <si>
    <t>Chat</t>
  </si>
  <si>
    <t>Notification settings:</t>
  </si>
  <si>
    <t>Active</t>
  </si>
  <si>
    <t>Moin J</t>
  </si>
  <si>
    <t>Find people, rooms, 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</si>
</sst>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505050"/>
      <name val="Arial"/>
      <family val="2"/>
    </font>
    <font>
      <sz val="11"/>
      <color theme="1"/>
      <name val="Arial"/>
      <family val="2"/>
    </font>
    <font>
      <sz val="14"/>
      <color theme="10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u/>
      <sz val="14"/>
      <color theme="10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7"/>
      <color rgb="FF505050"/>
      <name val="Arial"/>
      <family val="2"/>
    </font>
    <font>
      <b/>
      <sz val="11"/>
      <color rgb="FFC00000"/>
      <name val="Arial"/>
      <family val="2"/>
    </font>
    <font>
      <b/>
      <sz val="11"/>
      <name val="Arial"/>
      <family val="2"/>
    </font>
    <font>
      <sz val="10"/>
      <color rgb="FF000000"/>
      <name val="Arial Unicode MS"/>
      <family val="2"/>
    </font>
    <font>
      <sz val="12"/>
      <color rgb="FF505050"/>
      <name val="Helvetica"/>
      <family val="2"/>
    </font>
    <font>
      <sz val="11"/>
      <color rgb="FF5F6368"/>
      <name val="Arial"/>
      <family val="2"/>
    </font>
    <font>
      <sz val="11"/>
      <color rgb="FF9E9E9E"/>
      <name val="Arial"/>
      <family val="2"/>
    </font>
    <font>
      <sz val="11"/>
      <color rgb="FF444444"/>
      <name val="Arial"/>
      <family val="2"/>
    </font>
    <font>
      <sz val="11"/>
      <color rgb="FF5F6368"/>
      <name val="Arial"/>
      <family val="2"/>
    </font>
    <font>
      <sz val="11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9" fillId="4" borderId="0" applyNumberFormat="0" applyBorder="0" applyAlignment="0" applyProtection="0"/>
  </cellStyleXfs>
  <cellXfs count="251">
    <xf numFmtId="0" fontId="0" fillId="0" borderId="0" xfId="0"/>
    <xf numFmtId="0" fontId="1" fillId="0" borderId="0" xfId="0" applyFont="1"/>
    <xf numFmtId="11" fontId="0" fillId="0" borderId="0" xfId="0" applyNumberFormat="1"/>
    <xf numFmtId="0" fontId="4" fillId="0" borderId="0" xfId="0" applyFont="1"/>
    <xf numFmtId="0" fontId="0" fillId="0" borderId="2" xfId="0" applyFill="1" applyBorder="1" applyAlignment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8" fillId="0" borderId="0" xfId="0" applyFont="1" applyFill="1" applyBorder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3" fillId="0" borderId="2" xfId="0" applyFont="1" applyFill="1" applyBorder="1" applyAlignment="1"/>
    <xf numFmtId="0" fontId="1" fillId="0" borderId="13" xfId="0" applyFont="1" applyBorder="1"/>
    <xf numFmtId="0" fontId="1" fillId="0" borderId="15" xfId="0" applyFont="1" applyBorder="1"/>
    <xf numFmtId="0" fontId="5" fillId="0" borderId="2" xfId="0" applyFont="1" applyBorder="1"/>
    <xf numFmtId="0" fontId="6" fillId="0" borderId="2" xfId="0" applyFont="1" applyBorder="1"/>
    <xf numFmtId="0" fontId="5" fillId="0" borderId="8" xfId="0" applyFont="1" applyBorder="1"/>
    <xf numFmtId="0" fontId="0" fillId="0" borderId="17" xfId="0" applyBorder="1"/>
    <xf numFmtId="0" fontId="5" fillId="0" borderId="17" xfId="0" applyFont="1" applyBorder="1"/>
    <xf numFmtId="0" fontId="0" fillId="0" borderId="18" xfId="0" applyBorder="1"/>
    <xf numFmtId="0" fontId="0" fillId="2" borderId="2" xfId="0" applyFill="1" applyBorder="1"/>
    <xf numFmtId="0" fontId="1" fillId="2" borderId="2" xfId="0" applyFont="1" applyFill="1" applyBorder="1"/>
    <xf numFmtId="0" fontId="0" fillId="2" borderId="2" xfId="0" applyNumberFormat="1" applyFill="1" applyBorder="1"/>
    <xf numFmtId="0" fontId="0" fillId="0" borderId="0" xfId="0" applyFill="1"/>
    <xf numFmtId="0" fontId="1" fillId="3" borderId="2" xfId="0" applyFont="1" applyFill="1" applyBorder="1"/>
    <xf numFmtId="0" fontId="0" fillId="3" borderId="2" xfId="0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left" indent="2"/>
    </xf>
    <xf numFmtId="0" fontId="0" fillId="3" borderId="10" xfId="0" applyFill="1" applyBorder="1" applyAlignment="1">
      <alignment horizontal="left" indent="4"/>
    </xf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0" xfId="0" applyFill="1" applyBorder="1"/>
    <xf numFmtId="0" fontId="1" fillId="2" borderId="11" xfId="0" applyFont="1" applyFill="1" applyBorder="1"/>
    <xf numFmtId="0" fontId="0" fillId="2" borderId="10" xfId="0" applyFont="1" applyFill="1" applyBorder="1"/>
    <xf numFmtId="0" fontId="0" fillId="2" borderId="11" xfId="0" applyFill="1" applyBorder="1"/>
    <xf numFmtId="20" fontId="0" fillId="2" borderId="11" xfId="0" applyNumberFormat="1" applyFill="1" applyBorder="1"/>
    <xf numFmtId="0" fontId="0" fillId="2" borderId="16" xfId="0" applyFill="1" applyBorder="1"/>
    <xf numFmtId="0" fontId="0" fillId="2" borderId="17" xfId="0" applyFill="1" applyBorder="1"/>
    <xf numFmtId="20" fontId="0" fillId="2" borderId="18" xfId="0" applyNumberFormat="1" applyFill="1" applyBorder="1"/>
    <xf numFmtId="0" fontId="0" fillId="0" borderId="0" xfId="0" applyBorder="1" applyAlignment="1"/>
    <xf numFmtId="0" fontId="1" fillId="0" borderId="0" xfId="0" applyFont="1" applyFill="1" applyBorder="1"/>
    <xf numFmtId="0" fontId="0" fillId="0" borderId="2" xfId="0" applyBorder="1" applyAlignment="1"/>
    <xf numFmtId="0" fontId="0" fillId="0" borderId="20" xfId="0" applyBorder="1" applyAlignment="1"/>
    <xf numFmtId="0" fontId="0" fillId="0" borderId="0" xfId="0"/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/>
    <xf numFmtId="0" fontId="15" fillId="0" borderId="0" xfId="0" applyFont="1" applyAlignme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/>
    <xf numFmtId="0" fontId="0" fillId="0" borderId="0" xfId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Fill="1" applyBorder="1" applyAlignment="1"/>
    <xf numFmtId="0" fontId="2" fillId="0" borderId="0" xfId="1" applyFill="1" applyBorder="1" applyAlignment="1"/>
    <xf numFmtId="0" fontId="18" fillId="0" borderId="0" xfId="0" applyFont="1" applyAlignment="1">
      <alignment horizontal="left"/>
    </xf>
    <xf numFmtId="0" fontId="0" fillId="0" borderId="1" xfId="0" applyBorder="1"/>
    <xf numFmtId="0" fontId="0" fillId="0" borderId="21" xfId="0" applyBorder="1"/>
    <xf numFmtId="164" fontId="11" fillId="0" borderId="7" xfId="2" applyNumberFormat="1" applyFont="1" applyBorder="1"/>
    <xf numFmtId="164" fontId="11" fillId="0" borderId="10" xfId="2" applyNumberFormat="1" applyFont="1" applyBorder="1"/>
    <xf numFmtId="164" fontId="11" fillId="0" borderId="16" xfId="2" applyNumberFormat="1" applyFont="1" applyBorder="1"/>
    <xf numFmtId="0" fontId="0" fillId="0" borderId="2" xfId="0" applyBorder="1" applyAlignment="1">
      <alignment wrapText="1"/>
    </xf>
    <xf numFmtId="0" fontId="0" fillId="0" borderId="20" xfId="0" applyBorder="1"/>
    <xf numFmtId="0" fontId="1" fillId="0" borderId="22" xfId="0" applyFont="1" applyBorder="1"/>
    <xf numFmtId="0" fontId="0" fillId="0" borderId="2" xfId="1" applyFont="1" applyFill="1" applyBorder="1" applyAlignment="1"/>
    <xf numFmtId="0" fontId="2" fillId="0" borderId="2" xfId="1" applyBorder="1"/>
    <xf numFmtId="0" fontId="0" fillId="0" borderId="25" xfId="0" applyBorder="1"/>
    <xf numFmtId="0" fontId="0" fillId="0" borderId="26" xfId="0" applyBorder="1"/>
    <xf numFmtId="0" fontId="19" fillId="4" borderId="21" xfId="3" applyBorder="1"/>
    <xf numFmtId="0" fontId="4" fillId="0" borderId="2" xfId="0" applyFont="1" applyBorder="1"/>
    <xf numFmtId="0" fontId="1" fillId="0" borderId="12" xfId="0" applyFont="1" applyBorder="1"/>
    <xf numFmtId="0" fontId="0" fillId="0" borderId="2" xfId="0" applyFont="1" applyBorder="1"/>
    <xf numFmtId="0" fontId="0" fillId="0" borderId="8" xfId="0" applyFill="1" applyBorder="1" applyAlignment="1"/>
    <xf numFmtId="0" fontId="0" fillId="0" borderId="9" xfId="0" applyBorder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4" fillId="0" borderId="17" xfId="0" applyFont="1" applyBorder="1"/>
    <xf numFmtId="0" fontId="3" fillId="0" borderId="17" xfId="0" applyFont="1" applyFill="1" applyBorder="1" applyAlignment="1"/>
    <xf numFmtId="0" fontId="0" fillId="0" borderId="17" xfId="0" applyBorder="1" applyAlignment="1"/>
    <xf numFmtId="164" fontId="11" fillId="0" borderId="0" xfId="2" applyNumberFormat="1" applyFont="1" applyBorder="1"/>
    <xf numFmtId="0" fontId="3" fillId="0" borderId="0" xfId="0" applyFont="1" applyFill="1" applyBorder="1" applyAlignment="1"/>
    <xf numFmtId="11" fontId="0" fillId="0" borderId="0" xfId="0" applyNumberFormat="1" applyBorder="1"/>
    <xf numFmtId="0" fontId="4" fillId="0" borderId="0" xfId="0" applyFont="1" applyBorder="1"/>
    <xf numFmtId="0" fontId="7" fillId="0" borderId="0" xfId="0" applyFont="1" applyBorder="1"/>
    <xf numFmtId="0" fontId="0" fillId="0" borderId="0" xfId="0" applyFill="1" applyBorder="1" applyAlignment="1"/>
    <xf numFmtId="0" fontId="2" fillId="0" borderId="0" xfId="1" applyBorder="1"/>
    <xf numFmtId="0" fontId="1" fillId="0" borderId="12" xfId="0" applyFont="1" applyFill="1" applyBorder="1"/>
    <xf numFmtId="0" fontId="1" fillId="0" borderId="14" xfId="0" applyFont="1" applyBorder="1" applyAlignment="1"/>
    <xf numFmtId="0" fontId="0" fillId="0" borderId="2" xfId="0" applyFill="1" applyBorder="1"/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16" fillId="0" borderId="13" xfId="0" applyFont="1" applyBorder="1" applyAlignment="1">
      <alignment horizontal="center"/>
    </xf>
    <xf numFmtId="0" fontId="15" fillId="0" borderId="14" xfId="0" applyFont="1" applyBorder="1" applyAlignment="1"/>
    <xf numFmtId="0" fontId="13" fillId="0" borderId="21" xfId="0" applyFont="1" applyBorder="1"/>
    <xf numFmtId="0" fontId="13" fillId="0" borderId="0" xfId="0" applyFont="1" applyBorder="1"/>
    <xf numFmtId="0" fontId="16" fillId="0" borderId="25" xfId="0" applyFont="1" applyBorder="1"/>
    <xf numFmtId="0" fontId="16" fillId="0" borderId="26" xfId="0" applyFont="1" applyBorder="1"/>
    <xf numFmtId="0" fontId="13" fillId="0" borderId="26" xfId="0" applyFont="1" applyBorder="1"/>
    <xf numFmtId="0" fontId="13" fillId="0" borderId="27" xfId="0" applyFont="1" applyBorder="1"/>
    <xf numFmtId="0" fontId="0" fillId="0" borderId="12" xfId="0" applyFont="1" applyFill="1" applyBorder="1" applyAlignment="1"/>
    <xf numFmtId="0" fontId="0" fillId="0" borderId="13" xfId="0" applyFont="1" applyFill="1" applyBorder="1" applyAlignment="1"/>
    <xf numFmtId="0" fontId="0" fillId="0" borderId="13" xfId="1" applyFont="1" applyFill="1" applyBorder="1" applyAlignment="1"/>
    <xf numFmtId="0" fontId="0" fillId="0" borderId="21" xfId="0" applyFont="1" applyFill="1" applyBorder="1" applyAlignment="1"/>
    <xf numFmtId="0" fontId="0" fillId="0" borderId="0" xfId="1" applyFont="1" applyFill="1" applyBorder="1" applyAlignment="1"/>
    <xf numFmtId="0" fontId="0" fillId="0" borderId="21" xfId="1" applyFont="1" applyFill="1" applyBorder="1" applyAlignment="1"/>
    <xf numFmtId="0" fontId="0" fillId="0" borderId="26" xfId="0" applyFont="1" applyFill="1" applyBorder="1" applyAlignment="1"/>
    <xf numFmtId="0" fontId="0" fillId="0" borderId="26" xfId="1" applyFont="1" applyFill="1" applyBorder="1" applyAlignment="1"/>
    <xf numFmtId="0" fontId="0" fillId="0" borderId="14" xfId="0" applyFill="1" applyBorder="1" applyAlignment="1"/>
    <xf numFmtId="0" fontId="0" fillId="0" borderId="24" xfId="0" applyFill="1" applyBorder="1" applyAlignment="1"/>
    <xf numFmtId="0" fontId="0" fillId="0" borderId="21" xfId="0" applyFill="1" applyBorder="1" applyAlignment="1"/>
    <xf numFmtId="0" fontId="11" fillId="0" borderId="0" xfId="3" applyFont="1" applyFill="1" applyBorder="1" applyAlignment="1"/>
    <xf numFmtId="0" fontId="0" fillId="0" borderId="25" xfId="0" applyFill="1" applyBorder="1" applyAlignment="1"/>
    <xf numFmtId="0" fontId="0" fillId="0" borderId="26" xfId="0" applyFill="1" applyBorder="1" applyAlignment="1"/>
    <xf numFmtId="0" fontId="0" fillId="0" borderId="27" xfId="0" applyFill="1" applyBorder="1" applyAlignment="1"/>
    <xf numFmtId="0" fontId="13" fillId="3" borderId="27" xfId="0" applyFont="1" applyFill="1" applyBorder="1"/>
    <xf numFmtId="0" fontId="13" fillId="3" borderId="26" xfId="0" applyFont="1" applyFill="1" applyBorder="1"/>
    <xf numFmtId="0" fontId="13" fillId="3" borderId="25" xfId="0" applyFont="1" applyFill="1" applyBorder="1"/>
    <xf numFmtId="0" fontId="13" fillId="3" borderId="11" xfId="0" applyFont="1" applyFill="1" applyBorder="1"/>
    <xf numFmtId="0" fontId="13" fillId="3" borderId="2" xfId="0" applyFont="1" applyFill="1" applyBorder="1"/>
    <xf numFmtId="0" fontId="13" fillId="3" borderId="10" xfId="0" applyFont="1" applyFill="1" applyBorder="1"/>
    <xf numFmtId="0" fontId="0" fillId="0" borderId="0" xfId="0" applyFont="1" applyFill="1" applyAlignment="1">
      <alignment horizontal="left"/>
    </xf>
    <xf numFmtId="0" fontId="0" fillId="3" borderId="11" xfId="0" applyFont="1" applyFill="1" applyBorder="1"/>
    <xf numFmtId="0" fontId="0" fillId="3" borderId="2" xfId="0" applyFont="1" applyFill="1" applyBorder="1"/>
    <xf numFmtId="0" fontId="0" fillId="3" borderId="10" xfId="0" applyFont="1" applyFill="1" applyBorder="1" applyAlignment="1">
      <alignment horizontal="left"/>
    </xf>
    <xf numFmtId="0" fontId="0" fillId="3" borderId="2" xfId="0" applyFont="1" applyFill="1" applyBorder="1" applyAlignment="1">
      <alignment vertical="center"/>
    </xf>
    <xf numFmtId="0" fontId="0" fillId="0" borderId="0" xfId="0" applyFont="1" applyFill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0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13" fillId="0" borderId="2" xfId="0" applyFont="1" applyBorder="1"/>
    <xf numFmtId="0" fontId="0" fillId="0" borderId="17" xfId="0" applyFont="1" applyBorder="1" applyAlignment="1">
      <alignment horizontal="left"/>
    </xf>
    <xf numFmtId="0" fontId="11" fillId="0" borderId="17" xfId="1" applyFont="1" applyBorder="1" applyAlignment="1">
      <alignment horizontal="left"/>
    </xf>
    <xf numFmtId="0" fontId="0" fillId="0" borderId="17" xfId="0" applyFont="1" applyFill="1" applyBorder="1" applyAlignment="1">
      <alignment horizontal="left" wrapText="1"/>
    </xf>
    <xf numFmtId="0" fontId="19" fillId="4" borderId="2" xfId="3" applyBorder="1"/>
    <xf numFmtId="0" fontId="0" fillId="3" borderId="11" xfId="0" applyFill="1" applyBorder="1" applyAlignment="1">
      <alignment wrapText="1"/>
    </xf>
    <xf numFmtId="0" fontId="16" fillId="3" borderId="11" xfId="0" applyFont="1" applyFill="1" applyBorder="1"/>
    <xf numFmtId="0" fontId="16" fillId="3" borderId="2" xfId="0" applyFont="1" applyFill="1" applyBorder="1"/>
    <xf numFmtId="0" fontId="16" fillId="0" borderId="23" xfId="0" applyFont="1" applyBorder="1"/>
    <xf numFmtId="0" fontId="16" fillId="0" borderId="29" xfId="0" applyFont="1" applyBorder="1"/>
    <xf numFmtId="0" fontId="13" fillId="3" borderId="2" xfId="0" applyFont="1" applyFill="1" applyBorder="1" applyAlignment="1">
      <alignment horizontal="center"/>
    </xf>
    <xf numFmtId="0" fontId="16" fillId="3" borderId="2" xfId="0" applyFont="1" applyFill="1" applyBorder="1" applyAlignment="1"/>
    <xf numFmtId="0" fontId="16" fillId="0" borderId="0" xfId="0" applyFont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6" fillId="3" borderId="8" xfId="0" applyFont="1" applyFill="1" applyBorder="1" applyAlignment="1"/>
    <xf numFmtId="0" fontId="16" fillId="0" borderId="15" xfId="0" applyFont="1" applyBorder="1" applyAlignment="1"/>
    <xf numFmtId="0" fontId="16" fillId="0" borderId="6" xfId="0" applyFont="1" applyBorder="1" applyAlignment="1"/>
    <xf numFmtId="0" fontId="16" fillId="0" borderId="19" xfId="0" applyFont="1" applyBorder="1" applyAlignment="1"/>
    <xf numFmtId="0" fontId="0" fillId="0" borderId="11" xfId="0" applyFont="1" applyFill="1" applyBorder="1" applyAlignment="1">
      <alignment horizontal="left" wrapText="1"/>
    </xf>
    <xf numFmtId="0" fontId="0" fillId="0" borderId="18" xfId="0" applyFont="1" applyFill="1" applyBorder="1" applyAlignment="1">
      <alignment horizontal="left" wrapText="1"/>
    </xf>
    <xf numFmtId="0" fontId="0" fillId="0" borderId="16" xfId="0" applyBorder="1"/>
    <xf numFmtId="0" fontId="0" fillId="0" borderId="17" xfId="0" applyBorder="1" applyAlignment="1">
      <alignment horizontal="left"/>
    </xf>
    <xf numFmtId="0" fontId="13" fillId="0" borderId="17" xfId="0" applyFont="1" applyBorder="1"/>
    <xf numFmtId="0" fontId="13" fillId="0" borderId="6" xfId="0" applyFont="1" applyBorder="1"/>
    <xf numFmtId="0" fontId="13" fillId="0" borderId="15" xfId="0" applyFont="1" applyBorder="1"/>
    <xf numFmtId="0" fontId="13" fillId="0" borderId="15" xfId="0" applyFont="1" applyBorder="1" applyAlignment="1">
      <alignment horizontal="center"/>
    </xf>
    <xf numFmtId="0" fontId="13" fillId="0" borderId="5" xfId="0" applyFont="1" applyBorder="1"/>
    <xf numFmtId="0" fontId="22" fillId="0" borderId="30" xfId="0" applyFont="1" applyBorder="1"/>
    <xf numFmtId="0" fontId="20" fillId="0" borderId="2" xfId="0" applyFont="1" applyBorder="1"/>
    <xf numFmtId="0" fontId="1" fillId="0" borderId="14" xfId="0" applyFont="1" applyBorder="1"/>
    <xf numFmtId="11" fontId="0" fillId="0" borderId="8" xfId="0" applyNumberFormat="1" applyBorder="1"/>
    <xf numFmtId="0" fontId="16" fillId="0" borderId="28" xfId="0" applyFont="1" applyBorder="1" applyAlignment="1"/>
    <xf numFmtId="0" fontId="16" fillId="0" borderId="3" xfId="0" applyFont="1" applyBorder="1" applyAlignment="1"/>
    <xf numFmtId="0" fontId="16" fillId="3" borderId="7" xfId="0" applyFont="1" applyFill="1" applyBorder="1" applyAlignment="1"/>
    <xf numFmtId="0" fontId="13" fillId="3" borderId="10" xfId="0" applyFont="1" applyFill="1" applyBorder="1" applyAlignment="1"/>
    <xf numFmtId="0" fontId="16" fillId="0" borderId="4" xfId="0" applyFont="1" applyBorder="1" applyAlignment="1"/>
    <xf numFmtId="0" fontId="16" fillId="0" borderId="1" xfId="0" applyFont="1" applyBorder="1" applyAlignment="1"/>
    <xf numFmtId="0" fontId="16" fillId="0" borderId="5" xfId="0" applyFont="1" applyBorder="1" applyAlignment="1"/>
    <xf numFmtId="0" fontId="16" fillId="0" borderId="31" xfId="0" applyFont="1" applyBorder="1" applyAlignment="1"/>
    <xf numFmtId="0" fontId="0" fillId="0" borderId="8" xfId="0" applyFont="1" applyBorder="1" applyAlignment="1">
      <alignment horizontal="left"/>
    </xf>
    <xf numFmtId="0" fontId="11" fillId="0" borderId="8" xfId="1" applyFont="1" applyBorder="1" applyAlignment="1">
      <alignment horizontal="left"/>
    </xf>
    <xf numFmtId="0" fontId="13" fillId="0" borderId="8" xfId="0" applyFont="1" applyBorder="1"/>
    <xf numFmtId="0" fontId="0" fillId="0" borderId="8" xfId="0" applyFont="1" applyBorder="1" applyAlignment="1">
      <alignment horizontal="left" wrapText="1"/>
    </xf>
    <xf numFmtId="0" fontId="0" fillId="0" borderId="9" xfId="0" applyFont="1" applyFill="1" applyBorder="1" applyAlignment="1">
      <alignment horizontal="left" wrapText="1"/>
    </xf>
    <xf numFmtId="0" fontId="22" fillId="0" borderId="23" xfId="0" applyFont="1" applyBorder="1"/>
    <xf numFmtId="0" fontId="21" fillId="0" borderId="23" xfId="0" applyFont="1" applyBorder="1"/>
    <xf numFmtId="0" fontId="16" fillId="0" borderId="34" xfId="0" applyFont="1" applyBorder="1"/>
    <xf numFmtId="0" fontId="16" fillId="0" borderId="14" xfId="0" applyFont="1" applyBorder="1"/>
    <xf numFmtId="0" fontId="11" fillId="0" borderId="2" xfId="1" applyFont="1" applyBorder="1" applyAlignment="1">
      <alignment horizontal="left"/>
    </xf>
    <xf numFmtId="0" fontId="0" fillId="0" borderId="8" xfId="0" applyFont="1" applyFill="1" applyBorder="1" applyAlignment="1">
      <alignment horizontal="left" wrapText="1"/>
    </xf>
    <xf numFmtId="0" fontId="13" fillId="0" borderId="1" xfId="0" applyFont="1" applyBorder="1"/>
    <xf numFmtId="0" fontId="16" fillId="0" borderId="13" xfId="0" applyFont="1" applyBorder="1" applyAlignment="1"/>
    <xf numFmtId="0" fontId="16" fillId="0" borderId="8" xfId="0" applyFont="1" applyBorder="1" applyAlignment="1"/>
    <xf numFmtId="0" fontId="16" fillId="0" borderId="32" xfId="0" applyFont="1" applyBorder="1" applyAlignment="1"/>
    <xf numFmtId="0" fontId="20" fillId="0" borderId="17" xfId="0" applyFont="1" applyBorder="1"/>
    <xf numFmtId="0" fontId="16" fillId="0" borderId="33" xfId="0" applyFont="1" applyBorder="1" applyAlignment="1"/>
    <xf numFmtId="0" fontId="20" fillId="0" borderId="8" xfId="0" applyFont="1" applyBorder="1"/>
    <xf numFmtId="0" fontId="23" fillId="0" borderId="0" xfId="0" applyFont="1" applyAlignment="1">
      <alignment vertical="center"/>
    </xf>
    <xf numFmtId="0" fontId="0" fillId="0" borderId="35" xfId="0" applyBorder="1" applyAlignment="1"/>
    <xf numFmtId="0" fontId="1" fillId="0" borderId="13" xfId="0" applyFont="1" applyBorder="1" applyAlignment="1"/>
    <xf numFmtId="0" fontId="3" fillId="0" borderId="35" xfId="0" applyFont="1" applyFill="1" applyBorder="1" applyAlignment="1"/>
    <xf numFmtId="0" fontId="1" fillId="0" borderId="8" xfId="0" applyFont="1" applyBorder="1" applyAlignment="1"/>
    <xf numFmtId="0" fontId="1" fillId="0" borderId="8" xfId="0" applyFont="1" applyFill="1" applyBorder="1"/>
    <xf numFmtId="0" fontId="1" fillId="0" borderId="9" xfId="0" applyFont="1" applyFill="1" applyBorder="1"/>
    <xf numFmtId="0" fontId="23" fillId="0" borderId="2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0" fontId="0" fillId="0" borderId="20" xfId="0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1" fillId="0" borderId="22" xfId="0" applyFont="1" applyFill="1" applyBorder="1"/>
    <xf numFmtId="0" fontId="1" fillId="0" borderId="22" xfId="0" applyFont="1" applyBorder="1" applyAlignment="1">
      <alignment wrapText="1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Fill="1" applyBorder="1"/>
    <xf numFmtId="0" fontId="0" fillId="0" borderId="2" xfId="0" applyBorder="1" applyAlignment="1">
      <alignment horizontal="left" vertical="top"/>
    </xf>
    <xf numFmtId="0" fontId="0" fillId="0" borderId="0" xfId="0" applyFill="1" applyBorder="1"/>
    <xf numFmtId="0" fontId="0" fillId="0" borderId="28" xfId="0" applyFill="1" applyBorder="1" applyAlignmen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15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20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0" xfId="0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0" fillId="0" borderId="2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4" fillId="0" borderId="0" xfId="0" applyFont="1"/>
    <xf numFmtId="0" fontId="2" fillId="0" borderId="0" xfId="1" applyAlignment="1">
      <alignment horizontal="center"/>
    </xf>
    <xf numFmtId="0" fontId="17" fillId="0" borderId="0" xfId="1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4" fillId="0" borderId="0" xfId="1" applyFont="1" applyAlignment="1">
      <alignment horizontal="left"/>
    </xf>
    <xf numFmtId="0" fontId="15" fillId="0" borderId="13" xfId="0" applyFont="1" applyBorder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5" fillId="0" borderId="0" xfId="0" applyFont="1"/>
  </cellXfs>
  <cellStyles count="4">
    <cellStyle name="Bad" xfId="3" builtinId="27"/>
    <cellStyle name="Comma" xfId="2" builtinId="3"/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5AE8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./Server/WorkFolders/AmberPerveen/AppData/Roaming/Microsoft/Excel/GC4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dk.consoliads.com/admin/analytics/syncUserDevice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dk.consoliads.com/admin/analytics/syncUserDevic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itunes.apple.com/us/app/id124997023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sheeda.consoliads.com/sheeda/admin/api_v1/recordClicksFromDevice" TargetMode="External"/><Relationship Id="rId1" Type="http://schemas.openxmlformats.org/officeDocument/2006/relationships/hyperlink" Target="http://sheeda.consoliads.com/sheeda/admin/api_v1/recordClicksFromDev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"/>
  <sheetViews>
    <sheetView workbookViewId="0">
      <selection activeCell="D5" sqref="D5"/>
    </sheetView>
  </sheetViews>
  <sheetFormatPr baseColWidth="10" defaultColWidth="8.83203125" defaultRowHeight="15"/>
  <cols>
    <col min="3" max="3" width="39.83203125" customWidth="1"/>
    <col min="4" max="4" width="40" customWidth="1"/>
    <col min="5" max="5" width="12.1640625" customWidth="1"/>
    <col min="8" max="8" width="13" customWidth="1"/>
  </cols>
  <sheetData>
    <row r="1" spans="2:8" ht="16" thickBot="1"/>
    <row r="2" spans="2:8" ht="16" thickBot="1">
      <c r="B2" s="66" t="s">
        <v>159</v>
      </c>
      <c r="C2" s="66" t="s">
        <v>160</v>
      </c>
      <c r="D2" s="66" t="s">
        <v>30</v>
      </c>
      <c r="E2" s="66" t="s">
        <v>161</v>
      </c>
      <c r="F2" s="66" t="s">
        <v>162</v>
      </c>
      <c r="G2" s="66" t="s">
        <v>169</v>
      </c>
      <c r="H2" s="66" t="s">
        <v>179</v>
      </c>
    </row>
    <row r="3" spans="2:8">
      <c r="B3" s="67">
        <v>2913</v>
      </c>
      <c r="C3" s="13" t="s">
        <v>166</v>
      </c>
      <c r="D3" s="13" t="s">
        <v>171</v>
      </c>
      <c r="E3" s="13" t="s">
        <v>165</v>
      </c>
      <c r="F3" s="13" t="s">
        <v>163</v>
      </c>
      <c r="G3" s="13">
        <v>41</v>
      </c>
      <c r="H3" s="211">
        <v>16</v>
      </c>
    </row>
    <row r="4" spans="2:8">
      <c r="B4" s="67">
        <v>11548</v>
      </c>
      <c r="C4" s="13" t="s">
        <v>167</v>
      </c>
      <c r="D4" s="13" t="s">
        <v>172</v>
      </c>
      <c r="E4" s="13" t="s">
        <v>170</v>
      </c>
      <c r="F4" s="13" t="s">
        <v>164</v>
      </c>
      <c r="G4" s="13">
        <v>41</v>
      </c>
      <c r="H4" s="211">
        <v>16</v>
      </c>
    </row>
    <row r="5" spans="2:8" s="50" customFormat="1">
      <c r="B5" s="78">
        <v>11573</v>
      </c>
      <c r="C5" s="13" t="s">
        <v>167</v>
      </c>
      <c r="D5" s="13" t="s">
        <v>194</v>
      </c>
      <c r="E5" s="13">
        <v>2002</v>
      </c>
      <c r="F5" s="13" t="s">
        <v>164</v>
      </c>
      <c r="G5" s="13">
        <v>42</v>
      </c>
      <c r="H5" s="211">
        <v>16</v>
      </c>
    </row>
    <row r="6" spans="2:8">
      <c r="B6" s="67">
        <v>11082</v>
      </c>
      <c r="C6" s="13" t="s">
        <v>168</v>
      </c>
      <c r="D6" s="13" t="s">
        <v>173</v>
      </c>
      <c r="E6" s="13" t="s">
        <v>165</v>
      </c>
      <c r="F6" s="13" t="s">
        <v>163</v>
      </c>
      <c r="G6" s="13">
        <v>42</v>
      </c>
      <c r="H6" s="211">
        <v>16</v>
      </c>
    </row>
    <row r="7" spans="2:8">
      <c r="B7" s="67">
        <v>6389</v>
      </c>
      <c r="C7" s="13" t="s">
        <v>174</v>
      </c>
      <c r="D7" s="13" t="s">
        <v>175</v>
      </c>
      <c r="E7" s="13" t="s">
        <v>176</v>
      </c>
      <c r="F7" s="13" t="s">
        <v>163</v>
      </c>
      <c r="G7" s="13">
        <v>41</v>
      </c>
      <c r="H7" s="211">
        <v>16</v>
      </c>
    </row>
    <row r="8" spans="2:8">
      <c r="B8" s="67">
        <v>11086</v>
      </c>
      <c r="C8" s="13" t="s">
        <v>178</v>
      </c>
      <c r="D8" s="13" t="s">
        <v>177</v>
      </c>
      <c r="E8" s="13" t="s">
        <v>176</v>
      </c>
      <c r="F8" s="13" t="s">
        <v>163</v>
      </c>
      <c r="G8" s="13">
        <v>42</v>
      </c>
      <c r="H8" s="211">
        <v>16</v>
      </c>
    </row>
    <row r="9" spans="2:8">
      <c r="B9" s="67">
        <v>11178</v>
      </c>
      <c r="C9" s="13" t="s">
        <v>181</v>
      </c>
      <c r="D9" s="13" t="s">
        <v>184</v>
      </c>
      <c r="E9" s="13" t="s">
        <v>165</v>
      </c>
      <c r="F9" s="13" t="s">
        <v>163</v>
      </c>
      <c r="G9" s="13">
        <v>42</v>
      </c>
      <c r="H9" s="211">
        <v>197</v>
      </c>
    </row>
    <row r="10" spans="2:8">
      <c r="B10" s="67">
        <v>11556</v>
      </c>
      <c r="C10" s="13" t="s">
        <v>183</v>
      </c>
      <c r="D10" s="13" t="s">
        <v>182</v>
      </c>
      <c r="E10" s="13" t="s">
        <v>165</v>
      </c>
      <c r="F10" s="13" t="s">
        <v>163</v>
      </c>
      <c r="G10" s="13">
        <v>41</v>
      </c>
      <c r="H10" s="211">
        <v>197</v>
      </c>
    </row>
    <row r="11" spans="2:8">
      <c r="B11" s="67">
        <v>11551</v>
      </c>
      <c r="C11" s="13" t="s">
        <v>186</v>
      </c>
      <c r="D11" s="13" t="s">
        <v>188</v>
      </c>
      <c r="E11" s="13">
        <v>2002</v>
      </c>
      <c r="F11" s="13" t="s">
        <v>164</v>
      </c>
      <c r="G11" s="13">
        <v>42</v>
      </c>
      <c r="H11" s="211">
        <v>197</v>
      </c>
    </row>
    <row r="12" spans="2:8">
      <c r="B12" s="67">
        <v>11554</v>
      </c>
      <c r="C12" s="13" t="s">
        <v>187</v>
      </c>
      <c r="D12" s="13" t="s">
        <v>189</v>
      </c>
      <c r="E12" s="13">
        <v>2002</v>
      </c>
      <c r="F12" s="13" t="s">
        <v>164</v>
      </c>
      <c r="G12" s="13">
        <v>41</v>
      </c>
      <c r="H12" s="211">
        <v>197</v>
      </c>
    </row>
    <row r="13" spans="2:8">
      <c r="B13" s="67">
        <v>734</v>
      </c>
      <c r="C13" s="13" t="s">
        <v>190</v>
      </c>
      <c r="D13" s="13" t="s">
        <v>191</v>
      </c>
      <c r="E13" s="13" t="s">
        <v>176</v>
      </c>
      <c r="F13" s="13" t="s">
        <v>163</v>
      </c>
      <c r="G13" s="13">
        <v>41</v>
      </c>
      <c r="H13" s="211">
        <v>197</v>
      </c>
    </row>
    <row r="14" spans="2:8" ht="16" thickBot="1">
      <c r="B14" s="76">
        <v>6253</v>
      </c>
      <c r="C14" s="77" t="s">
        <v>192</v>
      </c>
      <c r="D14" s="77" t="s">
        <v>193</v>
      </c>
      <c r="E14" s="77" t="s">
        <v>176</v>
      </c>
      <c r="F14" s="77" t="s">
        <v>163</v>
      </c>
      <c r="G14" s="77">
        <v>42</v>
      </c>
      <c r="H14" s="212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20"/>
  <sheetViews>
    <sheetView topLeftCell="C1" zoomScale="95" zoomScaleNormal="95" zoomScalePageLayoutView="95" workbookViewId="0">
      <selection activeCell="G4" sqref="G4"/>
    </sheetView>
  </sheetViews>
  <sheetFormatPr baseColWidth="10" defaultColWidth="9.1640625" defaultRowHeight="15"/>
  <cols>
    <col min="1" max="1" width="6" style="50" bestFit="1" customWidth="1"/>
    <col min="2" max="2" width="61.83203125" style="50" bestFit="1" customWidth="1"/>
    <col min="3" max="3" width="18.6640625" style="50" bestFit="1" customWidth="1"/>
    <col min="4" max="4" width="12.5" style="50" customWidth="1"/>
    <col min="5" max="5" width="27.5" style="50" bestFit="1" customWidth="1"/>
    <col min="6" max="6" width="15.6640625" style="50" customWidth="1"/>
    <col min="7" max="7" width="115.6640625" style="50" bestFit="1" customWidth="1"/>
    <col min="8" max="8" width="13.83203125" style="50" customWidth="1"/>
    <col min="9" max="9" width="11" style="50" customWidth="1"/>
    <col min="10" max="10" width="13.6640625" style="50" customWidth="1"/>
    <col min="11" max="11" width="255.83203125" style="50" bestFit="1" customWidth="1"/>
    <col min="12" max="12" width="29.5" style="50" customWidth="1"/>
    <col min="13" max="13" width="10.6640625" style="50" customWidth="1"/>
    <col min="14" max="14" width="9.1640625" style="50"/>
    <col min="15" max="15" width="12.6640625" style="50" customWidth="1"/>
    <col min="16" max="16" width="16.5" style="50" customWidth="1"/>
    <col min="17" max="17" width="25.83203125" style="50" customWidth="1"/>
    <col min="18" max="18" width="12.6640625" style="50" customWidth="1"/>
    <col min="19" max="19" width="12.83203125" style="50" customWidth="1"/>
    <col min="20" max="20" width="12.6640625" style="50" customWidth="1"/>
    <col min="21" max="21" width="15.1640625" style="50" customWidth="1"/>
    <col min="22" max="22" width="16.1640625" style="50" customWidth="1"/>
    <col min="23" max="16384" width="9.1640625" style="50"/>
  </cols>
  <sheetData>
    <row r="1" spans="1:45">
      <c r="A1" s="80" t="s">
        <v>78</v>
      </c>
      <c r="B1" s="80" t="s">
        <v>7</v>
      </c>
      <c r="C1" s="73" t="s">
        <v>22</v>
      </c>
      <c r="D1" s="73" t="s">
        <v>20</v>
      </c>
      <c r="E1" s="73" t="s">
        <v>4</v>
      </c>
      <c r="F1" s="73" t="s">
        <v>21</v>
      </c>
      <c r="G1" s="73" t="s">
        <v>16</v>
      </c>
      <c r="H1" s="96" t="s">
        <v>169</v>
      </c>
      <c r="I1" s="73" t="s">
        <v>162</v>
      </c>
      <c r="J1" s="97" t="s">
        <v>180</v>
      </c>
      <c r="K1" s="199" t="s">
        <v>196</v>
      </c>
      <c r="L1" s="201" t="s">
        <v>292</v>
      </c>
      <c r="M1" s="202" t="s">
        <v>195</v>
      </c>
      <c r="N1" s="203" t="s">
        <v>157</v>
      </c>
      <c r="V1" s="29"/>
      <c r="W1" s="27"/>
      <c r="X1" s="30"/>
      <c r="Z1" s="38"/>
      <c r="AA1" s="24"/>
      <c r="AB1" s="39"/>
      <c r="AO1" s="1" t="s">
        <v>28</v>
      </c>
      <c r="AP1" s="1" t="s">
        <v>29</v>
      </c>
      <c r="AQ1" s="1" t="s">
        <v>20</v>
      </c>
      <c r="AR1" s="1" t="s">
        <v>30</v>
      </c>
      <c r="AS1" s="1" t="s">
        <v>31</v>
      </c>
    </row>
    <row r="2" spans="1:45">
      <c r="A2" s="69">
        <v>1</v>
      </c>
      <c r="B2" s="5" t="s">
        <v>171</v>
      </c>
      <c r="C2" s="5">
        <v>750</v>
      </c>
      <c r="D2" s="5">
        <v>1334</v>
      </c>
      <c r="E2" s="5" t="s">
        <v>67</v>
      </c>
      <c r="F2" s="5">
        <v>91</v>
      </c>
      <c r="G2" s="5" t="str">
        <f>CONCATENATE("{""",B$1,""":""",B2,""",""",C$1,""":""",C2,""",""",D$1,""":""",D2,""",""",E$1,""":""",E2,""",""",F$1,""":""",F2,"""}")</f>
        <v>{"appKey":"d43fba5fe21439ab9e09cefafacb5390","width":"750","height":"1334","deviceID":"5ffdecf9c540ffbea0f854c7833c2cfe","sdkVersion":"91"}</v>
      </c>
      <c r="H2" s="5">
        <v>41</v>
      </c>
      <c r="I2" s="74" t="s">
        <v>163</v>
      </c>
      <c r="J2" s="14">
        <v>16</v>
      </c>
      <c r="K2" s="198" t="s">
        <v>300</v>
      </c>
      <c r="L2" s="48" t="s">
        <v>301</v>
      </c>
      <c r="M2" s="48"/>
      <c r="N2" s="9"/>
      <c r="V2" s="29" t="s">
        <v>47</v>
      </c>
      <c r="W2" s="28"/>
      <c r="X2" s="31"/>
      <c r="Z2" s="40">
        <v>1080</v>
      </c>
      <c r="AA2" s="23">
        <v>1920</v>
      </c>
      <c r="AB2" s="42">
        <v>0.38611111111111113</v>
      </c>
      <c r="AO2" s="50">
        <v>12</v>
      </c>
      <c r="AP2" s="50">
        <v>750</v>
      </c>
      <c r="AQ2" s="50">
        <v>1334</v>
      </c>
      <c r="AR2" s="50" t="s">
        <v>32</v>
      </c>
      <c r="AS2" s="50" t="s">
        <v>32</v>
      </c>
    </row>
    <row r="3" spans="1:45">
      <c r="A3" s="69">
        <f t="shared" ref="A3:A8" si="0">A2+1</f>
        <v>2</v>
      </c>
      <c r="B3" s="5" t="s">
        <v>172</v>
      </c>
      <c r="C3" s="5">
        <v>750</v>
      </c>
      <c r="D3" s="5">
        <v>1334</v>
      </c>
      <c r="E3" s="5" t="s">
        <v>67</v>
      </c>
      <c r="F3" s="5">
        <v>2002</v>
      </c>
      <c r="G3" s="5" t="str">
        <f t="shared" ref="G3:G14" si="1">CONCATENATE("{""",B$1,""":""",B3,""",""",C$1,""":""",C3,""",""",D$1,""":""",D3,""",""",E$1,""":""",E3,""",""",F$1,""":""",F3,"""}")</f>
        <v>{"appKey":"f06fbdcd980112241461adbe0496f58f","width":"750","height":"1334","deviceID":"5ffdecf9c540ffbea0f854c7833c2cfe","sdkVersion":"2002"}</v>
      </c>
      <c r="H3" s="5">
        <v>41</v>
      </c>
      <c r="I3" s="5" t="s">
        <v>164</v>
      </c>
      <c r="J3" s="14">
        <v>16</v>
      </c>
      <c r="K3" s="200" t="s">
        <v>302</v>
      </c>
      <c r="L3" s="48" t="s">
        <v>303</v>
      </c>
      <c r="M3" s="48"/>
      <c r="N3" s="9"/>
      <c r="V3" s="32" t="s">
        <v>48</v>
      </c>
      <c r="W3" s="28"/>
      <c r="X3" s="31"/>
      <c r="Z3" s="38">
        <v>720</v>
      </c>
      <c r="AA3" s="23">
        <v>1280</v>
      </c>
      <c r="AB3" s="42">
        <v>0.38611111111111113</v>
      </c>
      <c r="AO3" s="50">
        <v>15</v>
      </c>
      <c r="AP3" s="50">
        <v>480</v>
      </c>
      <c r="AQ3" s="50">
        <v>854</v>
      </c>
      <c r="AR3" s="50" t="s">
        <v>33</v>
      </c>
      <c r="AS3" s="50" t="s">
        <v>37</v>
      </c>
    </row>
    <row r="4" spans="1:45" ht="16">
      <c r="A4" s="69">
        <f t="shared" si="0"/>
        <v>3</v>
      </c>
      <c r="B4" s="5" t="s">
        <v>173</v>
      </c>
      <c r="C4" s="5">
        <v>750</v>
      </c>
      <c r="D4" s="5">
        <v>1334</v>
      </c>
      <c r="E4" s="5" t="s">
        <v>67</v>
      </c>
      <c r="F4" s="5">
        <v>91</v>
      </c>
      <c r="G4" s="5" t="str">
        <f t="shared" si="1"/>
        <v>{"appKey":"e8e9ddc8ed4f25ef3814fb79b3932401","width":"750","height":"1334","deviceID":"5ffdecf9c540ffbea0f854c7833c2cfe","sdkVersion":"91"}</v>
      </c>
      <c r="H4" s="5">
        <v>42</v>
      </c>
      <c r="I4" s="5" t="s">
        <v>163</v>
      </c>
      <c r="J4" s="14">
        <v>16</v>
      </c>
      <c r="K4" s="14" t="s">
        <v>304</v>
      </c>
      <c r="L4" s="204" t="s">
        <v>305</v>
      </c>
      <c r="M4" s="48"/>
      <c r="N4" s="9"/>
      <c r="V4" s="32"/>
      <c r="W4" s="28"/>
      <c r="X4" s="31"/>
      <c r="Z4" s="38"/>
      <c r="AA4" s="23"/>
      <c r="AB4" s="42"/>
    </row>
    <row r="5" spans="1:45" ht="16">
      <c r="A5" s="69">
        <f t="shared" si="0"/>
        <v>4</v>
      </c>
      <c r="B5" s="5" t="s">
        <v>175</v>
      </c>
      <c r="C5" s="5">
        <v>750</v>
      </c>
      <c r="D5" s="5">
        <v>1334</v>
      </c>
      <c r="E5" s="5" t="s">
        <v>67</v>
      </c>
      <c r="F5" s="5">
        <v>21</v>
      </c>
      <c r="G5" s="5" t="str">
        <f t="shared" si="1"/>
        <v>{"appKey":"99edf7afdf8e6b4b96be388ea73c2d55","width":"750","height":"1334","deviceID":"5ffdecf9c540ffbea0f854c7833c2cfe","sdkVersion":"21"}</v>
      </c>
      <c r="H5" s="5">
        <v>41</v>
      </c>
      <c r="I5" s="5" t="s">
        <v>163</v>
      </c>
      <c r="J5" s="14">
        <v>16</v>
      </c>
      <c r="K5" s="14" t="s">
        <v>306</v>
      </c>
      <c r="L5" s="204" t="s">
        <v>307</v>
      </c>
      <c r="M5" s="48"/>
      <c r="N5" s="9"/>
      <c r="V5" s="32" t="s">
        <v>49</v>
      </c>
      <c r="W5" s="28"/>
      <c r="X5" s="31"/>
      <c r="Z5" s="38">
        <v>600</v>
      </c>
      <c r="AA5" s="23">
        <v>1024</v>
      </c>
      <c r="AB5" s="42">
        <v>0.38611111111111113</v>
      </c>
      <c r="AO5" s="50">
        <v>21</v>
      </c>
      <c r="AP5" s="50">
        <v>1600</v>
      </c>
      <c r="AQ5" s="50">
        <v>2560</v>
      </c>
      <c r="AR5" s="2" t="s">
        <v>34</v>
      </c>
    </row>
    <row r="6" spans="1:45" ht="16">
      <c r="A6" s="69">
        <f t="shared" si="0"/>
        <v>5</v>
      </c>
      <c r="B6" s="5" t="s">
        <v>177</v>
      </c>
      <c r="C6" s="5">
        <v>750</v>
      </c>
      <c r="D6" s="5">
        <v>1334</v>
      </c>
      <c r="E6" s="5" t="s">
        <v>67</v>
      </c>
      <c r="F6" s="5">
        <v>21</v>
      </c>
      <c r="G6" s="5" t="str">
        <f t="shared" si="1"/>
        <v>{"appKey":"bbb392bf7eed239cceddae24d5c212bd","width":"750","height":"1334","deviceID":"5ffdecf9c540ffbea0f854c7833c2cfe","sdkVersion":"21"}</v>
      </c>
      <c r="H6" s="5">
        <v>42</v>
      </c>
      <c r="I6" s="5" t="s">
        <v>163</v>
      </c>
      <c r="J6" s="14">
        <v>16</v>
      </c>
      <c r="K6" s="14" t="s">
        <v>308</v>
      </c>
      <c r="L6" s="204" t="s">
        <v>307</v>
      </c>
      <c r="M6" s="48"/>
      <c r="N6" s="9"/>
      <c r="V6" s="32" t="s">
        <v>50</v>
      </c>
      <c r="W6" s="28"/>
      <c r="X6" s="31"/>
      <c r="Z6" s="38">
        <v>480</v>
      </c>
      <c r="AA6" s="23">
        <v>800</v>
      </c>
      <c r="AB6" s="42">
        <v>0.38611111111111113</v>
      </c>
      <c r="AP6" s="50">
        <v>1080</v>
      </c>
      <c r="AQ6" s="50">
        <v>1920</v>
      </c>
      <c r="AR6" s="3" t="s">
        <v>17</v>
      </c>
    </row>
    <row r="7" spans="1:45" ht="16">
      <c r="A7" s="69">
        <f t="shared" si="0"/>
        <v>6</v>
      </c>
      <c r="B7" s="81" t="s">
        <v>182</v>
      </c>
      <c r="C7" s="5">
        <v>750</v>
      </c>
      <c r="D7" s="5">
        <v>1334</v>
      </c>
      <c r="E7" s="5" t="s">
        <v>67</v>
      </c>
      <c r="F7" s="5">
        <v>91</v>
      </c>
      <c r="G7" s="98" t="str">
        <f t="shared" si="1"/>
        <v>{"appKey":"5de1609cb97a7cfa043b7920799a4588","width":"750","height":"1334","deviceID":"5ffdecf9c540ffbea0f854c7833c2cfe","sdkVersion":"91"}</v>
      </c>
      <c r="H7" s="14">
        <v>41</v>
      </c>
      <c r="I7" s="5" t="s">
        <v>163</v>
      </c>
      <c r="J7" s="14">
        <v>197</v>
      </c>
      <c r="K7" s="14" t="s">
        <v>309</v>
      </c>
      <c r="L7" s="204" t="s">
        <v>310</v>
      </c>
      <c r="M7" s="48"/>
      <c r="N7" s="9"/>
      <c r="V7" s="32"/>
      <c r="W7" s="28"/>
      <c r="X7" s="31"/>
      <c r="Z7" s="38">
        <v>1200</v>
      </c>
      <c r="AA7" s="25">
        <v>1920</v>
      </c>
      <c r="AB7" s="42">
        <v>8.5416666666666655E-2</v>
      </c>
      <c r="AP7" s="50">
        <v>1440</v>
      </c>
      <c r="AQ7" s="50">
        <v>2560</v>
      </c>
      <c r="AR7" s="3" t="s">
        <v>35</v>
      </c>
    </row>
    <row r="8" spans="1:45" ht="16">
      <c r="A8" s="69">
        <f t="shared" si="0"/>
        <v>7</v>
      </c>
      <c r="B8" s="5" t="s">
        <v>194</v>
      </c>
      <c r="C8" s="5">
        <v>750</v>
      </c>
      <c r="D8" s="5">
        <v>1334</v>
      </c>
      <c r="E8" s="5" t="s">
        <v>67</v>
      </c>
      <c r="F8" s="5">
        <v>2002</v>
      </c>
      <c r="G8" s="98" t="str">
        <f t="shared" si="1"/>
        <v>{"appKey":"1f8426c73a28f87b03b1e585b871cb86","width":"750","height":"1334","deviceID":"5ffdecf9c540ffbea0f854c7833c2cfe","sdkVersion":"2002"}</v>
      </c>
      <c r="H8" s="14">
        <v>42</v>
      </c>
      <c r="I8" s="48" t="s">
        <v>164</v>
      </c>
      <c r="J8" s="14">
        <v>16</v>
      </c>
      <c r="K8" s="14" t="s">
        <v>311</v>
      </c>
      <c r="L8" s="204" t="s">
        <v>312</v>
      </c>
      <c r="M8" s="48"/>
      <c r="N8" s="9"/>
      <c r="V8" s="29" t="s">
        <v>51</v>
      </c>
      <c r="W8" s="28"/>
      <c r="X8" s="31"/>
      <c r="Z8" s="38">
        <v>800</v>
      </c>
      <c r="AA8" s="25">
        <v>1280</v>
      </c>
      <c r="AB8" s="42">
        <v>8.5416666666666655E-2</v>
      </c>
      <c r="AP8" s="50">
        <v>720</v>
      </c>
      <c r="AQ8" s="50">
        <v>1280</v>
      </c>
      <c r="AR8" s="3" t="s">
        <v>36</v>
      </c>
    </row>
    <row r="9" spans="1:45" ht="16">
      <c r="A9" s="69">
        <v>8</v>
      </c>
      <c r="B9" s="5" t="s">
        <v>184</v>
      </c>
      <c r="C9" s="5">
        <v>750</v>
      </c>
      <c r="D9" s="5">
        <v>1334</v>
      </c>
      <c r="E9" s="5" t="s">
        <v>67</v>
      </c>
      <c r="F9" s="5">
        <v>91</v>
      </c>
      <c r="G9" s="98" t="str">
        <f t="shared" si="1"/>
        <v>{"appKey":"07953cc3299176c0535028d1eea86b9f","width":"750","height":"1334","deviceID":"5ffdecf9c540ffbea0f854c7833c2cfe","sdkVersion":"91"}</v>
      </c>
      <c r="H9" s="5">
        <v>42</v>
      </c>
      <c r="I9" s="5" t="s">
        <v>163</v>
      </c>
      <c r="J9" s="48">
        <v>197</v>
      </c>
      <c r="K9" s="14" t="s">
        <v>313</v>
      </c>
      <c r="L9" s="204" t="s">
        <v>314</v>
      </c>
      <c r="M9" s="48"/>
      <c r="N9" s="9"/>
      <c r="V9" s="29"/>
      <c r="W9" s="28"/>
      <c r="X9" s="31"/>
      <c r="Z9" s="38"/>
      <c r="AA9" s="25"/>
      <c r="AB9" s="42"/>
      <c r="AR9" s="3"/>
    </row>
    <row r="10" spans="1:45" ht="16">
      <c r="A10" s="69">
        <v>9</v>
      </c>
      <c r="B10" s="5" t="s">
        <v>188</v>
      </c>
      <c r="C10" s="5">
        <v>750</v>
      </c>
      <c r="D10" s="5">
        <v>1334</v>
      </c>
      <c r="E10" s="5" t="s">
        <v>67</v>
      </c>
      <c r="F10" s="5">
        <v>2002</v>
      </c>
      <c r="G10" s="98" t="str">
        <f t="shared" si="1"/>
        <v>{"appKey":"fbfddd0b91198f10c13aab7703ae4559","width":"750","height":"1334","deviceID":"5ffdecf9c540ffbea0f854c7833c2cfe","sdkVersion":"2002"}</v>
      </c>
      <c r="H10" s="5">
        <v>42</v>
      </c>
      <c r="I10" s="5" t="s">
        <v>164</v>
      </c>
      <c r="J10" s="48">
        <v>197</v>
      </c>
      <c r="K10" s="14" t="s">
        <v>315</v>
      </c>
      <c r="L10" s="204" t="s">
        <v>316</v>
      </c>
      <c r="M10" s="48"/>
      <c r="N10" s="9"/>
      <c r="V10" s="33" t="s">
        <v>38</v>
      </c>
      <c r="W10" s="28"/>
      <c r="X10" s="31"/>
      <c r="Z10" s="38">
        <v>768</v>
      </c>
      <c r="AA10" s="25">
        <v>1024</v>
      </c>
      <c r="AB10" s="42">
        <v>0.1277777777777778</v>
      </c>
      <c r="AP10" s="50">
        <v>768</v>
      </c>
      <c r="AQ10" s="50">
        <v>1280</v>
      </c>
    </row>
    <row r="11" spans="1:45" ht="16">
      <c r="A11" s="69">
        <v>10</v>
      </c>
      <c r="B11" s="5" t="s">
        <v>189</v>
      </c>
      <c r="C11" s="5">
        <v>750</v>
      </c>
      <c r="D11" s="5">
        <v>1334</v>
      </c>
      <c r="E11" s="5" t="s">
        <v>67</v>
      </c>
      <c r="F11" s="5">
        <v>2002</v>
      </c>
      <c r="G11" s="98" t="str">
        <f t="shared" si="1"/>
        <v>{"appKey":"c890665fc500c8de755c77a92216259e","width":"750","height":"1334","deviceID":"5ffdecf9c540ffbea0f854c7833c2cfe","sdkVersion":"2002"}</v>
      </c>
      <c r="H11" s="5">
        <v>41</v>
      </c>
      <c r="I11" s="5" t="s">
        <v>164</v>
      </c>
      <c r="J11" s="48">
        <v>197</v>
      </c>
      <c r="K11" s="14" t="s">
        <v>317</v>
      </c>
      <c r="L11" s="204" t="s">
        <v>318</v>
      </c>
      <c r="M11" s="48"/>
      <c r="N11" s="9"/>
      <c r="V11" s="33" t="s">
        <v>39</v>
      </c>
      <c r="W11" s="28"/>
      <c r="X11" s="31"/>
      <c r="Z11" s="38">
        <v>750</v>
      </c>
      <c r="AA11" s="23">
        <v>1334</v>
      </c>
      <c r="AB11" s="42">
        <v>0.67291666666666661</v>
      </c>
      <c r="AP11" s="50">
        <v>1200</v>
      </c>
      <c r="AQ11" s="50">
        <v>1920</v>
      </c>
    </row>
    <row r="12" spans="1:45" ht="16">
      <c r="A12" s="69">
        <v>11</v>
      </c>
      <c r="B12" s="5" t="s">
        <v>191</v>
      </c>
      <c r="C12" s="5">
        <v>750</v>
      </c>
      <c r="D12" s="5">
        <v>1334</v>
      </c>
      <c r="E12" s="5" t="s">
        <v>67</v>
      </c>
      <c r="F12" s="5">
        <v>21</v>
      </c>
      <c r="G12" s="98" t="str">
        <f t="shared" si="1"/>
        <v>{"appKey":"ccaf801ac0ffa5edae406844fd01fa4e","width":"750","height":"1334","deviceID":"5ffdecf9c540ffbea0f854c7833c2cfe","sdkVersion":"21"}</v>
      </c>
      <c r="H12" s="5">
        <v>41</v>
      </c>
      <c r="I12" s="5" t="s">
        <v>163</v>
      </c>
      <c r="J12" s="48">
        <v>197</v>
      </c>
      <c r="K12" s="14" t="s">
        <v>319</v>
      </c>
      <c r="L12" s="204" t="s">
        <v>307</v>
      </c>
      <c r="M12" s="48"/>
      <c r="N12" s="9"/>
      <c r="V12" s="33" t="s">
        <v>60</v>
      </c>
      <c r="W12" s="28"/>
      <c r="X12" s="31"/>
      <c r="Z12" s="38">
        <v>480</v>
      </c>
      <c r="AA12" s="23">
        <v>854</v>
      </c>
      <c r="AB12" s="42">
        <v>0.67291666666666661</v>
      </c>
      <c r="AP12" s="50">
        <v>2048</v>
      </c>
      <c r="AQ12" s="50">
        <v>1536</v>
      </c>
    </row>
    <row r="13" spans="1:45" ht="16">
      <c r="A13" s="69">
        <v>12</v>
      </c>
      <c r="B13" s="5" t="s">
        <v>193</v>
      </c>
      <c r="C13" s="5">
        <v>750</v>
      </c>
      <c r="D13" s="5">
        <v>1334</v>
      </c>
      <c r="E13" s="5" t="s">
        <v>67</v>
      </c>
      <c r="F13" s="5">
        <v>21</v>
      </c>
      <c r="G13" s="98" t="str">
        <f t="shared" si="1"/>
        <v>{"appKey":"08040372bf4351ea92829b66d640a358","width":"750","height":"1334","deviceID":"5ffdecf9c540ffbea0f854c7833c2cfe","sdkVersion":"21"}</v>
      </c>
      <c r="H13" s="5">
        <v>42</v>
      </c>
      <c r="I13" s="5" t="s">
        <v>163</v>
      </c>
      <c r="J13" s="48">
        <v>197</v>
      </c>
      <c r="K13" s="14" t="s">
        <v>320</v>
      </c>
      <c r="L13" s="204" t="s">
        <v>307</v>
      </c>
      <c r="M13" s="48"/>
      <c r="N13" s="9"/>
      <c r="V13" s="34" t="s">
        <v>40</v>
      </c>
      <c r="W13" s="28"/>
      <c r="X13" s="31"/>
      <c r="Z13" s="38">
        <v>1600</v>
      </c>
      <c r="AA13" s="23">
        <v>2560</v>
      </c>
      <c r="AB13" s="42">
        <v>0.67361111111111116</v>
      </c>
      <c r="AP13" s="50">
        <v>1440</v>
      </c>
      <c r="AQ13" s="50">
        <v>2960</v>
      </c>
    </row>
    <row r="14" spans="1:45" ht="17" thickBot="1">
      <c r="A14" s="70">
        <v>13</v>
      </c>
      <c r="B14" s="67" t="s">
        <v>354</v>
      </c>
      <c r="C14" s="5">
        <v>750</v>
      </c>
      <c r="D14" s="5">
        <v>1334</v>
      </c>
      <c r="E14" s="5" t="s">
        <v>67</v>
      </c>
      <c r="F14" s="5">
        <v>21</v>
      </c>
      <c r="G14" s="98" t="str">
        <f t="shared" si="1"/>
        <v>{"appKey":"3468c5538d65201cdacf06cb72a56e39","width":"750","height":"1334","deviceID":"5ffdecf9c540ffbea0f854c7833c2cfe","sdkVersion":"21"}</v>
      </c>
      <c r="H14" s="87">
        <v>42</v>
      </c>
      <c r="I14" s="88"/>
      <c r="J14" s="88"/>
      <c r="K14" s="87"/>
      <c r="L14" s="205"/>
      <c r="M14" s="88"/>
      <c r="N14" s="22"/>
      <c r="V14" s="34" t="s">
        <v>52</v>
      </c>
      <c r="W14" s="28"/>
      <c r="X14" s="31"/>
      <c r="Z14" s="38">
        <v>1080</v>
      </c>
      <c r="AA14" s="23">
        <v>1920</v>
      </c>
      <c r="AB14" s="42">
        <v>0.67291666666666661</v>
      </c>
      <c r="AP14" s="50">
        <v>800</v>
      </c>
      <c r="AQ14" s="50">
        <v>1280</v>
      </c>
    </row>
    <row r="15" spans="1:45" ht="16">
      <c r="A15" s="89"/>
      <c r="B15" s="13"/>
      <c r="C15" s="13"/>
      <c r="D15" s="13"/>
      <c r="E15" s="13"/>
      <c r="F15" s="13"/>
      <c r="G15" s="13"/>
      <c r="H15" s="90"/>
      <c r="I15" s="46"/>
      <c r="J15" s="64"/>
      <c r="K15" s="90"/>
      <c r="L15" s="197"/>
      <c r="M15" s="46"/>
      <c r="V15" s="34" t="s">
        <v>53</v>
      </c>
      <c r="W15" s="28"/>
      <c r="X15" s="31"/>
      <c r="Z15" s="38">
        <v>1440</v>
      </c>
      <c r="AA15" s="23">
        <v>2560</v>
      </c>
      <c r="AB15" s="42">
        <v>0.67291666666666661</v>
      </c>
      <c r="AP15" s="50">
        <v>1920</v>
      </c>
      <c r="AQ15" s="50">
        <v>1200</v>
      </c>
    </row>
    <row r="16" spans="1:45" ht="16">
      <c r="A16" s="89"/>
      <c r="B16" s="13"/>
      <c r="C16" s="13"/>
      <c r="D16" s="13"/>
      <c r="E16" s="13"/>
      <c r="F16" s="13"/>
      <c r="G16" s="13"/>
      <c r="H16" s="90"/>
      <c r="I16" s="46"/>
      <c r="J16" s="46"/>
      <c r="K16" s="90"/>
      <c r="L16" s="197"/>
      <c r="M16" s="46"/>
      <c r="V16" s="34" t="s">
        <v>41</v>
      </c>
      <c r="W16" s="28"/>
      <c r="X16" s="31"/>
      <c r="Z16" s="38">
        <v>720</v>
      </c>
      <c r="AA16" s="23">
        <v>1280</v>
      </c>
      <c r="AB16" s="42">
        <v>0.67291666666666661</v>
      </c>
      <c r="AP16" s="50">
        <v>768</v>
      </c>
      <c r="AQ16" s="50">
        <v>1024</v>
      </c>
    </row>
    <row r="17" spans="1:43" ht="16">
      <c r="A17" s="89"/>
      <c r="B17" s="91"/>
      <c r="C17" s="13"/>
      <c r="D17" s="13"/>
      <c r="E17" s="13"/>
      <c r="F17" s="13"/>
      <c r="G17" s="13"/>
      <c r="H17" s="90"/>
      <c r="I17" s="46"/>
      <c r="J17" s="46"/>
      <c r="K17" s="90"/>
      <c r="L17" s="197"/>
      <c r="M17" s="46"/>
      <c r="V17" s="34" t="s">
        <v>42</v>
      </c>
      <c r="W17" s="28"/>
      <c r="X17" s="31"/>
      <c r="Z17" s="38">
        <v>2560</v>
      </c>
      <c r="AA17" s="23">
        <v>1600</v>
      </c>
      <c r="AB17" s="42">
        <v>0.67361111111111116</v>
      </c>
      <c r="AP17" s="50">
        <v>1536</v>
      </c>
      <c r="AQ17" s="50">
        <v>2048</v>
      </c>
    </row>
    <row r="18" spans="1:43" ht="16">
      <c r="A18" s="89"/>
      <c r="B18" s="92"/>
      <c r="C18" s="13"/>
      <c r="D18" s="13"/>
      <c r="E18" s="13"/>
      <c r="F18" s="13"/>
      <c r="G18" s="13"/>
      <c r="H18" s="90"/>
      <c r="I18" s="46"/>
      <c r="J18" s="46"/>
      <c r="K18" s="90"/>
      <c r="L18" s="197"/>
      <c r="M18" s="46"/>
      <c r="V18" s="33" t="s">
        <v>43</v>
      </c>
      <c r="W18" s="28"/>
      <c r="X18" s="31"/>
      <c r="Z18" s="38">
        <v>768</v>
      </c>
      <c r="AA18" s="23">
        <v>1280</v>
      </c>
      <c r="AB18" s="42">
        <v>0.21041666666666667</v>
      </c>
      <c r="AP18" s="50">
        <v>320</v>
      </c>
      <c r="AQ18" s="50">
        <v>480</v>
      </c>
    </row>
    <row r="19" spans="1:43" ht="16">
      <c r="A19" s="89"/>
      <c r="B19" s="92"/>
      <c r="C19" s="13"/>
      <c r="D19" s="13"/>
      <c r="E19" s="13"/>
      <c r="F19" s="13"/>
      <c r="G19" s="13"/>
      <c r="H19" s="90"/>
      <c r="I19" s="46"/>
      <c r="J19" s="46"/>
      <c r="K19" s="90"/>
      <c r="L19" s="197"/>
      <c r="M19" s="46"/>
      <c r="V19" s="33" t="s">
        <v>44</v>
      </c>
      <c r="W19" s="28"/>
      <c r="X19" s="31"/>
      <c r="Z19" s="38">
        <v>1200</v>
      </c>
      <c r="AA19" s="23">
        <v>1920</v>
      </c>
      <c r="AB19" s="42">
        <v>0.67361111111111116</v>
      </c>
      <c r="AP19" s="50">
        <v>640</v>
      </c>
      <c r="AQ19" s="50">
        <v>960</v>
      </c>
    </row>
    <row r="20" spans="1:43" ht="16">
      <c r="A20" s="89"/>
      <c r="B20" s="92"/>
      <c r="C20" s="13"/>
      <c r="D20" s="13"/>
      <c r="E20" s="13"/>
      <c r="F20" s="13"/>
      <c r="G20" s="13"/>
      <c r="H20" s="90"/>
      <c r="I20" s="46"/>
      <c r="J20" s="46"/>
      <c r="K20" s="90"/>
      <c r="L20" s="197"/>
      <c r="M20" s="46"/>
      <c r="V20" s="33" t="s">
        <v>45</v>
      </c>
      <c r="W20" s="28"/>
      <c r="X20" s="31"/>
      <c r="Z20" s="38">
        <v>1440</v>
      </c>
      <c r="AA20" s="23">
        <v>2960</v>
      </c>
      <c r="AB20" s="41" t="s">
        <v>66</v>
      </c>
      <c r="AP20" s="50">
        <v>640</v>
      </c>
      <c r="AQ20" s="50">
        <v>1136</v>
      </c>
    </row>
    <row r="21" spans="1:43">
      <c r="A21" s="89"/>
      <c r="B21" s="13"/>
      <c r="C21" s="13"/>
      <c r="D21" s="13"/>
      <c r="E21" s="13"/>
      <c r="F21" s="13"/>
      <c r="G21" s="13"/>
      <c r="H21" s="90"/>
      <c r="I21" s="46"/>
      <c r="J21" s="46"/>
      <c r="K21" s="90"/>
      <c r="L21" s="46"/>
      <c r="M21" s="46"/>
      <c r="V21" s="32" t="s">
        <v>54</v>
      </c>
      <c r="W21" s="28"/>
      <c r="X21" s="31"/>
      <c r="Z21" s="38">
        <v>800</v>
      </c>
      <c r="AA21" s="23">
        <v>1280</v>
      </c>
      <c r="AB21" s="42">
        <v>0.67361111111111116</v>
      </c>
      <c r="AP21" s="50">
        <v>1080</v>
      </c>
      <c r="AQ21" s="50">
        <v>1920</v>
      </c>
    </row>
    <row r="22" spans="1:43">
      <c r="A22" s="89"/>
      <c r="B22" s="13"/>
      <c r="C22" s="13"/>
      <c r="D22" s="13"/>
      <c r="E22" s="13"/>
      <c r="F22" s="13"/>
      <c r="G22" s="13"/>
      <c r="H22" s="90"/>
      <c r="I22" s="46"/>
      <c r="J22" s="46"/>
      <c r="K22" s="90"/>
      <c r="L22" s="46"/>
      <c r="M22" s="46"/>
      <c r="V22" s="32" t="s">
        <v>55</v>
      </c>
      <c r="W22" s="28"/>
      <c r="X22" s="31"/>
      <c r="Z22" s="38">
        <v>1920</v>
      </c>
      <c r="AA22" s="23">
        <v>1200</v>
      </c>
      <c r="AB22" s="42">
        <v>0.67361111111111116</v>
      </c>
    </row>
    <row r="23" spans="1:43">
      <c r="A23" s="89"/>
      <c r="B23" s="91"/>
      <c r="C23" s="13"/>
      <c r="D23" s="13"/>
      <c r="E23" s="13"/>
      <c r="F23" s="13"/>
      <c r="G23" s="13"/>
      <c r="H23" s="90"/>
      <c r="I23" s="46"/>
      <c r="J23" s="46"/>
      <c r="K23" s="90"/>
      <c r="L23" s="46"/>
      <c r="M23" s="46"/>
      <c r="V23" s="32" t="s">
        <v>56</v>
      </c>
      <c r="W23" s="28"/>
      <c r="X23" s="31"/>
      <c r="Z23" s="38">
        <v>768</v>
      </c>
      <c r="AA23" s="23">
        <v>1024</v>
      </c>
      <c r="AB23" s="42">
        <v>0.16874999999999998</v>
      </c>
    </row>
    <row r="24" spans="1:43">
      <c r="A24" s="89"/>
      <c r="B24" s="92"/>
      <c r="C24" s="13"/>
      <c r="D24" s="13"/>
      <c r="E24" s="13"/>
      <c r="F24" s="13"/>
      <c r="G24" s="13"/>
      <c r="H24" s="90"/>
      <c r="I24" s="46"/>
      <c r="J24" s="46"/>
      <c r="K24" s="90"/>
      <c r="L24" s="46"/>
      <c r="M24" s="46"/>
      <c r="V24" s="32" t="s">
        <v>57</v>
      </c>
      <c r="W24" s="28"/>
      <c r="X24" s="31"/>
      <c r="Z24" s="38">
        <v>1536</v>
      </c>
      <c r="AA24" s="23">
        <v>2048</v>
      </c>
      <c r="AB24" s="42">
        <v>0.16874999999999998</v>
      </c>
    </row>
    <row r="25" spans="1:43">
      <c r="A25" s="89"/>
      <c r="B25" s="92"/>
      <c r="C25" s="13"/>
      <c r="D25" s="13"/>
      <c r="E25" s="13"/>
      <c r="F25" s="13"/>
      <c r="G25" s="13"/>
      <c r="H25" s="90"/>
      <c r="I25" s="46"/>
      <c r="J25" s="46"/>
      <c r="K25" s="90"/>
      <c r="L25" s="46"/>
      <c r="M25" s="46"/>
      <c r="V25" s="32" t="s">
        <v>58</v>
      </c>
      <c r="W25" s="28"/>
      <c r="X25" s="31"/>
      <c r="Z25" s="38">
        <v>320</v>
      </c>
      <c r="AA25" s="23">
        <v>480</v>
      </c>
      <c r="AB25" s="42">
        <v>0.12638888888888888</v>
      </c>
    </row>
    <row r="26" spans="1:43" ht="16" thickBot="1">
      <c r="A26" s="89"/>
      <c r="B26" s="92"/>
      <c r="C26" s="13"/>
      <c r="D26" s="13"/>
      <c r="E26" s="13"/>
      <c r="F26" s="13"/>
      <c r="G26" s="13"/>
      <c r="H26" s="90"/>
      <c r="I26" s="46"/>
      <c r="J26" s="46"/>
      <c r="K26" s="90"/>
      <c r="L26" s="46"/>
      <c r="M26" s="46"/>
      <c r="V26" s="32" t="s">
        <v>59</v>
      </c>
      <c r="W26" s="28"/>
      <c r="X26" s="31"/>
      <c r="Z26" s="43">
        <v>640</v>
      </c>
      <c r="AA26" s="44">
        <v>1136</v>
      </c>
      <c r="AB26" s="45">
        <v>0.67291666666666661</v>
      </c>
    </row>
    <row r="27" spans="1:43">
      <c r="A27" s="89"/>
      <c r="B27" s="13"/>
      <c r="C27" s="13"/>
      <c r="D27" s="13"/>
      <c r="E27" s="13"/>
      <c r="F27" s="13"/>
      <c r="G27" s="13"/>
      <c r="H27" s="90"/>
      <c r="I27" s="46"/>
      <c r="J27" s="46"/>
      <c r="K27" s="90"/>
      <c r="L27" s="46"/>
      <c r="M27" s="46"/>
      <c r="V27" s="32"/>
      <c r="W27" s="28"/>
      <c r="X27" s="31"/>
    </row>
    <row r="28" spans="1:43">
      <c r="A28" s="89"/>
      <c r="B28" s="13"/>
      <c r="C28" s="13"/>
      <c r="D28" s="13"/>
      <c r="E28" s="13"/>
      <c r="F28" s="13"/>
      <c r="G28" s="13"/>
      <c r="H28" s="90"/>
      <c r="I28" s="46"/>
      <c r="J28" s="46"/>
      <c r="K28" s="90"/>
      <c r="L28" s="46"/>
      <c r="M28" s="46"/>
      <c r="V28" s="29" t="s">
        <v>62</v>
      </c>
      <c r="W28" s="28"/>
      <c r="X28" s="31"/>
    </row>
    <row r="29" spans="1:43">
      <c r="A29" s="89"/>
      <c r="B29" s="91"/>
      <c r="C29" s="13"/>
      <c r="D29" s="13"/>
      <c r="E29" s="13"/>
      <c r="F29" s="13"/>
      <c r="G29" s="13"/>
      <c r="H29" s="90"/>
      <c r="I29" s="46"/>
      <c r="J29" s="46"/>
      <c r="K29" s="90"/>
      <c r="L29" s="46"/>
      <c r="M29" s="46"/>
      <c r="V29" s="32" t="s">
        <v>63</v>
      </c>
      <c r="W29" s="28"/>
      <c r="X29" s="31"/>
    </row>
    <row r="30" spans="1:43" ht="16" thickBot="1">
      <c r="A30" s="89"/>
      <c r="B30" s="92"/>
      <c r="C30" s="13"/>
      <c r="D30" s="13"/>
      <c r="E30" s="13"/>
      <c r="F30" s="13"/>
      <c r="G30" s="13"/>
      <c r="H30" s="90"/>
      <c r="I30" s="46"/>
      <c r="J30" s="46"/>
      <c r="K30" s="90"/>
      <c r="L30" s="46"/>
      <c r="M30" s="46"/>
      <c r="V30" s="35" t="s">
        <v>64</v>
      </c>
      <c r="W30" s="36"/>
      <c r="X30" s="37"/>
    </row>
    <row r="31" spans="1:43">
      <c r="A31" s="89"/>
      <c r="B31" s="92"/>
      <c r="C31" s="13"/>
      <c r="D31" s="13"/>
      <c r="E31" s="13"/>
      <c r="F31" s="13"/>
      <c r="G31" s="13"/>
      <c r="H31" s="90"/>
      <c r="I31" s="46"/>
      <c r="J31" s="46"/>
      <c r="K31" s="90"/>
      <c r="L31" s="46"/>
      <c r="M31" s="46"/>
      <c r="O31" s="26"/>
      <c r="P31" s="26"/>
      <c r="Q31" s="26"/>
    </row>
    <row r="32" spans="1:43">
      <c r="A32" s="89"/>
      <c r="B32" s="92"/>
      <c r="C32" s="13"/>
      <c r="D32" s="13"/>
      <c r="E32" s="13"/>
      <c r="F32" s="13"/>
      <c r="G32" s="13"/>
      <c r="H32" s="90"/>
      <c r="I32" s="46"/>
      <c r="J32" s="46"/>
      <c r="K32" s="90"/>
      <c r="L32" s="46"/>
      <c r="M32" s="46"/>
      <c r="O32" s="26"/>
      <c r="P32" s="26"/>
      <c r="Q32" s="26"/>
    </row>
    <row r="33" spans="1:13">
      <c r="A33" s="89"/>
      <c r="B33" s="13"/>
      <c r="C33" s="13"/>
      <c r="D33" s="13"/>
      <c r="E33" s="13"/>
      <c r="F33" s="13"/>
      <c r="G33" s="13"/>
      <c r="H33" s="90"/>
      <c r="I33" s="46"/>
      <c r="J33" s="46"/>
      <c r="K33" s="90"/>
      <c r="L33" s="46"/>
      <c r="M33" s="46"/>
    </row>
    <row r="34" spans="1:13">
      <c r="A34" s="89"/>
      <c r="B34" s="13"/>
      <c r="C34" s="13"/>
      <c r="D34" s="13"/>
      <c r="E34" s="13"/>
      <c r="F34" s="13"/>
      <c r="G34" s="13"/>
      <c r="H34" s="90"/>
      <c r="I34" s="46"/>
      <c r="J34" s="46"/>
      <c r="K34" s="90"/>
      <c r="L34" s="46"/>
      <c r="M34" s="46"/>
    </row>
    <row r="35" spans="1:13">
      <c r="A35" s="89"/>
      <c r="B35" s="91"/>
      <c r="C35" s="13"/>
      <c r="D35" s="13"/>
      <c r="E35" s="13"/>
      <c r="F35" s="13"/>
      <c r="G35" s="13"/>
      <c r="H35" s="90"/>
      <c r="I35" s="46"/>
      <c r="J35" s="46"/>
      <c r="K35" s="90"/>
      <c r="L35" s="46"/>
      <c r="M35" s="46"/>
    </row>
    <row r="36" spans="1:13">
      <c r="A36" s="89"/>
      <c r="B36" s="92"/>
      <c r="C36" s="13"/>
      <c r="D36" s="13"/>
      <c r="E36" s="13"/>
      <c r="F36" s="13"/>
      <c r="G36" s="13"/>
      <c r="H36" s="90"/>
      <c r="I36" s="46"/>
      <c r="J36" s="46"/>
      <c r="K36" s="90"/>
      <c r="L36" s="46"/>
      <c r="M36" s="46"/>
    </row>
    <row r="37" spans="1:13">
      <c r="A37" s="89"/>
      <c r="B37" s="92"/>
      <c r="C37" s="13"/>
      <c r="D37" s="13"/>
      <c r="E37" s="13"/>
      <c r="F37" s="13"/>
      <c r="G37" s="13"/>
      <c r="H37" s="90"/>
      <c r="I37" s="46"/>
      <c r="J37" s="46"/>
      <c r="K37" s="90"/>
      <c r="L37" s="46"/>
      <c r="M37" s="46"/>
    </row>
    <row r="38" spans="1:13">
      <c r="A38" s="89"/>
      <c r="B38" s="92"/>
      <c r="C38" s="13"/>
      <c r="D38" s="13"/>
      <c r="E38" s="13"/>
      <c r="F38" s="13"/>
      <c r="G38" s="13"/>
      <c r="H38" s="90"/>
      <c r="I38" s="46"/>
      <c r="J38" s="46"/>
      <c r="K38" s="90"/>
      <c r="L38" s="46"/>
      <c r="M38" s="46"/>
    </row>
    <row r="39" spans="1:13">
      <c r="A39" s="89"/>
      <c r="B39" s="13"/>
      <c r="C39" s="13"/>
      <c r="D39" s="13"/>
      <c r="E39" s="13"/>
      <c r="F39" s="13"/>
      <c r="G39" s="13"/>
      <c r="H39" s="90"/>
      <c r="I39" s="46"/>
      <c r="J39" s="46"/>
      <c r="K39" s="90"/>
      <c r="L39" s="46"/>
      <c r="M39" s="46"/>
    </row>
    <row r="40" spans="1:13">
      <c r="A40" s="89"/>
      <c r="B40" s="13"/>
      <c r="C40" s="13"/>
      <c r="D40" s="13"/>
      <c r="E40" s="13"/>
      <c r="F40" s="13"/>
      <c r="G40" s="13"/>
      <c r="H40" s="90"/>
      <c r="I40" s="46"/>
      <c r="J40" s="46"/>
      <c r="K40" s="90"/>
      <c r="L40" s="46"/>
      <c r="M40" s="46"/>
    </row>
    <row r="41" spans="1:13">
      <c r="A41" s="89"/>
      <c r="B41" s="91"/>
      <c r="C41" s="13"/>
      <c r="D41" s="13"/>
      <c r="E41" s="13"/>
      <c r="F41" s="13"/>
      <c r="G41" s="13"/>
      <c r="H41" s="90"/>
      <c r="I41" s="46"/>
      <c r="J41" s="46"/>
      <c r="K41" s="90"/>
      <c r="L41" s="46"/>
      <c r="M41" s="46"/>
    </row>
    <row r="42" spans="1:13">
      <c r="A42" s="89"/>
      <c r="B42" s="92"/>
      <c r="C42" s="13"/>
      <c r="D42" s="13"/>
      <c r="E42" s="13"/>
      <c r="F42" s="13"/>
      <c r="G42" s="13"/>
      <c r="H42" s="90"/>
      <c r="I42" s="46"/>
      <c r="J42" s="46"/>
      <c r="K42" s="90"/>
      <c r="L42" s="46"/>
      <c r="M42" s="46"/>
    </row>
    <row r="43" spans="1:13">
      <c r="A43" s="89"/>
      <c r="B43" s="92"/>
      <c r="C43" s="13"/>
      <c r="D43" s="13"/>
      <c r="E43" s="13"/>
      <c r="F43" s="13"/>
      <c r="G43" s="13"/>
      <c r="H43" s="90"/>
      <c r="I43" s="46"/>
      <c r="J43" s="46"/>
      <c r="K43" s="90"/>
      <c r="L43" s="46"/>
      <c r="M43" s="46"/>
    </row>
    <row r="44" spans="1:13">
      <c r="A44" s="89"/>
      <c r="B44" s="92"/>
      <c r="C44" s="13"/>
      <c r="D44" s="13"/>
      <c r="E44" s="13"/>
      <c r="F44" s="13"/>
      <c r="G44" s="13"/>
      <c r="H44" s="90"/>
      <c r="I44" s="46"/>
      <c r="J44" s="46"/>
      <c r="K44" s="90"/>
      <c r="L44" s="46"/>
      <c r="M44" s="46"/>
    </row>
    <row r="45" spans="1:13">
      <c r="A45" s="89"/>
      <c r="B45" s="13"/>
      <c r="C45" s="13"/>
      <c r="D45" s="13"/>
      <c r="E45" s="13"/>
      <c r="F45" s="13"/>
      <c r="G45" s="13"/>
      <c r="H45" s="90"/>
      <c r="I45" s="46"/>
      <c r="J45" s="46"/>
      <c r="K45" s="90"/>
      <c r="L45" s="46"/>
      <c r="M45" s="46"/>
    </row>
    <row r="46" spans="1:13">
      <c r="A46" s="89"/>
      <c r="B46" s="13"/>
      <c r="C46" s="13"/>
      <c r="D46" s="13"/>
      <c r="E46" s="13"/>
      <c r="F46" s="13"/>
      <c r="G46" s="13"/>
      <c r="H46" s="90"/>
      <c r="I46" s="46"/>
      <c r="J46" s="46"/>
      <c r="K46" s="90"/>
      <c r="L46" s="46"/>
      <c r="M46" s="46"/>
    </row>
    <row r="47" spans="1:13">
      <c r="A47" s="89"/>
      <c r="B47" s="91"/>
      <c r="C47" s="13"/>
      <c r="D47" s="13"/>
      <c r="E47" s="13"/>
      <c r="F47" s="13"/>
      <c r="G47" s="13"/>
      <c r="H47" s="90"/>
      <c r="I47" s="46"/>
      <c r="J47" s="46"/>
      <c r="K47" s="90"/>
      <c r="L47" s="46"/>
      <c r="M47" s="46"/>
    </row>
    <row r="48" spans="1:13">
      <c r="A48" s="89"/>
      <c r="B48" s="92"/>
      <c r="C48" s="13"/>
      <c r="D48" s="13"/>
      <c r="E48" s="13"/>
      <c r="F48" s="13"/>
      <c r="G48" s="13"/>
      <c r="H48" s="90"/>
      <c r="I48" s="46"/>
      <c r="J48" s="46"/>
      <c r="K48" s="90"/>
      <c r="L48" s="46"/>
      <c r="M48" s="46"/>
    </row>
    <row r="49" spans="1:13">
      <c r="A49" s="89"/>
      <c r="B49" s="92"/>
      <c r="C49" s="13"/>
      <c r="D49" s="13"/>
      <c r="E49" s="13"/>
      <c r="F49" s="13"/>
      <c r="G49" s="13"/>
      <c r="H49" s="90"/>
      <c r="I49" s="46"/>
      <c r="J49" s="46"/>
      <c r="K49" s="90"/>
      <c r="L49" s="46"/>
      <c r="M49" s="46"/>
    </row>
    <row r="50" spans="1:13">
      <c r="A50" s="89"/>
      <c r="B50" s="92"/>
      <c r="C50" s="13"/>
      <c r="D50" s="13"/>
      <c r="E50" s="13"/>
      <c r="F50" s="13"/>
      <c r="G50" s="13"/>
      <c r="H50" s="90"/>
      <c r="I50" s="46"/>
      <c r="J50" s="46"/>
      <c r="K50" s="90"/>
      <c r="L50" s="46"/>
      <c r="M50" s="46"/>
    </row>
    <row r="51" spans="1:13">
      <c r="A51" s="89"/>
      <c r="B51" s="13"/>
      <c r="C51" s="93"/>
      <c r="D51" s="93"/>
      <c r="E51" s="13"/>
      <c r="F51" s="13"/>
      <c r="G51" s="13"/>
      <c r="H51" s="90"/>
      <c r="I51" s="46"/>
      <c r="J51" s="46"/>
      <c r="K51" s="90"/>
      <c r="L51" s="46"/>
      <c r="M51" s="46"/>
    </row>
    <row r="52" spans="1:13">
      <c r="A52" s="89"/>
      <c r="B52" s="13"/>
      <c r="C52" s="93"/>
      <c r="D52" s="93"/>
      <c r="E52" s="13"/>
      <c r="F52" s="13"/>
      <c r="G52" s="13"/>
      <c r="H52" s="90"/>
      <c r="I52" s="46"/>
      <c r="J52" s="46"/>
      <c r="K52" s="90"/>
      <c r="L52" s="46"/>
      <c r="M52" s="46"/>
    </row>
    <row r="53" spans="1:13">
      <c r="A53" s="89"/>
      <c r="B53" s="91"/>
      <c r="C53" s="93"/>
      <c r="D53" s="93"/>
      <c r="E53" s="13"/>
      <c r="F53" s="13"/>
      <c r="G53" s="13"/>
      <c r="H53" s="90"/>
      <c r="I53" s="46"/>
      <c r="J53" s="46"/>
      <c r="K53" s="90"/>
      <c r="L53" s="46"/>
      <c r="M53" s="46"/>
    </row>
    <row r="54" spans="1:13">
      <c r="A54" s="89"/>
      <c r="B54" s="92"/>
      <c r="C54" s="93"/>
      <c r="D54" s="93"/>
      <c r="E54" s="13"/>
      <c r="F54" s="13"/>
      <c r="G54" s="13"/>
      <c r="H54" s="90"/>
      <c r="I54" s="46"/>
      <c r="J54" s="46"/>
      <c r="K54" s="90"/>
      <c r="L54" s="46"/>
      <c r="M54" s="46"/>
    </row>
    <row r="55" spans="1:13">
      <c r="A55" s="89"/>
      <c r="B55" s="92"/>
      <c r="C55" s="93"/>
      <c r="D55" s="93"/>
      <c r="E55" s="13"/>
      <c r="F55" s="13"/>
      <c r="G55" s="13"/>
      <c r="H55" s="90"/>
      <c r="I55" s="46"/>
      <c r="J55" s="46"/>
      <c r="K55" s="90"/>
      <c r="L55" s="46"/>
      <c r="M55" s="46"/>
    </row>
    <row r="56" spans="1:13">
      <c r="A56" s="89"/>
      <c r="B56" s="92"/>
      <c r="C56" s="93"/>
      <c r="D56" s="93"/>
      <c r="E56" s="13"/>
      <c r="F56" s="13"/>
      <c r="G56" s="13"/>
      <c r="H56" s="90"/>
      <c r="I56" s="46"/>
      <c r="J56" s="46"/>
      <c r="K56" s="90"/>
      <c r="L56" s="46"/>
      <c r="M56" s="46"/>
    </row>
    <row r="57" spans="1:13">
      <c r="A57" s="89"/>
      <c r="B57" s="13"/>
      <c r="C57" s="93"/>
      <c r="D57" s="93"/>
      <c r="E57" s="13"/>
      <c r="F57" s="13"/>
      <c r="G57" s="13"/>
      <c r="H57" s="90"/>
      <c r="I57" s="46"/>
      <c r="J57" s="46"/>
      <c r="K57" s="90"/>
      <c r="L57" s="46"/>
      <c r="M57" s="46"/>
    </row>
    <row r="58" spans="1:13">
      <c r="A58" s="89"/>
      <c r="B58" s="13"/>
      <c r="C58" s="13"/>
      <c r="D58" s="13"/>
      <c r="E58" s="13"/>
      <c r="F58" s="13"/>
      <c r="G58" s="13"/>
      <c r="H58" s="90"/>
      <c r="I58" s="46"/>
      <c r="J58" s="46"/>
      <c r="K58" s="90"/>
      <c r="L58" s="46"/>
      <c r="M58" s="46"/>
    </row>
    <row r="59" spans="1:13">
      <c r="A59" s="89"/>
      <c r="B59" s="91"/>
      <c r="C59" s="13"/>
      <c r="D59" s="13"/>
      <c r="E59" s="13"/>
      <c r="F59" s="13"/>
      <c r="G59" s="13"/>
      <c r="H59" s="90"/>
      <c r="I59" s="46"/>
      <c r="J59" s="46"/>
      <c r="K59" s="90"/>
      <c r="L59" s="46"/>
      <c r="M59" s="46"/>
    </row>
    <row r="60" spans="1:13">
      <c r="A60" s="89"/>
      <c r="B60" s="92"/>
      <c r="C60" s="13"/>
      <c r="D60" s="13"/>
      <c r="E60" s="13"/>
      <c r="F60" s="13"/>
      <c r="G60" s="13"/>
      <c r="H60" s="90"/>
      <c r="I60" s="46"/>
      <c r="J60" s="46"/>
      <c r="K60" s="90"/>
      <c r="L60" s="46"/>
      <c r="M60" s="46"/>
    </row>
    <row r="61" spans="1:13">
      <c r="A61" s="89"/>
      <c r="B61" s="92"/>
      <c r="C61" s="13"/>
      <c r="D61" s="13"/>
      <c r="E61" s="13"/>
      <c r="F61" s="13"/>
      <c r="G61" s="13"/>
      <c r="H61" s="90"/>
      <c r="I61" s="46"/>
      <c r="J61" s="46"/>
      <c r="K61" s="90"/>
      <c r="L61" s="46"/>
      <c r="M61" s="46"/>
    </row>
    <row r="62" spans="1:13">
      <c r="A62" s="89"/>
      <c r="B62" s="92"/>
      <c r="C62" s="13"/>
      <c r="D62" s="13"/>
      <c r="E62" s="13"/>
      <c r="F62" s="13"/>
      <c r="G62" s="13"/>
      <c r="H62" s="90"/>
      <c r="I62" s="46"/>
      <c r="J62" s="46"/>
      <c r="K62" s="90"/>
      <c r="L62" s="46"/>
      <c r="M62" s="46"/>
    </row>
    <row r="63" spans="1:13">
      <c r="A63" s="89"/>
      <c r="B63" s="13"/>
      <c r="C63" s="93"/>
      <c r="D63" s="93"/>
      <c r="E63" s="13"/>
      <c r="F63" s="13"/>
      <c r="G63" s="13"/>
      <c r="H63" s="90"/>
      <c r="I63" s="46"/>
      <c r="J63" s="46"/>
      <c r="K63" s="90"/>
      <c r="L63" s="46"/>
      <c r="M63" s="46"/>
    </row>
    <row r="64" spans="1:13">
      <c r="A64" s="89"/>
      <c r="B64" s="13"/>
      <c r="C64" s="93"/>
      <c r="D64" s="93"/>
      <c r="E64" s="13"/>
      <c r="F64" s="13"/>
      <c r="G64" s="13"/>
      <c r="H64" s="90"/>
      <c r="I64" s="46"/>
      <c r="J64" s="46"/>
      <c r="K64" s="90"/>
      <c r="L64" s="46"/>
      <c r="M64" s="46"/>
    </row>
    <row r="65" spans="1:13">
      <c r="A65" s="89"/>
      <c r="B65" s="91"/>
      <c r="C65" s="93"/>
      <c r="D65" s="93"/>
      <c r="E65" s="13"/>
      <c r="F65" s="13"/>
      <c r="G65" s="13"/>
      <c r="H65" s="90"/>
      <c r="I65" s="46"/>
      <c r="J65" s="46"/>
      <c r="K65" s="90"/>
      <c r="L65" s="46"/>
      <c r="M65" s="46"/>
    </row>
    <row r="66" spans="1:13">
      <c r="A66" s="89"/>
      <c r="B66" s="92"/>
      <c r="C66" s="93"/>
      <c r="D66" s="93"/>
      <c r="E66" s="13"/>
      <c r="F66" s="13"/>
      <c r="G66" s="13"/>
      <c r="H66" s="90"/>
      <c r="I66" s="46"/>
      <c r="J66" s="46"/>
      <c r="K66" s="90"/>
      <c r="L66" s="46"/>
      <c r="M66" s="46"/>
    </row>
    <row r="67" spans="1:13">
      <c r="A67" s="89"/>
      <c r="B67" s="92"/>
      <c r="C67" s="93"/>
      <c r="D67" s="93"/>
      <c r="E67" s="13"/>
      <c r="F67" s="13"/>
      <c r="G67" s="13"/>
      <c r="H67" s="90"/>
      <c r="I67" s="46"/>
      <c r="J67" s="46"/>
      <c r="K67" s="90"/>
      <c r="L67" s="46"/>
      <c r="M67" s="46"/>
    </row>
    <row r="68" spans="1:13">
      <c r="A68" s="89"/>
      <c r="B68" s="92"/>
      <c r="C68" s="93"/>
      <c r="D68" s="93"/>
      <c r="E68" s="13"/>
      <c r="F68" s="13"/>
      <c r="G68" s="13"/>
      <c r="H68" s="90"/>
      <c r="I68" s="46"/>
      <c r="J68" s="46"/>
      <c r="K68" s="90"/>
      <c r="L68" s="46"/>
      <c r="M68" s="46"/>
    </row>
    <row r="69" spans="1:13">
      <c r="A69" s="89"/>
      <c r="B69" s="13"/>
      <c r="C69" s="13"/>
      <c r="D69" s="13"/>
      <c r="E69" s="13"/>
      <c r="F69" s="13"/>
      <c r="G69" s="13"/>
      <c r="H69" s="94"/>
      <c r="I69" s="46"/>
      <c r="J69" s="46"/>
      <c r="K69" s="90"/>
      <c r="L69" s="46"/>
      <c r="M69" s="46"/>
    </row>
    <row r="70" spans="1:13">
      <c r="A70" s="89"/>
      <c r="B70" s="13"/>
      <c r="C70" s="13"/>
      <c r="D70" s="13"/>
      <c r="E70" s="13"/>
      <c r="F70" s="13"/>
      <c r="G70" s="13"/>
      <c r="H70" s="94"/>
      <c r="I70" s="46"/>
      <c r="J70" s="46"/>
      <c r="K70" s="90"/>
      <c r="L70" s="46"/>
      <c r="M70" s="46"/>
    </row>
    <row r="71" spans="1:13">
      <c r="A71" s="89"/>
      <c r="B71" s="91"/>
      <c r="C71" s="13"/>
      <c r="D71" s="13"/>
      <c r="E71" s="13"/>
      <c r="F71" s="13"/>
      <c r="G71" s="13"/>
      <c r="H71" s="94"/>
      <c r="I71" s="46"/>
      <c r="J71" s="46"/>
      <c r="K71" s="90"/>
      <c r="L71" s="46"/>
      <c r="M71" s="46"/>
    </row>
    <row r="72" spans="1:13">
      <c r="A72" s="89"/>
      <c r="B72" s="92"/>
      <c r="C72" s="13"/>
      <c r="D72" s="13"/>
      <c r="E72" s="13"/>
      <c r="F72" s="13"/>
      <c r="G72" s="13"/>
      <c r="H72" s="94"/>
      <c r="I72" s="46"/>
      <c r="J72" s="46"/>
      <c r="K72" s="90"/>
      <c r="L72" s="46"/>
      <c r="M72" s="46"/>
    </row>
    <row r="73" spans="1:13">
      <c r="A73" s="89"/>
      <c r="B73" s="92"/>
      <c r="C73" s="13"/>
      <c r="D73" s="13"/>
      <c r="E73" s="13"/>
      <c r="F73" s="13"/>
      <c r="G73" s="13"/>
      <c r="H73" s="94"/>
      <c r="I73" s="46"/>
      <c r="J73" s="46"/>
      <c r="K73" s="90"/>
      <c r="L73" s="46"/>
      <c r="M73" s="46"/>
    </row>
    <row r="74" spans="1:13">
      <c r="A74" s="89"/>
      <c r="B74" s="92"/>
      <c r="C74" s="13"/>
      <c r="D74" s="13"/>
      <c r="E74" s="13"/>
      <c r="F74" s="13"/>
      <c r="G74" s="13"/>
      <c r="H74" s="94"/>
      <c r="I74" s="46"/>
      <c r="J74" s="46"/>
      <c r="K74" s="90"/>
      <c r="L74" s="46"/>
      <c r="M74" s="46"/>
    </row>
    <row r="75" spans="1:13">
      <c r="A75" s="89"/>
      <c r="B75" s="13"/>
      <c r="C75" s="13"/>
      <c r="D75" s="13"/>
      <c r="E75" s="13"/>
      <c r="F75" s="13"/>
      <c r="G75" s="13"/>
      <c r="H75" s="94"/>
      <c r="I75" s="46"/>
      <c r="J75" s="46"/>
      <c r="K75" s="90"/>
      <c r="L75" s="46"/>
      <c r="M75" s="46"/>
    </row>
    <row r="76" spans="1:13">
      <c r="A76" s="89"/>
      <c r="B76" s="13"/>
      <c r="C76" s="13"/>
      <c r="D76" s="13"/>
      <c r="E76" s="13"/>
      <c r="F76" s="13"/>
      <c r="G76" s="13"/>
      <c r="H76" s="94"/>
      <c r="I76" s="46"/>
      <c r="J76" s="46"/>
      <c r="K76" s="90"/>
      <c r="L76" s="46"/>
      <c r="M76" s="46"/>
    </row>
    <row r="77" spans="1:13">
      <c r="A77" s="89"/>
      <c r="B77" s="91"/>
      <c r="C77" s="13"/>
      <c r="D77" s="13"/>
      <c r="E77" s="13"/>
      <c r="F77" s="13"/>
      <c r="G77" s="13"/>
      <c r="H77" s="94"/>
      <c r="I77" s="46"/>
      <c r="J77" s="46"/>
      <c r="K77" s="90"/>
      <c r="L77" s="46"/>
      <c r="M77" s="46"/>
    </row>
    <row r="78" spans="1:13">
      <c r="A78" s="89"/>
      <c r="B78" s="92"/>
      <c r="C78" s="13"/>
      <c r="D78" s="13"/>
      <c r="E78" s="13"/>
      <c r="F78" s="13"/>
      <c r="G78" s="13"/>
      <c r="H78" s="94"/>
      <c r="I78" s="46"/>
      <c r="J78" s="46"/>
      <c r="K78" s="90"/>
      <c r="L78" s="46"/>
      <c r="M78" s="46"/>
    </row>
    <row r="79" spans="1:13">
      <c r="A79" s="89"/>
      <c r="B79" s="92"/>
      <c r="C79" s="13"/>
      <c r="D79" s="13"/>
      <c r="E79" s="13"/>
      <c r="F79" s="13"/>
      <c r="G79" s="13"/>
      <c r="H79" s="94"/>
      <c r="I79" s="46"/>
      <c r="J79" s="46"/>
      <c r="K79" s="90"/>
      <c r="L79" s="46"/>
      <c r="M79" s="46"/>
    </row>
    <row r="80" spans="1:13">
      <c r="A80" s="89"/>
      <c r="B80" s="92"/>
      <c r="C80" s="13"/>
      <c r="D80" s="13"/>
      <c r="E80" s="13"/>
      <c r="F80" s="13"/>
      <c r="G80" s="13"/>
      <c r="H80" s="94"/>
      <c r="I80" s="46"/>
      <c r="J80" s="46"/>
      <c r="K80" s="90"/>
      <c r="L80" s="46"/>
      <c r="M80" s="46"/>
    </row>
    <row r="81" spans="1:13">
      <c r="A81" s="89"/>
      <c r="B81" s="13"/>
      <c r="C81" s="13"/>
      <c r="D81" s="13"/>
      <c r="E81" s="13"/>
      <c r="F81" s="13"/>
      <c r="G81" s="13"/>
      <c r="H81" s="94"/>
      <c r="I81" s="13"/>
      <c r="J81" s="13"/>
      <c r="K81" s="90"/>
      <c r="L81" s="13"/>
      <c r="M81" s="13"/>
    </row>
    <row r="82" spans="1:13">
      <c r="A82" s="89"/>
      <c r="B82" s="13"/>
      <c r="C82" s="13"/>
      <c r="D82" s="13"/>
      <c r="E82" s="13"/>
      <c r="F82" s="13"/>
      <c r="G82" s="13"/>
      <c r="H82" s="94"/>
      <c r="I82" s="13"/>
      <c r="J82" s="13"/>
      <c r="K82" s="90"/>
      <c r="L82" s="13"/>
      <c r="M82" s="13"/>
    </row>
    <row r="83" spans="1:13">
      <c r="A83" s="89"/>
      <c r="B83" s="91"/>
      <c r="C83" s="13"/>
      <c r="D83" s="13"/>
      <c r="E83" s="13"/>
      <c r="F83" s="13"/>
      <c r="G83" s="13"/>
      <c r="H83" s="94"/>
      <c r="I83" s="13"/>
      <c r="J83" s="13"/>
      <c r="K83" s="90"/>
      <c r="L83" s="13"/>
      <c r="M83" s="13"/>
    </row>
    <row r="84" spans="1:13">
      <c r="A84" s="89"/>
      <c r="B84" s="92"/>
      <c r="C84" s="13"/>
      <c r="D84" s="13"/>
      <c r="E84" s="13"/>
      <c r="F84" s="13"/>
      <c r="G84" s="13"/>
      <c r="H84" s="94"/>
      <c r="I84" s="13"/>
      <c r="J84" s="13"/>
      <c r="K84" s="90"/>
      <c r="L84" s="13"/>
      <c r="M84" s="13"/>
    </row>
    <row r="85" spans="1:13">
      <c r="A85" s="89"/>
      <c r="B85" s="92"/>
      <c r="C85" s="13"/>
      <c r="D85" s="13"/>
      <c r="E85" s="13"/>
      <c r="F85" s="13"/>
      <c r="G85" s="13"/>
      <c r="H85" s="94"/>
      <c r="I85" s="13"/>
      <c r="J85" s="13"/>
      <c r="K85" s="90"/>
      <c r="L85" s="13"/>
      <c r="M85" s="13"/>
    </row>
    <row r="86" spans="1:13">
      <c r="A86" s="89"/>
      <c r="B86" s="92"/>
      <c r="C86" s="13"/>
      <c r="D86" s="13"/>
      <c r="E86" s="13"/>
      <c r="F86" s="13"/>
      <c r="G86" s="13"/>
      <c r="H86" s="94"/>
      <c r="I86" s="13"/>
      <c r="J86" s="13"/>
      <c r="K86" s="90"/>
      <c r="L86" s="13"/>
      <c r="M86" s="13"/>
    </row>
    <row r="87" spans="1:13">
      <c r="A87" s="89"/>
      <c r="B87" s="13"/>
      <c r="C87" s="13"/>
      <c r="D87" s="13"/>
      <c r="E87" s="13"/>
      <c r="F87" s="13"/>
      <c r="G87" s="13"/>
      <c r="H87" s="94"/>
      <c r="I87" s="13"/>
      <c r="J87" s="13"/>
      <c r="K87" s="90"/>
      <c r="L87" s="13"/>
      <c r="M87" s="13"/>
    </row>
    <row r="88" spans="1:13">
      <c r="A88" s="89"/>
      <c r="B88" s="13"/>
      <c r="C88" s="13"/>
      <c r="D88" s="13"/>
      <c r="E88" s="13"/>
      <c r="F88" s="13"/>
      <c r="G88" s="13"/>
      <c r="H88" s="94"/>
      <c r="I88" s="13"/>
      <c r="J88" s="13"/>
      <c r="K88" s="90"/>
      <c r="L88" s="13"/>
      <c r="M88" s="13"/>
    </row>
    <row r="89" spans="1:13">
      <c r="A89" s="89"/>
      <c r="B89" s="91"/>
      <c r="C89" s="13"/>
      <c r="D89" s="13"/>
      <c r="E89" s="13"/>
      <c r="F89" s="13"/>
      <c r="G89" s="13"/>
      <c r="H89" s="94"/>
      <c r="I89" s="13"/>
      <c r="J89" s="13"/>
      <c r="K89" s="90"/>
      <c r="L89" s="13"/>
      <c r="M89" s="13"/>
    </row>
    <row r="90" spans="1:13">
      <c r="A90" s="89"/>
      <c r="B90" s="92"/>
      <c r="C90" s="13"/>
      <c r="D90" s="13"/>
      <c r="E90" s="13"/>
      <c r="F90" s="13"/>
      <c r="G90" s="13"/>
      <c r="H90" s="94"/>
      <c r="I90" s="13"/>
      <c r="J90" s="13"/>
      <c r="K90" s="90"/>
      <c r="L90" s="13"/>
      <c r="M90" s="13"/>
    </row>
    <row r="91" spans="1:13">
      <c r="A91" s="89"/>
      <c r="B91" s="92"/>
      <c r="C91" s="13"/>
      <c r="D91" s="13"/>
      <c r="E91" s="13"/>
      <c r="F91" s="13"/>
      <c r="G91" s="13"/>
      <c r="H91" s="94"/>
      <c r="I91" s="13"/>
      <c r="J91" s="13"/>
      <c r="K91" s="90"/>
      <c r="L91" s="13"/>
      <c r="M91" s="13"/>
    </row>
    <row r="92" spans="1:13">
      <c r="A92" s="89"/>
      <c r="B92" s="92"/>
      <c r="C92" s="13"/>
      <c r="D92" s="13"/>
      <c r="E92" s="13"/>
      <c r="F92" s="13"/>
      <c r="G92" s="13"/>
      <c r="H92" s="94"/>
      <c r="I92" s="13"/>
      <c r="J92" s="13"/>
      <c r="K92" s="90"/>
      <c r="L92" s="13"/>
      <c r="M92" s="13"/>
    </row>
    <row r="93" spans="1:13">
      <c r="A93" s="89"/>
      <c r="B93" s="13"/>
      <c r="C93" s="13"/>
      <c r="D93" s="13"/>
      <c r="E93" s="13"/>
      <c r="F93" s="13"/>
      <c r="G93" s="13"/>
      <c r="H93" s="94"/>
      <c r="I93" s="13"/>
      <c r="J93" s="13"/>
      <c r="K93" s="90"/>
      <c r="L93" s="13"/>
      <c r="M93" s="13"/>
    </row>
    <row r="94" spans="1:13">
      <c r="A94" s="89"/>
      <c r="B94" s="13"/>
      <c r="C94" s="13"/>
      <c r="D94" s="13"/>
      <c r="E94" s="13"/>
      <c r="F94" s="13"/>
      <c r="G94" s="13"/>
      <c r="H94" s="94"/>
      <c r="I94" s="13"/>
      <c r="J94" s="13"/>
      <c r="K94" s="90"/>
      <c r="L94" s="13"/>
      <c r="M94" s="13"/>
    </row>
    <row r="95" spans="1:13">
      <c r="A95" s="89"/>
      <c r="B95" s="91"/>
      <c r="C95" s="13"/>
      <c r="D95" s="13"/>
      <c r="E95" s="13"/>
      <c r="F95" s="13"/>
      <c r="G95" s="13"/>
      <c r="H95" s="94"/>
      <c r="I95" s="13"/>
      <c r="J95" s="13"/>
      <c r="K95" s="90"/>
      <c r="L95" s="13"/>
      <c r="M95" s="13"/>
    </row>
    <row r="96" spans="1:13">
      <c r="A96" s="89"/>
      <c r="B96" s="92"/>
      <c r="C96" s="13"/>
      <c r="D96" s="13"/>
      <c r="E96" s="13"/>
      <c r="F96" s="13"/>
      <c r="G96" s="13"/>
      <c r="H96" s="94"/>
      <c r="I96" s="13"/>
      <c r="J96" s="13"/>
      <c r="K96" s="90"/>
      <c r="L96" s="13"/>
      <c r="M96" s="13"/>
    </row>
    <row r="97" spans="1:13">
      <c r="A97" s="89"/>
      <c r="B97" s="92"/>
      <c r="C97" s="13"/>
      <c r="D97" s="13"/>
      <c r="E97" s="13"/>
      <c r="F97" s="13"/>
      <c r="G97" s="13"/>
      <c r="H97" s="94"/>
      <c r="I97" s="13"/>
      <c r="J97" s="13"/>
      <c r="K97" s="90"/>
      <c r="L97" s="13"/>
      <c r="M97" s="13"/>
    </row>
    <row r="98" spans="1:13">
      <c r="A98" s="89"/>
      <c r="B98" s="92"/>
      <c r="C98" s="13"/>
      <c r="D98" s="13"/>
      <c r="E98" s="13"/>
      <c r="F98" s="13"/>
      <c r="G98" s="13"/>
      <c r="H98" s="94"/>
      <c r="I98" s="13"/>
      <c r="J98" s="13"/>
      <c r="K98" s="90"/>
      <c r="L98" s="13"/>
      <c r="M98" s="13"/>
    </row>
    <row r="99" spans="1:13">
      <c r="A99" s="89"/>
      <c r="B99" s="92"/>
      <c r="C99" s="13"/>
      <c r="D99" s="13"/>
      <c r="E99" s="13"/>
      <c r="F99" s="13"/>
      <c r="G99" s="13"/>
      <c r="H99" s="94"/>
      <c r="I99" s="13"/>
      <c r="J99" s="13"/>
      <c r="K99" s="90"/>
      <c r="L99" s="13"/>
      <c r="M99" s="13"/>
    </row>
    <row r="100" spans="1:13">
      <c r="A100" s="89"/>
      <c r="B100" s="92"/>
      <c r="C100" s="13"/>
      <c r="D100" s="13"/>
      <c r="E100" s="13"/>
      <c r="F100" s="13"/>
      <c r="G100" s="13"/>
      <c r="H100" s="94"/>
      <c r="I100" s="13"/>
      <c r="J100" s="95" t="s">
        <v>79</v>
      </c>
      <c r="K100" s="90"/>
      <c r="L100" s="13"/>
      <c r="M100" s="13"/>
    </row>
    <row r="101" spans="1:13">
      <c r="A101" s="89"/>
      <c r="B101" s="91"/>
      <c r="C101" s="13"/>
      <c r="D101" s="13"/>
      <c r="E101" s="13"/>
      <c r="F101" s="13"/>
      <c r="G101" s="13"/>
      <c r="H101" s="94"/>
      <c r="I101" s="13"/>
      <c r="J101" s="13"/>
      <c r="K101" s="90"/>
      <c r="L101" s="13"/>
      <c r="M101" s="13"/>
    </row>
    <row r="102" spans="1:13">
      <c r="A102" s="89"/>
      <c r="B102" s="91"/>
      <c r="C102" s="13"/>
      <c r="D102" s="13"/>
      <c r="E102" s="13"/>
      <c r="F102" s="13"/>
      <c r="G102" s="13"/>
      <c r="H102" s="94"/>
      <c r="I102" s="13"/>
      <c r="J102" s="13"/>
      <c r="K102" s="90"/>
      <c r="L102" s="13"/>
      <c r="M102" s="13"/>
    </row>
    <row r="103" spans="1:13">
      <c r="A103" s="89"/>
      <c r="B103" s="92"/>
      <c r="C103" s="13"/>
      <c r="D103" s="13"/>
      <c r="E103" s="13"/>
      <c r="F103" s="13"/>
      <c r="G103" s="13"/>
      <c r="H103" s="94"/>
      <c r="I103" s="13"/>
      <c r="J103" s="13"/>
      <c r="K103" s="90"/>
      <c r="L103" s="13"/>
      <c r="M103" s="13"/>
    </row>
    <row r="104" spans="1:13">
      <c r="A104" s="89"/>
      <c r="B104" s="92"/>
      <c r="C104" s="13"/>
      <c r="D104" s="13"/>
      <c r="E104" s="13"/>
      <c r="F104" s="13"/>
      <c r="G104" s="13"/>
      <c r="H104" s="94"/>
      <c r="I104" s="13"/>
      <c r="J104" s="13"/>
      <c r="K104" s="90"/>
      <c r="L104" s="13"/>
      <c r="M104" s="13"/>
    </row>
    <row r="105" spans="1:13">
      <c r="A105" s="89"/>
      <c r="B105" s="92"/>
      <c r="C105" s="13"/>
      <c r="D105" s="13"/>
      <c r="E105" s="13"/>
      <c r="F105" s="13"/>
      <c r="G105" s="13"/>
      <c r="H105" s="94"/>
      <c r="I105" s="13"/>
      <c r="J105" s="13"/>
      <c r="K105" s="90"/>
      <c r="L105" s="13"/>
      <c r="M105" s="13"/>
    </row>
    <row r="106" spans="1:13">
      <c r="A106" s="89"/>
      <c r="B106" s="92"/>
      <c r="C106" s="13"/>
      <c r="D106" s="13"/>
      <c r="E106" s="13"/>
      <c r="F106" s="13"/>
      <c r="G106" s="13"/>
      <c r="H106" s="94"/>
      <c r="I106" s="13"/>
      <c r="J106" s="13"/>
      <c r="K106" s="90"/>
      <c r="L106" s="13"/>
      <c r="M106" s="13"/>
    </row>
    <row r="107" spans="1:13">
      <c r="A107" s="89"/>
      <c r="B107" s="92"/>
      <c r="C107" s="13"/>
      <c r="D107" s="13"/>
      <c r="E107" s="13"/>
      <c r="F107" s="13"/>
      <c r="G107" s="13"/>
      <c r="H107" s="94"/>
      <c r="I107" s="13"/>
      <c r="J107" s="13"/>
      <c r="K107" s="90"/>
      <c r="L107" s="13"/>
      <c r="M107" s="13"/>
    </row>
    <row r="108" spans="1:13">
      <c r="A108" s="89"/>
      <c r="B108" s="92"/>
      <c r="C108" s="13"/>
      <c r="D108" s="13"/>
      <c r="E108" s="13"/>
      <c r="F108" s="13"/>
      <c r="G108" s="13"/>
      <c r="H108" s="94"/>
      <c r="I108" s="13"/>
      <c r="J108" s="13"/>
      <c r="K108" s="90"/>
      <c r="L108" s="13"/>
      <c r="M108" s="13"/>
    </row>
    <row r="109" spans="1:13">
      <c r="A109" s="89"/>
      <c r="B109" s="13"/>
      <c r="C109" s="13"/>
      <c r="D109" s="13"/>
      <c r="E109" s="13"/>
      <c r="F109" s="13"/>
      <c r="G109" s="13"/>
      <c r="H109" s="94"/>
      <c r="I109" s="13"/>
      <c r="J109" s="13"/>
      <c r="K109" s="90"/>
      <c r="L109" s="13"/>
      <c r="M109" s="13"/>
    </row>
    <row r="110" spans="1:13">
      <c r="A110" s="89"/>
      <c r="B110" s="92"/>
      <c r="C110" s="13"/>
      <c r="D110" s="13"/>
      <c r="E110" s="13"/>
      <c r="F110" s="13"/>
      <c r="G110" s="13"/>
      <c r="H110" s="94"/>
      <c r="I110" s="13"/>
      <c r="J110" s="13"/>
      <c r="K110" s="90"/>
      <c r="L110" s="13"/>
      <c r="M110" s="13"/>
    </row>
    <row r="112" spans="1:13" ht="19">
      <c r="B112" s="10" t="s">
        <v>80</v>
      </c>
    </row>
    <row r="113" spans="2:4" ht="16">
      <c r="C113" s="11" t="s">
        <v>69</v>
      </c>
      <c r="D113" s="11"/>
    </row>
    <row r="114" spans="2:4" ht="16">
      <c r="C114" s="11" t="s">
        <v>70</v>
      </c>
      <c r="D114" s="11"/>
    </row>
    <row r="116" spans="2:4" ht="16">
      <c r="B116" s="12"/>
    </row>
    <row r="117" spans="2:4" ht="16">
      <c r="C117" s="11"/>
      <c r="D117" s="11"/>
    </row>
    <row r="118" spans="2:4" ht="16">
      <c r="C118" s="11"/>
      <c r="D118" s="11"/>
    </row>
    <row r="119" spans="2:4" ht="16">
      <c r="C119" s="11"/>
      <c r="D119" s="11"/>
    </row>
    <row r="120" spans="2:4" ht="16">
      <c r="C120" s="11"/>
    </row>
  </sheetData>
  <conditionalFormatting sqref="H3:H110 K3:K110">
    <cfRule type="cellIs" dxfId="7" priority="7" operator="equal">
      <formula>"OK"</formula>
    </cfRule>
    <cfRule type="cellIs" dxfId="6" priority="8" operator="equal">
      <formula>"NOT OK"</formula>
    </cfRule>
  </conditionalFormatting>
  <conditionalFormatting sqref="H2">
    <cfRule type="cellIs" dxfId="5" priority="3" operator="equal">
      <formula>"OK"</formula>
    </cfRule>
    <cfRule type="cellIs" dxfId="4" priority="4" operator="equal">
      <formula>"NOT OK"</formula>
    </cfRule>
  </conditionalFormatting>
  <conditionalFormatting sqref="J2:J8">
    <cfRule type="cellIs" dxfId="3" priority="1" operator="equal">
      <formula>"OK"</formula>
    </cfRule>
    <cfRule type="cellIs" dxfId="2" priority="2" operator="equal">
      <formula>"NOT OK"</formula>
    </cfRule>
  </conditionalFormatting>
  <hyperlinks>
    <hyperlink ref="J100" r:id="rId1" xr:uid="{00000000-0004-0000-0100-000000000000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R1" workbookViewId="0">
      <selection activeCell="S2" sqref="S2"/>
    </sheetView>
  </sheetViews>
  <sheetFormatPr baseColWidth="10" defaultColWidth="9.1640625" defaultRowHeight="15"/>
  <cols>
    <col min="1" max="1" width="66.6640625" style="50" bestFit="1" customWidth="1"/>
    <col min="2" max="2" width="9.1640625" style="50"/>
    <col min="3" max="3" width="33.1640625" style="50" customWidth="1"/>
    <col min="4" max="4" width="30.83203125" style="50" customWidth="1"/>
    <col min="5" max="5" width="11.5" style="50" customWidth="1"/>
    <col min="6" max="6" width="36.6640625" style="50" customWidth="1"/>
    <col min="7" max="7" width="12.5" style="50" customWidth="1"/>
    <col min="8" max="9" width="9.5" style="50" customWidth="1"/>
    <col min="10" max="10" width="9.1640625" style="50"/>
    <col min="11" max="11" width="10" style="50" bestFit="1" customWidth="1"/>
    <col min="12" max="12" width="9.1640625" style="50"/>
    <col min="13" max="14" width="12" style="50" bestFit="1" customWidth="1"/>
    <col min="15" max="16" width="9.1640625" style="50"/>
    <col min="17" max="17" width="11.33203125" style="50" customWidth="1"/>
    <col min="18" max="18" width="127.5" style="50" bestFit="1" customWidth="1"/>
    <col min="19" max="19" width="104.1640625" style="50" customWidth="1"/>
    <col min="20" max="20" width="9.1640625" style="50"/>
    <col min="21" max="21" width="55.5" style="50" customWidth="1"/>
    <col min="22" max="22" width="18" style="50" customWidth="1"/>
    <col min="23" max="23" width="31.33203125" style="50" customWidth="1"/>
    <col min="24" max="24" width="14" style="50" customWidth="1"/>
    <col min="25" max="25" width="9.1640625" style="50"/>
    <col min="26" max="26" width="11.33203125" style="50" customWidth="1"/>
    <col min="27" max="16384" width="9.1640625" style="50"/>
  </cols>
  <sheetData>
    <row r="1" spans="1:27" ht="16" thickBot="1">
      <c r="A1" s="80" t="s">
        <v>361</v>
      </c>
      <c r="B1" s="80" t="s">
        <v>78</v>
      </c>
      <c r="C1" s="73" t="s">
        <v>7</v>
      </c>
      <c r="D1" s="73" t="s">
        <v>4</v>
      </c>
      <c r="E1" s="15" t="s">
        <v>38</v>
      </c>
      <c r="F1" s="73" t="s">
        <v>42</v>
      </c>
      <c r="G1" s="73" t="s">
        <v>8</v>
      </c>
      <c r="H1" s="80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65</v>
      </c>
      <c r="N1" s="15" t="s">
        <v>14</v>
      </c>
      <c r="O1" s="15" t="s">
        <v>15</v>
      </c>
      <c r="P1" s="15" t="s">
        <v>156</v>
      </c>
      <c r="Q1" s="16" t="s">
        <v>21</v>
      </c>
      <c r="R1" s="15" t="s">
        <v>59</v>
      </c>
      <c r="S1" s="15" t="s">
        <v>16</v>
      </c>
      <c r="T1" s="15" t="s">
        <v>323</v>
      </c>
      <c r="U1" s="169" t="s">
        <v>71</v>
      </c>
      <c r="V1" s="73" t="s">
        <v>292</v>
      </c>
      <c r="W1" s="73" t="s">
        <v>251</v>
      </c>
    </row>
    <row r="2" spans="1:27" ht="16" thickBot="1">
      <c r="A2" s="68" t="s">
        <v>250</v>
      </c>
      <c r="B2" s="68">
        <v>1</v>
      </c>
      <c r="C2" s="170" t="s">
        <v>321</v>
      </c>
      <c r="D2" s="7" t="s">
        <v>67</v>
      </c>
      <c r="E2" s="7">
        <v>96</v>
      </c>
      <c r="F2" s="19" t="s">
        <v>221</v>
      </c>
      <c r="G2" s="7">
        <v>1</v>
      </c>
      <c r="H2" s="7" t="s">
        <v>18</v>
      </c>
      <c r="I2" s="7">
        <v>1</v>
      </c>
      <c r="J2" s="7">
        <v>4</v>
      </c>
      <c r="K2" s="7">
        <v>1</v>
      </c>
      <c r="L2" s="7">
        <v>0</v>
      </c>
      <c r="M2" s="7">
        <v>0</v>
      </c>
      <c r="N2" s="7">
        <v>0</v>
      </c>
      <c r="O2" s="7">
        <v>0</v>
      </c>
      <c r="P2" s="7"/>
      <c r="Q2" s="72">
        <v>91</v>
      </c>
      <c r="R2" s="7" t="s">
        <v>19</v>
      </c>
      <c r="S2" s="7" t="str">
        <f>CONCATENATE("{""",C$1,""":""",C2,""",""",D$1,""":""",D2,""",""stats"":[{""",E$1,""":",E2,",""",F$1,""":""",F2,""",""sceneStats"":[{""",I$1,""":""",I2,""",""eventStats"":""",J2,",",K2,",",L2,",",M2,",",N2,",",O2,"""}]}]",",""",Q$1,""":""",Q2,""",""",R$1,""":""",R2,"""}")</f>
        <v>{"appKey":"f550d9aa4c856e0851bccbb70d5f3d39","deviceID":"5ffdecf9c540ffbea0f854c7833c2cfe","stats":[{"campaignID":96,"packageID":"com.rgs.offroad.police.monster.truck","sceneStats":[{"sceneID":"1","eventStats":"4,1,0,0,0,0"}]}],"sdkVersion":"91","sessionToken":"vhRDZd5MK+4lIH8X/mNh9q3AWhAF6oQpsHzkSChxcELpqKx6kQxk3RdbBSxO0WdoUKHfmD2btxDbDaOk1jW1lp611h8JJ+FxRc8NQutzk0X7xTjJHvfIKjdMGZMp8Lax"}</v>
      </c>
      <c r="T2" s="82" t="s">
        <v>324</v>
      </c>
      <c r="U2" s="7" t="s">
        <v>73</v>
      </c>
      <c r="V2" s="7"/>
      <c r="W2" s="83"/>
      <c r="X2" s="47"/>
    </row>
    <row r="3" spans="1:27" ht="16" thickBot="1">
      <c r="A3" s="68" t="s">
        <v>363</v>
      </c>
      <c r="B3" s="69">
        <f t="shared" ref="B3:B10" si="0">B2+1</f>
        <v>2</v>
      </c>
      <c r="C3" s="170" t="s">
        <v>321</v>
      </c>
      <c r="D3" s="5" t="s">
        <v>67</v>
      </c>
      <c r="E3" s="5">
        <v>96</v>
      </c>
      <c r="F3" s="17" t="s">
        <v>221</v>
      </c>
      <c r="G3" s="5">
        <v>1</v>
      </c>
      <c r="H3" s="5" t="s">
        <v>18</v>
      </c>
      <c r="I3" s="5">
        <v>2</v>
      </c>
      <c r="J3" s="5">
        <v>4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/>
      <c r="Q3" s="5">
        <v>91</v>
      </c>
      <c r="R3" s="5" t="s">
        <v>19</v>
      </c>
      <c r="S3" s="5" t="str">
        <f t="shared" ref="S3:S14" si="1">CONCATENATE("{""",C$1,""":""",C3,""",""",D$1,""":""",D3,""",""stats"":[{""",E$1,""":",E3,",""",F$1,""":""",F3,""",""sceneStats"":[{""",I$1,""":""",I3,""",""eventStats"":""",J3,",",K3,",",L3,",",M3,",",N3,",",O3,"""}]}]",",""",Q$1,""":""",Q3,""",""",R$1,""":""",R3,"""}")</f>
        <v>{"appKey":"f550d9aa4c856e0851bccbb70d5f3d39","deviceID":"5ffdecf9c540ffbea0f854c7833c2cfe","stats":[{"campaignID":96,"packageID":"com.rgs.offroad.police.monster.truck","sceneStats":[{"sceneID":"2","eventStats":"4,1,0,0,0,0"}]}],"sdkVersion":"91","sessionToken":"vhRDZd5MK+4lIH8X/mNh9q3AWhAF6oQpsHzkSChxcELpqKx6kQxk3RdbBSxO0WdoUKHfmD2btxDbDaOk1jW1lp611h8JJ+FxRc8NQutzk0X7xTjJHvfIKjdMGZMp8Lax"}</v>
      </c>
      <c r="T3" s="4" t="s">
        <v>324</v>
      </c>
      <c r="U3" s="5" t="s">
        <v>72</v>
      </c>
      <c r="V3" s="75"/>
      <c r="W3" s="9"/>
    </row>
    <row r="4" spans="1:27" ht="16" thickBot="1">
      <c r="A4" s="68" t="s">
        <v>364</v>
      </c>
      <c r="B4" s="69">
        <f t="shared" si="0"/>
        <v>3</v>
      </c>
      <c r="C4" s="170" t="s">
        <v>321</v>
      </c>
      <c r="D4" s="5">
        <v>0</v>
      </c>
      <c r="E4" s="5">
        <v>96</v>
      </c>
      <c r="F4" s="17" t="s">
        <v>221</v>
      </c>
      <c r="G4" s="5">
        <v>1</v>
      </c>
      <c r="H4" s="5" t="s">
        <v>18</v>
      </c>
      <c r="I4" s="5">
        <v>3</v>
      </c>
      <c r="J4" s="5">
        <v>4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/>
      <c r="Q4" s="5">
        <v>91</v>
      </c>
      <c r="R4" s="5" t="s">
        <v>19</v>
      </c>
      <c r="S4" s="5" t="str">
        <f t="shared" si="1"/>
        <v>{"appKey":"f550d9aa4c856e0851bccbb70d5f3d39","deviceID":"0","stats":[{"campaignID":96,"packageID":"com.rgs.offroad.police.monster.truck","sceneStats":[{"sceneID":"3","eventStats":"4,1,0,0,0,0"}]}],"sdkVersion":"91","sessionToken":"vhRDZd5MK+4lIH8X/mNh9q3AWhAF6oQpsHzkSChxcELpqKx6kQxk3RdbBSxO0WdoUKHfmD2btxDbDaOk1jW1lp611h8JJ+FxRc8NQutzk0X7xTjJHvfIKjdMGZMp8Lax"}</v>
      </c>
      <c r="T4" s="4" t="s">
        <v>324</v>
      </c>
      <c r="U4" s="5" t="s">
        <v>72</v>
      </c>
      <c r="V4" s="5"/>
      <c r="W4" s="9"/>
    </row>
    <row r="5" spans="1:27" ht="16" thickBot="1">
      <c r="A5" s="68" t="s">
        <v>365</v>
      </c>
      <c r="B5" s="69">
        <f t="shared" si="0"/>
        <v>4</v>
      </c>
      <c r="C5" s="79" t="s">
        <v>322</v>
      </c>
      <c r="D5" s="5" t="s">
        <v>67</v>
      </c>
      <c r="E5" s="5">
        <v>93</v>
      </c>
      <c r="F5" s="18" t="s">
        <v>220</v>
      </c>
      <c r="G5" s="5">
        <v>16</v>
      </c>
      <c r="H5" s="5" t="s">
        <v>18</v>
      </c>
      <c r="I5" s="5">
        <v>1</v>
      </c>
      <c r="J5" s="5">
        <v>4</v>
      </c>
      <c r="K5" s="5">
        <v>1</v>
      </c>
      <c r="L5" s="5">
        <v>1</v>
      </c>
      <c r="M5" s="5">
        <v>0</v>
      </c>
      <c r="N5" s="5">
        <v>0</v>
      </c>
      <c r="O5" s="5">
        <v>0</v>
      </c>
      <c r="P5" s="5"/>
      <c r="Q5" s="5">
        <v>11</v>
      </c>
      <c r="R5" s="5" t="s">
        <v>19</v>
      </c>
      <c r="S5" s="5" t="str">
        <f t="shared" si="1"/>
        <v>{"appKey":"69a2c67c6d5e8ad405355b237200a486","deviceID":"5ffdecf9c540ffbea0f854c7833c2cfe","stats":[{"campaignID":93,"packageID":"com.gss.vendetta.subwaycrime.rescue.mission","sceneStats":[{"sceneID":"1","eventStats":"4,1,1,0,0,0"}]}],"sdkVersion":"11","sessionToken":"vhRDZd5MK+4lIH8X/mNh9q3AWhAF6oQpsHzkSChxcELpqKx6kQxk3RdbBSxO0WdoUKHfmD2btxDbDaOk1jW1lp611h8JJ+FxRc8NQutzk0X7xTjJHvfIKjdMGZMp8Lax"}</v>
      </c>
      <c r="T5" s="4" t="s">
        <v>324</v>
      </c>
      <c r="U5" s="5" t="s">
        <v>74</v>
      </c>
      <c r="V5" s="75"/>
      <c r="W5" s="9"/>
    </row>
    <row r="6" spans="1:27" ht="16" thickBot="1">
      <c r="A6" s="68" t="s">
        <v>366</v>
      </c>
      <c r="B6" s="69">
        <f t="shared" si="0"/>
        <v>5</v>
      </c>
      <c r="C6" s="79" t="s">
        <v>35</v>
      </c>
      <c r="D6" s="5" t="s">
        <v>67</v>
      </c>
      <c r="E6" s="5">
        <v>443</v>
      </c>
      <c r="F6" s="17" t="s">
        <v>222</v>
      </c>
      <c r="G6" s="5">
        <v>1</v>
      </c>
      <c r="H6" s="5" t="s">
        <v>18</v>
      </c>
      <c r="I6" s="5">
        <v>1</v>
      </c>
      <c r="J6" s="5">
        <v>4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/>
      <c r="Q6" s="5">
        <v>0</v>
      </c>
      <c r="R6" s="5" t="s">
        <v>19</v>
      </c>
      <c r="S6" s="5" t="str">
        <f t="shared" si="1"/>
        <v>{"appKey":"5089b6e90333f2cda38eeedd15b37126","deviceID":"5ffdecf9c540ffbea0f854c7833c2cfe","stats":[{"campaignID":443,"packageID":"com.rgs.stickman.cime.city","sceneStats":[{"sceneID":"1","eventStats":"4,1,0,0,0,0"}]}],"sdkVersion":"0","sessionToken":"vhRDZd5MK+4lIH8X/mNh9q3AWhAF6oQpsHzkSChxcELpqKx6kQxk3RdbBSxO0WdoUKHfmD2btxDbDaOk1jW1lp611h8JJ+FxRc8NQutzk0X7xTjJHvfIKjdMGZMp8Lax"}</v>
      </c>
      <c r="T6" s="4" t="s">
        <v>68</v>
      </c>
      <c r="U6" s="5" t="s">
        <v>75</v>
      </c>
      <c r="V6" s="75"/>
      <c r="W6" s="9"/>
    </row>
    <row r="7" spans="1:27" ht="16" thickBot="1">
      <c r="A7" s="68" t="s">
        <v>367</v>
      </c>
      <c r="B7" s="69">
        <f t="shared" si="0"/>
        <v>6</v>
      </c>
      <c r="C7" s="79" t="s">
        <v>36</v>
      </c>
      <c r="D7" s="5" t="s">
        <v>67</v>
      </c>
      <c r="E7" s="5">
        <v>443</v>
      </c>
      <c r="F7" s="17" t="s">
        <v>222</v>
      </c>
      <c r="G7" s="5">
        <v>1</v>
      </c>
      <c r="H7" s="5" t="s">
        <v>18</v>
      </c>
      <c r="I7" s="5">
        <v>1</v>
      </c>
      <c r="J7" s="5">
        <v>4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/>
      <c r="Q7" s="5">
        <v>0</v>
      </c>
      <c r="R7" s="5" t="s">
        <v>19</v>
      </c>
      <c r="S7" s="5" t="str">
        <f t="shared" si="1"/>
        <v>{"appKey":"97c3043ad04c2b034c324886b60c0667","deviceID":"5ffdecf9c540ffbea0f854c7833c2cfe","stats":[{"campaignID":443,"packageID":"com.rgs.stickman.cime.city","sceneStats":[{"sceneID":"1","eventStats":"4,1,0,0,0,0"}]}],"sdkVersion":"0","sessionToken":"vhRDZd5MK+4lIH8X/mNh9q3AWhAF6oQpsHzkSChxcELpqKx6kQxk3RdbBSxO0WdoUKHfmD2btxDbDaOk1jW1lp611h8JJ+FxRc8NQutzk0X7xTjJHvfIKjdMGZMp8Lax"}</v>
      </c>
      <c r="T7" s="4" t="s">
        <v>68</v>
      </c>
      <c r="U7" s="5" t="s">
        <v>73</v>
      </c>
      <c r="V7" s="5"/>
      <c r="W7" s="9"/>
    </row>
    <row r="8" spans="1:27" ht="16" thickBot="1">
      <c r="A8" s="68" t="s">
        <v>368</v>
      </c>
      <c r="B8" s="69">
        <f t="shared" si="0"/>
        <v>7</v>
      </c>
      <c r="C8" s="79" t="s">
        <v>35</v>
      </c>
      <c r="D8" s="5" t="s">
        <v>67</v>
      </c>
      <c r="E8" s="5">
        <v>443</v>
      </c>
      <c r="F8" s="17" t="s">
        <v>222</v>
      </c>
      <c r="G8" s="5">
        <v>1</v>
      </c>
      <c r="H8" s="5" t="s">
        <v>18</v>
      </c>
      <c r="I8" s="5">
        <v>1</v>
      </c>
      <c r="J8" s="5">
        <v>4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/>
      <c r="Q8" s="5">
        <v>0</v>
      </c>
      <c r="R8" s="5" t="s">
        <v>19</v>
      </c>
      <c r="S8" s="5" t="str">
        <f t="shared" si="1"/>
        <v>{"appKey":"5089b6e90333f2cda38eeedd15b37126","deviceID":"5ffdecf9c540ffbea0f854c7833c2cfe","stats":[{"campaignID":443,"packageID":"com.rgs.stickman.cime.city","sceneStats":[{"sceneID":"1","eventStats":"4,1,0,0,0,0"}]}],"sdkVersion":"0","sessionToken":"vhRDZd5MK+4lIH8X/mNh9q3AWhAF6oQpsHzkSChxcELpqKx6kQxk3RdbBSxO0WdoUKHfmD2btxDbDaOk1jW1lp611h8JJ+FxRc8NQutzk0X7xTjJHvfIKjdMGZMp8Lax"}</v>
      </c>
      <c r="T8" s="4" t="s">
        <v>68</v>
      </c>
      <c r="U8" s="5" t="s">
        <v>76</v>
      </c>
      <c r="V8" s="75"/>
      <c r="W8" s="9"/>
    </row>
    <row r="9" spans="1:27" ht="16" thickBot="1">
      <c r="A9" s="68" t="s">
        <v>369</v>
      </c>
      <c r="B9" s="69">
        <f t="shared" si="0"/>
        <v>8</v>
      </c>
      <c r="C9" s="79" t="s">
        <v>36</v>
      </c>
      <c r="D9" s="5" t="s">
        <v>67</v>
      </c>
      <c r="E9" s="5">
        <v>443</v>
      </c>
      <c r="F9" s="17" t="s">
        <v>222</v>
      </c>
      <c r="G9" s="5">
        <v>1</v>
      </c>
      <c r="H9" s="5" t="s">
        <v>18</v>
      </c>
      <c r="I9" s="5">
        <v>1</v>
      </c>
      <c r="J9" s="5">
        <v>4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/>
      <c r="Q9" s="5">
        <v>0</v>
      </c>
      <c r="R9" s="5" t="s">
        <v>19</v>
      </c>
      <c r="S9" s="5" t="str">
        <f t="shared" si="1"/>
        <v>{"appKey":"97c3043ad04c2b034c324886b60c0667","deviceID":"5ffdecf9c540ffbea0f854c7833c2cfe","stats":[{"campaignID":443,"packageID":"com.rgs.stickman.cime.city","sceneStats":[{"sceneID":"1","eventStats":"4,1,0,0,0,0"}]}],"sdkVersion":"0","sessionToken":"vhRDZd5MK+4lIH8X/mNh9q3AWhAF6oQpsHzkSChxcELpqKx6kQxk3RdbBSxO0WdoUKHfmD2btxDbDaOk1jW1lp611h8JJ+FxRc8NQutzk0X7xTjJHvfIKjdMGZMp8Lax"}</v>
      </c>
      <c r="T9" s="4" t="s">
        <v>68</v>
      </c>
      <c r="U9" s="5" t="s">
        <v>76</v>
      </c>
      <c r="V9" s="75"/>
      <c r="W9" s="9"/>
    </row>
    <row r="10" spans="1:27" ht="16" thickBot="1">
      <c r="A10" s="68" t="s">
        <v>370</v>
      </c>
      <c r="B10" s="69">
        <f t="shared" si="0"/>
        <v>9</v>
      </c>
      <c r="C10" s="79">
        <v>123</v>
      </c>
      <c r="D10" s="5">
        <v>234</v>
      </c>
      <c r="E10" s="5">
        <v>433</v>
      </c>
      <c r="F10" s="17" t="s">
        <v>222</v>
      </c>
      <c r="G10" s="5">
        <v>1</v>
      </c>
      <c r="H10" s="5" t="s">
        <v>18</v>
      </c>
      <c r="I10" s="5">
        <v>5</v>
      </c>
      <c r="J10" s="5">
        <v>4</v>
      </c>
      <c r="K10" s="5">
        <v>1</v>
      </c>
      <c r="L10" s="5">
        <v>0</v>
      </c>
      <c r="M10" s="5">
        <v>0</v>
      </c>
      <c r="N10" s="5">
        <v>6</v>
      </c>
      <c r="O10" s="5">
        <v>0</v>
      </c>
      <c r="P10" s="5"/>
      <c r="Q10" s="5">
        <v>0</v>
      </c>
      <c r="R10" s="5" t="s">
        <v>19</v>
      </c>
      <c r="S10" s="5" t="str">
        <f>CONCATENATE("{""",C$1,""":""",C10,""",""",D$1,""":""",D10,""",""stats"":[{""",E$1,""":",E10,",""",F$1,""":""",F10,""",""sceneStats"":[{""",I$1,""":""",I10,""",""eventStats"":""",J10,",",K10,",",L10,",",M10,",",N10,",",O10,"""}]}]",",""",Q$1,""":""",Q10,""",""",R$1,""":""",R10,"""}")</f>
        <v>{"appKey":"123","deviceID":"234","stats":[{"campaignID":433,"packageID":"com.rgs.stickman.cime.city","sceneStats":[{"sceneID":"5","eventStats":"4,1,0,0,6,0"}]}],"sdkVersion":"0","sessionToken":"vhRDZd5MK+4lIH8X/mNh9q3AWhAF6oQpsHzkSChxcELpqKx6kQxk3RdbBSxO0WdoUKHfmD2btxDbDaOk1jW1lp611h8JJ+FxRc8NQutzk0X7xTjJHvfIKjdMGZMp8Lax"}</v>
      </c>
      <c r="T10" s="4" t="s">
        <v>68</v>
      </c>
      <c r="U10" s="5" t="s">
        <v>73</v>
      </c>
      <c r="V10" s="5"/>
      <c r="W10" s="9"/>
    </row>
    <row r="11" spans="1:27" ht="16" thickBot="1">
      <c r="A11" s="68" t="s">
        <v>371</v>
      </c>
      <c r="B11" s="70">
        <f>B9+1</f>
        <v>9</v>
      </c>
      <c r="C11" s="86">
        <v>123</v>
      </c>
      <c r="D11" s="20">
        <v>234</v>
      </c>
      <c r="E11" s="20">
        <v>433</v>
      </c>
      <c r="F11" s="21" t="s">
        <v>222</v>
      </c>
      <c r="G11" s="20">
        <v>1</v>
      </c>
      <c r="H11" s="20" t="s">
        <v>18</v>
      </c>
      <c r="I11" s="20">
        <v>5</v>
      </c>
      <c r="J11" s="20">
        <v>4</v>
      </c>
      <c r="K11" s="20">
        <v>6</v>
      </c>
      <c r="L11" s="20">
        <v>6</v>
      </c>
      <c r="M11" s="20">
        <v>6</v>
      </c>
      <c r="N11" s="20">
        <v>6</v>
      </c>
      <c r="O11" s="20">
        <v>6</v>
      </c>
      <c r="P11" s="20"/>
      <c r="Q11" s="20">
        <v>0</v>
      </c>
      <c r="R11" s="20" t="s">
        <v>19</v>
      </c>
      <c r="S11" s="20" t="str">
        <f t="shared" si="1"/>
        <v>{"appKey":"123","deviceID":"234","stats":[{"campaignID":433,"packageID":"com.rgs.stickman.cime.city","sceneStats":[{"sceneID":"5","eventStats":"4,6,6,6,6,6"}]}],"sdkVersion":"0","sessionToken":"vhRDZd5MK+4lIH8X/mNh9q3AWhAF6oQpsHzkSChxcELpqKx6kQxk3RdbBSxO0WdoUKHfmD2btxDbDaOk1jW1lp611h8JJ+FxRc8NQutzk0X7xTjJHvfIKjdMGZMp8Lax"}</v>
      </c>
      <c r="T11" s="4" t="s">
        <v>68</v>
      </c>
      <c r="U11" s="20" t="s">
        <v>73</v>
      </c>
      <c r="V11" s="20"/>
      <c r="W11" s="22"/>
    </row>
    <row r="12" spans="1:27" ht="16" thickBot="1">
      <c r="A12" s="68" t="s">
        <v>372</v>
      </c>
      <c r="B12" s="50">
        <v>10</v>
      </c>
      <c r="C12" s="5" t="s">
        <v>171</v>
      </c>
      <c r="D12" s="5" t="s">
        <v>171</v>
      </c>
      <c r="E12" s="5">
        <v>562</v>
      </c>
      <c r="F12" s="5" t="s">
        <v>337</v>
      </c>
      <c r="G12" s="213">
        <v>16</v>
      </c>
      <c r="H12" s="213" t="s">
        <v>336</v>
      </c>
      <c r="I12" s="213">
        <v>1</v>
      </c>
      <c r="J12" s="213">
        <v>1</v>
      </c>
      <c r="K12" s="213">
        <v>1</v>
      </c>
      <c r="L12" s="213">
        <v>1</v>
      </c>
      <c r="M12" s="213">
        <v>1</v>
      </c>
      <c r="N12" s="213">
        <v>1</v>
      </c>
      <c r="O12" s="213">
        <v>1</v>
      </c>
      <c r="P12" s="213">
        <v>1</v>
      </c>
      <c r="Q12" s="213">
        <v>25</v>
      </c>
      <c r="R12" s="20" t="s">
        <v>19</v>
      </c>
      <c r="S12" s="20" t="str">
        <f t="shared" si="1"/>
        <v>{"appKey":"d43fba5fe21439ab9e09cefafacb5390","deviceID":"d43fba5fe21439ab9e09cefafacb5390","stats":[{"campaignID":562,"packageID":"com.pen.subway.swat.sniper.shooter ","sceneStats":[{"sceneID":"1","eventStats":"1,1,1,1,1,1"}]}],"sdkVersion":"25","sessionToken":"vhRDZd5MK+4lIH8X/mNh9q3AWhAF6oQpsHzkSChxcELpqKx6kQxk3RdbBSxO0WdoUKHfmD2btxDbDaOk1jW1lp611h8JJ+FxRc8NQutzk0X7xTjJHvfIKjdMGZMp8Lax"}</v>
      </c>
      <c r="T12" s="216" t="s">
        <v>324</v>
      </c>
    </row>
    <row r="13" spans="1:27" ht="16" thickBot="1">
      <c r="A13" s="68" t="s">
        <v>373</v>
      </c>
      <c r="B13" s="50">
        <v>11</v>
      </c>
      <c r="C13" s="13" t="s">
        <v>173</v>
      </c>
      <c r="D13" s="5" t="s">
        <v>348</v>
      </c>
      <c r="E13" s="213">
        <v>1418</v>
      </c>
      <c r="F13" s="50" t="s">
        <v>338</v>
      </c>
      <c r="G13" s="213">
        <v>317</v>
      </c>
      <c r="H13" s="213" t="s">
        <v>339</v>
      </c>
      <c r="I13" s="213">
        <v>1</v>
      </c>
      <c r="J13" s="213">
        <v>3</v>
      </c>
      <c r="K13" s="213">
        <v>2</v>
      </c>
      <c r="L13" s="213">
        <v>1</v>
      </c>
      <c r="M13" s="213">
        <v>0</v>
      </c>
      <c r="N13" s="213">
        <v>0</v>
      </c>
      <c r="O13" s="213">
        <v>0</v>
      </c>
      <c r="Q13" s="213">
        <v>91</v>
      </c>
      <c r="R13" s="20" t="s">
        <v>19</v>
      </c>
      <c r="S13" s="20" t="str">
        <f t="shared" si="1"/>
        <v>{"appKey":"e8e9ddc8ed4f25ef3814fb79b3932401","deviceID":"d43fba5fe21439ab9e09cefafacb5391","stats":[{"campaignID":1418,"packageID":"com.pen.cargo.tycon.transporter","sceneStats":[{"sceneID":"1","eventStats":"3,2,1,0,0,0"}]}],"sdkVersion":"91","sessionToken":"vhRDZd5MK+4lIH8X/mNh9q3AWhAF6oQpsHzkSChxcELpqKx6kQxk3RdbBSxO0WdoUKHfmD2btxDbDaOk1jW1lp611h8JJ+FxRc8NQutzk0X7xTjJHvfIKjdMGZMp8Lax"}</v>
      </c>
      <c r="T13" s="216" t="s">
        <v>324</v>
      </c>
      <c r="X13" s="50" t="s">
        <v>342</v>
      </c>
      <c r="Y13" s="50" t="s">
        <v>340</v>
      </c>
      <c r="Z13" s="50" t="s">
        <v>341</v>
      </c>
      <c r="AA13" s="50">
        <v>39</v>
      </c>
    </row>
    <row r="14" spans="1:27" ht="16" thickBot="1">
      <c r="A14" s="68" t="s">
        <v>374</v>
      </c>
      <c r="B14" s="50">
        <v>12</v>
      </c>
      <c r="C14" s="13" t="s">
        <v>193</v>
      </c>
      <c r="D14" s="5" t="s">
        <v>349</v>
      </c>
      <c r="E14" s="213">
        <v>1418</v>
      </c>
      <c r="F14" s="50" t="s">
        <v>338</v>
      </c>
      <c r="G14" s="213">
        <v>317</v>
      </c>
      <c r="H14" s="213" t="s">
        <v>339</v>
      </c>
      <c r="I14" s="213">
        <v>1</v>
      </c>
      <c r="J14" s="213">
        <v>3</v>
      </c>
      <c r="K14" s="213">
        <v>2</v>
      </c>
      <c r="L14" s="213">
        <v>1</v>
      </c>
      <c r="M14" s="213">
        <v>0</v>
      </c>
      <c r="N14" s="213">
        <v>0</v>
      </c>
      <c r="O14" s="213">
        <v>0</v>
      </c>
      <c r="Q14" s="213">
        <v>21</v>
      </c>
      <c r="R14" s="20" t="s">
        <v>19</v>
      </c>
      <c r="S14" s="20" t="str">
        <f t="shared" si="1"/>
        <v>{"appKey":"08040372bf4351ea92829b66d640a358","deviceID":"d43fba5fe21439ab9e09cefafacb5392","stats":[{"campaignID":1418,"packageID":"com.pen.cargo.tycon.transporter","sceneStats":[{"sceneID":"1","eventStats":"3,2,1,0,0,0"}]}],"sdkVersion":"21","sessionToken":"vhRDZd5MK+4lIH8X/mNh9q3AWhAF6oQpsHzkSChxcELpqKx6kQxk3RdbBSxO0WdoUKHfmD2btxDbDaOk1jW1lp611h8JJ+FxRc8NQutzk0X7xTjJHvfIKjdMGZMp8Lax"}</v>
      </c>
      <c r="T14" s="216" t="s">
        <v>324</v>
      </c>
      <c r="X14" s="50" t="s">
        <v>343</v>
      </c>
      <c r="Y14" s="50" t="s">
        <v>340</v>
      </c>
      <c r="Z14" s="50" t="s">
        <v>341</v>
      </c>
      <c r="AA14" s="50">
        <v>39</v>
      </c>
    </row>
    <row r="15" spans="1:27" ht="16" thickBot="1">
      <c r="A15" s="68" t="s">
        <v>375</v>
      </c>
      <c r="B15" s="215">
        <v>13</v>
      </c>
      <c r="C15" s="13" t="s">
        <v>188</v>
      </c>
      <c r="D15" s="5" t="s">
        <v>350</v>
      </c>
      <c r="E15" s="213">
        <v>1418</v>
      </c>
      <c r="F15" s="50" t="s">
        <v>338</v>
      </c>
      <c r="G15" s="213">
        <v>317</v>
      </c>
      <c r="H15" s="213" t="s">
        <v>339</v>
      </c>
      <c r="I15" s="213">
        <v>1</v>
      </c>
      <c r="J15" s="213">
        <v>3</v>
      </c>
      <c r="K15" s="213">
        <v>2</v>
      </c>
      <c r="L15" s="213">
        <v>1</v>
      </c>
      <c r="M15" s="213">
        <v>0</v>
      </c>
      <c r="N15" s="213">
        <v>0</v>
      </c>
      <c r="O15" s="213">
        <v>0</v>
      </c>
      <c r="Q15" s="213">
        <v>2002</v>
      </c>
      <c r="R15" s="20" t="s">
        <v>19</v>
      </c>
      <c r="S15" s="20" t="str">
        <f>CONCATENATE("{""",C$1,""":""",C15,""",""",D$1,""":""",D15,""",""stats"":[{""",E$1,""":",E15,",""",F$1,""":""",F15,""",""sceneStats"":[{""",I$1,""":""",I15,""",""eventStats"":""",J15,",",K15,",",L15,",",M15,",",N15,",",O15,"""}]}]",",""",Q$1,""":""",Q15,""",""",R$1,""":""",R15,"""}")</f>
        <v>{"appKey":"fbfddd0b91198f10c13aab7703ae4559","deviceID":"d43fba5fe21439ab9e09cefafacb5393","stats":[{"campaignID":1418,"packageID":"com.pen.cargo.tycon.transporter","sceneStats":[{"sceneID":"1","eventStats":"3,2,1,0,0,0"}]}],"sdkVersion":"2002","sessionToken":"vhRDZd5MK+4lIH8X/mNh9q3AWhAF6oQpsHzkSChxcELpqKx6kQxk3RdbBSxO0WdoUKHfmD2btxDbDaOk1jW1lp611h8JJ+FxRc8NQutzk0X7xTjJHvfIKjdMGZMp8Lax"}</v>
      </c>
      <c r="T15" s="216" t="s">
        <v>324</v>
      </c>
      <c r="X15" s="50" t="s">
        <v>344</v>
      </c>
      <c r="Y15" s="50" t="s">
        <v>345</v>
      </c>
      <c r="Z15" s="50" t="s">
        <v>341</v>
      </c>
      <c r="AA15" s="50">
        <v>39</v>
      </c>
    </row>
    <row r="16" spans="1:27" ht="16" thickBot="1">
      <c r="A16" s="68" t="s">
        <v>376</v>
      </c>
      <c r="B16" s="215">
        <v>14</v>
      </c>
      <c r="C16" s="13" t="s">
        <v>173</v>
      </c>
      <c r="D16" s="5" t="s">
        <v>351</v>
      </c>
      <c r="E16" s="50">
        <v>6233</v>
      </c>
      <c r="F16" s="50" t="s">
        <v>346</v>
      </c>
      <c r="G16" s="213">
        <v>1</v>
      </c>
      <c r="H16" s="213" t="s">
        <v>339</v>
      </c>
      <c r="I16" s="213">
        <v>1</v>
      </c>
      <c r="J16" s="213">
        <v>3</v>
      </c>
      <c r="K16" s="213">
        <v>2</v>
      </c>
      <c r="L16" s="213">
        <v>1</v>
      </c>
      <c r="M16" s="213">
        <v>0</v>
      </c>
      <c r="N16" s="213">
        <v>0</v>
      </c>
      <c r="O16" s="213">
        <v>0</v>
      </c>
      <c r="Q16" s="213">
        <v>91</v>
      </c>
      <c r="R16" s="20" t="s">
        <v>19</v>
      </c>
      <c r="S16" s="20" t="str">
        <f>CONCATENATE("{""",C$1,""":""",C16,""",""",D$1,""":""",D16,""",""stats"":[{""",E$1,""":",E16,",""",F$1,""":""",F16,""",""sceneStats"":[{""",I$1,""":""",I16,""",""eventStats"":""",J16,",",K16,",",L16,",",M16,",",N16,",",O16,"""}]}]",",""",Q$1,""":""",Q16,""",""",R$1,""":""",R16,"""}")</f>
        <v>{"appKey":"e8e9ddc8ed4f25ef3814fb79b3932401","deviceID":"d43fba5fe21439ab9e09cefafacb5394","stats":[{"campaignID":6233,"packageID":"com.threed.NatAppCamp","sceneStats":[{"sceneID":"1","eventStats":"3,2,1,0,0,0"}]}],"sdkVersion":"91","sessionToken":"vhRDZd5MK+4lIH8X/mNh9q3AWhAF6oQpsHzkSChxcELpqKx6kQxk3RdbBSxO0WdoUKHfmD2btxDbDaOk1jW1lp611h8JJ+FxRc8NQutzk0X7xTjJHvfIKjdMGZMp8Lax"}</v>
      </c>
      <c r="T16" s="216" t="s">
        <v>324</v>
      </c>
      <c r="X16" s="50" t="s">
        <v>342</v>
      </c>
      <c r="Y16" s="50" t="s">
        <v>340</v>
      </c>
      <c r="Z16" s="50" t="s">
        <v>347</v>
      </c>
    </row>
    <row r="17" spans="1:26" ht="16" thickBot="1">
      <c r="A17" s="68" t="s">
        <v>377</v>
      </c>
      <c r="B17" s="215">
        <v>15</v>
      </c>
      <c r="C17" s="13" t="s">
        <v>193</v>
      </c>
      <c r="D17" s="5" t="s">
        <v>352</v>
      </c>
      <c r="E17" s="50">
        <v>6233</v>
      </c>
      <c r="F17" s="50" t="s">
        <v>346</v>
      </c>
      <c r="G17" s="213">
        <v>1</v>
      </c>
      <c r="H17" s="213" t="s">
        <v>339</v>
      </c>
      <c r="I17" s="213">
        <v>1</v>
      </c>
      <c r="J17" s="213">
        <v>3</v>
      </c>
      <c r="K17" s="213">
        <v>2</v>
      </c>
      <c r="L17" s="213">
        <v>1</v>
      </c>
      <c r="M17" s="213">
        <v>0</v>
      </c>
      <c r="N17" s="213">
        <v>0</v>
      </c>
      <c r="O17" s="213">
        <v>0</v>
      </c>
      <c r="Q17" s="213">
        <v>21</v>
      </c>
      <c r="R17" s="20" t="s">
        <v>19</v>
      </c>
      <c r="S17" s="20" t="str">
        <f>CONCATENATE("{""",C$1,""":""",C17,""",""",D$1,""":""",D17,""",""stats"":[{""",E$1,""":",E17,",""",F$1,""":""",F17,""",""sceneStats"":[{""",I$1,""":""",I17,""",""eventStats"":""",J17,",",K17,",",L17,",",M17,",",N17,",",O17,"""}]}]",",""",Q$1,""":""",Q17,""",""",R$1,""":""",R17,"""}")</f>
        <v>{"appKey":"08040372bf4351ea92829b66d640a358","deviceID":"d43fba5fe21439ab9e09cefafacb5395","stats":[{"campaignID":6233,"packageID":"com.threed.NatAppCamp","sceneStats":[{"sceneID":"1","eventStats":"3,2,1,0,0,0"}]}],"sdkVersion":"21","sessionToken":"vhRDZd5MK+4lIH8X/mNh9q3AWhAF6oQpsHzkSChxcELpqKx6kQxk3RdbBSxO0WdoUKHfmD2btxDbDaOk1jW1lp611h8JJ+FxRc8NQutzk0X7xTjJHvfIKjdMGZMp8Lax"}</v>
      </c>
      <c r="T17" s="216" t="s">
        <v>324</v>
      </c>
      <c r="X17" s="50" t="s">
        <v>343</v>
      </c>
      <c r="Y17" s="50" t="s">
        <v>340</v>
      </c>
      <c r="Z17" s="50" t="s">
        <v>347</v>
      </c>
    </row>
    <row r="18" spans="1:26" ht="16" thickBot="1">
      <c r="A18" s="68" t="s">
        <v>378</v>
      </c>
      <c r="B18" s="215">
        <v>16</v>
      </c>
      <c r="C18" s="13" t="s">
        <v>188</v>
      </c>
      <c r="D18" s="5" t="s">
        <v>353</v>
      </c>
      <c r="E18" s="50">
        <v>6233</v>
      </c>
      <c r="F18" s="50" t="s">
        <v>346</v>
      </c>
      <c r="G18" s="213">
        <v>1</v>
      </c>
      <c r="H18" s="213" t="s">
        <v>339</v>
      </c>
      <c r="I18" s="213">
        <v>1</v>
      </c>
      <c r="J18" s="213">
        <v>3</v>
      </c>
      <c r="K18" s="213">
        <v>2</v>
      </c>
      <c r="L18" s="213">
        <v>1</v>
      </c>
      <c r="M18" s="213">
        <v>0</v>
      </c>
      <c r="N18" s="213">
        <v>0</v>
      </c>
      <c r="O18" s="213">
        <v>0</v>
      </c>
      <c r="Q18" s="213">
        <v>2002</v>
      </c>
      <c r="R18" s="20" t="s">
        <v>19</v>
      </c>
      <c r="S18" s="20" t="str">
        <f>CONCATENATE("{""",C$1,""":""",C18,""",""",D$1,""":""",D18,""",""stats"":[{""",E$1,""":",E18,",""",F$1,""":""",F18,""",""sceneStats"":[{""",I$1,""":""",I18,""",""eventStats"":""",J18,",",K18,",",L18,",",M18,",",N18,",",O18,"""}]}]",",""",Q$1,""":""",Q18,""",""",R$1,""":""",R18,"""}")</f>
        <v>{"appKey":"fbfddd0b91198f10c13aab7703ae4559","deviceID":"d43fba5fe21439ab9e09cefafacb5396","stats":[{"campaignID":6233,"packageID":"com.threed.NatAppCamp","sceneStats":[{"sceneID":"1","eventStats":"3,2,1,0,0,0"}]}],"sdkVersion":"2002","sessionToken":"vhRDZd5MK+4lIH8X/mNh9q3AWhAF6oQpsHzkSChxcELpqKx6kQxk3RdbBSxO0WdoUKHfmD2btxDbDaOk1jW1lp611h8JJ+FxRc8NQutzk0X7xTjJHvfIKjdMGZMp8Lax"}</v>
      </c>
      <c r="T18" s="216" t="s">
        <v>324</v>
      </c>
      <c r="X18" s="50" t="s">
        <v>344</v>
      </c>
      <c r="Y18" s="50" t="s">
        <v>340</v>
      </c>
      <c r="Z18" s="50" t="s">
        <v>347</v>
      </c>
    </row>
  </sheetData>
  <conditionalFormatting sqref="T2:T18">
    <cfRule type="cellIs" dxfId="1" priority="5" operator="equal">
      <formula>"OK"</formula>
    </cfRule>
    <cfRule type="cellIs" dxfId="0" priority="6" operator="equal">
      <formula>"NOT OK"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39"/>
  <sheetViews>
    <sheetView workbookViewId="0">
      <selection sqref="A1:XFD1"/>
    </sheetView>
  </sheetViews>
  <sheetFormatPr baseColWidth="10" defaultColWidth="8.83203125" defaultRowHeight="14"/>
  <cols>
    <col min="1" max="1" width="45.6640625" style="54" bestFit="1" customWidth="1"/>
    <col min="2" max="2" width="6" style="54" bestFit="1" customWidth="1"/>
    <col min="3" max="3" width="33.5" style="54" customWidth="1"/>
    <col min="4" max="4" width="6.5" style="54" bestFit="1" customWidth="1"/>
    <col min="5" max="5" width="9.5" style="54" bestFit="1" customWidth="1"/>
    <col min="6" max="6" width="7.33203125" style="54" bestFit="1" customWidth="1"/>
    <col min="7" max="7" width="5.33203125" style="54" bestFit="1" customWidth="1"/>
    <col min="8" max="8" width="9.1640625" style="54" bestFit="1" customWidth="1"/>
    <col min="9" max="9" width="12.5" style="54" bestFit="1" customWidth="1"/>
    <col min="10" max="10" width="12" style="54" bestFit="1" customWidth="1"/>
    <col min="11" max="11" width="7.33203125" style="54" customWidth="1"/>
    <col min="12" max="12" width="16" style="54" customWidth="1"/>
    <col min="13" max="13" width="18.5" style="54" customWidth="1"/>
    <col min="14" max="14" width="14.5" style="54" customWidth="1"/>
    <col min="15" max="15" width="66.83203125" style="54" customWidth="1"/>
    <col min="16" max="16" width="12.33203125" style="54" customWidth="1"/>
    <col min="17" max="17" width="31.1640625" style="54" customWidth="1"/>
    <col min="18" max="18" width="12.33203125" style="54" customWidth="1"/>
    <col min="19" max="19" width="14.1640625" style="54" customWidth="1"/>
    <col min="20" max="21" width="32.5" style="54" customWidth="1"/>
    <col min="22" max="22" width="11.83203125" style="54" bestFit="1" customWidth="1"/>
    <col min="23" max="24" width="8.83203125" style="54"/>
    <col min="25" max="25" width="10.6640625" style="54" customWidth="1"/>
    <col min="26" max="26" width="8.33203125" style="54" customWidth="1"/>
    <col min="27" max="16384" width="8.83203125" style="54"/>
  </cols>
  <sheetData>
    <row r="1" spans="1:48" ht="19">
      <c r="A1" s="54" t="s">
        <v>141</v>
      </c>
      <c r="B1" s="233" t="s">
        <v>297</v>
      </c>
      <c r="C1" s="234"/>
      <c r="D1" s="234"/>
      <c r="E1" s="234"/>
      <c r="F1" s="234"/>
      <c r="G1" s="234"/>
      <c r="H1" s="234"/>
      <c r="I1" s="53"/>
      <c r="J1" s="53"/>
    </row>
    <row r="2" spans="1:48" ht="15" thickBot="1"/>
    <row r="3" spans="1:48" ht="19" thickBot="1">
      <c r="A3" s="235" t="s">
        <v>139</v>
      </c>
      <c r="B3" s="236"/>
      <c r="C3" s="236"/>
      <c r="D3" s="236"/>
      <c r="E3" s="236"/>
      <c r="F3" s="237"/>
      <c r="G3" s="156"/>
      <c r="H3" s="155"/>
      <c r="I3" s="155"/>
      <c r="J3" s="155"/>
      <c r="K3" s="155"/>
      <c r="L3" s="155"/>
      <c r="M3" s="155"/>
      <c r="N3" s="155"/>
      <c r="O3" s="172"/>
      <c r="P3" s="172"/>
      <c r="Q3" s="172"/>
      <c r="R3" s="172"/>
      <c r="S3" s="175"/>
      <c r="T3" s="176"/>
      <c r="U3" s="177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</row>
    <row r="4" spans="1:48" ht="19" thickBot="1">
      <c r="A4" s="104"/>
      <c r="B4" s="105"/>
      <c r="C4" s="105"/>
      <c r="D4" s="105"/>
      <c r="E4" s="105"/>
      <c r="F4" s="105"/>
      <c r="G4" s="238" t="s">
        <v>23</v>
      </c>
      <c r="H4" s="239"/>
      <c r="I4" s="239"/>
      <c r="J4" s="239"/>
      <c r="K4" s="240"/>
      <c r="L4" s="152"/>
      <c r="M4" s="152"/>
      <c r="N4" s="152"/>
      <c r="O4" s="171"/>
      <c r="P4" s="171"/>
      <c r="Q4" s="171"/>
      <c r="R4" s="171"/>
      <c r="S4" s="171"/>
      <c r="T4" s="178"/>
      <c r="U4" s="176"/>
      <c r="X4" s="173" t="s">
        <v>296</v>
      </c>
      <c r="Y4" s="154"/>
      <c r="Z4" s="154"/>
      <c r="AA4" s="153"/>
      <c r="AB4" s="55"/>
    </row>
    <row r="5" spans="1:48" ht="15" thickBot="1">
      <c r="A5" s="149" t="s">
        <v>2</v>
      </c>
      <c r="B5" s="148" t="s">
        <v>0</v>
      </c>
      <c r="C5" s="148" t="s">
        <v>1</v>
      </c>
      <c r="D5" s="148" t="s">
        <v>3</v>
      </c>
      <c r="E5" s="148" t="s">
        <v>4</v>
      </c>
      <c r="F5" s="148" t="s">
        <v>5</v>
      </c>
      <c r="G5" s="148" t="s">
        <v>24</v>
      </c>
      <c r="H5" s="148" t="s">
        <v>10</v>
      </c>
      <c r="I5" s="148" t="s">
        <v>25</v>
      </c>
      <c r="J5" s="148" t="s">
        <v>26</v>
      </c>
      <c r="K5" s="148" t="s">
        <v>27</v>
      </c>
      <c r="L5" s="184" t="s">
        <v>136</v>
      </c>
      <c r="M5" s="184" t="s">
        <v>294</v>
      </c>
      <c r="N5" s="167" t="s">
        <v>21</v>
      </c>
      <c r="O5" s="185" t="s">
        <v>126</v>
      </c>
      <c r="P5" s="148" t="s">
        <v>8</v>
      </c>
      <c r="Q5" s="148" t="s">
        <v>293</v>
      </c>
      <c r="R5" s="148" t="s">
        <v>292</v>
      </c>
      <c r="S5" s="148" t="s">
        <v>291</v>
      </c>
      <c r="T5" s="186" t="s">
        <v>290</v>
      </c>
      <c r="U5" s="187" t="s">
        <v>289</v>
      </c>
      <c r="X5" s="174" t="s">
        <v>295</v>
      </c>
      <c r="Y5" s="151"/>
      <c r="Z5" s="150"/>
      <c r="AA5" s="128"/>
    </row>
    <row r="6" spans="1:48" ht="15" customHeight="1" thickBot="1">
      <c r="A6" s="6" t="s">
        <v>166</v>
      </c>
      <c r="B6" s="7">
        <v>41</v>
      </c>
      <c r="C6" s="179">
        <v>123</v>
      </c>
      <c r="D6" s="7">
        <v>2913</v>
      </c>
      <c r="E6" s="179"/>
      <c r="F6" s="179"/>
      <c r="G6" s="180">
        <v>0</v>
      </c>
      <c r="H6" s="179">
        <v>2</v>
      </c>
      <c r="I6" s="179">
        <v>2</v>
      </c>
      <c r="J6" s="179">
        <v>2</v>
      </c>
      <c r="K6" s="179">
        <v>0</v>
      </c>
      <c r="L6" s="7" t="s">
        <v>165</v>
      </c>
      <c r="M6" s="181">
        <v>91</v>
      </c>
      <c r="N6" s="181">
        <v>91</v>
      </c>
      <c r="O6" s="179" t="str">
        <f>CONCATENATE("{""",A$5,""":""",A6,""",""",B$5,""":""",B6,""",""",C$5,""":""",C6,""",""",D$5,""":""",D6,""",""",E$5,""":""",E6,""",""",F$5,""":""",F6,""",""",G$4,""":[{""",G$5,""":""",G6,""",""",H$5,""":""",H6,""",""",I$5,""":""",I6,""",""",J$5,""":""",J6,""",""",K$5,""":""",$K6,"""}]",",""",L$5,""":""",L6,""",""",M$5,""":""",M6,""",""",N$5,""":""",N6,"""}")</f>
        <v>{"package":"com.te.armycommando.survivalmission","store":"41","uniqueDeviceID":"123","appID":"2913","deviceID":"","region":"","adsQueueEventStats":[{"adID":"0","sceneID":"2","request":"2","impression":"2","click":"0"}],"gssdkVersion":"3.3.21","sdkVersionID":"91","sdkVersion":"91"}</v>
      </c>
      <c r="P6" s="179">
        <v>16</v>
      </c>
      <c r="Q6" s="182" t="s">
        <v>287</v>
      </c>
      <c r="R6" s="179"/>
      <c r="S6" s="182" t="s">
        <v>286</v>
      </c>
      <c r="T6" s="189" t="s">
        <v>285</v>
      </c>
      <c r="U6" s="183"/>
      <c r="X6" s="130" t="s">
        <v>288</v>
      </c>
      <c r="Y6" s="147"/>
      <c r="Z6" s="147"/>
      <c r="AA6" s="146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2"/>
      <c r="AT6" s="52"/>
      <c r="AU6" s="52"/>
      <c r="AV6" s="52"/>
    </row>
    <row r="7" spans="1:48" ht="16" thickBot="1">
      <c r="A7" s="8" t="s">
        <v>167</v>
      </c>
      <c r="B7" s="5">
        <v>41</v>
      </c>
      <c r="C7" s="138">
        <v>123</v>
      </c>
      <c r="D7" s="5">
        <v>11548</v>
      </c>
      <c r="E7" s="138"/>
      <c r="F7" s="138"/>
      <c r="G7" s="188">
        <v>0</v>
      </c>
      <c r="H7" s="138">
        <v>2</v>
      </c>
      <c r="I7" s="138">
        <v>1</v>
      </c>
      <c r="J7" s="138">
        <v>1</v>
      </c>
      <c r="K7" s="138">
        <v>0</v>
      </c>
      <c r="L7" s="214">
        <v>2002</v>
      </c>
      <c r="M7" s="140">
        <v>91</v>
      </c>
      <c r="N7" s="140">
        <v>91</v>
      </c>
      <c r="O7" s="179" t="str">
        <f t="shared" ref="O7:O19" si="0">CONCATENATE("{""",A$5,""":""",A7,""",""",B$5,""":""",B7,""",""",C$5,""":""",C7,""",""",D$5,""":""",D7,""",""",E$5,""":""",E7,""",""",F$5,""":""",F7,""",""",G$4,""":[{""",G$5,""":""",G7,""",""",H$5,""":""",H7,""",""",I$5,""":""",I7,""",""",J$5,""":""",J7,""",""",K$5,""":""",$K7,"""}]",",""",L$5,""":""",L7,""",""",M$5,""":""",M7,""",""",N$5,""":""",N7,"""}")</f>
        <v>{"package":"com.gss.test","store":"41","uniqueDeviceID":"123","appID":"11548","deviceID":"","region":"","adsQueueEventStats":[{"adID":"0","sceneID":"2","request":"1","impression":"1","click":"0"}],"gssdkVersion":"2002","sdkVersionID":"91","sdkVersion":"91"}</v>
      </c>
      <c r="P7" s="138">
        <v>16</v>
      </c>
      <c r="Q7" s="138"/>
      <c r="R7" s="138"/>
      <c r="S7" s="138"/>
      <c r="T7" s="137"/>
      <c r="U7" s="158"/>
      <c r="X7" s="130" t="s">
        <v>284</v>
      </c>
      <c r="Y7" s="135" t="s">
        <v>282</v>
      </c>
      <c r="Z7" s="135"/>
      <c r="AA7" s="128"/>
      <c r="AB7" s="51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</row>
    <row r="8" spans="1:48" ht="16" thickBot="1">
      <c r="A8" s="8" t="s">
        <v>168</v>
      </c>
      <c r="B8" s="5">
        <v>42</v>
      </c>
      <c r="C8" s="138">
        <v>123</v>
      </c>
      <c r="D8" s="5">
        <v>11082</v>
      </c>
      <c r="E8" s="138"/>
      <c r="F8" s="138"/>
      <c r="G8" s="188">
        <v>0</v>
      </c>
      <c r="H8" s="138">
        <v>2</v>
      </c>
      <c r="I8" s="138">
        <v>2</v>
      </c>
      <c r="J8" s="138">
        <v>2</v>
      </c>
      <c r="K8" s="138">
        <v>0</v>
      </c>
      <c r="L8" s="5" t="s">
        <v>165</v>
      </c>
      <c r="M8" s="140">
        <v>91</v>
      </c>
      <c r="N8" s="140">
        <v>91</v>
      </c>
      <c r="O8" s="179" t="str">
        <f t="shared" si="0"/>
        <v>{"package":"com.NewAge.cooking.day","store":"42","uniqueDeviceID":"123","appID":"11082","deviceID":"","region":"","adsQueueEventStats":[{"adID":"0","sceneID":"2","request":"2","impression":"2","click":"0"}],"gssdkVersion":"3.3.21","sdkVersionID":"91","sdkVersion":"91"}</v>
      </c>
      <c r="P8" s="138">
        <v>16</v>
      </c>
      <c r="Q8" s="138"/>
      <c r="R8" s="138"/>
      <c r="S8" s="138"/>
      <c r="T8" s="137"/>
      <c r="U8" s="158"/>
      <c r="X8" s="130" t="s">
        <v>283</v>
      </c>
      <c r="Y8" s="135" t="s">
        <v>282</v>
      </c>
      <c r="Z8" s="133"/>
      <c r="AA8" s="145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</row>
    <row r="9" spans="1:48" ht="16" thickBot="1">
      <c r="A9" s="8" t="s">
        <v>174</v>
      </c>
      <c r="B9" s="5">
        <v>41</v>
      </c>
      <c r="C9" s="138">
        <v>123</v>
      </c>
      <c r="D9" s="5">
        <v>6389</v>
      </c>
      <c r="E9" s="138"/>
      <c r="F9" s="138"/>
      <c r="G9" s="188">
        <v>0</v>
      </c>
      <c r="H9" s="138">
        <v>2</v>
      </c>
      <c r="I9" s="138">
        <v>2</v>
      </c>
      <c r="J9" s="138">
        <v>2</v>
      </c>
      <c r="K9" s="138">
        <v>0</v>
      </c>
      <c r="L9" s="5" t="s">
        <v>176</v>
      </c>
      <c r="M9" s="140">
        <v>21</v>
      </c>
      <c r="N9" s="140">
        <v>21</v>
      </c>
      <c r="O9" s="179" t="str">
        <f t="shared" si="0"/>
        <v>{"package":"com.ps.wreslting.herolegends","store":"41","uniqueDeviceID":"123","appID":"6389","deviceID":"","region":"","adsQueueEventStats":[{"adID":"0","sceneID":"2","request":"2","impression":"2","click":"0"}],"gssdkVersion":"2.0.3","sdkVersionID":"21","sdkVersion":"21"}</v>
      </c>
      <c r="P9" s="138">
        <v>16</v>
      </c>
      <c r="Q9" s="138"/>
      <c r="R9" s="138"/>
      <c r="S9" s="138"/>
      <c r="T9" s="137"/>
      <c r="U9" s="158"/>
      <c r="X9" s="130" t="s">
        <v>281</v>
      </c>
      <c r="Y9" s="133"/>
      <c r="Z9" s="133"/>
      <c r="AA9" s="145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</row>
    <row r="10" spans="1:48" ht="16" thickBot="1">
      <c r="A10" s="8" t="s">
        <v>178</v>
      </c>
      <c r="B10" s="5">
        <v>42</v>
      </c>
      <c r="C10" s="138">
        <v>123</v>
      </c>
      <c r="D10" s="5">
        <v>11086</v>
      </c>
      <c r="E10" s="138"/>
      <c r="F10" s="138"/>
      <c r="G10" s="188">
        <v>0</v>
      </c>
      <c r="H10" s="138">
        <v>2</v>
      </c>
      <c r="I10" s="138">
        <v>2</v>
      </c>
      <c r="J10" s="138">
        <v>2</v>
      </c>
      <c r="K10" s="138">
        <v>0</v>
      </c>
      <c r="L10" s="5" t="s">
        <v>176</v>
      </c>
      <c r="M10" s="140">
        <v>21</v>
      </c>
      <c r="N10" s="140">
        <v>21</v>
      </c>
      <c r="O10" s="179" t="str">
        <f t="shared" si="0"/>
        <v>{"package":"com.gssk.Donut.Maker","store":"42","uniqueDeviceID":"123","appID":"11086","deviceID":"","region":"","adsQueueEventStats":[{"adID":"0","sceneID":"2","request":"2","impression":"2","click":"0"}],"gssdkVersion":"2.0.3","sdkVersionID":"21","sdkVersion":"21"}</v>
      </c>
      <c r="P10" s="138">
        <v>16</v>
      </c>
      <c r="Q10" s="138"/>
      <c r="R10" s="138"/>
      <c r="S10" s="138"/>
      <c r="T10" s="137"/>
      <c r="U10" s="158"/>
      <c r="X10" s="130" t="s">
        <v>280</v>
      </c>
      <c r="Y10" s="133"/>
      <c r="Z10" s="133"/>
      <c r="AA10" s="132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</row>
    <row r="11" spans="1:48" ht="16" thickBot="1">
      <c r="A11" s="8" t="s">
        <v>167</v>
      </c>
      <c r="B11" s="5">
        <v>42</v>
      </c>
      <c r="C11" s="138">
        <v>123</v>
      </c>
      <c r="D11" s="144">
        <v>11573</v>
      </c>
      <c r="E11" s="138"/>
      <c r="F11" s="138"/>
      <c r="G11" s="188">
        <v>0</v>
      </c>
      <c r="H11" s="138">
        <v>3</v>
      </c>
      <c r="I11" s="138">
        <v>1</v>
      </c>
      <c r="J11" s="138">
        <v>0</v>
      </c>
      <c r="K11" s="138">
        <v>1</v>
      </c>
      <c r="L11" s="139">
        <v>2002</v>
      </c>
      <c r="M11" s="140">
        <v>91</v>
      </c>
      <c r="N11" s="140">
        <v>91</v>
      </c>
      <c r="O11" s="179" t="str">
        <f t="shared" si="0"/>
        <v>{"package":"com.gss.test","store":"42","uniqueDeviceID":"123","appID":"11573","deviceID":"","region":"","adsQueueEventStats":[{"adID":"0","sceneID":"3","request":"1","impression":"0","click":"1"}],"gssdkVersion":"2002","sdkVersionID":"91","sdkVersion":"91"}</v>
      </c>
      <c r="P11" s="139">
        <v>16</v>
      </c>
      <c r="Q11" s="138"/>
      <c r="R11" s="138"/>
      <c r="S11" s="138"/>
      <c r="T11" s="137"/>
      <c r="U11" s="158"/>
      <c r="X11" s="130" t="s">
        <v>279</v>
      </c>
      <c r="Y11" s="133"/>
      <c r="Z11" s="133"/>
      <c r="AA11" s="132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</row>
    <row r="12" spans="1:48" ht="16" thickBot="1">
      <c r="A12" s="8" t="s">
        <v>181</v>
      </c>
      <c r="B12" s="5">
        <v>42</v>
      </c>
      <c r="C12" s="138">
        <v>123</v>
      </c>
      <c r="D12" s="5">
        <v>11178</v>
      </c>
      <c r="E12" s="138"/>
      <c r="F12" s="138"/>
      <c r="G12" s="188">
        <v>0</v>
      </c>
      <c r="H12" s="138">
        <v>4</v>
      </c>
      <c r="I12" s="138">
        <v>1</v>
      </c>
      <c r="J12" s="138">
        <v>1</v>
      </c>
      <c r="K12" s="138">
        <v>0</v>
      </c>
      <c r="L12" s="139" t="s">
        <v>165</v>
      </c>
      <c r="M12" s="140">
        <v>91</v>
      </c>
      <c r="N12" s="140">
        <v>91</v>
      </c>
      <c r="O12" s="179" t="str">
        <f t="shared" si="0"/>
        <v>{"package":"com.fungamesinc.smart.enough.quiz.trivia.game","store":"42","uniqueDeviceID":"123","appID":"11178","deviceID":"","region":"","adsQueueEventStats":[{"adID":"0","sceneID":"4","request":"1","impression":"1","click":"0"}],"gssdkVersion":"3.3.21","sdkVersionID":"91","sdkVersion":"91"}</v>
      </c>
      <c r="P12" s="139">
        <v>197</v>
      </c>
      <c r="Q12" s="138"/>
      <c r="R12" s="138"/>
      <c r="S12" s="138"/>
      <c r="T12" s="137"/>
      <c r="U12" s="158"/>
      <c r="X12" s="130" t="s">
        <v>278</v>
      </c>
      <c r="Y12" s="133"/>
      <c r="Z12" s="133"/>
      <c r="AA12" s="132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</row>
    <row r="13" spans="1:48" ht="16" thickBot="1">
      <c r="A13" s="8" t="s">
        <v>183</v>
      </c>
      <c r="B13" s="5">
        <v>41</v>
      </c>
      <c r="C13" s="138">
        <v>123</v>
      </c>
      <c r="D13" s="5">
        <v>11556</v>
      </c>
      <c r="E13" s="138"/>
      <c r="F13" s="138"/>
      <c r="G13" s="188">
        <v>0</v>
      </c>
      <c r="H13" s="138">
        <v>5</v>
      </c>
      <c r="I13" s="138">
        <v>1</v>
      </c>
      <c r="J13" s="138">
        <v>1</v>
      </c>
      <c r="K13" s="138">
        <v>0</v>
      </c>
      <c r="L13" s="139" t="s">
        <v>165</v>
      </c>
      <c r="M13" s="140">
        <v>91</v>
      </c>
      <c r="N13" s="140">
        <v>91</v>
      </c>
      <c r="O13" s="179" t="str">
        <f t="shared" si="0"/>
        <v>{"package":"com.fungamesinc.AppHMVC","store":"41","uniqueDeviceID":"123","appID":"11556","deviceID":"","region":"","adsQueueEventStats":[{"adID":"0","sceneID":"5","request":"1","impression":"1","click":"0"}],"gssdkVersion":"3.3.21","sdkVersionID":"91","sdkVersion":"91"}</v>
      </c>
      <c r="P13" s="139">
        <v>197</v>
      </c>
      <c r="Q13" s="138"/>
      <c r="R13" s="138"/>
      <c r="S13" s="138"/>
      <c r="T13" s="137"/>
      <c r="U13" s="158"/>
      <c r="X13" s="130" t="s">
        <v>277</v>
      </c>
      <c r="Y13" s="133"/>
      <c r="Z13" s="133"/>
      <c r="AA13" s="132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</row>
    <row r="14" spans="1:48" ht="16" thickBot="1">
      <c r="A14" s="8" t="s">
        <v>186</v>
      </c>
      <c r="B14" s="5">
        <v>42</v>
      </c>
      <c r="C14" s="138">
        <v>123</v>
      </c>
      <c r="D14" s="5">
        <v>11551</v>
      </c>
      <c r="E14" s="138"/>
      <c r="F14" s="138"/>
      <c r="G14" s="188">
        <v>0</v>
      </c>
      <c r="H14" s="138">
        <v>2</v>
      </c>
      <c r="I14" s="138">
        <v>2</v>
      </c>
      <c r="J14" s="138">
        <v>2</v>
      </c>
      <c r="K14" s="138">
        <v>0</v>
      </c>
      <c r="L14" s="139">
        <v>2002</v>
      </c>
      <c r="M14" s="140">
        <v>91</v>
      </c>
      <c r="N14" s="140">
        <v>91</v>
      </c>
      <c r="O14" s="179" t="str">
        <f t="shared" si="0"/>
        <v>{"package":"com.fungamesinc","store":"42","uniqueDeviceID":"123","appID":"11551","deviceID":"","region":"","adsQueueEventStats":[{"adID":"0","sceneID":"2","request":"2","impression":"2","click":"0"}],"gssdkVersion":"2002","sdkVersionID":"91","sdkVersion":"91"}</v>
      </c>
      <c r="P14" s="139">
        <v>197</v>
      </c>
      <c r="Q14" s="138"/>
      <c r="R14" s="138"/>
      <c r="S14" s="138"/>
      <c r="T14" s="137"/>
      <c r="U14" s="158"/>
      <c r="X14" s="130" t="s">
        <v>276</v>
      </c>
      <c r="Y14" s="133"/>
      <c r="Z14" s="133"/>
      <c r="AA14" s="132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</row>
    <row r="15" spans="1:48" ht="16" thickBot="1">
      <c r="A15" s="8" t="s">
        <v>187</v>
      </c>
      <c r="B15" s="5">
        <v>41</v>
      </c>
      <c r="C15" s="138">
        <v>123</v>
      </c>
      <c r="D15" s="5">
        <v>11554</v>
      </c>
      <c r="E15" s="138"/>
      <c r="F15" s="138"/>
      <c r="G15" s="188">
        <v>0</v>
      </c>
      <c r="H15" s="138">
        <v>2</v>
      </c>
      <c r="I15" s="138">
        <v>2</v>
      </c>
      <c r="J15" s="138">
        <v>0</v>
      </c>
      <c r="K15" s="138">
        <v>1</v>
      </c>
      <c r="L15" s="139">
        <v>2002</v>
      </c>
      <c r="M15" s="140">
        <v>91</v>
      </c>
      <c r="N15" s="140">
        <v>91</v>
      </c>
      <c r="O15" s="179" t="str">
        <f t="shared" si="0"/>
        <v>{"package":"com.fungamesinc.NAtiveAdsfb","store":"41","uniqueDeviceID":"123","appID":"11554","deviceID":"","region":"","adsQueueEventStats":[{"adID":"0","sceneID":"2","request":"2","impression":"0","click":"1"}],"gssdkVersion":"2002","sdkVersionID":"91","sdkVersion":"91"}</v>
      </c>
      <c r="P15" s="139">
        <v>197</v>
      </c>
      <c r="Q15" s="138"/>
      <c r="R15" s="138"/>
      <c r="S15" s="138"/>
      <c r="T15" s="137"/>
      <c r="U15" s="158"/>
      <c r="X15" s="130" t="s">
        <v>275</v>
      </c>
      <c r="Y15" s="133"/>
      <c r="Z15" s="133"/>
      <c r="AA15" s="132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</row>
    <row r="16" spans="1:48" ht="16" thickBot="1">
      <c r="A16" s="8" t="s">
        <v>190</v>
      </c>
      <c r="B16" s="5">
        <v>41</v>
      </c>
      <c r="C16" s="138">
        <v>123</v>
      </c>
      <c r="D16" s="5">
        <v>734</v>
      </c>
      <c r="E16" s="138"/>
      <c r="F16" s="138"/>
      <c r="G16" s="188">
        <v>0</v>
      </c>
      <c r="H16" s="138">
        <v>2</v>
      </c>
      <c r="I16" s="138">
        <v>5</v>
      </c>
      <c r="J16" s="138">
        <v>0</v>
      </c>
      <c r="K16" s="138">
        <v>0</v>
      </c>
      <c r="L16" s="139" t="s">
        <v>176</v>
      </c>
      <c r="M16" s="140">
        <v>21</v>
      </c>
      <c r="N16" s="140">
        <v>21</v>
      </c>
      <c r="O16" s="179" t="str">
        <f t="shared" si="0"/>
        <v>{"package":"com.gamerzstudio.logging.truck.real.driver","store":"41","uniqueDeviceID":"123","appID":"734","deviceID":"","region":"","adsQueueEventStats":[{"adID":"0","sceneID":"2","request":"5","impression":"0","click":"0"}],"gssdkVersion":"2.0.3","sdkVersionID":"21","sdkVersion":"21"}</v>
      </c>
      <c r="P16" s="139">
        <v>197</v>
      </c>
      <c r="Q16" s="138"/>
      <c r="R16" s="138"/>
      <c r="S16" s="138"/>
      <c r="T16" s="137"/>
      <c r="U16" s="158"/>
      <c r="X16" s="130" t="s">
        <v>274</v>
      </c>
      <c r="Y16" s="135"/>
      <c r="Z16" s="133"/>
      <c r="AA16" s="132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</row>
    <row r="17" spans="1:44" ht="16" thickBot="1">
      <c r="A17" s="160" t="s">
        <v>192</v>
      </c>
      <c r="B17" s="20">
        <v>42</v>
      </c>
      <c r="C17" s="141">
        <v>123</v>
      </c>
      <c r="D17" s="20">
        <v>6253</v>
      </c>
      <c r="E17" s="141"/>
      <c r="F17" s="141"/>
      <c r="G17" s="142">
        <v>0</v>
      </c>
      <c r="H17" s="141">
        <v>2</v>
      </c>
      <c r="I17" s="141">
        <v>1</v>
      </c>
      <c r="J17" s="141">
        <v>1</v>
      </c>
      <c r="K17" s="141">
        <v>0</v>
      </c>
      <c r="L17" s="161" t="s">
        <v>176</v>
      </c>
      <c r="M17" s="162">
        <v>21</v>
      </c>
      <c r="N17" s="162">
        <v>21</v>
      </c>
      <c r="O17" s="179" t="str">
        <f t="shared" si="0"/>
        <v>{"package":"com.amazing.gamez.jail.construction.city","store":"42","uniqueDeviceID":"123","appID":"6253","deviceID":"","region":"","adsQueueEventStats":[{"adID":"0","sceneID":"2","request":"1","impression":"1","click":"0"}],"gssdkVersion":"2.0.3","sdkVersionID":"21","sdkVersion":"21"}</v>
      </c>
      <c r="P17" s="161">
        <v>197</v>
      </c>
      <c r="Q17" s="141"/>
      <c r="R17" s="141"/>
      <c r="S17" s="141"/>
      <c r="T17" s="143"/>
      <c r="U17" s="159"/>
      <c r="X17" s="130" t="s">
        <v>273</v>
      </c>
      <c r="Y17" s="135"/>
      <c r="Z17" s="133"/>
      <c r="AA17" s="132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</row>
    <row r="18" spans="1:44" ht="16" thickBot="1">
      <c r="A18" s="61" t="s">
        <v>358</v>
      </c>
      <c r="B18" s="61">
        <v>42</v>
      </c>
      <c r="C18" s="61" t="s">
        <v>148</v>
      </c>
      <c r="D18" s="61">
        <v>3407</v>
      </c>
      <c r="E18" s="61"/>
      <c r="F18" s="61"/>
      <c r="G18" s="61"/>
      <c r="H18" s="61"/>
      <c r="I18" s="61"/>
      <c r="J18" s="61"/>
      <c r="K18" s="61"/>
      <c r="L18" s="61" t="s">
        <v>86</v>
      </c>
      <c r="M18" s="61">
        <v>16</v>
      </c>
      <c r="N18" s="61">
        <v>16</v>
      </c>
      <c r="O18" s="179" t="str">
        <f t="shared" si="0"/>
        <v>{"package":"com.TurtleZap.BridgeBuilderSimulator","store":"42","uniqueDeviceID":"A59E4BB9-ED60-4C1D-90D7-3CAEA4649DB3","appID":"3407","deviceID":"","region":"","adsQueueEventStats":[{"adID":"","sceneID":"","request":"","impression":"","click":""}],"gssdkVersion":"1.2.1","sdkVersionID":"16","sdkVersion":"16"}</v>
      </c>
      <c r="P18" s="131"/>
      <c r="Q18" s="131"/>
      <c r="R18" s="131"/>
      <c r="S18" s="131"/>
      <c r="T18" s="136"/>
      <c r="U18" s="136"/>
      <c r="X18" s="130" t="s">
        <v>272</v>
      </c>
      <c r="Y18" s="135"/>
      <c r="Z18" s="133"/>
      <c r="AA18" s="132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</row>
    <row r="19" spans="1:44" ht="15">
      <c r="A19" s="56" t="s">
        <v>355</v>
      </c>
      <c r="B19" s="61">
        <v>42</v>
      </c>
      <c r="C19" s="56" t="s">
        <v>356</v>
      </c>
      <c r="D19" s="61"/>
      <c r="E19" s="61"/>
      <c r="F19" s="61"/>
      <c r="G19" s="61"/>
      <c r="H19" s="61"/>
      <c r="I19" s="61"/>
      <c r="J19" s="61"/>
      <c r="K19" s="61"/>
      <c r="L19" s="61" t="s">
        <v>357</v>
      </c>
      <c r="M19" s="61"/>
      <c r="N19" s="61"/>
      <c r="O19" s="179" t="str">
        <f t="shared" si="0"/>
        <v>{"package":"com.rgs.one.touch.bubble.rising.up.game","store":"42","uniqueDeviceID":"9030B7C5-1DA3-4D74-9D73-12C236CA4532","appID":"","deviceID":"","region":"","adsQueueEventStats":[{"adID":"","sceneID":"","request":"","impression":"","click":""}],"gssdkVersion":"3.2.21","sdkVersionID":"","sdkVersion":""}</v>
      </c>
      <c r="P19" s="131"/>
      <c r="Q19" s="131"/>
      <c r="R19" s="131"/>
      <c r="S19" s="131"/>
      <c r="T19" s="136"/>
      <c r="U19" s="136"/>
      <c r="X19" s="134" t="s">
        <v>271</v>
      </c>
      <c r="Y19" s="135"/>
      <c r="Z19" s="133"/>
      <c r="AA19" s="132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</row>
    <row r="20" spans="1:44" ht="1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131"/>
      <c r="Q20" s="131"/>
      <c r="R20" s="131"/>
      <c r="S20" s="131"/>
      <c r="T20" s="136"/>
      <c r="U20" s="136"/>
      <c r="X20" s="134" t="s">
        <v>270</v>
      </c>
      <c r="Y20" s="135"/>
      <c r="Z20" s="133"/>
      <c r="AA20" s="132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</row>
    <row r="21" spans="1:44" ht="1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131"/>
      <c r="Q21" s="131"/>
      <c r="R21" s="131"/>
      <c r="S21" s="131"/>
      <c r="T21" s="131"/>
      <c r="U21" s="131"/>
      <c r="X21" s="134" t="s">
        <v>269</v>
      </c>
      <c r="Y21" s="135"/>
      <c r="Z21" s="133"/>
      <c r="AA21" s="132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</row>
    <row r="22" spans="1:44" ht="1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131"/>
      <c r="Q22" s="131"/>
      <c r="R22" s="131"/>
      <c r="S22" s="131"/>
      <c r="T22" s="131"/>
      <c r="U22" s="131"/>
      <c r="X22" s="134" t="s">
        <v>268</v>
      </c>
      <c r="Y22" s="135"/>
      <c r="Z22" s="133"/>
      <c r="AA22" s="132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</row>
    <row r="23" spans="1:44" ht="1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2"/>
      <c r="P23" s="131"/>
      <c r="Q23" s="131"/>
      <c r="R23" s="131"/>
      <c r="S23" s="131"/>
      <c r="T23" s="131"/>
      <c r="U23" s="131"/>
      <c r="X23" s="134" t="s">
        <v>267</v>
      </c>
      <c r="Y23" s="135"/>
      <c r="Z23" s="133"/>
      <c r="AA23" s="132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</row>
    <row r="24" spans="1:44" ht="1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131"/>
      <c r="Q24" s="131"/>
      <c r="R24" s="131"/>
      <c r="S24" s="131"/>
      <c r="T24" s="131"/>
      <c r="U24" s="131"/>
      <c r="X24" s="134" t="s">
        <v>266</v>
      </c>
      <c r="Y24" s="133"/>
      <c r="Z24" s="133"/>
      <c r="AA24" s="132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</row>
    <row r="25" spans="1:44" ht="1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131"/>
      <c r="Q25" s="131"/>
      <c r="R25" s="131"/>
      <c r="S25" s="131"/>
      <c r="T25" s="131"/>
      <c r="U25" s="131"/>
      <c r="X25" s="130" t="s">
        <v>265</v>
      </c>
      <c r="Y25" s="129"/>
      <c r="Z25" s="129"/>
      <c r="AA25" s="128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</row>
    <row r="26" spans="1:44" ht="27" customHeight="1">
      <c r="A26" s="61"/>
      <c r="B26" s="61"/>
      <c r="C26" s="65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131"/>
      <c r="Q26" s="131"/>
      <c r="R26" s="131"/>
      <c r="S26" s="131"/>
      <c r="T26" s="131"/>
      <c r="U26" s="131"/>
      <c r="X26" s="130" t="s">
        <v>264</v>
      </c>
      <c r="Y26" s="129"/>
      <c r="Z26" s="129"/>
      <c r="AA26" s="128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</row>
    <row r="27" spans="1:44" ht="1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131"/>
      <c r="Q27" s="131"/>
      <c r="R27" s="131"/>
      <c r="S27" s="131"/>
      <c r="T27" s="131"/>
      <c r="U27" s="131"/>
      <c r="X27" s="130" t="s">
        <v>263</v>
      </c>
      <c r="Y27" s="129"/>
      <c r="Z27" s="129"/>
      <c r="AA27" s="128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</row>
    <row r="28" spans="1:44" ht="1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131"/>
      <c r="Q28" s="131"/>
      <c r="R28" s="131"/>
      <c r="S28" s="131"/>
      <c r="T28" s="131"/>
      <c r="U28" s="131"/>
      <c r="X28" s="130" t="s">
        <v>262</v>
      </c>
      <c r="Y28" s="129"/>
      <c r="Z28" s="129"/>
      <c r="AA28" s="128"/>
      <c r="AB28" s="56"/>
    </row>
    <row r="29" spans="1:44" ht="1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X29" s="130" t="s">
        <v>261</v>
      </c>
      <c r="Y29" s="129"/>
      <c r="Z29" s="129"/>
      <c r="AA29" s="128"/>
    </row>
    <row r="30" spans="1:44" ht="1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X30" s="130" t="s">
        <v>260</v>
      </c>
      <c r="Y30" s="129"/>
      <c r="Z30" s="129"/>
      <c r="AA30" s="128"/>
    </row>
    <row r="31" spans="1:44">
      <c r="X31" s="130" t="s">
        <v>259</v>
      </c>
      <c r="Y31" s="129"/>
      <c r="Z31" s="129"/>
      <c r="AA31" s="128"/>
    </row>
    <row r="32" spans="1:44">
      <c r="X32" s="130" t="s">
        <v>258</v>
      </c>
      <c r="Y32" s="129"/>
      <c r="Z32" s="129"/>
      <c r="AA32" s="128"/>
    </row>
    <row r="33" spans="24:27">
      <c r="X33" s="130" t="s">
        <v>257</v>
      </c>
      <c r="Y33" s="129"/>
      <c r="Z33" s="129"/>
      <c r="AA33" s="128"/>
    </row>
    <row r="34" spans="24:27">
      <c r="X34" s="130" t="s">
        <v>256</v>
      </c>
      <c r="Y34" s="129"/>
      <c r="Z34" s="129"/>
      <c r="AA34" s="128"/>
    </row>
    <row r="35" spans="24:27">
      <c r="X35" s="130" t="s">
        <v>255</v>
      </c>
      <c r="Y35" s="129"/>
      <c r="Z35" s="129"/>
      <c r="AA35" s="128"/>
    </row>
    <row r="36" spans="24:27">
      <c r="X36" s="130" t="s">
        <v>254</v>
      </c>
      <c r="Y36" s="129"/>
      <c r="Z36" s="129"/>
      <c r="AA36" s="128"/>
    </row>
    <row r="37" spans="24:27">
      <c r="X37" s="130" t="s">
        <v>253</v>
      </c>
      <c r="Y37" s="129"/>
      <c r="Z37" s="129"/>
      <c r="AA37" s="128"/>
    </row>
    <row r="38" spans="24:27">
      <c r="X38" s="130" t="s">
        <v>252</v>
      </c>
      <c r="Y38" s="129"/>
      <c r="Z38" s="129"/>
      <c r="AA38" s="128"/>
    </row>
    <row r="39" spans="24:27" ht="15" thickBot="1">
      <c r="X39" s="127"/>
      <c r="Y39" s="126"/>
      <c r="Z39" s="126"/>
      <c r="AA39" s="125"/>
    </row>
  </sheetData>
  <mergeCells count="3">
    <mergeCell ref="B1:H1"/>
    <mergeCell ref="A3:F3"/>
    <mergeCell ref="G4:K4"/>
  </mergeCells>
  <hyperlinks>
    <hyperlink ref="B1" r:id="rId1" xr:uid="{00000000-0004-0000-0300-000000000000}"/>
  </hyperlinks>
  <pageMargins left="0.7" right="0.7" top="0.75" bottom="0.75" header="0.3" footer="0.3"/>
  <pageSetup orientation="portrait" horizontalDpi="200" verticalDpi="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38"/>
  <sheetViews>
    <sheetView topLeftCell="D2" workbookViewId="0">
      <selection activeCell="P6" sqref="P6"/>
    </sheetView>
  </sheetViews>
  <sheetFormatPr baseColWidth="10" defaultColWidth="8.83203125" defaultRowHeight="14"/>
  <cols>
    <col min="1" max="1" width="45.6640625" style="54" bestFit="1" customWidth="1"/>
    <col min="2" max="2" width="6" style="54" bestFit="1" customWidth="1"/>
    <col min="3" max="3" width="33.5" style="54" customWidth="1"/>
    <col min="4" max="4" width="6.5" style="54" bestFit="1" customWidth="1"/>
    <col min="5" max="5" width="9.5" style="54" bestFit="1" customWidth="1"/>
    <col min="6" max="6" width="7.33203125" style="54" bestFit="1" customWidth="1"/>
    <col min="7" max="7" width="5.33203125" style="54" bestFit="1" customWidth="1"/>
    <col min="8" max="8" width="9.1640625" style="54" bestFit="1" customWidth="1"/>
    <col min="9" max="9" width="12.5" style="54" bestFit="1" customWidth="1"/>
    <col min="10" max="10" width="12" style="54" bestFit="1" customWidth="1"/>
    <col min="11" max="11" width="7.33203125" style="54" customWidth="1"/>
    <col min="12" max="12" width="16" style="54" customWidth="1"/>
    <col min="13" max="13" width="18.5" style="54" customWidth="1"/>
    <col min="14" max="15" width="14.5" style="54" customWidth="1"/>
    <col min="16" max="16" width="78" style="54" customWidth="1"/>
    <col min="17" max="17" width="12.33203125" style="54" customWidth="1"/>
    <col min="18" max="18" width="31.1640625" style="54" customWidth="1"/>
    <col min="19" max="20" width="12.33203125" style="54" customWidth="1"/>
    <col min="21" max="22" width="32.5" style="54" customWidth="1"/>
    <col min="23" max="23" width="11.83203125" style="54" bestFit="1" customWidth="1"/>
    <col min="24" max="25" width="8.83203125" style="54"/>
    <col min="26" max="26" width="10.6640625" style="54" customWidth="1"/>
    <col min="27" max="27" width="8.33203125" style="54" customWidth="1"/>
    <col min="28" max="16384" width="8.83203125" style="54"/>
  </cols>
  <sheetData>
    <row r="1" spans="1:49" ht="19">
      <c r="A1" s="54" t="s">
        <v>141</v>
      </c>
      <c r="B1" s="233" t="s">
        <v>297</v>
      </c>
      <c r="C1" s="234"/>
      <c r="D1" s="234"/>
      <c r="E1" s="234"/>
      <c r="F1" s="234"/>
      <c r="G1" s="234"/>
      <c r="H1" s="234"/>
      <c r="I1" s="53"/>
      <c r="J1" s="53"/>
    </row>
    <row r="2" spans="1:49" ht="15" thickBot="1"/>
    <row r="3" spans="1:49" ht="19" thickBot="1">
      <c r="A3" s="235" t="s">
        <v>139</v>
      </c>
      <c r="B3" s="236"/>
      <c r="C3" s="236"/>
      <c r="D3" s="236"/>
      <c r="E3" s="236"/>
      <c r="F3" s="237"/>
      <c r="G3" s="156"/>
      <c r="H3" s="155"/>
      <c r="I3" s="155"/>
      <c r="J3" s="155"/>
      <c r="K3" s="155"/>
      <c r="L3" s="155"/>
      <c r="M3" s="155"/>
      <c r="N3" s="155"/>
      <c r="O3" s="191"/>
      <c r="P3" s="192"/>
      <c r="Q3" s="192"/>
      <c r="R3" s="192"/>
      <c r="S3" s="192"/>
      <c r="T3" s="192"/>
      <c r="U3" s="192"/>
      <c r="V3" s="193"/>
      <c r="Y3" s="173" t="s">
        <v>296</v>
      </c>
      <c r="Z3" s="154"/>
      <c r="AA3" s="154"/>
      <c r="AB3" s="153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</row>
    <row r="4" spans="1:49" ht="15" thickBot="1">
      <c r="A4" s="104"/>
      <c r="B4" s="105"/>
      <c r="C4" s="105"/>
      <c r="D4" s="105"/>
      <c r="E4" s="105"/>
      <c r="F4" s="105"/>
      <c r="G4" s="238" t="s">
        <v>23</v>
      </c>
      <c r="H4" s="239"/>
      <c r="I4" s="239"/>
      <c r="J4" s="239"/>
      <c r="K4" s="240"/>
      <c r="L4" s="152"/>
      <c r="M4" s="152"/>
      <c r="N4" s="152"/>
      <c r="O4" s="152"/>
      <c r="P4" s="157"/>
      <c r="Q4" s="157"/>
      <c r="R4" s="157"/>
      <c r="S4" s="157"/>
      <c r="T4" s="157"/>
      <c r="U4" s="157"/>
      <c r="V4" s="195"/>
      <c r="Y4" s="174" t="s">
        <v>295</v>
      </c>
      <c r="Z4" s="151"/>
      <c r="AA4" s="150"/>
      <c r="AB4" s="128"/>
    </row>
    <row r="5" spans="1:49" ht="15" thickBot="1">
      <c r="A5" s="149" t="s">
        <v>2</v>
      </c>
      <c r="B5" s="148" t="s">
        <v>0</v>
      </c>
      <c r="C5" s="148" t="s">
        <v>1</v>
      </c>
      <c r="D5" s="148" t="s">
        <v>3</v>
      </c>
      <c r="E5" s="148" t="s">
        <v>4</v>
      </c>
      <c r="F5" s="148" t="s">
        <v>5</v>
      </c>
      <c r="G5" s="148" t="s">
        <v>24</v>
      </c>
      <c r="H5" s="148" t="s">
        <v>10</v>
      </c>
      <c r="I5" s="148" t="s">
        <v>25</v>
      </c>
      <c r="J5" s="148" t="s">
        <v>26</v>
      </c>
      <c r="K5" s="148" t="s">
        <v>27</v>
      </c>
      <c r="L5" s="184" t="s">
        <v>136</v>
      </c>
      <c r="M5" s="184" t="s">
        <v>294</v>
      </c>
      <c r="N5" s="167" t="s">
        <v>21</v>
      </c>
      <c r="O5" s="167" t="s">
        <v>59</v>
      </c>
      <c r="P5" s="185" t="s">
        <v>126</v>
      </c>
      <c r="Q5" s="148" t="s">
        <v>8</v>
      </c>
      <c r="R5" s="148" t="s">
        <v>293</v>
      </c>
      <c r="S5" s="148" t="s">
        <v>292</v>
      </c>
      <c r="T5" s="148" t="s">
        <v>291</v>
      </c>
      <c r="U5" s="148" t="s">
        <v>290</v>
      </c>
      <c r="V5" s="187"/>
      <c r="Y5" s="130" t="s">
        <v>288</v>
      </c>
      <c r="Z5" s="147"/>
      <c r="AA5" s="147"/>
      <c r="AB5" s="146"/>
    </row>
    <row r="6" spans="1:49" ht="15" customHeight="1" thickBot="1">
      <c r="A6" s="6" t="s">
        <v>166</v>
      </c>
      <c r="B6" s="7">
        <v>41</v>
      </c>
      <c r="C6" s="179"/>
      <c r="D6" s="7">
        <v>2913</v>
      </c>
      <c r="E6" s="179"/>
      <c r="F6" s="179"/>
      <c r="G6" s="180">
        <v>0</v>
      </c>
      <c r="H6" s="179">
        <v>2</v>
      </c>
      <c r="I6" s="179">
        <v>2</v>
      </c>
      <c r="J6" s="179">
        <v>2</v>
      </c>
      <c r="K6" s="179">
        <v>0</v>
      </c>
      <c r="L6" s="7" t="s">
        <v>165</v>
      </c>
      <c r="M6" s="181">
        <v>91</v>
      </c>
      <c r="N6" s="181">
        <v>91</v>
      </c>
      <c r="O6" s="196" t="s">
        <v>298</v>
      </c>
      <c r="P6" s="179" t="str">
        <f>CONCATENATE("{""",A$5,""":""",A6,""",""",B$5,""":""",B6,""",""",C$5,""":""",C6,""",""",D$5,""":""",D6,""",""",E$5,""":""",E6,""",""",F$5,""":""",F6,""",""",G$4,""":[{""",G$5,""":""",G6,""",""",H$5,""":""",H6,""",""",I$5,""":""",I6,""",""",J$5,""":""",J6,""",""",K$5,""":""",$K6,"""}]",",""",L$5,""":""",L6,""",""",M$5,""":""",M6,""",""",N$5,""":""",N6,""",""",O$5,""":""",O6,"""}")</f>
        <v>{"package":"com.te.armycommando.survivalmission","store":"41","uniqueDeviceID":"","appID":"2913","deviceID":"","region":"","adsQueueEventStats":[{"adID":"0","sceneID":"2","request":"2","impression":"2","click":"0"}],"gssdkVersion":"3.3.21","sdkVersionID":"91","sdkVersion":"91","sessionToken":"YuJQxv5u9jAOpODnlpnUotzlRHPt2qL2hNsdGbNyN9Vrnk+gSVgISo7Ua9JxFdR08jdnKn5oakygGx1fqBthtg=="}</v>
      </c>
      <c r="Q6" s="179">
        <v>16</v>
      </c>
      <c r="R6" s="182" t="s">
        <v>287</v>
      </c>
      <c r="S6" s="179"/>
      <c r="T6" s="182" t="s">
        <v>286</v>
      </c>
      <c r="U6" s="189" t="s">
        <v>285</v>
      </c>
      <c r="V6" s="183"/>
      <c r="Y6" s="130" t="s">
        <v>284</v>
      </c>
      <c r="Z6" s="135" t="s">
        <v>282</v>
      </c>
      <c r="AA6" s="135"/>
      <c r="AB6" s="128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2"/>
      <c r="AU6" s="52"/>
      <c r="AV6" s="52"/>
      <c r="AW6" s="52"/>
    </row>
    <row r="7" spans="1:49" ht="16" thickBot="1">
      <c r="A7" s="8" t="s">
        <v>167</v>
      </c>
      <c r="B7" s="5">
        <v>41</v>
      </c>
      <c r="C7" s="138"/>
      <c r="D7" s="5">
        <v>11548</v>
      </c>
      <c r="E7" s="138"/>
      <c r="F7" s="138"/>
      <c r="G7" s="188">
        <v>0</v>
      </c>
      <c r="H7" s="138">
        <v>2</v>
      </c>
      <c r="I7" s="138">
        <v>1</v>
      </c>
      <c r="J7" s="138">
        <v>1</v>
      </c>
      <c r="K7" s="138">
        <v>0</v>
      </c>
      <c r="L7" s="5" t="s">
        <v>165</v>
      </c>
      <c r="M7" s="140">
        <v>91</v>
      </c>
      <c r="N7" s="140">
        <v>91</v>
      </c>
      <c r="O7" s="168" t="s">
        <v>298</v>
      </c>
      <c r="P7" s="179" t="str">
        <f t="shared" ref="P7:P17" si="0">CONCATENATE("{""",A$5,""":""",A7,""",""",B$5,""":""",B7,""",""",C$5,""":""",C7,""",""",D$5,""":""",D7,""",""",E$5,""":""",E7,""",""",F$5,""":""",F7,""",""",G$4,""":[{""",G$5,""":""",G7,""",""",H$5,""":""",H7,""",""",I$5,""":""",I7,""",""",J$5,""":""",J7,""",""",K$5,""":""",$K7,"""}]",",""",L$5,""":""",L7,""",""",M$5,""":""",M7,""",""",N$5,""":""",N7,""",""",O$5,""":""",O7,"""}")</f>
        <v>{"package":"com.gss.test","store":"41","uniqueDeviceID":"","appID":"11548","deviceID":"","region":"","adsQueueEventStats":[{"adID":"0","sceneID":"2","request":"1","impression":"1","click":"0"}],"gssdkVersion":"3.3.21","sdkVersionID":"91","sdkVersion":"91","sessionToken":"YuJQxv5u9jAOpODnlpnUotzlRHPt2qL2hNsdGbNyN9Vrnk+gSVgISo7Ua9JxFdR08jdnKn5oakygGx1fqBthtg=="}</v>
      </c>
      <c r="Q7" s="138">
        <v>16</v>
      </c>
      <c r="R7" s="138"/>
      <c r="S7" s="138"/>
      <c r="T7" s="138"/>
      <c r="U7" s="137"/>
      <c r="V7" s="158"/>
      <c r="Y7" s="130" t="s">
        <v>283</v>
      </c>
      <c r="Z7" s="135" t="s">
        <v>282</v>
      </c>
      <c r="AA7" s="133"/>
      <c r="AB7" s="145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</row>
    <row r="8" spans="1:49" ht="16" thickBot="1">
      <c r="A8" s="8" t="s">
        <v>168</v>
      </c>
      <c r="B8" s="5">
        <v>42</v>
      </c>
      <c r="C8" s="138"/>
      <c r="D8" s="5">
        <v>11082</v>
      </c>
      <c r="E8" s="138"/>
      <c r="F8" s="138"/>
      <c r="G8" s="188">
        <v>0</v>
      </c>
      <c r="H8" s="138">
        <v>2</v>
      </c>
      <c r="I8" s="138">
        <v>2</v>
      </c>
      <c r="J8" s="138">
        <v>2</v>
      </c>
      <c r="K8" s="138">
        <v>0</v>
      </c>
      <c r="L8" s="5" t="s">
        <v>165</v>
      </c>
      <c r="M8" s="140">
        <v>91</v>
      </c>
      <c r="N8" s="140">
        <v>91</v>
      </c>
      <c r="O8" s="168" t="s">
        <v>298</v>
      </c>
      <c r="P8" s="179" t="str">
        <f t="shared" si="0"/>
        <v>{"package":"com.NewAge.cooking.day","store":"42","uniqueDeviceID":"","appID":"11082","deviceID":"","region":"","adsQueueEventStats":[{"adID":"0","sceneID":"2","request":"2","impression":"2","click":"0"}],"gssdkVersion":"3.3.21","sdkVersionID":"91","sdkVersion":"91","sessionToken":"YuJQxv5u9jAOpODnlpnUotzlRHPt2qL2hNsdGbNyN9Vrnk+gSVgISo7Ua9JxFdR08jdnKn5oakygGx1fqBthtg=="}</v>
      </c>
      <c r="Q8" s="138">
        <v>16</v>
      </c>
      <c r="R8" s="138"/>
      <c r="S8" s="138"/>
      <c r="T8" s="138"/>
      <c r="U8" s="137"/>
      <c r="V8" s="158"/>
      <c r="Y8" s="130" t="s">
        <v>281</v>
      </c>
      <c r="Z8" s="133"/>
      <c r="AA8" s="133"/>
      <c r="AB8" s="145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</row>
    <row r="9" spans="1:49" ht="16" thickBot="1">
      <c r="A9" s="8" t="s">
        <v>174</v>
      </c>
      <c r="B9" s="5">
        <v>41</v>
      </c>
      <c r="C9" s="138"/>
      <c r="D9" s="5">
        <v>6389</v>
      </c>
      <c r="E9" s="138"/>
      <c r="F9" s="138"/>
      <c r="G9" s="188">
        <v>0</v>
      </c>
      <c r="H9" s="138">
        <v>2</v>
      </c>
      <c r="I9" s="138">
        <v>2</v>
      </c>
      <c r="J9" s="138">
        <v>2</v>
      </c>
      <c r="K9" s="138">
        <v>0</v>
      </c>
      <c r="L9" s="5" t="s">
        <v>176</v>
      </c>
      <c r="M9" s="140">
        <v>21</v>
      </c>
      <c r="N9" s="140">
        <v>21</v>
      </c>
      <c r="O9" s="168" t="s">
        <v>298</v>
      </c>
      <c r="P9" s="179" t="str">
        <f t="shared" si="0"/>
        <v>{"package":"com.ps.wreslting.herolegends","store":"41","uniqueDeviceID":"","appID":"6389","deviceID":"","region":"","adsQueueEventStats":[{"adID":"0","sceneID":"2","request":"2","impression":"2","click":"0"}],"gssdkVersion":"2.0.3","sdkVersionID":"21","sdkVersion":"21","sessionToken":"YuJQxv5u9jAOpODnlpnUotzlRHPt2qL2hNsdGbNyN9Vrnk+gSVgISo7Ua9JxFdR08jdnKn5oakygGx1fqBthtg=="}</v>
      </c>
      <c r="Q9" s="138">
        <v>16</v>
      </c>
      <c r="R9" s="138"/>
      <c r="S9" s="138"/>
      <c r="T9" s="138"/>
      <c r="U9" s="137"/>
      <c r="V9" s="158"/>
      <c r="Y9" s="130" t="s">
        <v>280</v>
      </c>
      <c r="Z9" s="133"/>
      <c r="AA9" s="133"/>
      <c r="AB9" s="132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</row>
    <row r="10" spans="1:49" ht="16" thickBot="1">
      <c r="A10" s="8" t="s">
        <v>178</v>
      </c>
      <c r="B10" s="5">
        <v>42</v>
      </c>
      <c r="C10" s="138"/>
      <c r="D10" s="5">
        <v>11086</v>
      </c>
      <c r="E10" s="138"/>
      <c r="F10" s="138"/>
      <c r="G10" s="188">
        <v>0</v>
      </c>
      <c r="H10" s="138">
        <v>2</v>
      </c>
      <c r="I10" s="138">
        <v>2</v>
      </c>
      <c r="J10" s="138">
        <v>2</v>
      </c>
      <c r="K10" s="138">
        <v>0</v>
      </c>
      <c r="L10" s="5" t="s">
        <v>176</v>
      </c>
      <c r="M10" s="140">
        <v>21</v>
      </c>
      <c r="N10" s="140">
        <v>21</v>
      </c>
      <c r="O10" s="168" t="s">
        <v>298</v>
      </c>
      <c r="P10" s="179" t="str">
        <f t="shared" si="0"/>
        <v>{"package":"com.gssk.Donut.Maker","store":"42","uniqueDeviceID":"","appID":"11086","deviceID":"","region":"","adsQueueEventStats":[{"adID":"0","sceneID":"2","request":"2","impression":"2","click":"0"}],"gssdkVersion":"2.0.3","sdkVersionID":"21","sdkVersion":"21","sessionToken":"YuJQxv5u9jAOpODnlpnUotzlRHPt2qL2hNsdGbNyN9Vrnk+gSVgISo7Ua9JxFdR08jdnKn5oakygGx1fqBthtg=="}</v>
      </c>
      <c r="Q10" s="138">
        <v>16</v>
      </c>
      <c r="R10" s="138"/>
      <c r="S10" s="138"/>
      <c r="T10" s="138"/>
      <c r="U10" s="137"/>
      <c r="V10" s="158"/>
      <c r="Y10" s="130" t="s">
        <v>279</v>
      </c>
      <c r="Z10" s="133"/>
      <c r="AA10" s="133"/>
      <c r="AB10" s="132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</row>
    <row r="11" spans="1:49" ht="16" thickBot="1">
      <c r="A11" s="8" t="s">
        <v>167</v>
      </c>
      <c r="B11" s="5">
        <v>42</v>
      </c>
      <c r="C11" s="138"/>
      <c r="D11" s="144">
        <v>11573</v>
      </c>
      <c r="E11" s="138"/>
      <c r="F11" s="138"/>
      <c r="G11" s="138"/>
      <c r="H11" s="138">
        <v>3</v>
      </c>
      <c r="I11" s="138">
        <v>1</v>
      </c>
      <c r="J11" s="138">
        <v>0</v>
      </c>
      <c r="K11" s="138">
        <v>1</v>
      </c>
      <c r="L11" s="139">
        <v>2002</v>
      </c>
      <c r="M11" s="140">
        <v>91</v>
      </c>
      <c r="N11" s="140">
        <v>91</v>
      </c>
      <c r="O11" s="168" t="s">
        <v>298</v>
      </c>
      <c r="P11" s="179" t="str">
        <f t="shared" si="0"/>
        <v>{"package":"com.gss.test","store":"42","uniqueDeviceID":"","appID":"11573","deviceID":"","region":"","adsQueueEventStats":[{"adID":"","sceneID":"3","request":"1","impression":"0","click":"1"}],"gssdkVersion":"2002","sdkVersionID":"91","sdkVersion":"91","sessionToken":"YuJQxv5u9jAOpODnlpnUotzlRHPt2qL2hNsdGbNyN9Vrnk+gSVgISo7Ua9JxFdR08jdnKn5oakygGx1fqBthtg=="}</v>
      </c>
      <c r="Q11" s="139">
        <v>16</v>
      </c>
      <c r="R11" s="138"/>
      <c r="S11" s="138"/>
      <c r="T11" s="138"/>
      <c r="U11" s="137"/>
      <c r="V11" s="158"/>
      <c r="Y11" s="130" t="s">
        <v>278</v>
      </c>
      <c r="Z11" s="133"/>
      <c r="AA11" s="133"/>
      <c r="AB11" s="132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</row>
    <row r="12" spans="1:49" ht="16" thickBot="1">
      <c r="A12" s="8" t="s">
        <v>181</v>
      </c>
      <c r="B12" s="5">
        <v>42</v>
      </c>
      <c r="C12" s="138"/>
      <c r="D12" s="5">
        <v>11178</v>
      </c>
      <c r="E12" s="138"/>
      <c r="F12" s="138"/>
      <c r="G12" s="138"/>
      <c r="H12" s="138">
        <v>4</v>
      </c>
      <c r="I12" s="138">
        <v>1</v>
      </c>
      <c r="J12" s="138">
        <v>1</v>
      </c>
      <c r="K12" s="138">
        <v>0</v>
      </c>
      <c r="L12" s="139" t="s">
        <v>165</v>
      </c>
      <c r="M12" s="140">
        <v>91</v>
      </c>
      <c r="N12" s="140">
        <v>91</v>
      </c>
      <c r="O12" s="168" t="s">
        <v>298</v>
      </c>
      <c r="P12" s="179" t="str">
        <f t="shared" si="0"/>
        <v>{"package":"com.fungamesinc.smart.enough.quiz.trivia.game","store":"42","uniqueDeviceID":"","appID":"11178","deviceID":"","region":"","adsQueueEventStats":[{"adID":"","sceneID":"4","request":"1","impression":"1","click":"0"}],"gssdkVersion":"3.3.21","sdkVersionID":"91","sdkVersion":"91","sessionToken":"YuJQxv5u9jAOpODnlpnUotzlRHPt2qL2hNsdGbNyN9Vrnk+gSVgISo7Ua9JxFdR08jdnKn5oakygGx1fqBthtg=="}</v>
      </c>
      <c r="Q12" s="139">
        <v>197</v>
      </c>
      <c r="R12" s="138"/>
      <c r="S12" s="138"/>
      <c r="T12" s="138"/>
      <c r="U12" s="137"/>
      <c r="V12" s="158"/>
      <c r="Y12" s="130" t="s">
        <v>277</v>
      </c>
      <c r="Z12" s="133"/>
      <c r="AA12" s="133"/>
      <c r="AB12" s="132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</row>
    <row r="13" spans="1:49" ht="16" thickBot="1">
      <c r="A13" s="8" t="s">
        <v>183</v>
      </c>
      <c r="B13" s="5">
        <v>41</v>
      </c>
      <c r="C13" s="138"/>
      <c r="D13" s="5">
        <v>11556</v>
      </c>
      <c r="E13" s="138"/>
      <c r="F13" s="138"/>
      <c r="G13" s="138"/>
      <c r="H13" s="138">
        <v>5</v>
      </c>
      <c r="I13" s="138">
        <v>1</v>
      </c>
      <c r="J13" s="138">
        <v>1</v>
      </c>
      <c r="K13" s="138">
        <v>0</v>
      </c>
      <c r="L13" s="139" t="s">
        <v>165</v>
      </c>
      <c r="M13" s="140">
        <v>91</v>
      </c>
      <c r="N13" s="140">
        <v>91</v>
      </c>
      <c r="O13" s="168" t="s">
        <v>298</v>
      </c>
      <c r="P13" s="179" t="str">
        <f t="shared" si="0"/>
        <v>{"package":"com.fungamesinc.AppHMVC","store":"41","uniqueDeviceID":"","appID":"11556","deviceID":"","region":"","adsQueueEventStats":[{"adID":"","sceneID":"5","request":"1","impression":"1","click":"0"}],"gssdkVersion":"3.3.21","sdkVersionID":"91","sdkVersion":"91","sessionToken":"YuJQxv5u9jAOpODnlpnUotzlRHPt2qL2hNsdGbNyN9Vrnk+gSVgISo7Ua9JxFdR08jdnKn5oakygGx1fqBthtg=="}</v>
      </c>
      <c r="Q13" s="139">
        <v>197</v>
      </c>
      <c r="R13" s="138"/>
      <c r="S13" s="138"/>
      <c r="T13" s="138"/>
      <c r="U13" s="137"/>
      <c r="V13" s="158"/>
      <c r="Y13" s="130" t="s">
        <v>276</v>
      </c>
      <c r="Z13" s="133"/>
      <c r="AA13" s="133"/>
      <c r="AB13" s="132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</row>
    <row r="14" spans="1:49" ht="16" thickBot="1">
      <c r="A14" s="8" t="s">
        <v>186</v>
      </c>
      <c r="B14" s="5">
        <v>42</v>
      </c>
      <c r="C14" s="138"/>
      <c r="D14" s="5">
        <v>11551</v>
      </c>
      <c r="E14" s="138"/>
      <c r="F14" s="138"/>
      <c r="G14" s="138"/>
      <c r="H14" s="138">
        <v>2</v>
      </c>
      <c r="I14" s="138">
        <v>2</v>
      </c>
      <c r="J14" s="138">
        <v>2</v>
      </c>
      <c r="K14" s="138">
        <v>0</v>
      </c>
      <c r="L14" s="139">
        <v>2002</v>
      </c>
      <c r="M14" s="140">
        <v>91</v>
      </c>
      <c r="N14" s="140">
        <v>91</v>
      </c>
      <c r="O14" s="168" t="s">
        <v>298</v>
      </c>
      <c r="P14" s="179" t="str">
        <f t="shared" si="0"/>
        <v>{"package":"com.fungamesinc","store":"42","uniqueDeviceID":"","appID":"11551","deviceID":"","region":"","adsQueueEventStats":[{"adID":"","sceneID":"2","request":"2","impression":"2","click":"0"}],"gssdkVersion":"2002","sdkVersionID":"91","sdkVersion":"91","sessionToken":"YuJQxv5u9jAOpODnlpnUotzlRHPt2qL2hNsdGbNyN9Vrnk+gSVgISo7Ua9JxFdR08jdnKn5oakygGx1fqBthtg=="}</v>
      </c>
      <c r="Q14" s="139">
        <v>197</v>
      </c>
      <c r="R14" s="138"/>
      <c r="S14" s="138"/>
      <c r="T14" s="138"/>
      <c r="U14" s="137"/>
      <c r="V14" s="158"/>
      <c r="Y14" s="130" t="s">
        <v>275</v>
      </c>
      <c r="Z14" s="133"/>
      <c r="AA14" s="133"/>
      <c r="AB14" s="132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</row>
    <row r="15" spans="1:49" ht="16" thickBot="1">
      <c r="A15" s="8" t="s">
        <v>187</v>
      </c>
      <c r="B15" s="5">
        <v>41</v>
      </c>
      <c r="C15" s="138"/>
      <c r="D15" s="5">
        <v>11554</v>
      </c>
      <c r="E15" s="138"/>
      <c r="F15" s="138"/>
      <c r="G15" s="138"/>
      <c r="H15" s="138">
        <v>2</v>
      </c>
      <c r="I15" s="138">
        <v>2</v>
      </c>
      <c r="J15" s="138">
        <v>0</v>
      </c>
      <c r="K15" s="138">
        <v>1</v>
      </c>
      <c r="L15" s="139">
        <v>2002</v>
      </c>
      <c r="M15" s="140">
        <v>91</v>
      </c>
      <c r="N15" s="140">
        <v>2002</v>
      </c>
      <c r="O15" s="168" t="s">
        <v>298</v>
      </c>
      <c r="P15" s="179" t="str">
        <f t="shared" si="0"/>
        <v>{"package":"com.fungamesinc.NAtiveAdsfb","store":"41","uniqueDeviceID":"","appID":"11554","deviceID":"","region":"","adsQueueEventStats":[{"adID":"","sceneID":"2","request":"2","impression":"0","click":"1"}],"gssdkVersion":"2002","sdkVersionID":"91","sdkVersion":"2002","sessionToken":"YuJQxv5u9jAOpODnlpnUotzlRHPt2qL2hNsdGbNyN9Vrnk+gSVgISo7Ua9JxFdR08jdnKn5oakygGx1fqBthtg=="}</v>
      </c>
      <c r="Q15" s="139">
        <v>197</v>
      </c>
      <c r="R15" s="138"/>
      <c r="S15" s="138"/>
      <c r="T15" s="138"/>
      <c r="U15" s="137"/>
      <c r="V15" s="158"/>
      <c r="Y15" s="130" t="s">
        <v>274</v>
      </c>
      <c r="Z15" s="135"/>
      <c r="AA15" s="133"/>
      <c r="AB15" s="132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</row>
    <row r="16" spans="1:49" ht="16" thickBot="1">
      <c r="A16" s="8" t="s">
        <v>190</v>
      </c>
      <c r="B16" s="5">
        <v>41</v>
      </c>
      <c r="C16" s="138"/>
      <c r="D16" s="5">
        <v>734</v>
      </c>
      <c r="E16" s="138"/>
      <c r="F16" s="138"/>
      <c r="G16" s="138"/>
      <c r="H16" s="138">
        <v>2</v>
      </c>
      <c r="I16" s="138">
        <v>5</v>
      </c>
      <c r="J16" s="138">
        <v>0</v>
      </c>
      <c r="K16" s="138">
        <v>0</v>
      </c>
      <c r="L16" s="139" t="s">
        <v>176</v>
      </c>
      <c r="M16" s="140">
        <v>21</v>
      </c>
      <c r="N16" s="140">
        <v>21</v>
      </c>
      <c r="O16" s="168" t="s">
        <v>298</v>
      </c>
      <c r="P16" s="179" t="str">
        <f t="shared" si="0"/>
        <v>{"package":"com.gamerzstudio.logging.truck.real.driver","store":"41","uniqueDeviceID":"","appID":"734","deviceID":"","region":"","adsQueueEventStats":[{"adID":"","sceneID":"2","request":"5","impression":"0","click":"0"}],"gssdkVersion":"2.0.3","sdkVersionID":"21","sdkVersion":"21","sessionToken":"YuJQxv5u9jAOpODnlpnUotzlRHPt2qL2hNsdGbNyN9Vrnk+gSVgISo7Ua9JxFdR08jdnKn5oakygGx1fqBthtg=="}</v>
      </c>
      <c r="Q16" s="139">
        <v>197</v>
      </c>
      <c r="R16" s="138"/>
      <c r="S16" s="138"/>
      <c r="T16" s="138"/>
      <c r="U16" s="137"/>
      <c r="V16" s="158"/>
      <c r="Y16" s="130" t="s">
        <v>273</v>
      </c>
      <c r="Z16" s="135"/>
      <c r="AA16" s="133"/>
      <c r="AB16" s="132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</row>
    <row r="17" spans="1:45" ht="16" thickBot="1">
      <c r="A17" s="160" t="s">
        <v>192</v>
      </c>
      <c r="B17" s="20">
        <v>42</v>
      </c>
      <c r="C17" s="141"/>
      <c r="D17" s="20">
        <v>6253</v>
      </c>
      <c r="E17" s="141"/>
      <c r="F17" s="141"/>
      <c r="G17" s="142"/>
      <c r="H17" s="141">
        <v>2</v>
      </c>
      <c r="I17" s="141">
        <v>1</v>
      </c>
      <c r="J17" s="141">
        <v>1</v>
      </c>
      <c r="K17" s="141">
        <v>0</v>
      </c>
      <c r="L17" s="161" t="s">
        <v>176</v>
      </c>
      <c r="M17" s="162">
        <v>21</v>
      </c>
      <c r="N17" s="162">
        <v>21</v>
      </c>
      <c r="O17" s="194" t="s">
        <v>298</v>
      </c>
      <c r="P17" s="179" t="str">
        <f t="shared" si="0"/>
        <v>{"package":"com.amazing.gamez.jail.construction.city","store":"42","uniqueDeviceID":"","appID":"6253","deviceID":"","region":"","adsQueueEventStats":[{"adID":"","sceneID":"2","request":"1","impression":"1","click":"0"}],"gssdkVersion":"2.0.3","sdkVersionID":"21","sdkVersion":"21","sessionToken":"YuJQxv5u9jAOpODnlpnUotzlRHPt2qL2hNsdGbNyN9Vrnk+gSVgISo7Ua9JxFdR08jdnKn5oakygGx1fqBthtg=="}</v>
      </c>
      <c r="Q17" s="161">
        <v>197</v>
      </c>
      <c r="R17" s="141"/>
      <c r="S17" s="141"/>
      <c r="T17" s="141"/>
      <c r="U17" s="143"/>
      <c r="V17" s="159"/>
      <c r="Y17" s="130" t="s">
        <v>272</v>
      </c>
      <c r="Z17" s="135"/>
      <c r="AA17" s="133"/>
      <c r="AB17" s="132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</row>
    <row r="18" spans="1:45" ht="1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2"/>
      <c r="Q18" s="131"/>
      <c r="R18" s="131"/>
      <c r="S18" s="131"/>
      <c r="T18" s="131"/>
      <c r="U18" s="136"/>
      <c r="V18" s="136"/>
      <c r="Y18" s="134" t="s">
        <v>271</v>
      </c>
      <c r="Z18" s="135"/>
      <c r="AA18" s="133"/>
      <c r="AB18" s="132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</row>
    <row r="19" spans="1:45" ht="1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2"/>
      <c r="Q19" s="131"/>
      <c r="R19" s="131"/>
      <c r="S19" s="131"/>
      <c r="T19" s="131"/>
      <c r="U19" s="136"/>
      <c r="V19" s="136"/>
      <c r="Y19" s="134" t="s">
        <v>270</v>
      </c>
      <c r="Z19" s="135"/>
      <c r="AA19" s="133"/>
      <c r="AB19" s="132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</row>
    <row r="20" spans="1:45" ht="1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2"/>
      <c r="Q20" s="131"/>
      <c r="R20" s="131"/>
      <c r="S20" s="131"/>
      <c r="T20" s="131"/>
      <c r="U20" s="136"/>
      <c r="V20" s="136"/>
      <c r="Y20" s="134" t="s">
        <v>269</v>
      </c>
      <c r="Z20" s="135"/>
      <c r="AA20" s="133"/>
      <c r="AB20" s="132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</row>
    <row r="21" spans="1:45" ht="1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131"/>
      <c r="R21" s="131"/>
      <c r="S21" s="131"/>
      <c r="T21" s="131"/>
      <c r="U21" s="131"/>
      <c r="V21" s="131"/>
      <c r="Y21" s="134" t="s">
        <v>268</v>
      </c>
      <c r="Z21" s="135"/>
      <c r="AA21" s="133"/>
      <c r="AB21" s="132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</row>
    <row r="22" spans="1:45" ht="1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131"/>
      <c r="R22" s="131"/>
      <c r="S22" s="131"/>
      <c r="T22" s="131"/>
      <c r="U22" s="131"/>
      <c r="V22" s="131"/>
      <c r="Y22" s="134" t="s">
        <v>267</v>
      </c>
      <c r="Z22" s="135"/>
      <c r="AA22" s="133"/>
      <c r="AB22" s="132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</row>
    <row r="23" spans="1:45" ht="1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2"/>
      <c r="Q23" s="131"/>
      <c r="R23" s="131"/>
      <c r="S23" s="131"/>
      <c r="T23" s="131"/>
      <c r="U23" s="131"/>
      <c r="V23" s="131"/>
      <c r="Y23" s="134" t="s">
        <v>266</v>
      </c>
      <c r="Z23" s="133"/>
      <c r="AA23" s="133"/>
      <c r="AB23" s="132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</row>
    <row r="24" spans="1:45" ht="1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131"/>
      <c r="R24" s="131"/>
      <c r="S24" s="131"/>
      <c r="T24" s="131"/>
      <c r="U24" s="131"/>
      <c r="V24" s="131"/>
      <c r="Y24" s="130" t="s">
        <v>265</v>
      </c>
      <c r="Z24" s="129"/>
      <c r="AA24" s="129"/>
      <c r="AB24" s="128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</row>
    <row r="25" spans="1:45" ht="1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131"/>
      <c r="R25" s="131"/>
      <c r="S25" s="131"/>
      <c r="T25" s="131"/>
      <c r="U25" s="131"/>
      <c r="V25" s="131"/>
      <c r="Y25" s="130" t="s">
        <v>264</v>
      </c>
      <c r="Z25" s="129"/>
      <c r="AA25" s="129"/>
      <c r="AB25" s="128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</row>
    <row r="26" spans="1:45" ht="27" customHeight="1">
      <c r="A26" s="61"/>
      <c r="B26" s="61"/>
      <c r="C26" s="65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131"/>
      <c r="R26" s="131"/>
      <c r="S26" s="131"/>
      <c r="T26" s="131"/>
      <c r="U26" s="131"/>
      <c r="V26" s="131"/>
      <c r="Y26" s="130" t="s">
        <v>263</v>
      </c>
      <c r="Z26" s="129"/>
      <c r="AA26" s="129"/>
      <c r="AB26" s="128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</row>
    <row r="27" spans="1:45" ht="1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131"/>
      <c r="R27" s="131"/>
      <c r="S27" s="131"/>
      <c r="T27" s="131"/>
      <c r="U27" s="131"/>
      <c r="V27" s="131"/>
      <c r="Y27" s="130" t="s">
        <v>262</v>
      </c>
      <c r="Z27" s="129"/>
      <c r="AA27" s="129"/>
      <c r="AB27" s="128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</row>
    <row r="28" spans="1:45" ht="1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131"/>
      <c r="R28" s="131"/>
      <c r="S28" s="131"/>
      <c r="T28" s="131"/>
      <c r="U28" s="131"/>
      <c r="V28" s="131"/>
      <c r="Y28" s="130" t="s">
        <v>261</v>
      </c>
      <c r="Z28" s="129"/>
      <c r="AA28" s="129"/>
      <c r="AB28" s="128"/>
    </row>
    <row r="29" spans="1:45" ht="1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Y29" s="130" t="s">
        <v>260</v>
      </c>
      <c r="Z29" s="129"/>
      <c r="AA29" s="129"/>
      <c r="AB29" s="128"/>
    </row>
    <row r="30" spans="1:45" ht="1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Y30" s="130" t="s">
        <v>259</v>
      </c>
      <c r="Z30" s="129"/>
      <c r="AA30" s="129"/>
      <c r="AB30" s="128"/>
    </row>
    <row r="31" spans="1:45">
      <c r="Y31" s="130" t="s">
        <v>258</v>
      </c>
      <c r="Z31" s="129"/>
      <c r="AA31" s="129"/>
      <c r="AB31" s="128"/>
    </row>
    <row r="32" spans="1:45">
      <c r="Y32" s="130" t="s">
        <v>257</v>
      </c>
      <c r="Z32" s="129"/>
      <c r="AA32" s="129"/>
      <c r="AB32" s="128"/>
    </row>
    <row r="33" spans="25:28">
      <c r="Y33" s="130" t="s">
        <v>256</v>
      </c>
      <c r="Z33" s="129"/>
      <c r="AA33" s="129"/>
      <c r="AB33" s="128"/>
    </row>
    <row r="34" spans="25:28">
      <c r="Y34" s="130" t="s">
        <v>255</v>
      </c>
      <c r="Z34" s="129"/>
      <c r="AA34" s="129"/>
      <c r="AB34" s="128"/>
    </row>
    <row r="35" spans="25:28">
      <c r="Y35" s="130" t="s">
        <v>254</v>
      </c>
      <c r="Z35" s="129"/>
      <c r="AA35" s="129"/>
      <c r="AB35" s="128"/>
    </row>
    <row r="36" spans="25:28">
      <c r="Y36" s="130" t="s">
        <v>253</v>
      </c>
      <c r="Z36" s="129"/>
      <c r="AA36" s="129"/>
      <c r="AB36" s="128"/>
    </row>
    <row r="37" spans="25:28">
      <c r="Y37" s="130" t="s">
        <v>252</v>
      </c>
      <c r="Z37" s="129"/>
      <c r="AA37" s="129"/>
      <c r="AB37" s="128"/>
    </row>
    <row r="38" spans="25:28" ht="15" thickBot="1">
      <c r="Y38" s="127"/>
      <c r="Z38" s="126"/>
      <c r="AA38" s="126"/>
      <c r="AB38" s="125"/>
    </row>
  </sheetData>
  <mergeCells count="3">
    <mergeCell ref="B1:H1"/>
    <mergeCell ref="A3:F3"/>
    <mergeCell ref="G4:K4"/>
  </mergeCells>
  <hyperlinks>
    <hyperlink ref="B1" r:id="rId1" xr:uid="{00000000-0004-0000-0400-000000000000}"/>
  </hyperlinks>
  <pageMargins left="0.7" right="0.7" top="0.75" bottom="0.75" header="0.3" footer="0.3"/>
  <pageSetup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5"/>
  <sheetViews>
    <sheetView workbookViewId="0">
      <pane ySplit="5" topLeftCell="A6" activePane="bottomLeft" state="frozen"/>
      <selection activeCell="A6" sqref="A6"/>
      <selection pane="bottomLeft" activeCell="R8" sqref="R8"/>
    </sheetView>
  </sheetViews>
  <sheetFormatPr baseColWidth="10" defaultColWidth="8.83203125" defaultRowHeight="14"/>
  <cols>
    <col min="1" max="2" width="47.83203125" style="54" bestFit="1" customWidth="1"/>
    <col min="3" max="3" width="14.5" style="54" bestFit="1" customWidth="1"/>
    <col min="4" max="4" width="36.6640625" style="54" bestFit="1" customWidth="1"/>
    <col min="5" max="5" width="16.33203125" style="54" bestFit="1" customWidth="1"/>
    <col min="6" max="6" width="14.6640625" style="54" bestFit="1" customWidth="1"/>
    <col min="7" max="7" width="29.33203125" style="54" customWidth="1"/>
    <col min="8" max="8" width="10.83203125" style="54" bestFit="1" customWidth="1"/>
    <col min="9" max="9" width="14.5" style="54" bestFit="1" customWidth="1"/>
    <col min="10" max="10" width="14" style="54" bestFit="1" customWidth="1"/>
    <col min="11" max="11" width="7.33203125" style="54" customWidth="1"/>
    <col min="12" max="12" width="9.6640625" style="54" bestFit="1" customWidth="1"/>
    <col min="13" max="13" width="7.6640625" style="54" customWidth="1"/>
    <col min="14" max="14" width="9.6640625" style="54" bestFit="1" customWidth="1"/>
    <col min="15" max="15" width="8.83203125" style="54"/>
    <col min="16" max="16" width="9.6640625" style="54" bestFit="1" customWidth="1"/>
    <col min="17" max="17" width="8.83203125" style="54"/>
    <col min="18" max="18" width="125.6640625" style="54" customWidth="1"/>
    <col min="19" max="19" width="11.33203125" style="54" customWidth="1"/>
    <col min="20" max="20" width="42.33203125" style="54" customWidth="1"/>
    <col min="21" max="21" width="54.33203125" style="54" customWidth="1"/>
    <col min="22" max="16384" width="8.83203125" style="54"/>
  </cols>
  <sheetData>
    <row r="1" spans="1:41" ht="18">
      <c r="A1" s="54" t="s">
        <v>141</v>
      </c>
      <c r="B1" s="244" t="s">
        <v>140</v>
      </c>
      <c r="C1" s="244"/>
      <c r="D1" s="244"/>
      <c r="E1" s="244"/>
      <c r="F1" s="244"/>
      <c r="G1" s="53"/>
      <c r="H1" s="53"/>
      <c r="I1" s="53"/>
      <c r="J1" s="53"/>
    </row>
    <row r="2" spans="1:41" ht="15" thickBot="1"/>
    <row r="3" spans="1:41" ht="19" thickBot="1">
      <c r="A3" s="242" t="s">
        <v>139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102"/>
      <c r="S3" s="245" t="s">
        <v>6</v>
      </c>
      <c r="T3" s="245"/>
      <c r="U3" s="103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</row>
    <row r="4" spans="1:41" ht="15" thickBot="1">
      <c r="A4" s="163"/>
      <c r="B4" s="164"/>
      <c r="C4" s="164"/>
      <c r="D4" s="164"/>
      <c r="E4" s="164"/>
      <c r="F4" s="164"/>
      <c r="G4" s="164"/>
      <c r="H4" s="164"/>
      <c r="I4" s="164"/>
      <c r="J4" s="164"/>
      <c r="K4" s="236" t="s">
        <v>138</v>
      </c>
      <c r="L4" s="241"/>
      <c r="M4" s="241"/>
      <c r="N4" s="241"/>
      <c r="O4" s="241"/>
      <c r="P4" s="241"/>
      <c r="Q4" s="165"/>
      <c r="R4" s="164"/>
      <c r="S4" s="164"/>
      <c r="T4" s="190" t="s">
        <v>245</v>
      </c>
      <c r="U4" s="166"/>
    </row>
    <row r="5" spans="1:41" ht="15" thickBot="1">
      <c r="A5" s="106" t="s">
        <v>2</v>
      </c>
      <c r="B5" s="107" t="s">
        <v>137</v>
      </c>
      <c r="C5" s="107" t="s">
        <v>136</v>
      </c>
      <c r="D5" s="107" t="s">
        <v>135</v>
      </c>
      <c r="E5" s="107" t="s">
        <v>134</v>
      </c>
      <c r="F5" s="107" t="s">
        <v>133</v>
      </c>
      <c r="G5" s="107" t="s">
        <v>132</v>
      </c>
      <c r="H5" s="107" t="s">
        <v>131</v>
      </c>
      <c r="I5" s="107" t="s">
        <v>130</v>
      </c>
      <c r="J5" s="107" t="s">
        <v>129</v>
      </c>
      <c r="K5" s="107" t="s">
        <v>128</v>
      </c>
      <c r="L5" s="107" t="s">
        <v>127</v>
      </c>
      <c r="M5" s="107" t="s">
        <v>128</v>
      </c>
      <c r="N5" s="107" t="s">
        <v>127</v>
      </c>
      <c r="O5" s="107" t="s">
        <v>128</v>
      </c>
      <c r="P5" s="107" t="s">
        <v>127</v>
      </c>
      <c r="Q5" s="107" t="s">
        <v>0</v>
      </c>
      <c r="R5" s="107" t="s">
        <v>126</v>
      </c>
      <c r="S5" s="108" t="s">
        <v>46</v>
      </c>
      <c r="T5" s="108" t="s">
        <v>244</v>
      </c>
      <c r="U5" s="109" t="s">
        <v>155</v>
      </c>
    </row>
    <row r="6" spans="1:41" ht="15">
      <c r="A6" s="110" t="s">
        <v>125</v>
      </c>
      <c r="B6" s="111" t="s">
        <v>123</v>
      </c>
      <c r="C6" s="111" t="s">
        <v>82</v>
      </c>
      <c r="D6" s="111" t="s">
        <v>122</v>
      </c>
      <c r="E6" s="111">
        <v>0</v>
      </c>
      <c r="F6" s="111" t="s">
        <v>77</v>
      </c>
      <c r="G6" s="112" t="s">
        <v>85</v>
      </c>
      <c r="H6" s="111">
        <v>0</v>
      </c>
      <c r="I6" s="111">
        <v>1</v>
      </c>
      <c r="J6" s="111">
        <v>0</v>
      </c>
      <c r="K6" s="111">
        <v>1</v>
      </c>
      <c r="L6" s="111" t="b">
        <v>0</v>
      </c>
      <c r="M6" s="111">
        <v>2</v>
      </c>
      <c r="N6" s="111" t="b">
        <v>0</v>
      </c>
      <c r="O6" s="111">
        <v>3</v>
      </c>
      <c r="P6" s="111" t="b">
        <v>0</v>
      </c>
      <c r="Q6" s="111">
        <v>42</v>
      </c>
      <c r="R6" s="118" t="str">
        <f>CONCATENATE("{""",A$5,""":""",A6,""",""",B$5,""":""",B6,""",""",C$5,""":""",C6,""",""",D$5,""":""",D6,""",""",E$5,""":""",E6,""",""",F$5,""":""",F6,""",""",G$5,""":""",G6,""",""",H$5,""":""",H6,""",""",I$5,""":""",I6,""",""",J$5,""":""",J6,""",""",K$4,""":[{""",K$5,""":""",K6,""",""",L$5,""":""",L6,"""},","{""",M$5,""":""",M6,""",""",N$5,""":""",N6,"""},","{""",O$5,""":""",O6,""",""",P$5,""":""",P6,"""}],""",Q$5,""":""",Q6,"""}")</f>
        <v>{"package":"com.BigWave.SurvivalIslandWildEscape","title":"Survival Island Wild Escape","gssdkVersion":"1.2.4","userSignature":"003e2d6a883e6c8c56acc1edaa4ae177","totalSequences":"0","gpRateUsURL":"null","asRateUsURL":"https://itunes.apple.com/us/app/survival-island-wild-escape/id1157303273?mt=8&amp;uo=4&amp;at=10l9yE","isHideAds":"0","mediationLog":"1","childDirected":"0","analytics":[{"an_id":"1","an_value":"FALSE"},{"an_id":"2","an_value":"FALSE"},{"an_id":"3","an_value":"FALSE"}],"store":"42"}</v>
      </c>
      <c r="S6" s="63"/>
      <c r="T6" s="99"/>
      <c r="U6" s="100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2"/>
      <c r="AM6" s="52"/>
      <c r="AN6" s="52"/>
      <c r="AO6" s="52"/>
    </row>
    <row r="7" spans="1:41" ht="15">
      <c r="A7" s="113" t="s">
        <v>124</v>
      </c>
      <c r="B7" s="63" t="s">
        <v>123</v>
      </c>
      <c r="C7" s="63" t="s">
        <v>82</v>
      </c>
      <c r="D7" s="63" t="s">
        <v>122</v>
      </c>
      <c r="E7" s="63">
        <v>0</v>
      </c>
      <c r="F7" s="63" t="s">
        <v>77</v>
      </c>
      <c r="G7" s="114" t="s">
        <v>85</v>
      </c>
      <c r="H7" s="63">
        <v>0</v>
      </c>
      <c r="I7" s="63">
        <v>1</v>
      </c>
      <c r="J7" s="63">
        <v>0</v>
      </c>
      <c r="K7" s="63">
        <v>1</v>
      </c>
      <c r="L7" s="63" t="b">
        <v>0</v>
      </c>
      <c r="M7" s="63">
        <v>2</v>
      </c>
      <c r="N7" s="63" t="b">
        <v>0</v>
      </c>
      <c r="O7" s="63">
        <v>3</v>
      </c>
      <c r="P7" s="63" t="b">
        <v>0</v>
      </c>
      <c r="Q7" s="63">
        <v>42</v>
      </c>
      <c r="R7" s="119" t="str">
        <f t="shared" ref="R7:R33" si="0">CONCATENATE("{""",A$5,""":""",A7,""",""",B$5,""":""",B7,""",""",C$5,""":""",C7,""",""",D$5,""":""",D7,""",""",E$5,""":""",E7,""",""",F$5,""":""",F7,""",""",G$5,""":""",G7,""",""",H$5,""":""",H7,""",""",I$5,""":""",I7,""",""",J$5,""":""",J7,""",""",K$4,""":[{""",K$5,""":""",K7,""",""",L$5,""":""",L7,"""},","{""",M$5,""":""",M7,""",""",N$5,""":""",N7,"""},","{""",O$5,""":""",O7,""",""",P$5,""":""",P7,"""}],""",Q$5,""":""",Q7,"""}")</f>
        <v>{"package":"com.BigWave.SurvivalIslandWildEscap","title":"Survival Island Wild Escape","gssdkVersion":"1.2.4","userSignature":"003e2d6a883e6c8c56acc1edaa4ae177","totalSequences":"0","gpRateUsURL":"null","asRateUsURL":"https://itunes.apple.com/us/app/survival-island-wild-escape/id1157303273?mt=8&amp;uo=4&amp;at=10l9yE","isHideAds":"0","mediationLog":"1","childDirected":"0","analytics":[{"an_id":"1","an_value":"FALSE"},{"an_id":"2","an_value":"FALSE"},{"an_id":"3","an_value":"FALSE"}],"store":"42"}</v>
      </c>
      <c r="S7" s="63"/>
      <c r="T7" s="99"/>
      <c r="U7" s="100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2"/>
      <c r="AM7" s="52"/>
      <c r="AN7" s="52"/>
      <c r="AO7" s="52"/>
    </row>
    <row r="8" spans="1:41" ht="15">
      <c r="A8" s="115" t="s">
        <v>121</v>
      </c>
      <c r="B8" s="114" t="s">
        <v>120</v>
      </c>
      <c r="C8" s="63" t="s">
        <v>86</v>
      </c>
      <c r="D8" s="63" t="s">
        <v>81</v>
      </c>
      <c r="E8" s="63">
        <v>0</v>
      </c>
      <c r="F8" s="63" t="s">
        <v>77</v>
      </c>
      <c r="G8" s="114" t="s">
        <v>119</v>
      </c>
      <c r="H8" s="63">
        <v>0</v>
      </c>
      <c r="I8" s="63">
        <v>1</v>
      </c>
      <c r="J8" s="63">
        <v>0</v>
      </c>
      <c r="K8" s="63">
        <v>1</v>
      </c>
      <c r="L8" s="63" t="b">
        <v>0</v>
      </c>
      <c r="M8" s="63">
        <v>2</v>
      </c>
      <c r="N8" s="63" t="b">
        <v>0</v>
      </c>
      <c r="O8" s="63">
        <v>2</v>
      </c>
      <c r="P8" s="63" t="b">
        <v>0</v>
      </c>
      <c r="Q8" s="63">
        <v>41</v>
      </c>
      <c r="R8" s="119" t="str">
        <f t="shared" si="0"/>
        <v>{"package":"com.whitesand.zoovet.van.simulator","title":"Zoo Vet Van ","gssdkVersion":"1.2.1","userSignature":"3aa1810eb04c879f3a1323ca55031e4e","totalSequences":"0","gpRateUsURL":"null","asRateUsURL":"https://play.google.com/store/apps/details?id=com.whitesand.zoovet.van.simulator ","isHideAds":"0","mediationLog":"1","childDirected":"0","analytics":[{"an_id":"1","an_value":"FALSE"},{"an_id":"2","an_value":"FALSE"},{"an_id":"2","an_value":"FALSE"}],"store":"41"}</v>
      </c>
      <c r="S8" s="63"/>
      <c r="T8" s="99"/>
      <c r="U8" s="99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</row>
    <row r="9" spans="1:41" ht="15">
      <c r="A9" s="115" t="s">
        <v>118</v>
      </c>
      <c r="B9" s="114" t="s">
        <v>117</v>
      </c>
      <c r="C9" s="63" t="s">
        <v>86</v>
      </c>
      <c r="D9" s="63" t="s">
        <v>81</v>
      </c>
      <c r="E9" s="63">
        <v>1</v>
      </c>
      <c r="F9" s="63" t="s">
        <v>77</v>
      </c>
      <c r="G9" s="63" t="s">
        <v>116</v>
      </c>
      <c r="H9" s="63">
        <v>1</v>
      </c>
      <c r="I9" s="63">
        <v>0</v>
      </c>
      <c r="J9" s="63">
        <v>0</v>
      </c>
      <c r="K9" s="63">
        <v>1</v>
      </c>
      <c r="L9" s="63" t="b">
        <v>1</v>
      </c>
      <c r="M9" s="63">
        <v>2</v>
      </c>
      <c r="N9" s="63" t="b">
        <v>1</v>
      </c>
      <c r="O9" s="63">
        <v>2</v>
      </c>
      <c r="P9" s="63" t="b">
        <v>1</v>
      </c>
      <c r="Q9" s="63">
        <v>41</v>
      </c>
      <c r="R9" s="119" t="str">
        <f t="shared" si="0"/>
        <v>{"package":"com.threed.water.surfer.jetski.motor.bike","title":"Water Surfer Jetski Motor Bike","gssdkVersion":"1.2.1","userSignature":"3aa1810eb04c879f3a1323ca55031e4e","totalSequences":"1","gpRateUsURL":"null","asRateUsURL":"https://play.google.com/store/apps/details?id=com.threed.water.surfer.jetski.motor.bike","isHideAds":"1","mediationLog":"0","childDirected":"0","analytics":[{"an_id":"1","an_value":"TRUE"},{"an_id":"2","an_value":"TRUE"},{"an_id":"2","an_value":"TRUE"}],"store":"41"}</v>
      </c>
      <c r="S9" s="101"/>
      <c r="T9" s="99"/>
      <c r="U9" s="99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</row>
    <row r="10" spans="1:41" ht="15">
      <c r="A10" s="113" t="s">
        <v>115</v>
      </c>
      <c r="B10" s="63" t="s">
        <v>114</v>
      </c>
      <c r="C10" s="63" t="s">
        <v>86</v>
      </c>
      <c r="D10" s="63" t="s">
        <v>81</v>
      </c>
      <c r="E10" s="63">
        <v>2</v>
      </c>
      <c r="F10" s="63" t="s">
        <v>77</v>
      </c>
      <c r="G10" s="63" t="s">
        <v>113</v>
      </c>
      <c r="H10" s="63">
        <v>1</v>
      </c>
      <c r="I10" s="63">
        <v>1</v>
      </c>
      <c r="J10" s="63">
        <v>0</v>
      </c>
      <c r="K10" s="63">
        <v>1</v>
      </c>
      <c r="L10" s="63" t="b">
        <v>0</v>
      </c>
      <c r="M10" s="63">
        <v>2</v>
      </c>
      <c r="N10" s="63" t="b">
        <v>1</v>
      </c>
      <c r="O10" s="63">
        <v>3</v>
      </c>
      <c r="P10" s="63" t="b">
        <v>0</v>
      </c>
      <c r="Q10" s="63">
        <v>41</v>
      </c>
      <c r="R10" s="119" t="str">
        <f t="shared" si="0"/>
        <v>{"package":"com.whitesand.shark.sniper.hunter.attack","title":"Whale Shark Sniper","gssdkVersion":"1.2.1","userSignature":"3aa1810eb04c879f3a1323ca55031e4e","totalSequences":"2","gpRateUsURL":"null","asRateUsURL":"https://play.google.com/store/apps/details?id=com.whitesand.shark.sniper.hunter.attack","isHideAds":"1","mediationLog":"1","childDirected":"0","analytics":[{"an_id":"1","an_value":"FALSE"},{"an_id":"2","an_value":"TRUE"},{"an_id":"3","an_value":"FALSE"}],"store":"41"}</v>
      </c>
      <c r="S10" s="101"/>
      <c r="T10" s="99"/>
      <c r="U10" s="99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</row>
    <row r="11" spans="1:41" ht="13.75" customHeight="1">
      <c r="A11" s="113" t="s">
        <v>112</v>
      </c>
      <c r="B11" s="63" t="s">
        <v>111</v>
      </c>
      <c r="C11" s="63" t="s">
        <v>86</v>
      </c>
      <c r="D11" s="63" t="s">
        <v>81</v>
      </c>
      <c r="E11" s="63">
        <v>-1</v>
      </c>
      <c r="F11" s="63" t="s">
        <v>77</v>
      </c>
      <c r="G11" s="63" t="s">
        <v>110</v>
      </c>
      <c r="H11" s="63">
        <v>0</v>
      </c>
      <c r="I11" s="63">
        <v>1</v>
      </c>
      <c r="J11" s="63">
        <v>1</v>
      </c>
      <c r="K11" s="63">
        <v>1</v>
      </c>
      <c r="L11" s="63" t="b">
        <v>0</v>
      </c>
      <c r="M11" s="63">
        <v>2</v>
      </c>
      <c r="N11" s="63" t="b">
        <v>1</v>
      </c>
      <c r="O11" s="63">
        <v>3</v>
      </c>
      <c r="P11" s="63" t="b">
        <v>0</v>
      </c>
      <c r="Q11" s="63">
        <v>41</v>
      </c>
      <c r="R11" s="119" t="str">
        <f t="shared" si="0"/>
        <v>{"package":"com.whitesand.impossible.tracks.rooftop.bike.stunts","title":"Impossible Tracks Rooftop Bikes","gssdkVersion":"1.2.1","userSignature":"3aa1810eb04c879f3a1323ca55031e4e","totalSequences":"-1","gpRateUsURL":"null","asRateUsURL":"https://play.google.com/store/apps/details?id=com.whitesand.impossible.tracks.rooftop.bike.stunts","isHideAds":"0","mediationLog":"1","childDirected":"1","analytics":[{"an_id":"1","an_value":"FALSE"},{"an_id":"2","an_value":"TRUE"},{"an_id":"3","an_value":"FALSE"}],"store":"41"}</v>
      </c>
      <c r="S11" s="101"/>
      <c r="T11" s="99"/>
      <c r="U11" s="99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</row>
    <row r="12" spans="1:41" ht="12.5" customHeight="1">
      <c r="A12" s="113" t="s">
        <v>109</v>
      </c>
      <c r="B12" s="63" t="s">
        <v>108</v>
      </c>
      <c r="C12" s="63" t="s">
        <v>107</v>
      </c>
      <c r="D12" s="63" t="s">
        <v>81</v>
      </c>
      <c r="E12" s="63">
        <v>0</v>
      </c>
      <c r="F12" s="63" t="s">
        <v>77</v>
      </c>
      <c r="G12" s="63" t="s">
        <v>106</v>
      </c>
      <c r="H12" s="63">
        <v>0</v>
      </c>
      <c r="I12" s="63">
        <v>1</v>
      </c>
      <c r="J12" s="63">
        <v>0</v>
      </c>
      <c r="K12" s="63">
        <v>0</v>
      </c>
      <c r="L12" s="63" t="b">
        <v>0</v>
      </c>
      <c r="M12" s="63">
        <v>2</v>
      </c>
      <c r="N12" s="63" t="b">
        <v>1</v>
      </c>
      <c r="O12" s="63">
        <v>3</v>
      </c>
      <c r="P12" s="63" t="b">
        <v>0</v>
      </c>
      <c r="Q12" s="63">
        <v>41</v>
      </c>
      <c r="R12" s="119" t="str">
        <f t="shared" si="0"/>
        <v>{"package":"com.rgs.animal.train.transporter","title":"Animal Train Transporter","gssdkVersion":"1.2.7","userSignature":"3aa1810eb04c879f3a1323ca55031e4e","totalSequences":"0","gpRateUsURL":"null","asRateUsURL":"https://play.google.com/store/apps/details?id=com.rgs.animal.train.transporter","isHideAds":"0","mediationLog":"1","childDirected":"0","analytics":[{"an_id":"0","an_value":"FALSE"},{"an_id":"2","an_value":"TRUE"},{"an_id":"3","an_value":"FALSE"}],"store":"41"}</v>
      </c>
      <c r="S12" s="101"/>
      <c r="T12" s="99"/>
      <c r="U12" s="99"/>
      <c r="V12" s="60"/>
      <c r="W12" s="60"/>
      <c r="X12" s="60"/>
      <c r="Y12" s="60"/>
      <c r="Z12" s="60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</row>
    <row r="13" spans="1:41" ht="13.75" customHeight="1">
      <c r="A13" s="113" t="s">
        <v>105</v>
      </c>
      <c r="B13" s="63" t="s">
        <v>104</v>
      </c>
      <c r="C13" s="63" t="s">
        <v>82</v>
      </c>
      <c r="D13" s="63" t="s">
        <v>81</v>
      </c>
      <c r="E13" s="63">
        <v>0</v>
      </c>
      <c r="F13" s="63" t="s">
        <v>77</v>
      </c>
      <c r="G13" s="63" t="s">
        <v>103</v>
      </c>
      <c r="H13" s="63">
        <v>0</v>
      </c>
      <c r="I13" s="63">
        <v>1</v>
      </c>
      <c r="J13" s="63">
        <v>0</v>
      </c>
      <c r="K13" s="63">
        <v>0</v>
      </c>
      <c r="L13" s="63" t="b">
        <v>0</v>
      </c>
      <c r="M13" s="63">
        <v>1</v>
      </c>
      <c r="N13" s="63" t="b">
        <v>0</v>
      </c>
      <c r="O13" s="63">
        <v>2</v>
      </c>
      <c r="P13" s="63" t="b">
        <v>0</v>
      </c>
      <c r="Q13" s="63">
        <v>41</v>
      </c>
      <c r="R13" s="119" t="str">
        <f t="shared" si="0"/>
        <v>{"package":"Sand Exavator","title":"com.threed.sand.excavator.simulator","gssdkVersion":"1.2.4","userSignature":"3aa1810eb04c879f3a1323ca55031e4e","totalSequences":"0","gpRateUsURL":"null","asRateUsURL":"https://play.google.com/store/apps/details?id=com.threed.sand.excavator.simulator","isHideAds":"0","mediationLog":"1","childDirected":"0","analytics":[{"an_id":"0","an_value":"FALSE"},{"an_id":"1","an_value":"FALSE"},{"an_id":"2","an_value":"FALSE"}],"store":"41"}</v>
      </c>
      <c r="S13" s="101"/>
      <c r="T13" s="99"/>
      <c r="U13" s="99"/>
      <c r="V13" s="60"/>
      <c r="W13" s="60"/>
      <c r="X13" s="60"/>
      <c r="Y13" s="60"/>
      <c r="Z13" s="60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</row>
    <row r="14" spans="1:41" ht="13.75" customHeight="1">
      <c r="A14" s="113" t="s">
        <v>102</v>
      </c>
      <c r="B14" s="63" t="s">
        <v>101</v>
      </c>
      <c r="C14" s="63"/>
      <c r="D14" s="63" t="s">
        <v>81</v>
      </c>
      <c r="E14" s="63">
        <v>3</v>
      </c>
      <c r="F14" s="63" t="s">
        <v>77</v>
      </c>
      <c r="G14" s="63" t="s">
        <v>100</v>
      </c>
      <c r="H14" s="63">
        <v>0</v>
      </c>
      <c r="I14" s="63">
        <v>1</v>
      </c>
      <c r="J14" s="63">
        <v>0</v>
      </c>
      <c r="K14" s="63">
        <v>1</v>
      </c>
      <c r="L14" s="63" t="b">
        <v>1</v>
      </c>
      <c r="M14" s="63">
        <v>2</v>
      </c>
      <c r="N14" s="63" t="b">
        <v>1</v>
      </c>
      <c r="O14" s="63">
        <v>3</v>
      </c>
      <c r="P14" s="63" t="b">
        <v>1</v>
      </c>
      <c r="Q14" s="63">
        <v>41</v>
      </c>
      <c r="R14" s="119" t="str">
        <f t="shared" si="0"/>
        <v>{"package":"com.rgs.army.helicopter.flood.reliedf","title":"Army Helicopter Flood Relief","gssdkVersion":"","userSignature":"3aa1810eb04c879f3a1323ca55031e4e","totalSequences":"3","gpRateUsURL":"null","asRateUsURL":"https://play.google.com/store/apps/details?id=com.rgs.army.helicopter.flood.reliedf","isHideAds":"0","mediationLog":"1","childDirected":"0","analytics":[{"an_id":"1","an_value":"TRUE"},{"an_id":"2","an_value":"TRUE"},{"an_id":"3","an_value":"TRUE"}],"store":"41"}</v>
      </c>
      <c r="S14" s="101"/>
      <c r="T14" s="99"/>
      <c r="U14" s="99"/>
      <c r="V14" s="60"/>
      <c r="W14" s="60"/>
      <c r="X14" s="60"/>
      <c r="Y14" s="60"/>
      <c r="Z14" s="60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</row>
    <row r="15" spans="1:41" ht="15">
      <c r="A15" s="113" t="s">
        <v>99</v>
      </c>
      <c r="B15" s="63"/>
      <c r="C15" s="63" t="s">
        <v>98</v>
      </c>
      <c r="D15" s="63" t="s">
        <v>81</v>
      </c>
      <c r="E15" s="63">
        <v>4</v>
      </c>
      <c r="F15" s="63" t="s">
        <v>77</v>
      </c>
      <c r="G15" s="63" t="s">
        <v>97</v>
      </c>
      <c r="H15" s="63">
        <v>1</v>
      </c>
      <c r="I15" s="63">
        <v>0</v>
      </c>
      <c r="J15" s="63">
        <v>0</v>
      </c>
      <c r="K15" s="63">
        <v>1</v>
      </c>
      <c r="L15" s="63" t="b">
        <v>1</v>
      </c>
      <c r="M15" s="63">
        <v>2</v>
      </c>
      <c r="N15" s="63" t="b">
        <v>1</v>
      </c>
      <c r="O15" s="63">
        <v>3</v>
      </c>
      <c r="P15" s="63" t="b">
        <v>1</v>
      </c>
      <c r="Q15" s="63">
        <v>41</v>
      </c>
      <c r="R15" s="119" t="str">
        <f t="shared" si="0"/>
        <v>{"package":"com.whitesand.harvest.seasonal.crop.farming.simulator","title":"","gssdkVersion":"2.0.2","userSignature":"3aa1810eb04c879f3a1323ca55031e4e","totalSequences":"4","gpRateUsURL":"null","asRateUsURL":"https://play.google.com/store/apps/details?id=com.whitesand.harvest.seasonal.crop.farming.simulator","isHideAds":"1","mediationLog":"0","childDirected":"0","analytics":[{"an_id":"1","an_value":"TRUE"},{"an_id":"2","an_value":"TRUE"},{"an_id":"3","an_value":"TRUE"}],"store":"41"}</v>
      </c>
      <c r="S15" s="101"/>
      <c r="T15" s="99"/>
      <c r="U15" s="99"/>
      <c r="V15" s="60"/>
      <c r="W15" s="60"/>
      <c r="X15" s="60"/>
      <c r="Y15" s="60"/>
      <c r="Z15" s="60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</row>
    <row r="16" spans="1:41" ht="13.25" customHeight="1">
      <c r="A16" s="113" t="s">
        <v>95</v>
      </c>
      <c r="B16" s="63" t="s">
        <v>94</v>
      </c>
      <c r="C16" s="63" t="s">
        <v>86</v>
      </c>
      <c r="D16" s="63"/>
      <c r="E16" s="63">
        <v>5</v>
      </c>
      <c r="F16" s="63" t="s">
        <v>77</v>
      </c>
      <c r="G16" s="63" t="s">
        <v>96</v>
      </c>
      <c r="H16" s="63">
        <v>1</v>
      </c>
      <c r="I16" s="63">
        <v>0</v>
      </c>
      <c r="J16" s="63">
        <v>0</v>
      </c>
      <c r="K16" s="63">
        <v>1</v>
      </c>
      <c r="L16" s="63" t="b">
        <v>0</v>
      </c>
      <c r="M16" s="63">
        <v>2</v>
      </c>
      <c r="N16" s="63" t="b">
        <v>0</v>
      </c>
      <c r="O16" s="63">
        <v>3</v>
      </c>
      <c r="P16" s="63" t="b">
        <v>0</v>
      </c>
      <c r="Q16" s="63">
        <v>41</v>
      </c>
      <c r="R16" s="119" t="str">
        <f t="shared" si="0"/>
        <v>{"package":"com.threed.police.dog.anti.terrorist.city.battle","title":"Incredible Dog Anti Terrorist City Battle","gssdkVersion":"1.2.1","userSignature":"","totalSequences":"5","gpRateUsURL":"null","asRateUsURL":"https://play.google.com/store/apps/details?id=com.threed.police.dog.anti.terrorist.city.battle","isHideAds":"1","mediationLog":"0","childDirected":"0","analytics":[{"an_id":"1","an_value":"FALSE"},{"an_id":"2","an_value":"FALSE"},{"an_id":"3","an_value":"FALSE"}],"store":"41"}</v>
      </c>
      <c r="S16" s="101"/>
      <c r="T16" s="99"/>
      <c r="U16" s="99"/>
      <c r="V16" s="60"/>
      <c r="W16" s="60"/>
      <c r="X16" s="60"/>
      <c r="Y16" s="60"/>
      <c r="Z16" s="60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</row>
    <row r="17" spans="1:37" ht="15">
      <c r="A17" s="113" t="s">
        <v>95</v>
      </c>
      <c r="B17" s="63" t="s">
        <v>94</v>
      </c>
      <c r="C17" s="63" t="s">
        <v>93</v>
      </c>
      <c r="D17" s="63" t="s">
        <v>81</v>
      </c>
      <c r="E17" s="63">
        <v>-2</v>
      </c>
      <c r="F17" s="63" t="s">
        <v>77</v>
      </c>
      <c r="G17" s="63"/>
      <c r="H17" s="63">
        <v>1</v>
      </c>
      <c r="I17" s="63">
        <v>1</v>
      </c>
      <c r="J17" s="63">
        <v>0</v>
      </c>
      <c r="K17" s="63">
        <v>1</v>
      </c>
      <c r="L17" s="63" t="b">
        <v>0</v>
      </c>
      <c r="M17" s="63">
        <v>2</v>
      </c>
      <c r="N17" s="63" t="b">
        <v>0</v>
      </c>
      <c r="O17" s="63">
        <v>3</v>
      </c>
      <c r="P17" s="63" t="b">
        <v>0</v>
      </c>
      <c r="Q17" s="63">
        <v>42</v>
      </c>
      <c r="R17" s="119" t="str">
        <f t="shared" si="0"/>
        <v>{"package":"com.threed.police.dog.anti.terrorist.city.battle","title":"Incredible Dog Anti Terrorist City Battle","gssdkVersion":"1.2.0","userSignature":"3aa1810eb04c879f3a1323ca55031e4e","totalSequences":"-2","gpRateUsURL":"null","asRateUsURL":"","isHideAds":"1","mediationLog":"1","childDirected":"0","analytics":[{"an_id":"1","an_value":"FALSE"},{"an_id":"2","an_value":"FALSE"},{"an_id":"3","an_value":"FALSE"}],"store":"42"}</v>
      </c>
      <c r="S17" s="101"/>
      <c r="T17" s="99"/>
      <c r="U17" s="99"/>
      <c r="V17" s="60"/>
      <c r="W17" s="60"/>
      <c r="X17" s="60"/>
      <c r="Y17" s="60"/>
      <c r="Z17" s="60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</row>
    <row r="18" spans="1:37" ht="15">
      <c r="A18" s="113" t="s">
        <v>95</v>
      </c>
      <c r="B18" s="63" t="s">
        <v>94</v>
      </c>
      <c r="C18" s="63" t="s">
        <v>93</v>
      </c>
      <c r="D18" s="63" t="s">
        <v>81</v>
      </c>
      <c r="E18" s="63">
        <v>1</v>
      </c>
      <c r="F18" s="63" t="s">
        <v>77</v>
      </c>
      <c r="G18" s="64" t="s">
        <v>92</v>
      </c>
      <c r="H18" s="63">
        <v>0</v>
      </c>
      <c r="I18" s="63">
        <v>1</v>
      </c>
      <c r="J18" s="63">
        <v>1</v>
      </c>
      <c r="K18" s="63">
        <v>1</v>
      </c>
      <c r="L18" s="63" t="b">
        <v>0</v>
      </c>
      <c r="M18" s="63">
        <v>2</v>
      </c>
      <c r="N18" s="63" t="b">
        <v>0</v>
      </c>
      <c r="O18" s="63">
        <v>3</v>
      </c>
      <c r="P18" s="63" t="b">
        <v>0</v>
      </c>
      <c r="Q18" s="63">
        <v>41</v>
      </c>
      <c r="R18" s="119" t="str">
        <f t="shared" si="0"/>
        <v>{"package":"com.threed.police.dog.anti.terrorist.city.battle","title":"Incredible Dog Anti Terrorist City Battle","gssdkVersion":"1.2.0","userSignature":"3aa1810eb04c879f3a1323ca55031e4e","totalSequences":"1","gpRateUsURL":"null","asRateUsURL":"https://itunes.apple.com/us/app/id1249970235","isHideAds":"0","mediationLog":"1","childDirected":"1","analytics":[{"an_id":"1","an_value":"FALSE"},{"an_id":"2","an_value":"FALSE"},{"an_id":"3","an_value":"FALSE"}],"store":"41"}</v>
      </c>
      <c r="S18" s="101"/>
      <c r="T18" s="99"/>
      <c r="U18" s="99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</row>
    <row r="19" spans="1:37" ht="15">
      <c r="A19" s="113" t="s">
        <v>91</v>
      </c>
      <c r="B19" s="63" t="s">
        <v>90</v>
      </c>
      <c r="C19" s="63" t="s">
        <v>86</v>
      </c>
      <c r="D19" s="63" t="s">
        <v>81</v>
      </c>
      <c r="E19" s="63" t="s">
        <v>77</v>
      </c>
      <c r="F19" s="63" t="s">
        <v>77</v>
      </c>
      <c r="G19" s="63" t="s">
        <v>89</v>
      </c>
      <c r="H19" s="63">
        <v>0</v>
      </c>
      <c r="I19" s="63">
        <v>1</v>
      </c>
      <c r="J19" s="63">
        <v>0</v>
      </c>
      <c r="K19" s="63">
        <v>1</v>
      </c>
      <c r="L19" s="63" t="b">
        <v>0</v>
      </c>
      <c r="M19" s="63">
        <v>2</v>
      </c>
      <c r="N19" s="63" t="b">
        <v>1</v>
      </c>
      <c r="O19" s="63">
        <v>3</v>
      </c>
      <c r="P19" s="63" t="b">
        <v>0</v>
      </c>
      <c r="Q19" s="63"/>
      <c r="R19" s="119" t="str">
        <f t="shared" si="0"/>
        <v>{"package":"com.whitesand.wellofdeath.car.cruiser.stunt.rider","title":"Well of Death Car Cruiser Ride","gssdkVersion":"1.2.1","userSignature":"3aa1810eb04c879f3a1323ca55031e4e","totalSequences":"null","gpRateUsURL":"null","asRateUsURL":"http://itunes.apple.com/app/well-of-death-prado-car-stunt-rider-suv-jeep-climb/id1244683316?uo=5&amp;at=10l9yE","isHideAds":"0","mediationLog":"1","childDirected":"0","analytics":[{"an_id":"1","an_value":"FALSE"},{"an_id":"2","an_value":"TRUE"},{"an_id":"3","an_value":"FALSE"}],"store":""}</v>
      </c>
      <c r="S19" s="101"/>
      <c r="T19" s="99"/>
      <c r="U19" s="99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</row>
    <row r="20" spans="1:37" ht="15">
      <c r="A20" s="113" t="s">
        <v>88</v>
      </c>
      <c r="B20" s="63" t="s">
        <v>87</v>
      </c>
      <c r="C20" s="63" t="s">
        <v>86</v>
      </c>
      <c r="D20" s="63" t="s">
        <v>81</v>
      </c>
      <c r="E20" s="63">
        <v>1</v>
      </c>
      <c r="F20" s="63" t="s">
        <v>77</v>
      </c>
      <c r="G20" s="63" t="s">
        <v>85</v>
      </c>
      <c r="H20" s="63">
        <v>0</v>
      </c>
      <c r="I20" s="63">
        <v>1</v>
      </c>
      <c r="J20" s="63">
        <v>0</v>
      </c>
      <c r="K20" s="63">
        <v>1</v>
      </c>
      <c r="L20" s="63" t="b">
        <v>0</v>
      </c>
      <c r="M20" s="63">
        <v>2</v>
      </c>
      <c r="N20" s="63" t="b">
        <v>0</v>
      </c>
      <c r="O20" s="63">
        <v>3</v>
      </c>
      <c r="P20" s="63" t="b">
        <v>0</v>
      </c>
      <c r="Q20" s="63">
        <v>43</v>
      </c>
      <c r="R20" s="119" t="str">
        <f t="shared" si="0"/>
        <v>{"package":"com.plum.sky.cube","title":"Sky Cube","gssdkVersion":"1.2.1","userSignature":"3aa1810eb04c879f3a1323ca55031e4e","totalSequences":"1","gpRateUsURL":"null","asRateUsURL":"https://itunes.apple.com/us/app/survival-island-wild-escape/id1157303273?mt=8&amp;uo=4&amp;at=10l9yE","isHideAds":"0","mediationLog":"1","childDirected":"0","analytics":[{"an_id":"1","an_value":"FALSE"},{"an_id":"2","an_value":"FALSE"},{"an_id":"3","an_value":"FALSE"}],"store":"43"}</v>
      </c>
      <c r="S20" s="101"/>
      <c r="T20" s="99"/>
      <c r="U20" s="99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</row>
    <row r="21" spans="1:37" ht="15">
      <c r="A21" s="113" t="s">
        <v>84</v>
      </c>
      <c r="B21" s="63" t="s">
        <v>83</v>
      </c>
      <c r="C21" s="63" t="s">
        <v>82</v>
      </c>
      <c r="D21" s="63" t="s">
        <v>81</v>
      </c>
      <c r="E21" s="63">
        <v>0</v>
      </c>
      <c r="F21" s="63" t="s">
        <v>77</v>
      </c>
      <c r="G21" s="63"/>
      <c r="H21" s="63"/>
      <c r="I21" s="63">
        <v>1</v>
      </c>
      <c r="J21" s="63">
        <v>0</v>
      </c>
      <c r="K21" s="63">
        <v>1</v>
      </c>
      <c r="L21" s="63" t="b">
        <v>0</v>
      </c>
      <c r="M21" s="63">
        <v>2</v>
      </c>
      <c r="N21" s="63" t="b">
        <v>0</v>
      </c>
      <c r="O21" s="63">
        <v>3</v>
      </c>
      <c r="P21" s="63" t="b">
        <v>0</v>
      </c>
      <c r="Q21" s="63">
        <v>42</v>
      </c>
      <c r="R21" s="119" t="str">
        <f t="shared" si="0"/>
        <v>{"package":"com.rgs.secret.agent.missiontest","title":"Secret Agent testing Mission","gssdkVersion":"1.2.4","userSignature":"3aa1810eb04c879f3a1323ca55031e4e","totalSequences":"0","gpRateUsURL":"null","asRateUsURL":"","isHideAds":"","mediationLog":"1","childDirected":"0","analytics":[{"an_id":"1","an_value":"FALSE"},{"an_id":"2","an_value":"FALSE"},{"an_id":"3","an_value":"FALSE"}],"store":"42"}</v>
      </c>
      <c r="S21" s="101"/>
      <c r="T21" s="99"/>
      <c r="U21" s="99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</row>
    <row r="22" spans="1:37" ht="15">
      <c r="A22" s="120" t="s">
        <v>166</v>
      </c>
      <c r="B22" s="63" t="s">
        <v>197</v>
      </c>
      <c r="C22" s="94" t="s">
        <v>165</v>
      </c>
      <c r="D22" s="63" t="s">
        <v>122</v>
      </c>
      <c r="E22" s="63">
        <v>1</v>
      </c>
      <c r="F22" s="63"/>
      <c r="G22" s="63"/>
      <c r="H22" s="63">
        <v>0</v>
      </c>
      <c r="I22" s="63"/>
      <c r="J22" s="63"/>
      <c r="K22" s="63"/>
      <c r="L22" s="63"/>
      <c r="M22" s="63"/>
      <c r="N22" s="63"/>
      <c r="O22" s="63"/>
      <c r="P22" s="63"/>
      <c r="Q22" s="94">
        <v>41</v>
      </c>
      <c r="R22" s="119" t="str">
        <f t="shared" si="0"/>
        <v>{"package":"com.te.armycommando.survivalmission","title":"Army Commando Survival Mission","gssdkVersion":"3.3.21","userSignature":"003e2d6a883e6c8c56acc1edaa4ae177","totalSequences":"1","gpRateUsURL":"","asRateUsURL":"","isHideAds":"0","mediationLog":"","childDirected":"","analytics":[{"an_id":"","an_value":""},{"an_id":"","an_value":""},{"an_id":"","an_value":""}],"store":"41"}</v>
      </c>
      <c r="S22" s="101"/>
      <c r="T22" s="99"/>
      <c r="U22" s="99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</row>
    <row r="23" spans="1:37" ht="15">
      <c r="A23" s="120" t="s">
        <v>167</v>
      </c>
      <c r="B23" s="94" t="s">
        <v>198</v>
      </c>
      <c r="C23" s="94" t="s">
        <v>208</v>
      </c>
      <c r="D23" s="63" t="s">
        <v>209</v>
      </c>
      <c r="E23" s="63">
        <v>2</v>
      </c>
      <c r="F23" s="63"/>
      <c r="G23" s="63"/>
      <c r="H23" s="63">
        <v>0</v>
      </c>
      <c r="I23" s="63"/>
      <c r="J23" s="63"/>
      <c r="K23" s="63"/>
      <c r="L23" s="63"/>
      <c r="M23" s="63"/>
      <c r="N23" s="63"/>
      <c r="O23" s="63"/>
      <c r="P23" s="63"/>
      <c r="Q23" s="94">
        <v>41</v>
      </c>
      <c r="R23" s="119" t="str">
        <f t="shared" si="0"/>
        <v>{"package":"com.gss.test","title":"testnativeapp","gssdkVersion":"3.3.21 ","userSignature":"003e2d6a883e6c8c56acc1edaa4ae178","totalSequences":"2","gpRateUsURL":"","asRateUsURL":"","isHideAds":"0","mediationLog":"","childDirected":"","analytics":[{"an_id":"","an_value":""},{"an_id":"","an_value":""},{"an_id":"","an_value":""}],"store":"41"}</v>
      </c>
      <c r="S23" s="101"/>
      <c r="T23" s="99"/>
      <c r="U23" s="9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</row>
    <row r="24" spans="1:37" ht="15">
      <c r="A24" s="120" t="s">
        <v>167</v>
      </c>
      <c r="B24" s="121" t="s">
        <v>198</v>
      </c>
      <c r="C24" s="94" t="s">
        <v>185</v>
      </c>
      <c r="D24" s="63" t="s">
        <v>210</v>
      </c>
      <c r="E24" s="63">
        <v>3</v>
      </c>
      <c r="F24" s="63"/>
      <c r="G24" s="63"/>
      <c r="H24" s="63">
        <v>0</v>
      </c>
      <c r="I24" s="63"/>
      <c r="J24" s="63"/>
      <c r="K24" s="63"/>
      <c r="L24" s="63"/>
      <c r="M24" s="63"/>
      <c r="N24" s="63"/>
      <c r="O24" s="63"/>
      <c r="P24" s="63"/>
      <c r="Q24" s="94">
        <v>42</v>
      </c>
      <c r="R24" s="119" t="str">
        <f t="shared" si="0"/>
        <v>{"package":"com.gss.test","title":"testnativeapp","gssdkVersion":"3.3.22","userSignature":"003e2d6a883e6c8c56acc1edaa4ae179","totalSequences":"3","gpRateUsURL":"","asRateUsURL":"","isHideAds":"0","mediationLog":"","childDirected":"","analytics":[{"an_id":"","an_value":""},{"an_id":"","an_value":""},{"an_id":"","an_value":""}],"store":"42"}</v>
      </c>
      <c r="S24" s="101"/>
      <c r="T24" s="99"/>
      <c r="U24" s="99"/>
      <c r="V24" s="60"/>
      <c r="W24" s="60"/>
      <c r="X24" s="60"/>
      <c r="Y24" s="60"/>
      <c r="Z24" s="60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</row>
    <row r="25" spans="1:37" ht="15">
      <c r="A25" s="120" t="s">
        <v>168</v>
      </c>
      <c r="B25" s="94" t="s">
        <v>199</v>
      </c>
      <c r="C25" s="94" t="s">
        <v>165</v>
      </c>
      <c r="D25" s="63" t="s">
        <v>211</v>
      </c>
      <c r="E25" s="63">
        <v>4</v>
      </c>
      <c r="F25" s="63"/>
      <c r="G25" s="63"/>
      <c r="H25" s="63">
        <v>0</v>
      </c>
      <c r="I25" s="63"/>
      <c r="J25" s="63"/>
      <c r="K25" s="63"/>
      <c r="L25" s="63"/>
      <c r="M25" s="63"/>
      <c r="N25" s="63"/>
      <c r="O25" s="63"/>
      <c r="P25" s="63"/>
      <c r="Q25" s="94">
        <v>42</v>
      </c>
      <c r="R25" s="119" t="str">
        <f t="shared" si="0"/>
        <v>{"package":"com.NewAge.cooking.day","title":"Cooking Day Super Chef","gssdkVersion":"3.3.21","userSignature":"003e2d6a883e6c8c56acc1edaa4ae180","totalSequences":"4","gpRateUsURL":"","asRateUsURL":"","isHideAds":"0","mediationLog":"","childDirected":"","analytics":[{"an_id":"","an_value":""},{"an_id":"","an_value":""},{"an_id":"","an_value":""}],"store":"42"}</v>
      </c>
      <c r="S25" s="101"/>
      <c r="T25" s="99"/>
      <c r="U25" s="99"/>
      <c r="V25" s="60"/>
      <c r="W25" s="60"/>
      <c r="X25" s="60"/>
      <c r="Y25" s="60"/>
      <c r="Z25" s="60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</row>
    <row r="26" spans="1:37" ht="15">
      <c r="A26" s="120" t="s">
        <v>174</v>
      </c>
      <c r="B26" s="94" t="s">
        <v>200</v>
      </c>
      <c r="C26" s="94" t="s">
        <v>176</v>
      </c>
      <c r="D26" s="63" t="s">
        <v>212</v>
      </c>
      <c r="E26" s="63">
        <v>1</v>
      </c>
      <c r="F26" s="63"/>
      <c r="G26" s="63"/>
      <c r="H26" s="63">
        <v>0</v>
      </c>
      <c r="I26" s="63"/>
      <c r="J26" s="63"/>
      <c r="K26" s="63"/>
      <c r="L26" s="63"/>
      <c r="M26" s="63"/>
      <c r="N26" s="63"/>
      <c r="O26" s="63"/>
      <c r="P26" s="63"/>
      <c r="Q26" s="94">
        <v>41</v>
      </c>
      <c r="R26" s="119" t="str">
        <f t="shared" si="0"/>
        <v>{"package":"com.ps.wreslting.herolegends","title":"Wrestling Hero Legends","gssdkVersion":"2.0.3","userSignature":"003e2d6a883e6c8c56acc1edaa4ae181","totalSequences":"1","gpRateUsURL":"","asRateUsURL":"","isHideAds":"0","mediationLog":"","childDirected":"","analytics":[{"an_id":"","an_value":""},{"an_id":"","an_value":""},{"an_id":"","an_value":""}],"store":"41"}</v>
      </c>
      <c r="S26" s="101"/>
      <c r="T26" s="99"/>
      <c r="U26" s="99"/>
      <c r="V26" s="60"/>
      <c r="W26" s="60"/>
      <c r="X26" s="60"/>
      <c r="Y26" s="60"/>
      <c r="Z26" s="60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</row>
    <row r="27" spans="1:37" ht="15">
      <c r="A27" s="120" t="s">
        <v>178</v>
      </c>
      <c r="B27" s="94" t="s">
        <v>201</v>
      </c>
      <c r="C27" s="94" t="s">
        <v>176</v>
      </c>
      <c r="D27" s="63" t="s">
        <v>213</v>
      </c>
      <c r="E27" s="63">
        <v>2</v>
      </c>
      <c r="F27" s="63"/>
      <c r="G27" s="114"/>
      <c r="H27" s="63">
        <v>0</v>
      </c>
      <c r="I27" s="63"/>
      <c r="J27" s="63"/>
      <c r="K27" s="63"/>
      <c r="L27" s="63"/>
      <c r="M27" s="63"/>
      <c r="N27" s="63"/>
      <c r="O27" s="63"/>
      <c r="P27" s="63"/>
      <c r="Q27" s="94">
        <v>42</v>
      </c>
      <c r="R27" s="119" t="str">
        <f t="shared" si="0"/>
        <v>{"package":"com.gssk.Donut.Maker","title":"Donut Maker 3D","gssdkVersion":"2.0.3","userSignature":"003e2d6a883e6c8c56acc1edaa4ae182","totalSequences":"2","gpRateUsURL":"","asRateUsURL":"","isHideAds":"0","mediationLog":"","childDirected":"","analytics":[{"an_id":"","an_value":""},{"an_id":"","an_value":""},{"an_id":"","an_value":""}],"store":"42"}</v>
      </c>
      <c r="S27" s="101"/>
      <c r="T27" s="99"/>
      <c r="U27" s="99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</row>
    <row r="28" spans="1:37" ht="13.25" customHeight="1">
      <c r="A28" s="120" t="s">
        <v>181</v>
      </c>
      <c r="B28" s="94" t="s">
        <v>202</v>
      </c>
      <c r="C28" s="94" t="s">
        <v>165</v>
      </c>
      <c r="D28" s="63" t="s">
        <v>214</v>
      </c>
      <c r="E28" s="63">
        <v>3</v>
      </c>
      <c r="F28" s="63"/>
      <c r="G28" s="114"/>
      <c r="H28" s="63">
        <v>0</v>
      </c>
      <c r="I28" s="63"/>
      <c r="J28" s="63"/>
      <c r="K28" s="63"/>
      <c r="L28" s="63"/>
      <c r="M28" s="63"/>
      <c r="N28" s="63"/>
      <c r="O28" s="63"/>
      <c r="P28" s="63"/>
      <c r="Q28" s="94">
        <v>42</v>
      </c>
      <c r="R28" s="119" t="str">
        <f t="shared" si="0"/>
        <v>{"package":"com.fungamesinc.smart.enough.quiz.trivia.game","title":"Trivia: Smart Enough","gssdkVersion":"3.3.21","userSignature":"096bc5ae814fc85ebadf03e54bcd7200","totalSequences":"3","gpRateUsURL":"","asRateUsURL":"","isHideAds":"0","mediationLog":"","childDirected":"","analytics":[{"an_id":"","an_value":""},{"an_id":"","an_value":""},{"an_id":"","an_value":""}],"store":"42"}</v>
      </c>
      <c r="S28" s="101"/>
      <c r="T28" s="99"/>
      <c r="U28" s="99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</row>
    <row r="29" spans="1:37" ht="15">
      <c r="A29" s="120" t="s">
        <v>183</v>
      </c>
      <c r="B29" s="94" t="s">
        <v>203</v>
      </c>
      <c r="C29" s="94" t="s">
        <v>165</v>
      </c>
      <c r="D29" s="63" t="s">
        <v>215</v>
      </c>
      <c r="E29" s="63">
        <v>4</v>
      </c>
      <c r="F29" s="63"/>
      <c r="G29" s="114"/>
      <c r="H29" s="63">
        <v>1</v>
      </c>
      <c r="I29" s="63"/>
      <c r="J29" s="63"/>
      <c r="K29" s="63"/>
      <c r="L29" s="63"/>
      <c r="M29" s="63"/>
      <c r="N29" s="63"/>
      <c r="O29" s="63"/>
      <c r="P29" s="63"/>
      <c r="Q29" s="94">
        <v>41</v>
      </c>
      <c r="R29" s="119" t="str">
        <f t="shared" si="0"/>
        <v>{"package":"com.fungamesinc.AppHMVC","title":"AppHMVC","gssdkVersion":"3.3.21","userSignature":"096bc5ae814fc85ebadf03e54bcd7201","totalSequences":"4","gpRateUsURL":"","asRateUsURL":"","isHideAds":"1","mediationLog":"","childDirected":"","analytics":[{"an_id":"","an_value":""},{"an_id":"","an_value":""},{"an_id":"","an_value":""}],"store":"41"}</v>
      </c>
      <c r="S29" s="101"/>
      <c r="T29" s="99"/>
      <c r="U29" s="99"/>
    </row>
    <row r="30" spans="1:37" ht="15">
      <c r="A30" s="120" t="s">
        <v>186</v>
      </c>
      <c r="B30" s="94" t="s">
        <v>204</v>
      </c>
      <c r="C30" s="94" t="s">
        <v>165</v>
      </c>
      <c r="D30" s="63" t="s">
        <v>216</v>
      </c>
      <c r="E30" s="63">
        <v>1</v>
      </c>
      <c r="F30" s="63"/>
      <c r="G30" s="114"/>
      <c r="H30" s="63">
        <v>1</v>
      </c>
      <c r="I30" s="63"/>
      <c r="J30" s="63"/>
      <c r="K30" s="63"/>
      <c r="L30" s="63"/>
      <c r="M30" s="63"/>
      <c r="N30" s="63"/>
      <c r="O30" s="63"/>
      <c r="P30" s="63"/>
      <c r="Q30" s="94">
        <v>42</v>
      </c>
      <c r="R30" s="119" t="str">
        <f t="shared" si="0"/>
        <v>{"package":"com.fungamesinc","title":"NativeCampCross","gssdkVersion":"3.3.21","userSignature":"096bc5ae814fc85ebadf03e54bcd7202","totalSequences":"1","gpRateUsURL":"","asRateUsURL":"","isHideAds":"1","mediationLog":"","childDirected":"","analytics":[{"an_id":"","an_value":""},{"an_id":"","an_value":""},{"an_id":"","an_value":""}],"store":"42"}</v>
      </c>
      <c r="S30" s="58"/>
      <c r="T30" s="60"/>
      <c r="U30" s="60"/>
    </row>
    <row r="31" spans="1:37" ht="15">
      <c r="A31" s="120" t="s">
        <v>187</v>
      </c>
      <c r="B31" s="94" t="s">
        <v>205</v>
      </c>
      <c r="C31" s="94" t="s">
        <v>165</v>
      </c>
      <c r="D31" s="63" t="s">
        <v>217</v>
      </c>
      <c r="E31" s="63">
        <v>3</v>
      </c>
      <c r="F31" s="63"/>
      <c r="G31" s="114"/>
      <c r="H31" s="63">
        <v>1</v>
      </c>
      <c r="I31" s="63"/>
      <c r="J31" s="63"/>
      <c r="K31" s="63"/>
      <c r="L31" s="63"/>
      <c r="M31" s="63"/>
      <c r="N31" s="63"/>
      <c r="O31" s="63"/>
      <c r="P31" s="63"/>
      <c r="Q31" s="94">
        <v>41</v>
      </c>
      <c r="R31" s="119" t="str">
        <f t="shared" si="0"/>
        <v>{"package":"com.fungamesinc.NAtiveAdsfb","title":"NAtiveAdsfb","gssdkVersion":"3.3.21","userSignature":"096bc5ae814fc85ebadf03e54bcd7203","totalSequences":"3","gpRateUsURL":"","asRateUsURL":"","isHideAds":"1","mediationLog":"","childDirected":"","analytics":[{"an_id":"","an_value":""},{"an_id":"","an_value":""},{"an_id":"","an_value":""}],"store":"41"}</v>
      </c>
      <c r="S31" s="56"/>
      <c r="T31" s="60"/>
      <c r="U31" s="60"/>
    </row>
    <row r="32" spans="1:37" ht="15">
      <c r="A32" s="120" t="s">
        <v>190</v>
      </c>
      <c r="B32" s="94" t="s">
        <v>206</v>
      </c>
      <c r="C32" s="94" t="s">
        <v>176</v>
      </c>
      <c r="D32" s="63" t="s">
        <v>218</v>
      </c>
      <c r="E32" s="63">
        <v>5</v>
      </c>
      <c r="F32" s="63"/>
      <c r="G32" s="114"/>
      <c r="H32" s="63">
        <v>1</v>
      </c>
      <c r="I32" s="63"/>
      <c r="J32" s="63"/>
      <c r="K32" s="63"/>
      <c r="L32" s="63"/>
      <c r="M32" s="63"/>
      <c r="N32" s="63"/>
      <c r="O32" s="63"/>
      <c r="P32" s="63"/>
      <c r="Q32" s="94">
        <v>41</v>
      </c>
      <c r="R32" s="119" t="str">
        <f t="shared" si="0"/>
        <v>{"package":"com.gamerzstudio.logging.truck.real.driver","title":"Logging Truck Real Driver","gssdkVersion":"2.0.3","userSignature":"096bc5ae814fc85ebadf03e54bcd7204","totalSequences":"5","gpRateUsURL":"","asRateUsURL":"","isHideAds":"1","mediationLog":"","childDirected":"","analytics":[{"an_id":"","an_value":""},{"an_id":"","an_value":""},{"an_id":"","an_value":""}],"store":"41"}</v>
      </c>
      <c r="S32" s="56"/>
      <c r="T32" s="60"/>
      <c r="U32" s="60"/>
    </row>
    <row r="33" spans="1:21" ht="16" thickBot="1">
      <c r="A33" s="122" t="s">
        <v>192</v>
      </c>
      <c r="B33" s="123" t="s">
        <v>207</v>
      </c>
      <c r="C33" s="123" t="s">
        <v>176</v>
      </c>
      <c r="D33" s="116" t="s">
        <v>219</v>
      </c>
      <c r="E33" s="116">
        <v>1</v>
      </c>
      <c r="F33" s="116"/>
      <c r="G33" s="117"/>
      <c r="H33" s="116">
        <v>0</v>
      </c>
      <c r="I33" s="116"/>
      <c r="J33" s="116"/>
      <c r="K33" s="116"/>
      <c r="L33" s="116"/>
      <c r="M33" s="116"/>
      <c r="N33" s="116"/>
      <c r="O33" s="116"/>
      <c r="P33" s="116"/>
      <c r="Q33" s="123">
        <v>42</v>
      </c>
      <c r="R33" s="124" t="str">
        <f t="shared" si="0"/>
        <v>{"package":"com.amazing.gamez.jail.construction.city","title":"Jail Construction City","gssdkVersion":"2.0.3","userSignature":"096bc5ae814fc85ebadf03e54bcd7205","totalSequences":"1","gpRateUsURL":"","asRateUsURL":"","isHideAds":"0","mediationLog":"","childDirected":"","analytics":[{"an_id":"","an_value":""},{"an_id":"","an_value":""},{"an_id":"","an_value":""}],"store":"42"}</v>
      </c>
      <c r="T33" s="60"/>
      <c r="U33" s="60"/>
    </row>
    <row r="34" spans="1:21" ht="15">
      <c r="A34" s="58"/>
      <c r="B34" s="58"/>
      <c r="C34" s="58"/>
      <c r="D34" s="58"/>
      <c r="E34" s="58"/>
      <c r="F34" s="58"/>
      <c r="G34" s="59"/>
      <c r="H34" s="58"/>
      <c r="I34" s="58"/>
      <c r="J34" s="58"/>
      <c r="K34" s="58"/>
      <c r="L34" s="58"/>
      <c r="M34" s="58"/>
      <c r="N34" s="58"/>
      <c r="O34" s="58"/>
      <c r="P34" s="58"/>
      <c r="Q34" s="58"/>
      <c r="T34" s="60"/>
      <c r="U34" s="60"/>
    </row>
    <row r="35" spans="1:21" ht="15">
      <c r="A35" s="58"/>
      <c r="B35" s="58"/>
      <c r="C35" s="58"/>
      <c r="D35" s="58"/>
      <c r="E35" s="58"/>
      <c r="F35" s="58"/>
      <c r="G35" s="59"/>
      <c r="H35" s="58"/>
      <c r="I35" s="58"/>
      <c r="J35" s="58"/>
      <c r="K35" s="58"/>
      <c r="L35" s="58"/>
      <c r="M35" s="58"/>
      <c r="N35" s="58"/>
      <c r="O35" s="58"/>
      <c r="P35" s="58"/>
      <c r="Q35" s="58"/>
      <c r="T35" s="60"/>
      <c r="U35" s="60"/>
    </row>
  </sheetData>
  <mergeCells count="4">
    <mergeCell ref="K4:P4"/>
    <mergeCell ref="A3:Q3"/>
    <mergeCell ref="B1:F1"/>
    <mergeCell ref="S3:T3"/>
  </mergeCells>
  <hyperlinks>
    <hyperlink ref="G18" r:id="rId1" xr:uid="{00000000-0004-0000-0500-000000000000}"/>
  </hyperlinks>
  <pageMargins left="0.7" right="0.7" top="0.75" bottom="0.75" header="0.3" footer="0.3"/>
  <pageSetup orientation="portrait" horizontalDpi="200" verticalDpi="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"/>
  <sheetViews>
    <sheetView topLeftCell="I1" workbookViewId="0">
      <selection activeCell="M2" sqref="M2"/>
    </sheetView>
  </sheetViews>
  <sheetFormatPr baseColWidth="10" defaultColWidth="8.83203125" defaultRowHeight="15"/>
  <cols>
    <col min="1" max="1" width="61.33203125" style="50" bestFit="1" customWidth="1"/>
    <col min="3" max="3" width="33.1640625" customWidth="1"/>
    <col min="4" max="4" width="18.83203125" customWidth="1"/>
    <col min="5" max="5" width="16.5" customWidth="1"/>
    <col min="6" max="6" width="15.33203125" customWidth="1"/>
    <col min="7" max="7" width="13.5" customWidth="1"/>
    <col min="8" max="8" width="38.5" customWidth="1"/>
    <col min="9" max="9" width="6.33203125" customWidth="1"/>
    <col min="10" max="10" width="39.6640625" customWidth="1"/>
    <col min="11" max="11" width="48.1640625" customWidth="1"/>
    <col min="12" max="12" width="11.83203125" style="50" customWidth="1"/>
    <col min="13" max="13" width="93.33203125" style="57" customWidth="1"/>
    <col min="14" max="14" width="13.1640625" customWidth="1"/>
    <col min="15" max="15" width="11.1640625" customWidth="1"/>
    <col min="16" max="16" width="13.6640625" customWidth="1"/>
    <col min="22" max="22" width="13" customWidth="1"/>
  </cols>
  <sheetData>
    <row r="1" spans="1:22" ht="17" thickBot="1">
      <c r="A1" s="5" t="s">
        <v>361</v>
      </c>
      <c r="B1" s="15" t="s">
        <v>78</v>
      </c>
      <c r="C1" s="73" t="s">
        <v>7</v>
      </c>
      <c r="D1" s="73" t="s">
        <v>59</v>
      </c>
      <c r="E1" s="73" t="s">
        <v>40</v>
      </c>
      <c r="F1" s="15" t="s">
        <v>10</v>
      </c>
      <c r="G1" s="73" t="s">
        <v>38</v>
      </c>
      <c r="H1" s="73" t="s">
        <v>142</v>
      </c>
      <c r="I1" s="73" t="s">
        <v>143</v>
      </c>
      <c r="J1" s="73" t="s">
        <v>144</v>
      </c>
      <c r="K1" s="73" t="s">
        <v>145</v>
      </c>
      <c r="L1" s="73" t="s">
        <v>21</v>
      </c>
      <c r="M1" s="210" t="s">
        <v>16</v>
      </c>
      <c r="N1" s="73" t="s">
        <v>323</v>
      </c>
      <c r="O1" s="169" t="s">
        <v>293</v>
      </c>
      <c r="P1" s="73" t="s">
        <v>299</v>
      </c>
      <c r="Q1" s="209" t="s">
        <v>157</v>
      </c>
      <c r="R1" s="13"/>
      <c r="S1" s="13"/>
      <c r="T1" s="13"/>
      <c r="U1" s="13"/>
      <c r="V1" s="13"/>
    </row>
    <row r="2" spans="1:22" ht="17.25" customHeight="1">
      <c r="A2" s="75" t="s">
        <v>146</v>
      </c>
      <c r="B2" s="217">
        <v>1</v>
      </c>
      <c r="C2" s="7" t="s">
        <v>147</v>
      </c>
      <c r="D2" s="7" t="s">
        <v>19</v>
      </c>
      <c r="E2" s="7">
        <v>3407</v>
      </c>
      <c r="F2" s="7">
        <v>1</v>
      </c>
      <c r="G2" s="7">
        <v>7123</v>
      </c>
      <c r="H2" s="7" t="s">
        <v>148</v>
      </c>
      <c r="I2" s="7">
        <v>43</v>
      </c>
      <c r="J2" s="7" t="s">
        <v>149</v>
      </c>
      <c r="K2" s="7" t="s">
        <v>150</v>
      </c>
      <c r="L2" s="207">
        <v>21</v>
      </c>
      <c r="M2" s="208" t="str">
        <f>CONCATENATE("{""",C$1,""":""",C2,""",""",D$1,""":""",D2,""",""",E$1,""":""",E2,""",""",F$1,""":""",F2,""",""",G$1,""":""",G2,""",""",H$1,""":""",H2,""",""",I$1,""":""",I2,""",""",J$1,""":""",J2,""",""",K$1,""":""",K2,""",""",L$1,""":""",L2,"""}")</f>
        <v>{"appKey":"0ef99db0211272262aec8a036520d406","sessionToken":"vhRDZd5MK+4lIH8X/mNh9q3AWhAF6oQpsHzkSChxcELpqKx6kQxk3RdbBSxO0WdoUKHfmD2btxDbDaOk1jW1lp611h8JJ+FxRc8NQutzk0X7xTjJHvfIKjdMGZMp8Lax","appToPromoteID":"3407","sceneID":"1","campaignID":"7123","advertising_id":"A59E4BB9-ED60-4C1D-90D7-3CAEA4649DB3","osID":"43","sha1_advertising_id":"a5f82d601fbfb85af018ad997dfc18fda13636d2","clickID":"2553_7123_A59E4BB9-ED60-4C1D-90D7-3CAEA4649DB3","sdkVersion":"21"}</v>
      </c>
      <c r="N2" s="182" t="s">
        <v>330</v>
      </c>
      <c r="O2" s="208" t="s">
        <v>329</v>
      </c>
      <c r="P2" s="7"/>
      <c r="Q2" s="83"/>
      <c r="R2" s="13"/>
      <c r="S2" s="13"/>
      <c r="T2" s="13"/>
      <c r="U2" s="13"/>
      <c r="V2" s="13"/>
    </row>
    <row r="3" spans="1:22">
      <c r="A3" s="75" t="s">
        <v>146</v>
      </c>
      <c r="B3" s="218">
        <v>2</v>
      </c>
      <c r="C3" s="13" t="s">
        <v>171</v>
      </c>
      <c r="D3" s="5" t="s">
        <v>19</v>
      </c>
      <c r="E3" s="5">
        <v>9667</v>
      </c>
      <c r="F3" s="5">
        <v>2</v>
      </c>
      <c r="G3" s="5">
        <v>1792</v>
      </c>
      <c r="H3" s="72" t="s">
        <v>223</v>
      </c>
      <c r="I3" s="5">
        <v>41</v>
      </c>
      <c r="J3" s="72" t="s">
        <v>225</v>
      </c>
      <c r="K3" s="72" t="s">
        <v>227</v>
      </c>
      <c r="L3" s="85">
        <v>23</v>
      </c>
      <c r="M3" s="49" t="str">
        <f t="shared" ref="M3:M14" si="0">CONCATENATE("{""",C$1,""":""",C3,""",""",D$1,""":""",D3,""",""",E$1,""":""",E3,""",""",F$1,""":""",F3,""",""",G$1,""":""",G3,""",""",H$1,""":""",H3,""",""",I$1,""":""",I3,""",""",J$1,""":""",J3,""",""",K$1,""":""",K3,""",""",L$1,""":""",L3,"""}")</f>
        <v>{"appKey":"d43fba5fe21439ab9e09cefafacb5390","sessionToken":"vhRDZd5MK+4lIH8X/mNh9q3AWhAF6oQpsHzkSChxcELpqKx6kQxk3RdbBSxO0WdoUKHfmD2btxDbDaOk1jW1lp611h8JJ+FxRc8NQutzk0X7xTjJHvfIKjdMGZMp8Lax","appToPromoteID":"9667","sceneID":"2","campaignID":"1792","advertising_id":"A59E4BB9-ED60-4C1D-90D7-3CAEA4649DB4","osID":"41","sha1_advertising_id":"a5f82d601fbfb85af018ad997dfc18fda13636d3","clickID":"2913_1792_A59E4BB9-ED60-4C1D-90D7-3CAEA4649DB4","sdkVersion":"23"}</v>
      </c>
      <c r="N3" s="13" t="s">
        <v>330</v>
      </c>
      <c r="O3" s="48" t="s">
        <v>329</v>
      </c>
      <c r="P3" s="5"/>
      <c r="Q3" s="9"/>
    </row>
    <row r="4" spans="1:22">
      <c r="A4" s="75" t="s">
        <v>146</v>
      </c>
      <c r="B4" s="218">
        <v>3</v>
      </c>
      <c r="C4" s="13" t="s">
        <v>172</v>
      </c>
      <c r="D4" s="5" t="s">
        <v>19</v>
      </c>
      <c r="E4" s="5">
        <v>9755</v>
      </c>
      <c r="F4" s="5">
        <v>3</v>
      </c>
      <c r="G4" s="5">
        <v>1881</v>
      </c>
      <c r="H4" s="72" t="s">
        <v>224</v>
      </c>
      <c r="I4" s="5">
        <v>41</v>
      </c>
      <c r="J4" s="72" t="s">
        <v>226</v>
      </c>
      <c r="K4" s="72" t="s">
        <v>228</v>
      </c>
      <c r="L4" s="85">
        <v>2002</v>
      </c>
      <c r="M4" s="49" t="str">
        <f t="shared" si="0"/>
        <v>{"appKey":"f06fbdcd980112241461adbe0496f58f","sessionToken":"vhRDZd5MK+4lIH8X/mNh9q3AWhAF6oQpsHzkSChxcELpqKx6kQxk3RdbBSxO0WdoUKHfmD2btxDbDaOk1jW1lp611h8JJ+FxRc8NQutzk0X7xTjJHvfIKjdMGZMp8Lax","appToPromoteID":"9755","sceneID":"3","campaignID":"1881","advertising_id":"A59E4BB9-ED60-4C1D-90D7-3CAEA4649DB5","osID":"41","sha1_advertising_id":"a5f82d601fbfb85af018ad997dfc18fda13636d4","clickID":"11548_1881_A59E4BB9-ED60-4C1D-90D7-3CAEA4649DB5","sdkVersion":"2002"}</v>
      </c>
      <c r="N4" s="13" t="s">
        <v>330</v>
      </c>
      <c r="O4" s="48" t="s">
        <v>329</v>
      </c>
      <c r="P4" s="5"/>
      <c r="Q4" s="9"/>
    </row>
    <row r="5" spans="1:22">
      <c r="A5" s="75" t="s">
        <v>146</v>
      </c>
      <c r="B5" s="219">
        <v>4</v>
      </c>
      <c r="C5" s="13" t="s">
        <v>175</v>
      </c>
      <c r="D5" s="5" t="s">
        <v>335</v>
      </c>
      <c r="E5" s="5">
        <v>9755</v>
      </c>
      <c r="F5" s="5">
        <v>3</v>
      </c>
      <c r="G5" s="5">
        <v>1881</v>
      </c>
      <c r="H5" s="72" t="s">
        <v>334</v>
      </c>
      <c r="I5" s="5">
        <v>41</v>
      </c>
      <c r="J5" s="72" t="s">
        <v>334</v>
      </c>
      <c r="K5" s="72" t="s">
        <v>333</v>
      </c>
      <c r="L5" s="85">
        <v>21</v>
      </c>
      <c r="M5" s="49" t="str">
        <f t="shared" si="0"/>
        <v>{"appKey":"99edf7afdf8e6b4b96be388ea73c2d55","sessionToken":"y2OCu5L8vl2Q1K0hXCes6JRrRNi9iwJBgPTQo4QglZKNRKGIS2KDNDske++Iki0T+su3A8mM7/z5gLcd3wQIoz2k8oSgDhNyeRd5sYVV34bRBWZh4yWwpXg5mVPziUA3sF9C8bCKjZZD6WeWov2aIwYrbDG9bqHFXwgDrjOSKQo=","appToPromoteID":"9755","sceneID":"3","campaignID":"1881","advertising_id":"41e95154001551cc9e01fd90717fe18f","osID":"41","sha1_advertising_id":"41e95154001551cc9e01fd90717fe18f","clickID":"6389_1881_41e95154001551cc9e01fd90717fe18f","sdkVersion":"21"}</v>
      </c>
      <c r="N5" s="13" t="s">
        <v>330</v>
      </c>
      <c r="O5" s="48" t="s">
        <v>329</v>
      </c>
      <c r="P5" s="5"/>
      <c r="Q5" s="9"/>
    </row>
    <row r="6" spans="1:22">
      <c r="A6" s="75" t="s">
        <v>146</v>
      </c>
      <c r="B6" s="219">
        <v>5</v>
      </c>
      <c r="C6" s="13" t="s">
        <v>182</v>
      </c>
      <c r="D6" s="5" t="s">
        <v>19</v>
      </c>
      <c r="E6" s="5">
        <v>9755</v>
      </c>
      <c r="F6" s="5">
        <v>3</v>
      </c>
      <c r="G6" s="5">
        <v>1881</v>
      </c>
      <c r="H6" s="72" t="s">
        <v>233</v>
      </c>
      <c r="I6" s="5">
        <v>41</v>
      </c>
      <c r="J6" s="72" t="s">
        <v>236</v>
      </c>
      <c r="K6" s="72" t="s">
        <v>229</v>
      </c>
      <c r="L6" s="85">
        <v>2002</v>
      </c>
      <c r="M6" s="49" t="str">
        <f t="shared" si="0"/>
        <v>{"appKey":"5de1609cb97a7cfa043b7920799a4588","sessionToken":"vhRDZd5MK+4lIH8X/mNh9q3AWhAF6oQpsHzkSChxcELpqKx6kQxk3RdbBSxO0WdoUKHfmD2btxDbDaOk1jW1lp611h8JJ+FxRc8NQutzk0X7xTjJHvfIKjdMGZMp8Lax","appToPromoteID":"9755","sceneID":"3","campaignID":"1881","advertising_id":"A59E4BB9-ED60-4C1D-90D7-3CAEA4649DB7","osID":"41","sha1_advertising_id":"a5f82d601fbfb85af018ad997dfc18fda13636d6","clickID":"11556_1881_A59E4BB9-ED60-4C1D-90D7-3CAEA4649DB7","sdkVersion":"2002"}</v>
      </c>
      <c r="N6" s="13" t="s">
        <v>330</v>
      </c>
      <c r="O6" s="48" t="s">
        <v>329</v>
      </c>
      <c r="P6" s="5"/>
      <c r="Q6" s="9"/>
    </row>
    <row r="7" spans="1:22">
      <c r="A7" s="75" t="s">
        <v>146</v>
      </c>
      <c r="B7" s="219">
        <v>6</v>
      </c>
      <c r="C7" s="13" t="s">
        <v>189</v>
      </c>
      <c r="D7" s="5" t="s">
        <v>19</v>
      </c>
      <c r="E7" s="5">
        <v>9755</v>
      </c>
      <c r="F7" s="5">
        <v>3</v>
      </c>
      <c r="G7" s="5">
        <v>1881</v>
      </c>
      <c r="H7" s="72" t="s">
        <v>234</v>
      </c>
      <c r="I7" s="5">
        <v>41</v>
      </c>
      <c r="J7" s="72" t="s">
        <v>237</v>
      </c>
      <c r="K7" s="72" t="s">
        <v>230</v>
      </c>
      <c r="L7" s="85">
        <v>2002</v>
      </c>
      <c r="M7" s="49" t="str">
        <f t="shared" si="0"/>
        <v>{"appKey":"c890665fc500c8de755c77a92216259e","sessionToken":"vhRDZd5MK+4lIH8X/mNh9q3AWhAF6oQpsHzkSChxcELpqKx6kQxk3RdbBSxO0WdoUKHfmD2btxDbDaOk1jW1lp611h8JJ+FxRc8NQutzk0X7xTjJHvfIKjdMGZMp8Lax","appToPromoteID":"9755","sceneID":"3","campaignID":"1881","advertising_id":"A59E4BB9-ED60-4C1D-90D7-3CAEA4649DB8","osID":"41","sha1_advertising_id":"a5f82d601fbfb85af018ad997dfc18fda13636d7","clickID":"11554_1881_A59E4BB9-ED60-4C1D-90D7-3CAEA4649DB8","sdkVersion":"2002"}</v>
      </c>
      <c r="N7" s="13" t="s">
        <v>330</v>
      </c>
      <c r="O7" s="48" t="s">
        <v>329</v>
      </c>
      <c r="P7" s="5"/>
      <c r="Q7" s="9"/>
    </row>
    <row r="8" spans="1:22">
      <c r="A8" s="75" t="s">
        <v>146</v>
      </c>
      <c r="B8" s="219">
        <v>7</v>
      </c>
      <c r="C8" s="13" t="s">
        <v>191</v>
      </c>
      <c r="D8" s="5" t="s">
        <v>19</v>
      </c>
      <c r="E8" s="5">
        <v>9755</v>
      </c>
      <c r="F8" s="5">
        <v>3</v>
      </c>
      <c r="G8" s="5">
        <v>1881</v>
      </c>
      <c r="H8" s="72" t="s">
        <v>235</v>
      </c>
      <c r="I8" s="5">
        <v>41</v>
      </c>
      <c r="J8" s="72" t="s">
        <v>238</v>
      </c>
      <c r="K8" s="72" t="s">
        <v>231</v>
      </c>
      <c r="L8" s="85">
        <v>2002</v>
      </c>
      <c r="M8" s="49" t="str">
        <f t="shared" si="0"/>
        <v>{"appKey":"ccaf801ac0ffa5edae406844fd01fa4e","sessionToken":"vhRDZd5MK+4lIH8X/mNh9q3AWhAF6oQpsHzkSChxcELpqKx6kQxk3RdbBSxO0WdoUKHfmD2btxDbDaOk1jW1lp611h8JJ+FxRc8NQutzk0X7xTjJHvfIKjdMGZMp8Lax","appToPromoteID":"9755","sceneID":"3","campaignID":"1881","advertising_id":"A59E4BB9-ED60-4C1D-90D7-3CAEA4649DB9","osID":"41","sha1_advertising_id":"a5f82d601fbfb85af018ad997dfc18fda13636d8","clickID":"734_1881_A59E4BB9-ED60-4C1D-90D7-3CAEA4649DB9","sdkVersion":"2002"}</v>
      </c>
      <c r="N8" s="13" t="s">
        <v>330</v>
      </c>
      <c r="O8" s="48" t="s">
        <v>329</v>
      </c>
      <c r="P8" s="5"/>
      <c r="Q8" s="9"/>
    </row>
    <row r="9" spans="1:22">
      <c r="A9" s="75" t="s">
        <v>146</v>
      </c>
      <c r="B9" s="219">
        <v>8</v>
      </c>
      <c r="C9" s="13" t="s">
        <v>173</v>
      </c>
      <c r="D9" s="5" t="s">
        <v>19</v>
      </c>
      <c r="E9" s="5">
        <v>7010</v>
      </c>
      <c r="F9" s="5">
        <v>3</v>
      </c>
      <c r="G9" s="5">
        <v>5601</v>
      </c>
      <c r="H9" s="72" t="s">
        <v>235</v>
      </c>
      <c r="I9" s="5">
        <v>42</v>
      </c>
      <c r="J9" s="72" t="s">
        <v>240</v>
      </c>
      <c r="K9" s="72" t="s">
        <v>241</v>
      </c>
      <c r="L9" s="84">
        <v>23</v>
      </c>
      <c r="M9" s="49" t="str">
        <f t="shared" si="0"/>
        <v>{"appKey":"e8e9ddc8ed4f25ef3814fb79b3932401","sessionToken":"vhRDZd5MK+4lIH8X/mNh9q3AWhAF6oQpsHzkSChxcELpqKx6kQxk3RdbBSxO0WdoUKHfmD2btxDbDaOk1jW1lp611h8JJ+FxRc8NQutzk0X7xTjJHvfIKjdMGZMp8Lax","appToPromoteID":"7010","sceneID":"3","campaignID":"5601","advertising_id":"A59E4BB9-ED60-4C1D-90D7-3CAEA4649DB9","osID":"42","sha1_advertising_id":"a5f82d601fbfb85af018ad997dfc18fda13636d9","clickID":"11082_5601_A59E4BB9-ED60-4C1D-90D7-3CAEA4649DB9","sdkVersion":"23"}</v>
      </c>
      <c r="N9" s="13" t="s">
        <v>330</v>
      </c>
      <c r="O9" s="48" t="s">
        <v>329</v>
      </c>
      <c r="P9" s="5"/>
      <c r="Q9" s="9"/>
    </row>
    <row r="10" spans="1:22">
      <c r="A10" s="75" t="s">
        <v>146</v>
      </c>
      <c r="B10" s="219">
        <v>9</v>
      </c>
      <c r="C10" s="13" t="s">
        <v>177</v>
      </c>
      <c r="D10" s="5" t="s">
        <v>19</v>
      </c>
      <c r="E10" s="5">
        <v>7010</v>
      </c>
      <c r="F10" s="5">
        <v>3</v>
      </c>
      <c r="G10" s="5">
        <v>5601</v>
      </c>
      <c r="H10" s="72" t="s">
        <v>235</v>
      </c>
      <c r="I10" s="5">
        <v>42</v>
      </c>
      <c r="J10" s="72" t="s">
        <v>240</v>
      </c>
      <c r="K10" s="72" t="s">
        <v>242</v>
      </c>
      <c r="L10" s="84">
        <v>23</v>
      </c>
      <c r="M10" s="49" t="str">
        <f t="shared" si="0"/>
        <v>{"appKey":"bbb392bf7eed239cceddae24d5c212bd","sessionToken":"vhRDZd5MK+4lIH8X/mNh9q3AWhAF6oQpsHzkSChxcELpqKx6kQxk3RdbBSxO0WdoUKHfmD2btxDbDaOk1jW1lp611h8JJ+FxRc8NQutzk0X7xTjJHvfIKjdMGZMp8Lax","appToPromoteID":"7010","sceneID":"3","campaignID":"5601","advertising_id":"A59E4BB9-ED60-4C1D-90D7-3CAEA4649DB9","osID":"42","sha1_advertising_id":"a5f82d601fbfb85af018ad997dfc18fda13636d9","clickID":"11086_5601_A59E4BB9-ED60-4C1D-90D7-3CAEA4649DB9","sdkVersion":"23"}</v>
      </c>
      <c r="N10" s="13" t="s">
        <v>330</v>
      </c>
      <c r="O10" s="48" t="s">
        <v>329</v>
      </c>
      <c r="P10" s="5"/>
      <c r="Q10" s="9"/>
    </row>
    <row r="11" spans="1:22">
      <c r="A11" s="75" t="s">
        <v>146</v>
      </c>
      <c r="B11" s="219">
        <v>10</v>
      </c>
      <c r="C11" s="13" t="s">
        <v>184</v>
      </c>
      <c r="D11" s="72" t="s">
        <v>331</v>
      </c>
      <c r="E11" s="5">
        <v>7010</v>
      </c>
      <c r="F11" s="5">
        <v>1</v>
      </c>
      <c r="G11" s="5">
        <v>5601</v>
      </c>
      <c r="H11" s="72" t="s">
        <v>235</v>
      </c>
      <c r="I11" s="5">
        <v>42</v>
      </c>
      <c r="J11" s="5" t="s">
        <v>240</v>
      </c>
      <c r="K11" s="72" t="s">
        <v>243</v>
      </c>
      <c r="L11" s="84">
        <v>23</v>
      </c>
      <c r="M11" s="49" t="str">
        <f t="shared" si="0"/>
        <v>{"appKey":"07953cc3299176c0535028d1eea86b9f","sessionToken":"FrOnO5LoH69m453zBV3X5B7hSOz/t1KaAci+DamrPe72Ribpcoz4atDpI8muO+eZDy6f+mLRDCn98rBVDAr7TaRS3NquPXWBoR8Yt4fCsosNF9NiJdOeW3fZfRmyTFs8","appToPromoteID":"7010","sceneID":"1","campaignID":"5601","advertising_id":"A59E4BB9-ED60-4C1D-90D7-3CAEA4649DB9","osID":"42","sha1_advertising_id":"a5f82d601fbfb85af018ad997dfc18fda13636d9","clickID":"11178_5601_A59E4BB9-ED60-4C1D-90D7-3CAEA4649DB9","sdkVersion":"23"}</v>
      </c>
      <c r="N11" s="13" t="s">
        <v>330</v>
      </c>
      <c r="O11" s="48" t="s">
        <v>329</v>
      </c>
      <c r="P11" s="5"/>
      <c r="Q11" s="9"/>
    </row>
    <row r="12" spans="1:22">
      <c r="A12" s="75" t="s">
        <v>146</v>
      </c>
      <c r="B12" s="219">
        <v>11</v>
      </c>
      <c r="C12" s="5" t="s">
        <v>325</v>
      </c>
      <c r="D12" s="72" t="s">
        <v>326</v>
      </c>
      <c r="E12" s="5">
        <v>3738</v>
      </c>
      <c r="F12" s="5">
        <v>1</v>
      </c>
      <c r="G12" s="5">
        <v>517</v>
      </c>
      <c r="H12" s="5" t="s">
        <v>327</v>
      </c>
      <c r="I12" s="5">
        <v>41</v>
      </c>
      <c r="J12" s="5" t="s">
        <v>327</v>
      </c>
      <c r="K12" s="72" t="s">
        <v>328</v>
      </c>
      <c r="L12" s="72">
        <v>23</v>
      </c>
      <c r="M12" s="49" t="str">
        <f t="shared" si="0"/>
        <v>{"appKey":"9b9b47943ddd41b04ec5fa24ab79e20d","sessionToken":"HZ9MO2/sP22kINEtpTdaVUO4V3fHqmxK6VTOjG+JNiPYaoXBB99eJ2jz2vkaYc0gGHFoA/S6ZOpdR2aH2ZqwfmpcrhdTV0Ue6tWFezuEpi2JD97lJaRPHYbjOe+n8XcvAa4fFMSjmxMxScifJAr6FRu6QQbpFYtWkfkdxhcCv60=","appToPromoteID":"3738","sceneID":"1","campaignID":"517","advertising_id":"86cf069b-49f1-44bf-a0c2-915be911e8c8","osID":"41","sha1_advertising_id":"86cf069b-49f1-44bf-a0c2-915be911e8c8","clickID":"23_517_86cf069b-49f1-44bf-a0c2-915be911e8c8","sdkVersion":"23"}</v>
      </c>
      <c r="N12" s="5"/>
      <c r="O12" s="5"/>
      <c r="P12" s="5"/>
      <c r="Q12" s="9"/>
    </row>
    <row r="13" spans="1:22">
      <c r="A13" s="75" t="s">
        <v>146</v>
      </c>
      <c r="B13" s="219"/>
      <c r="C13" s="13" t="s">
        <v>175</v>
      </c>
      <c r="D13" s="72"/>
      <c r="E13" s="5"/>
      <c r="F13" s="5"/>
      <c r="G13" s="5"/>
      <c r="H13" s="5"/>
      <c r="I13" s="5"/>
      <c r="J13" s="5"/>
      <c r="K13" s="72" t="s">
        <v>333</v>
      </c>
      <c r="L13" s="72"/>
      <c r="M13" s="49" t="str">
        <f t="shared" si="0"/>
        <v>{"appKey":"99edf7afdf8e6b4b96be388ea73c2d55","sessionToken":"","appToPromoteID":"","sceneID":"","campaignID":"","advertising_id":"","osID":"","sha1_advertising_id":"","clickID":"6389_1881_41e95154001551cc9e01fd90717fe18f","sdkVersion":""}</v>
      </c>
      <c r="N13" s="5"/>
      <c r="O13" s="5"/>
      <c r="P13" s="5"/>
      <c r="Q13" s="9"/>
    </row>
    <row r="14" spans="1:22" ht="16" thickBot="1">
      <c r="A14" s="75" t="s">
        <v>146</v>
      </c>
      <c r="B14" s="220"/>
      <c r="C14" s="20" t="s">
        <v>354</v>
      </c>
      <c r="D14" s="20" t="s">
        <v>359</v>
      </c>
      <c r="E14" s="20">
        <v>5081</v>
      </c>
      <c r="F14" s="20">
        <v>1</v>
      </c>
      <c r="G14" s="20">
        <v>6256</v>
      </c>
      <c r="H14" s="20" t="s">
        <v>334</v>
      </c>
      <c r="I14" s="20">
        <v>42</v>
      </c>
      <c r="J14" s="20" t="s">
        <v>334</v>
      </c>
      <c r="K14" s="20" t="s">
        <v>360</v>
      </c>
      <c r="L14" s="20">
        <v>21</v>
      </c>
      <c r="M14" s="49" t="str">
        <f t="shared" si="0"/>
        <v>{"appKey":"3468c5538d65201cdacf06cb72a56e39","sessionToken":"UnAjwhgV4eAJVvCT1nDd9v5x+VVXKxLNr8aMS9aiLK98VHbPuHjs+6GJSbzmbd6i0YudjwKZ67+2bVlyBJkMEZAmctgBMbd1GdT5Pz+Q37w0neU25L3OfZsHfhtvdJxWnBdYXLib4VGhMQ0/D3kFLtUQiCQF3fBxsltppJp/4dE=","appToPromoteID":"5081","sceneID":"1","campaignID":"6256","advertising_id":"41e95154001551cc9e01fd90717fe18f","osID":"42","sha1_advertising_id":"41e95154001551cc9e01fd90717fe18f","clickID":"9200_6256_41e95154001551cc9e01fd90717fe18f","sdkVersion":"21"}</v>
      </c>
      <c r="N14" s="20"/>
      <c r="O14" s="20"/>
      <c r="P14" s="20"/>
      <c r="Q14" s="22"/>
    </row>
    <row r="15" spans="1:22">
      <c r="A15" s="75" t="s">
        <v>146</v>
      </c>
      <c r="B15" s="218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206"/>
      <c r="N15" s="72"/>
      <c r="O15" s="72"/>
      <c r="P15" s="72"/>
    </row>
    <row r="16" spans="1:22">
      <c r="A16" s="5"/>
      <c r="B16" s="219"/>
      <c r="C16" s="5"/>
      <c r="D16" s="5"/>
      <c r="E16" s="5"/>
      <c r="F16" s="5"/>
      <c r="G16" s="5"/>
      <c r="H16" s="5"/>
      <c r="I16" s="5"/>
      <c r="J16" s="5"/>
      <c r="K16" s="5"/>
      <c r="L16" s="5"/>
      <c r="M16" s="71"/>
      <c r="N16" s="5"/>
      <c r="O16" s="5"/>
      <c r="P16" s="5"/>
    </row>
    <row r="17" spans="1:16">
      <c r="A17" s="5"/>
      <c r="B17" s="219"/>
      <c r="C17" s="5"/>
      <c r="D17" s="5"/>
      <c r="E17" s="5"/>
      <c r="F17" s="5"/>
      <c r="G17" s="5"/>
      <c r="H17" s="5"/>
      <c r="I17" s="5"/>
      <c r="J17" s="5"/>
      <c r="K17" s="5"/>
      <c r="L17" s="5"/>
      <c r="M17" s="71"/>
      <c r="N17" s="5"/>
      <c r="O17" s="5"/>
      <c r="P17" s="5"/>
    </row>
    <row r="18" spans="1:16">
      <c r="A18" s="5"/>
      <c r="B18" s="219"/>
      <c r="C18" s="5"/>
      <c r="D18" s="5"/>
      <c r="E18" s="5"/>
      <c r="F18" s="5"/>
      <c r="G18" s="5"/>
      <c r="H18" s="5"/>
      <c r="I18" s="5"/>
      <c r="J18" s="5"/>
      <c r="K18" s="5"/>
      <c r="L18" s="5"/>
      <c r="M18" s="71"/>
      <c r="N18" s="5"/>
      <c r="O18" s="5"/>
      <c r="P18" s="5"/>
    </row>
    <row r="19" spans="1:16">
      <c r="A19" s="5"/>
      <c r="B19" s="219"/>
      <c r="C19" s="5"/>
      <c r="D19" s="5"/>
      <c r="E19" s="5"/>
      <c r="F19" s="5"/>
      <c r="G19" s="5"/>
      <c r="H19" s="5"/>
      <c r="I19" s="5"/>
      <c r="J19" s="5"/>
      <c r="K19" s="5"/>
      <c r="L19" s="5"/>
      <c r="M19" s="71"/>
      <c r="N19" s="5"/>
      <c r="O19" s="5"/>
      <c r="P19" s="5"/>
    </row>
    <row r="20" spans="1:16">
      <c r="A20" s="5"/>
      <c r="B20" s="219"/>
      <c r="C20" s="5"/>
      <c r="D20" s="5"/>
      <c r="E20" s="5"/>
      <c r="F20" s="5"/>
      <c r="G20" s="5"/>
      <c r="H20" s="5"/>
      <c r="I20" s="5"/>
      <c r="J20" s="5"/>
      <c r="K20" s="5"/>
      <c r="L20" s="5"/>
      <c r="M20" s="71"/>
      <c r="N20" s="5"/>
      <c r="O20" s="5"/>
      <c r="P20" s="5"/>
    </row>
    <row r="21" spans="1:16">
      <c r="A21" s="5"/>
      <c r="B21" s="219"/>
      <c r="C21" s="5"/>
      <c r="D21" s="5"/>
      <c r="E21" s="5"/>
      <c r="F21" s="5"/>
      <c r="G21" s="5"/>
      <c r="H21" s="5"/>
      <c r="I21" s="5"/>
      <c r="J21" s="5"/>
      <c r="K21" s="5"/>
      <c r="L21" s="5"/>
      <c r="M21" s="71"/>
      <c r="N21" s="5"/>
      <c r="O21" s="5"/>
      <c r="P21" s="5"/>
    </row>
    <row r="22" spans="1:16">
      <c r="A22" s="5"/>
      <c r="B22" s="219"/>
      <c r="C22" s="5"/>
      <c r="D22" s="5"/>
      <c r="E22" s="5"/>
      <c r="F22" s="5"/>
      <c r="G22" s="5"/>
      <c r="H22" s="5"/>
      <c r="I22" s="5"/>
      <c r="J22" s="5"/>
      <c r="K22" s="5"/>
      <c r="L22" s="5"/>
      <c r="M22" s="71"/>
      <c r="N22" s="5"/>
      <c r="O22" s="5"/>
      <c r="P22" s="5"/>
    </row>
    <row r="23" spans="1:16">
      <c r="A23" s="5"/>
      <c r="B23" s="219"/>
      <c r="C23" s="5"/>
      <c r="D23" s="5"/>
      <c r="E23" s="5"/>
      <c r="F23" s="5"/>
      <c r="G23" s="5"/>
      <c r="H23" s="5"/>
      <c r="I23" s="5"/>
      <c r="J23" s="5"/>
      <c r="K23" s="5"/>
      <c r="L23" s="5"/>
      <c r="M23" s="71"/>
      <c r="N23" s="5"/>
      <c r="O23" s="5"/>
      <c r="P23" s="5"/>
    </row>
    <row r="24" spans="1:16">
      <c r="A24" s="5"/>
      <c r="B24" s="219"/>
      <c r="C24" s="5"/>
      <c r="D24" s="5"/>
      <c r="E24" s="5"/>
      <c r="F24" s="5"/>
      <c r="G24" s="5"/>
      <c r="H24" s="5"/>
      <c r="I24" s="5"/>
      <c r="J24" s="5"/>
      <c r="K24" s="5"/>
      <c r="L24" s="5"/>
      <c r="M24" s="71"/>
      <c r="N24" s="5"/>
      <c r="O24" s="5"/>
      <c r="P24" s="5"/>
    </row>
    <row r="25" spans="1:16">
      <c r="A25" s="5"/>
      <c r="B25" s="219"/>
      <c r="C25" s="5"/>
      <c r="D25" s="5"/>
      <c r="E25" s="5"/>
      <c r="F25" s="5"/>
      <c r="G25" s="5"/>
      <c r="H25" s="5"/>
      <c r="I25" s="5"/>
      <c r="J25" s="5"/>
      <c r="K25" s="5"/>
      <c r="L25" s="5"/>
      <c r="M25" s="71"/>
      <c r="N25" s="5"/>
      <c r="O25" s="5"/>
      <c r="P25" s="5"/>
    </row>
    <row r="26" spans="1:16">
      <c r="A26" s="5"/>
      <c r="B26" s="219"/>
      <c r="C26" s="5"/>
      <c r="D26" s="5"/>
      <c r="E26" s="5"/>
      <c r="F26" s="5"/>
      <c r="G26" s="5"/>
      <c r="H26" s="5"/>
      <c r="I26" s="5"/>
      <c r="J26" s="5"/>
      <c r="K26" s="5"/>
      <c r="L26" s="5"/>
      <c r="M26" s="71"/>
      <c r="N26" s="5"/>
      <c r="O26" s="5"/>
      <c r="P26" s="5"/>
    </row>
    <row r="27" spans="1:16">
      <c r="A27" s="5"/>
      <c r="B27" s="219"/>
      <c r="C27" s="5"/>
      <c r="D27" s="5"/>
      <c r="E27" s="5"/>
      <c r="F27" s="5"/>
      <c r="G27" s="5"/>
      <c r="H27" s="5"/>
      <c r="I27" s="5"/>
      <c r="J27" s="5"/>
      <c r="K27" s="5"/>
      <c r="L27" s="5"/>
      <c r="M27" s="71"/>
      <c r="N27" s="5"/>
      <c r="O27" s="5"/>
      <c r="P27" s="5"/>
    </row>
    <row r="28" spans="1:16">
      <c r="A28" s="5"/>
      <c r="B28" s="219"/>
      <c r="C28" s="5"/>
      <c r="D28" s="5"/>
      <c r="E28" s="5"/>
      <c r="F28" s="5"/>
      <c r="G28" s="5"/>
      <c r="H28" s="5"/>
      <c r="I28" s="5"/>
      <c r="J28" s="5"/>
      <c r="K28" s="5"/>
      <c r="L28" s="5"/>
      <c r="M28" s="71"/>
      <c r="N28" s="5"/>
      <c r="O28" s="5"/>
      <c r="P28" s="5"/>
    </row>
    <row r="29" spans="1:16">
      <c r="A29" s="5"/>
      <c r="B29" s="219"/>
      <c r="C29" s="5"/>
      <c r="D29" s="5"/>
      <c r="E29" s="5"/>
      <c r="F29" s="5"/>
      <c r="G29" s="5"/>
      <c r="H29" s="5"/>
      <c r="I29" s="5"/>
      <c r="J29" s="5"/>
      <c r="K29" s="5"/>
      <c r="L29" s="5"/>
      <c r="M29" s="71"/>
      <c r="N29" s="5"/>
      <c r="O29" s="5"/>
      <c r="P29" s="5"/>
    </row>
    <row r="30" spans="1:16">
      <c r="A30" s="5"/>
      <c r="B30" s="219"/>
      <c r="C30" s="5"/>
      <c r="D30" s="5"/>
      <c r="E30" s="5"/>
      <c r="F30" s="5"/>
      <c r="G30" s="5"/>
      <c r="H30" s="5"/>
      <c r="I30" s="5"/>
      <c r="J30" s="5"/>
      <c r="K30" s="5"/>
      <c r="L30" s="5"/>
      <c r="M30" s="71"/>
      <c r="N30" s="5"/>
      <c r="O30" s="5"/>
      <c r="P30" s="5"/>
    </row>
    <row r="31" spans="1:16">
      <c r="A31" s="5"/>
      <c r="B31" s="219"/>
      <c r="C31" s="5"/>
      <c r="D31" s="5"/>
      <c r="E31" s="5"/>
      <c r="F31" s="5"/>
      <c r="G31" s="5"/>
      <c r="H31" s="5"/>
      <c r="I31" s="5"/>
      <c r="J31" s="5"/>
      <c r="K31" s="5"/>
      <c r="L31" s="5"/>
      <c r="M31" s="71"/>
      <c r="N31" s="5"/>
      <c r="O31" s="5"/>
      <c r="P31" s="5"/>
    </row>
    <row r="32" spans="1:16">
      <c r="A32" s="5"/>
      <c r="B32" s="219"/>
      <c r="C32" s="5"/>
      <c r="D32" s="5"/>
      <c r="E32" s="5"/>
      <c r="F32" s="5"/>
      <c r="G32" s="5"/>
      <c r="H32" s="5"/>
      <c r="I32" s="5"/>
      <c r="J32" s="5"/>
      <c r="K32" s="5"/>
      <c r="L32" s="5"/>
      <c r="M32" s="71"/>
      <c r="N32" s="5"/>
      <c r="O32" s="5"/>
      <c r="P32" s="5"/>
    </row>
    <row r="33" spans="1:16">
      <c r="A33" s="5"/>
      <c r="B33" s="219"/>
      <c r="C33" s="5"/>
      <c r="D33" s="5"/>
      <c r="E33" s="5"/>
      <c r="F33" s="5"/>
      <c r="G33" s="5"/>
      <c r="H33" s="5"/>
      <c r="I33" s="5"/>
      <c r="J33" s="5"/>
      <c r="K33" s="5"/>
      <c r="L33" s="5"/>
      <c r="M33" s="71"/>
      <c r="N33" s="5"/>
      <c r="O33" s="5"/>
      <c r="P33" s="5"/>
    </row>
    <row r="34" spans="1:16">
      <c r="A34" s="5"/>
      <c r="B34" s="219"/>
      <c r="C34" s="5"/>
      <c r="D34" s="5"/>
      <c r="E34" s="5"/>
      <c r="F34" s="5"/>
      <c r="G34" s="5"/>
      <c r="H34" s="5"/>
      <c r="I34" s="5"/>
      <c r="J34" s="5"/>
      <c r="K34" s="5"/>
      <c r="L34" s="5"/>
      <c r="M34" s="71"/>
      <c r="N34" s="5"/>
      <c r="O34" s="5"/>
      <c r="P34" s="5"/>
    </row>
    <row r="35" spans="1:16">
      <c r="A35" s="5"/>
      <c r="B35" s="219"/>
      <c r="C35" s="5"/>
      <c r="D35" s="5"/>
      <c r="E35" s="5"/>
      <c r="F35" s="5"/>
      <c r="G35" s="5"/>
      <c r="H35" s="5"/>
      <c r="I35" s="5"/>
      <c r="J35" s="5"/>
      <c r="K35" s="5"/>
      <c r="L35" s="5"/>
      <c r="M35" s="71"/>
      <c r="N35" s="5"/>
      <c r="O35" s="5"/>
      <c r="P35" s="5"/>
    </row>
    <row r="36" spans="1:16">
      <c r="A36" s="5"/>
      <c r="B36" s="219"/>
      <c r="C36" s="5"/>
      <c r="D36" s="5"/>
      <c r="E36" s="5"/>
      <c r="F36" s="5"/>
      <c r="G36" s="5"/>
      <c r="H36" s="5"/>
      <c r="I36" s="5"/>
      <c r="J36" s="5"/>
      <c r="K36" s="5"/>
      <c r="L36" s="5"/>
      <c r="M36" s="71"/>
      <c r="N36" s="5"/>
      <c r="O36" s="5"/>
      <c r="P36" s="5"/>
    </row>
    <row r="37" spans="1:16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71"/>
      <c r="N37" s="5"/>
      <c r="O37" s="5"/>
      <c r="P37" s="5"/>
    </row>
    <row r="38" spans="1:16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71"/>
      <c r="N38" s="5"/>
      <c r="O38" s="5"/>
      <c r="P38" s="5"/>
    </row>
    <row r="39" spans="1:16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71"/>
      <c r="N39" s="5"/>
      <c r="O39" s="5"/>
      <c r="P39" s="5"/>
    </row>
    <row r="40" spans="1:16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71"/>
      <c r="N40" s="5"/>
      <c r="O40" s="5"/>
      <c r="P40" s="5"/>
    </row>
    <row r="41" spans="1:16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71"/>
      <c r="N41" s="5"/>
      <c r="O41" s="5"/>
      <c r="P41" s="5"/>
    </row>
    <row r="42" spans="1:16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71"/>
      <c r="N42" s="5"/>
      <c r="O42" s="5"/>
      <c r="P42" s="5"/>
    </row>
    <row r="43" spans="1:16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71"/>
      <c r="N43" s="5"/>
      <c r="O43" s="5"/>
      <c r="P43" s="5"/>
    </row>
    <row r="44" spans="1:16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71"/>
      <c r="N44" s="5"/>
      <c r="O44" s="5"/>
      <c r="P44" s="5"/>
    </row>
    <row r="45" spans="1:16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71"/>
      <c r="N45" s="5"/>
      <c r="O45" s="5"/>
      <c r="P45" s="5"/>
    </row>
    <row r="46" spans="1:1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71"/>
      <c r="N46" s="5"/>
      <c r="O46" s="5"/>
      <c r="P46" s="5"/>
    </row>
    <row r="47" spans="1:16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71"/>
      <c r="N47" s="5"/>
      <c r="O47" s="5"/>
      <c r="P47" s="5"/>
    </row>
    <row r="48" spans="1:16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71"/>
      <c r="N48" s="5"/>
      <c r="O48" s="5"/>
      <c r="P48" s="5"/>
    </row>
    <row r="49" spans="2:16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71"/>
      <c r="N49" s="5"/>
      <c r="O49" s="5"/>
      <c r="P49" s="5"/>
    </row>
    <row r="50" spans="2:16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71"/>
      <c r="N50" s="5"/>
      <c r="O50" s="5"/>
      <c r="P50" s="5"/>
    </row>
    <row r="51" spans="2:16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71"/>
      <c r="N51" s="5"/>
      <c r="O51" s="5"/>
      <c r="P51" s="5"/>
    </row>
    <row r="52" spans="2:16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71"/>
      <c r="N52" s="5"/>
      <c r="O52" s="5"/>
      <c r="P52" s="5"/>
    </row>
  </sheetData>
  <hyperlinks>
    <hyperlink ref="A2" r:id="rId1" xr:uid="{B53C0307-F4C2-2146-BCC0-E6A52D238F9E}"/>
    <hyperlink ref="A3:A15" r:id="rId2" display="http://sheeda.consoliads.com/sheeda/admin/api_v1/recordClicksFromDevice" xr:uid="{4F3D8A1D-1B84-FE48-A7AC-7EAC372F2ADB}"/>
  </hyperlinks>
  <pageMargins left="0.7" right="0.7" top="0.75" bottom="0.75" header="0.3" footer="0.3"/>
  <pageSetup orientation="portrait" horizontalDpi="200" verticalDpi="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"/>
  <sheetViews>
    <sheetView tabSelected="1" topLeftCell="A5" workbookViewId="0">
      <selection activeCell="E9" sqref="E9:E16"/>
    </sheetView>
  </sheetViews>
  <sheetFormatPr baseColWidth="10" defaultColWidth="8.83203125" defaultRowHeight="15"/>
  <cols>
    <col min="1" max="1" width="67.33203125" style="225" bestFit="1" customWidth="1"/>
    <col min="2" max="2" width="8.83203125" style="225"/>
    <col min="3" max="3" width="33.83203125" style="225" customWidth="1"/>
    <col min="4" max="4" width="7.33203125" style="225" bestFit="1" customWidth="1"/>
    <col min="5" max="5" width="24.6640625" style="225" customWidth="1"/>
    <col min="6" max="6" width="9.6640625" style="225" bestFit="1" customWidth="1"/>
    <col min="7" max="7" width="10.1640625" style="225" bestFit="1" customWidth="1"/>
    <col min="8" max="8" width="8" style="225" bestFit="1" customWidth="1"/>
    <col min="9" max="9" width="22.6640625" style="225" customWidth="1"/>
    <col min="10" max="10" width="73.5" style="225" customWidth="1"/>
    <col min="11" max="11" width="78.83203125" style="225" customWidth="1"/>
    <col min="12" max="12" width="118" style="225" customWidth="1"/>
    <col min="13" max="13" width="15.6640625" style="225" customWidth="1"/>
    <col min="14" max="14" width="3.5" style="225" bestFit="1" customWidth="1"/>
    <col min="15" max="16384" width="8.83203125" style="225"/>
  </cols>
  <sheetData>
    <row r="1" spans="1:14" ht="17" thickBot="1">
      <c r="A1" s="225" t="s">
        <v>361</v>
      </c>
      <c r="B1" s="227" t="s">
        <v>78</v>
      </c>
      <c r="C1" s="222" t="s">
        <v>7</v>
      </c>
      <c r="D1" s="221" t="s">
        <v>10</v>
      </c>
      <c r="E1" s="227" t="s">
        <v>151</v>
      </c>
      <c r="F1" s="227" t="s">
        <v>21</v>
      </c>
      <c r="G1" s="222" t="s">
        <v>38</v>
      </c>
      <c r="H1" s="222" t="s">
        <v>152</v>
      </c>
      <c r="I1" s="222" t="s">
        <v>142</v>
      </c>
      <c r="J1" s="228" t="s">
        <v>59</v>
      </c>
      <c r="K1" s="222" t="s">
        <v>16</v>
      </c>
      <c r="L1" s="222" t="s">
        <v>323</v>
      </c>
      <c r="M1" s="229" t="s">
        <v>299</v>
      </c>
      <c r="N1" s="222" t="s">
        <v>332</v>
      </c>
    </row>
    <row r="2" spans="1:14" ht="80">
      <c r="A2" s="232" t="s">
        <v>362</v>
      </c>
      <c r="B2" s="226">
        <v>1</v>
      </c>
      <c r="C2" s="226" t="s">
        <v>153</v>
      </c>
      <c r="D2" s="230">
        <v>1</v>
      </c>
      <c r="E2" s="226" t="s">
        <v>154</v>
      </c>
      <c r="F2" s="226">
        <v>21</v>
      </c>
      <c r="G2" s="230">
        <v>7123</v>
      </c>
      <c r="H2" s="226">
        <v>1</v>
      </c>
      <c r="I2" s="226" t="s">
        <v>148</v>
      </c>
      <c r="J2" s="224" t="s">
        <v>19</v>
      </c>
      <c r="K2" s="226" t="str">
        <f>CONCATENATE("{""",C$1,""":""",C2,""",""",D$1,""":""",D2,""",""",E$1,""":""",E2,""",""",F$1,""":""",F2,""",""",G$1,""":""",G2,""",""",H$1,""":""",H2,""",""",I$1,""":""",I2,""",""",J$1,""":""",J2,"""}")</f>
        <v>{"appKey":"8eaf4aadfd2b08eb60aa4e5d1299f554","sceneID":"1","packageName":"com.innovativegames.knockdown","sdkVersion":"21","campaignID":"7123","sourceID":"1","advertising_id":"A59E4BB9-ED60-4C1D-90D7-3CAEA4649DB3","sessionToken":"vhRDZd5MK+4lIH8X/mNh9q3AWhAF6oQpsHzkSChxcELpqKx6kQxk3RdbBSxO0WdoUKHfmD2btxDbDaOk1jW1lp611h8JJ+FxRc8NQutzk0X7xTjJHvfIKjdMGZMp8Lax"}</v>
      </c>
      <c r="L2" s="226" t="s">
        <v>61</v>
      </c>
      <c r="M2" s="223"/>
      <c r="N2" s="226"/>
    </row>
    <row r="3" spans="1:14" ht="80">
      <c r="A3" s="232" t="s">
        <v>362</v>
      </c>
      <c r="B3" s="226">
        <v>1</v>
      </c>
      <c r="C3" s="224" t="s">
        <v>171</v>
      </c>
      <c r="D3" s="231">
        <v>2</v>
      </c>
      <c r="E3" s="224" t="s">
        <v>246</v>
      </c>
      <c r="F3" s="224">
        <v>23</v>
      </c>
      <c r="G3" s="231">
        <v>1792</v>
      </c>
      <c r="H3" s="226">
        <v>1</v>
      </c>
      <c r="I3" s="226" t="s">
        <v>223</v>
      </c>
      <c r="J3" s="224" t="s">
        <v>19</v>
      </c>
      <c r="K3" s="226" t="str">
        <f t="shared" ref="K3:K11" si="0">CONCATENATE("{""",C$1,""":""",C3,""",""",D$1,""":""",D3,""",""",E$1,""":""",E3,""",""",F$1,""":""",F3,""",""",G$1,""":""",G3,""",""",H$1,""":""",H3,""",""",I$1,""":""",I3,""",""",J$1,""":""",J3,"""}")</f>
        <v>{"appKey":"d43fba5fe21439ab9e09cefafacb5390","sceneID":"2","packageName":"com.nag.virtual.mother.home.chef.food.delivery","sdkVersion":"23","campaignID":"1792","sourceID":"1","advertising_id":"A59E4BB9-ED60-4C1D-90D7-3CAEA4649DB4","sessionToken":"vhRDZd5MK+4lIH8X/mNh9q3AWhAF6oQpsHzkSChxcELpqKx6kQxk3RdbBSxO0WdoUKHfmD2btxDbDaOk1jW1lp611h8JJ+FxRc8NQutzk0X7xTjJHvfIKjdMGZMp8Lax"}</v>
      </c>
      <c r="L3" s="224"/>
      <c r="M3" s="224"/>
      <c r="N3" s="224"/>
    </row>
    <row r="4" spans="1:14" ht="80">
      <c r="A4" s="232" t="s">
        <v>362</v>
      </c>
      <c r="B4" s="226">
        <v>1</v>
      </c>
      <c r="C4" s="224" t="s">
        <v>172</v>
      </c>
      <c r="D4" s="231">
        <v>3</v>
      </c>
      <c r="E4" s="231" t="s">
        <v>247</v>
      </c>
      <c r="F4" s="224">
        <v>2002</v>
      </c>
      <c r="G4" s="231">
        <v>1881</v>
      </c>
      <c r="H4" s="226">
        <v>1</v>
      </c>
      <c r="I4" s="226" t="s">
        <v>224</v>
      </c>
      <c r="J4" s="224" t="s">
        <v>19</v>
      </c>
      <c r="K4" s="226" t="str">
        <f t="shared" si="0"/>
        <v>{"appKey":"f06fbdcd980112241461adbe0496f58f","sceneID":"3","packageName":"com.vinegargames.christmas.cake.maker","sdkVersion":"2002","campaignID":"1881","sourceID":"1","advertising_id":"A59E4BB9-ED60-4C1D-90D7-3CAEA4649DB5","sessionToken":"vhRDZd5MK+4lIH8X/mNh9q3AWhAF6oQpsHzkSChxcELpqKx6kQxk3RdbBSxO0WdoUKHfmD2btxDbDaOk1jW1lp611h8JJ+FxRc8NQutzk0X7xTjJHvfIKjdMGZMp8Lax"}</v>
      </c>
      <c r="L4" s="224"/>
      <c r="M4" s="224"/>
      <c r="N4" s="224"/>
    </row>
    <row r="5" spans="1:14" ht="80">
      <c r="A5" s="232" t="s">
        <v>362</v>
      </c>
      <c r="B5" s="226">
        <v>1</v>
      </c>
      <c r="C5" s="224" t="s">
        <v>194</v>
      </c>
      <c r="D5" s="231">
        <v>3</v>
      </c>
      <c r="E5" s="231" t="s">
        <v>247</v>
      </c>
      <c r="F5" s="224">
        <v>2002</v>
      </c>
      <c r="G5" s="231">
        <v>1881</v>
      </c>
      <c r="H5" s="226">
        <v>1</v>
      </c>
      <c r="I5" s="226" t="s">
        <v>232</v>
      </c>
      <c r="J5" s="224" t="s">
        <v>19</v>
      </c>
      <c r="K5" s="226" t="str">
        <f t="shared" si="0"/>
        <v>{"appKey":"1f8426c73a28f87b03b1e585b871cb86","sceneID":"3","packageName":"com.vinegargames.christmas.cake.maker","sdkVersion":"2002","campaignID":"1881","sourceID":"1","advertising_id":"A59E4BB9-ED60-4C1D-90D7-3CAEA4649DB6","sessionToken":"vhRDZd5MK+4lIH8X/mNh9q3AWhAF6oQpsHzkSChxcELpqKx6kQxk3RdbBSxO0WdoUKHfmD2btxDbDaOk1jW1lp611h8JJ+FxRc8NQutzk0X7xTjJHvfIKjdMGZMp8Lax"}</v>
      </c>
      <c r="L5" s="224"/>
      <c r="M5" s="224"/>
      <c r="N5" s="224"/>
    </row>
    <row r="6" spans="1:14" ht="80">
      <c r="A6" s="232" t="s">
        <v>362</v>
      </c>
      <c r="B6" s="226">
        <v>1</v>
      </c>
      <c r="C6" s="224" t="s">
        <v>173</v>
      </c>
      <c r="D6" s="231">
        <v>3</v>
      </c>
      <c r="E6" s="231" t="s">
        <v>247</v>
      </c>
      <c r="F6" s="224">
        <v>2002</v>
      </c>
      <c r="G6" s="231">
        <v>1881</v>
      </c>
      <c r="H6" s="226">
        <v>1</v>
      </c>
      <c r="I6" s="226" t="s">
        <v>233</v>
      </c>
      <c r="J6" s="224" t="s">
        <v>19</v>
      </c>
      <c r="K6" s="226" t="str">
        <f t="shared" si="0"/>
        <v>{"appKey":"e8e9ddc8ed4f25ef3814fb79b3932401","sceneID":"3","packageName":"com.vinegargames.christmas.cake.maker","sdkVersion":"2002","campaignID":"1881","sourceID":"1","advertising_id":"A59E4BB9-ED60-4C1D-90D7-3CAEA4649DB7","sessionToken":"vhRDZd5MK+4lIH8X/mNh9q3AWhAF6oQpsHzkSChxcELpqKx6kQxk3RdbBSxO0WdoUKHfmD2btxDbDaOk1jW1lp611h8JJ+FxRc8NQutzk0X7xTjJHvfIKjdMGZMp8Lax"}</v>
      </c>
      <c r="L6" s="224"/>
      <c r="M6" s="224"/>
      <c r="N6" s="224"/>
    </row>
    <row r="7" spans="1:14" ht="80">
      <c r="A7" s="232" t="s">
        <v>362</v>
      </c>
      <c r="B7" s="226">
        <v>1</v>
      </c>
      <c r="C7" s="224" t="s">
        <v>175</v>
      </c>
      <c r="D7" s="231">
        <v>3</v>
      </c>
      <c r="E7" s="231" t="s">
        <v>247</v>
      </c>
      <c r="F7" s="224">
        <v>2002</v>
      </c>
      <c r="G7" s="231">
        <v>1881</v>
      </c>
      <c r="H7" s="226">
        <v>1</v>
      </c>
      <c r="I7" s="226" t="s">
        <v>234</v>
      </c>
      <c r="J7" s="224" t="s">
        <v>19</v>
      </c>
      <c r="K7" s="226" t="str">
        <f t="shared" si="0"/>
        <v>{"appKey":"99edf7afdf8e6b4b96be388ea73c2d55","sceneID":"3","packageName":"com.vinegargames.christmas.cake.maker","sdkVersion":"2002","campaignID":"1881","sourceID":"1","advertising_id":"A59E4BB9-ED60-4C1D-90D7-3CAEA4649DB8","sessionToken":"vhRDZd5MK+4lIH8X/mNh9q3AWhAF6oQpsHzkSChxcELpqKx6kQxk3RdbBSxO0WdoUKHfmD2btxDbDaOk1jW1lp611h8JJ+FxRc8NQutzk0X7xTjJHvfIKjdMGZMp8Lax"}</v>
      </c>
      <c r="L7" s="224"/>
      <c r="M7" s="224"/>
      <c r="N7" s="224"/>
    </row>
    <row r="8" spans="1:14" ht="80">
      <c r="A8" s="232" t="s">
        <v>362</v>
      </c>
      <c r="B8" s="226">
        <v>1</v>
      </c>
      <c r="C8" s="224" t="s">
        <v>177</v>
      </c>
      <c r="D8" s="231">
        <v>3</v>
      </c>
      <c r="E8" s="231" t="s">
        <v>247</v>
      </c>
      <c r="F8" s="224">
        <v>2002</v>
      </c>
      <c r="G8" s="231">
        <v>1881</v>
      </c>
      <c r="H8" s="226">
        <v>1</v>
      </c>
      <c r="I8" s="226" t="s">
        <v>235</v>
      </c>
      <c r="J8" s="224" t="s">
        <v>19</v>
      </c>
      <c r="K8" s="226" t="str">
        <f t="shared" si="0"/>
        <v>{"appKey":"bbb392bf7eed239cceddae24d5c212bd","sceneID":"3","packageName":"com.vinegargames.christmas.cake.maker","sdkVersion":"2002","campaignID":"1881","sourceID":"1","advertising_id":"A59E4BB9-ED60-4C1D-90D7-3CAEA4649DB9","sessionToken":"vhRDZd5MK+4lIH8X/mNh9q3AWhAF6oQpsHzkSChxcELpqKx6kQxk3RdbBSxO0WdoUKHfmD2btxDbDaOk1jW1lp611h8JJ+FxRc8NQutzk0X7xTjJHvfIKjdMGZMp8Lax"}</v>
      </c>
      <c r="L8" s="224"/>
      <c r="M8" s="224"/>
      <c r="N8" s="224"/>
    </row>
    <row r="9" spans="1:14" ht="64">
      <c r="A9" s="232" t="s">
        <v>362</v>
      </c>
      <c r="B9" s="226">
        <v>1</v>
      </c>
      <c r="C9" s="224" t="s">
        <v>184</v>
      </c>
      <c r="D9" s="231">
        <v>3</v>
      </c>
      <c r="E9" s="246" t="s">
        <v>379</v>
      </c>
      <c r="F9" s="231">
        <v>23</v>
      </c>
      <c r="G9" s="231">
        <v>5601</v>
      </c>
      <c r="H9" s="226">
        <v>1</v>
      </c>
      <c r="I9" s="226" t="s">
        <v>239</v>
      </c>
      <c r="J9" s="224" t="s">
        <v>19</v>
      </c>
      <c r="K9" s="226" t="str">
        <f t="shared" si="0"/>
        <v>{"appKey":"07953cc3299176c0535028d1eea86b9f","sceneID":"3","packageName":"Chat","sdkVersion":"23","campaignID":"5601","sourceID":"1","advertising_id":"A59E4BB9-ED60-4C1D-90D7-3CAEA4649DB10","sessionToken":"vhRDZd5MK+4lIH8X/mNh9q3AWhAF6oQpsHzkSChxcELpqKx6kQxk3RdbBSxO0WdoUKHfmD2btxDbDaOk1jW1lp611h8JJ+FxRc8NQutzk0X7xTjJHvfIKjdMGZMp8Lax"}</v>
      </c>
      <c r="L9" s="224"/>
      <c r="M9" s="224"/>
      <c r="N9" s="224"/>
    </row>
    <row r="10" spans="1:14" ht="80">
      <c r="A10" s="232" t="s">
        <v>362</v>
      </c>
      <c r="B10" s="226">
        <v>1</v>
      </c>
      <c r="C10" s="224" t="s">
        <v>182</v>
      </c>
      <c r="D10" s="231">
        <v>3</v>
      </c>
      <c r="E10" s="247" t="s">
        <v>380</v>
      </c>
      <c r="F10" s="231">
        <v>23</v>
      </c>
      <c r="G10" s="231">
        <v>5601</v>
      </c>
      <c r="H10" s="226">
        <v>1</v>
      </c>
      <c r="I10" s="226" t="s">
        <v>248</v>
      </c>
      <c r="J10" s="224" t="s">
        <v>19</v>
      </c>
      <c r="K10" s="226" t="str">
        <f t="shared" si="0"/>
        <v>{"appKey":"5de1609cb97a7cfa043b7920799a4588","sceneID":"3","packageName":"Notification settings:","sdkVersion":"23","campaignID":"5601","sourceID":"1","advertising_id":"A59E4BB9-ED60-4C1D-90D7-3CAEA4649DB11","sessionToken":"vhRDZd5MK+4lIH8X/mNh9q3AWhAF6oQpsHzkSChxcELpqKx6kQxk3RdbBSxO0WdoUKHfmD2btxDbDaOk1jW1lp611h8JJ+FxRc8NQutzk0X7xTjJHvfIKjdMGZMp8Lax"}</v>
      </c>
      <c r="L10" s="224"/>
      <c r="M10" s="224"/>
      <c r="N10" s="224"/>
    </row>
    <row r="11" spans="1:14" ht="64">
      <c r="A11" s="232" t="s">
        <v>362</v>
      </c>
      <c r="B11" s="226">
        <v>1</v>
      </c>
      <c r="C11" s="224" t="s">
        <v>188</v>
      </c>
      <c r="D11" s="231">
        <v>1</v>
      </c>
      <c r="E11" s="247" t="s">
        <v>381</v>
      </c>
      <c r="F11" s="231">
        <v>23</v>
      </c>
      <c r="G11" s="231">
        <v>5601</v>
      </c>
      <c r="H11" s="226">
        <v>1</v>
      </c>
      <c r="I11" s="226" t="s">
        <v>249</v>
      </c>
      <c r="J11" s="226" t="s">
        <v>158</v>
      </c>
      <c r="K11" s="226" t="str">
        <f t="shared" si="0"/>
        <v>{"appKey":"fbfddd0b91198f10c13aab7703ae4559","sceneID":"1","packageName":"Active","sdkVersion":"23","campaignID":"5601","sourceID":"1","advertising_id":"A59E4BB9-ED60-4C1D-90D7-3CAEA4649DB12","sessionToken":"FrOnO5LoH69m453zBV3X5B7hSOz/t1KaAci+DamrPe72Ribpcoz4atDpI8muO+eZDy6f+mLRDCn98rBVDAr7TaRS3NquPXWBoR8Yt4fCsosNF9NiJdOeW3fZfRmyTFs8""}</v>
      </c>
      <c r="L11" s="224"/>
      <c r="M11" s="224"/>
      <c r="N11" s="224"/>
    </row>
    <row r="12" spans="1:14">
      <c r="E12" s="248" t="s">
        <v>381</v>
      </c>
    </row>
    <row r="13" spans="1:14">
      <c r="E13" s="249" t="s">
        <v>382</v>
      </c>
    </row>
    <row r="14" spans="1:14">
      <c r="E14" s="248" t="s">
        <v>381</v>
      </c>
    </row>
    <row r="15" spans="1:14">
      <c r="E15" s="250" t="s">
        <v>381</v>
      </c>
    </row>
    <row r="16" spans="1:14">
      <c r="E16" s="248" t="s">
        <v>383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data</vt:lpstr>
      <vt:lpstr>StartNewSession</vt:lpstr>
      <vt:lpstr>CampaignLogSummary</vt:lpstr>
      <vt:lpstr>syncUserDevice</vt:lpstr>
      <vt:lpstr>SendNetworkStats</vt:lpstr>
      <vt:lpstr>syncApp</vt:lpstr>
      <vt:lpstr>RecordClicksFromDevice</vt:lpstr>
      <vt:lpstr>recordBroadCastInstall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AmberPerveen</dc:creator>
  <cp:lastModifiedBy>Microsoft Office User</cp:lastModifiedBy>
  <dcterms:created xsi:type="dcterms:W3CDTF">2017-09-21T13:42:06Z</dcterms:created>
  <dcterms:modified xsi:type="dcterms:W3CDTF">2020-06-10T12:22:33Z</dcterms:modified>
</cp:coreProperties>
</file>