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d19\NZ2307\Programming\Full-Stack\excel_upload_fs\ComparisonExcelTemplates\"/>
    </mc:Choice>
  </mc:AlternateContent>
  <xr:revisionPtr revIDLastSave="0" documentId="8_{A53DE1A4-44EB-40D3-B029-0B6A9053485C}" xr6:coauthVersionLast="36" xr6:coauthVersionMax="36" xr10:uidLastSave="{00000000-0000-0000-0000-000000000000}"/>
  <bookViews>
    <workbookView xWindow="0" yWindow="0" windowWidth="38400" windowHeight="17505" xr2:uid="{81926BF1-6ABB-4213-8887-F6C4E09DF8F8}"/>
  </bookViews>
  <sheets>
    <sheet name="Summary" sheetId="1" r:id="rId1"/>
    <sheet name="Rev100I" sheetId="15" r:id="rId2"/>
    <sheet name="ForNRevI" sheetId="6" r:id="rId3"/>
    <sheet name="Rev100J" sheetId="26" r:id="rId4"/>
    <sheet name="ForNRevJ" sheetId="25" r:id="rId5"/>
    <sheet name="CV_C" sheetId="18" r:id="rId6"/>
    <sheet name="Rev500I" sheetId="20" r:id="rId7"/>
    <sheet name="ForNRevARev500I" sheetId="28" r:id="rId8"/>
    <sheet name="Rev500J" sheetId="27" r:id="rId9"/>
    <sheet name="ForNRevARev500J" sheetId="2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Z6" i="1"/>
  <c r="Z7" i="1"/>
  <c r="Z8" i="1"/>
  <c r="Z9" i="1"/>
  <c r="Z10" i="1"/>
  <c r="Z11" i="1"/>
  <c r="Z12" i="1"/>
  <c r="Y6" i="1"/>
  <c r="Y7" i="1"/>
  <c r="Y8" i="1"/>
  <c r="Y9" i="1"/>
  <c r="Y10" i="1"/>
  <c r="Y11" i="1"/>
  <c r="Y12" i="1"/>
  <c r="Y13" i="1"/>
  <c r="Y5" i="1"/>
  <c r="AC12" i="1" l="1"/>
  <c r="AD6" i="1"/>
  <c r="AD7" i="1"/>
  <c r="AD8" i="1"/>
  <c r="AD9" i="1"/>
  <c r="AD10" i="1"/>
  <c r="AD11" i="1"/>
  <c r="AD12" i="1"/>
  <c r="AD13" i="1"/>
  <c r="AD5" i="1"/>
  <c r="AC5" i="1"/>
  <c r="AC6" i="1"/>
  <c r="AC7" i="1"/>
  <c r="AC8" i="1"/>
  <c r="AC9" i="1"/>
  <c r="AC10" i="1"/>
  <c r="AC11" i="1"/>
  <c r="AC13" i="1"/>
  <c r="AA8" i="1"/>
  <c r="AF7" i="1"/>
  <c r="AA7" i="1"/>
  <c r="AF6" i="1"/>
  <c r="AA6" i="1"/>
  <c r="AF5" i="1"/>
  <c r="AA5" i="1"/>
  <c r="Z5" i="1"/>
  <c r="AF4" i="1"/>
  <c r="AF3" i="1"/>
  <c r="AF2" i="1"/>
</calcChain>
</file>

<file path=xl/sharedStrings.xml><?xml version="1.0" encoding="utf-8"?>
<sst xmlns="http://schemas.openxmlformats.org/spreadsheetml/2006/main" count="77" uniqueCount="55">
  <si>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</si>
  <si>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</si>
  <si>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</si>
  <si>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</si>
  <si>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</si>
  <si>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</si>
  <si>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</si>
  <si>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</si>
  <si>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</si>
  <si>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</si>
  <si>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</si>
  <si>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</si>
  <si>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</si>
  <si>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</si>
  <si>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</si>
  <si>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</si>
  <si>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Source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</si>
  <si>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</si>
  <si>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</si>
  <si>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</si>
  <si>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</si>
  <si>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</si>
  <si>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</si>
  <si>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</si>
  <si>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</si>
  <si>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</si>
  <si>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</si>
  <si>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</si>
  <si>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</si>
  <si>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</si>
  <si>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</si>
  <si>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</si>
  <si>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t>Labels</t>
  </si>
  <si>
    <t>../230626_IrOxRecessVsNonrecessSOA/230417_Fab230215_IrOxNonRecessSOA/Dev13/A25/IrOxNonRecesSOA_Dev13_A25.xlsx</t>
  </si>
  <si>
    <t>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</si>
  <si>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</si>
  <si>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</si>
  <si>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</si>
  <si>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</si>
  <si>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</si>
  <si>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A</t>
  </si>
  <si>
    <t>MW/cm2</t>
  </si>
  <si>
    <t xml:space="preserve"> OAS</t>
  </si>
  <si>
    <t xml:space="preserve"> SOA</t>
  </si>
  <si>
    <t xml:space="preserve"> D03 300 um</t>
  </si>
  <si>
    <t xml:space="preserve"> E01 500 um</t>
  </si>
  <si>
    <t xml:space="preserve"> E02 500um</t>
  </si>
  <si>
    <t xml:space="preserve"> E03 500 um</t>
  </si>
  <si>
    <t xml:space="preserve"> F01 800 um</t>
  </si>
  <si>
    <t xml:space="preserve"> lin</t>
  </si>
  <si>
    <t xml:space="preserve"> lin fit</t>
  </si>
  <si>
    <t xml:space="preserve"> F02 800 um</t>
  </si>
  <si>
    <t xml:space="preserve"> F03 800 um</t>
  </si>
  <si>
    <t xml:space="preserve"> D01 300 um</t>
  </si>
  <si>
    <t xml:space="preserve"> D02 300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</si>
</sst>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  <xf numFmtId="0" fontId="3" fillId="2" borderId="1" xfId="2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Rev100I!$Q$7:$Q$507</c:f>
              <c:numCache>
                <c:formatCode>General</c:formatCode>
                <c:ptCount val="501"/>
              </c:numCache>
            </c:numRef>
          </c:xVal>
          <c:yVal>
            <c:numRef>
              <c:f>Rev100I!$R$7:$R$507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4-40D4-879B-BB0E3EB5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531559106963896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9-4DE8-9E67-CE5B1F64889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9-4DE8-9E67-CE5B1F64889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9-4DE8-9E67-CE5B1F64889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9-4DE8-9E67-CE5B1F64889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A9-4DE8-9E67-CE5B1F64889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A9-4DE8-9E67-CE5B1F64889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A9-4DE8-9E67-CE5B1F648893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Rev100J!$Q$7:$Q$507</c:f>
              <c:numCache>
                <c:formatCode>General</c:formatCode>
                <c:ptCount val="501"/>
              </c:numCache>
            </c:numRef>
          </c:xVal>
          <c:yVal>
            <c:numRef>
              <c:f>Rev100J!$R$7:$R$507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865005911091746E-2"/>
              <c:y val="0.26853934333991292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7504246031174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0-4DFE-AABE-1EF6904FDB54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0-4DFE-AABE-1EF6904FDB5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0-4DFE-AABE-1EF6904FDB5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0-4DFE-AABE-1EF6904FDB5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0-4DFE-AABE-1EF6904FDB5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0-4DFE-AABE-1EF6904FDB5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0-4DFE-AABE-1EF6904FDB5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0-4DFE-AABE-1EF6904FDB54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20-4DFE-AABE-1EF6904FDB54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20-4DFE-AABE-1EF6904FDB54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20-4DFE-AABE-1EF6904FDB54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20-4DFE-AABE-1EF6904FDB54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20-4DFE-AABE-1EF6904FDB54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20-4DFE-AABE-1EF6904FDB54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20-4DFE-AABE-1EF6904FDB54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20-4DFE-AABE-1EF6904FDB54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CV_C!$BF$5:$BF$95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CV_C!$BI$5:$BI$125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21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4E+21"/>
      </c:valAx>
      <c:valAx>
        <c:axId val="472613984"/>
        <c:scaling>
          <c:orientation val="minMax"/>
          <c:max val="2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4E+21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513506738051790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ser>
          <c:idx val="16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CV_C!$BJ$5:$BJ$95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9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10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1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2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3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4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5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6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CV_C!$BK$5:$BK$125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61063542598637"/>
          <c:y val="2.3458090512606593E-2"/>
          <c:w val="0.24420100414419627"/>
          <c:h val="0.51188566398683122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Rev500I!$Q$9:$Q$509</c:f>
              <c:numCache>
                <c:formatCode>General</c:formatCode>
                <c:ptCount val="501"/>
              </c:numCache>
            </c:numRef>
          </c:xVal>
          <c:yVal>
            <c:numRef>
              <c:f>Rev500I!$R$9:$R$509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9-4046-A5FE-CA4AD5D4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C-4106-8A4C-81B50014C6AD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C-4106-8A4C-81B50014C6AD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C-4106-8A4C-81B50014C6AD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C-4106-8A4C-81B50014C6AD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C-4106-8A4C-81B50014C6AD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FC-4106-8A4C-81B50014C6AD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FC-4106-8A4C-81B50014C6AD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FC-4106-8A4C-81B50014C6AD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FC-4106-8A4C-81B50014C6AD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FC-4106-8A4C-81B50014C6AD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FC-4106-8A4C-81B50014C6AD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BFC-4106-8A4C-81B50014C6AD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BFC-4106-8A4C-81B50014C6AD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BFC-4106-8A4C-81B50014C6AD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BFC-4106-8A4C-81B50014C6AD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BFC-4106-8A4C-81B50014C6AD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C-4B57-9D02-D2D8D88C7660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C-4B57-9D02-D2D8D88C7660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C-4B57-9D02-D2D8D88C7660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C-4B57-9D02-D2D8D88C7660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C-4B57-9D02-D2D8D88C7660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6C-4B57-9D02-D2D8D88C7660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6C-4B57-9D02-D2D8D88C7660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Rev500J!$Q$9:$Q$509</c:f>
              <c:numCache>
                <c:formatCode>General</c:formatCode>
                <c:ptCount val="501"/>
              </c:numCache>
            </c:numRef>
          </c:xVal>
          <c:yVal>
            <c:numRef>
              <c:f>Rev500J!$R$9:$R$509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381017236311456E-2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6-47A6-B88B-F04B51FB7218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6-47A6-B88B-F04B51FB7218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6-47A6-B88B-F04B51FB7218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6-47A6-B88B-F04B51FB7218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56-47A6-B88B-F04B51FB7218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56-47A6-B88B-F04B51FB7218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56-47A6-B88B-F04B51FB7218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56-47A6-B88B-F04B51FB7218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56-47A6-B88B-F04B51FB7218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56-47A6-B88B-F04B51FB7218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56-47A6-B88B-F04B51FB7218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56-47A6-B88B-F04B51FB7218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56-47A6-B88B-F04B51FB7218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56-47A6-B88B-F04B51FB7218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56-47A6-B88B-F04B51FB7218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56-47A6-B88B-F04B51FB7218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15C56-8CF3-424A-ADD0-B3E314F37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96FD-83E9-45B9-B367-8505BB70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98961</xdr:colOff>
      <xdr:row>6</xdr:row>
      <xdr:rowOff>127413</xdr:rowOff>
    </xdr:from>
    <xdr:to>
      <xdr:col>90</xdr:col>
      <xdr:colOff>143802</xdr:colOff>
      <xdr:row>47</xdr:row>
      <xdr:rowOff>151225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106013</xdr:colOff>
      <xdr:row>48</xdr:row>
      <xdr:rowOff>81272</xdr:rowOff>
    </xdr:from>
    <xdr:to>
      <xdr:col>90</xdr:col>
      <xdr:colOff>150854</xdr:colOff>
      <xdr:row>89</xdr:row>
      <xdr:rowOff>105084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7C018-B87E-40B9-A81E-6185CBBDD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B0E9-D84D-42A9-9D8A-82720B1F3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32CC-6B29-4B0F-8332-E946587DA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tabSelected="1" zoomScale="55" zoomScaleNormal="55" workbookViewId="0">
      <selection activeCell="B5" sqref="B5:X13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0</v>
      </c>
      <c r="E1" t="s">
        <v>1</v>
      </c>
      <c r="P1" t="s">
        <v>1</v>
      </c>
      <c r="Q1" s="3"/>
      <c r="S1" t="s">
        <v>1</v>
      </c>
      <c r="T1" s="3"/>
      <c r="AC1" s="2" t="s">
        <v>2</v>
      </c>
      <c r="AD1" t="s">
        <v>3</v>
      </c>
      <c r="AE1" s="6">
        <v>10</v>
      </c>
    </row>
    <row r="2" spans="1:32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t="s">
        <v>10</v>
      </c>
      <c r="P2" t="s">
        <v>11</v>
      </c>
      <c r="R2" t="s">
        <v>12</v>
      </c>
      <c r="S2" t="s">
        <v>11</v>
      </c>
      <c r="Y2" t="s">
        <v>13</v>
      </c>
      <c r="Z2" t="s">
        <v>14</v>
      </c>
      <c r="AD2" t="s">
        <v>15</v>
      </c>
      <c r="AE2" s="6">
        <v>5</v>
      </c>
      <c r="AF2">
        <f t="shared" ref="AF2:AF7" si="0">G14*1000</f>
        <v>0</v>
      </c>
    </row>
    <row r="3" spans="1:32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s="4" t="s">
        <v>24</v>
      </c>
      <c r="K3" t="s">
        <v>20</v>
      </c>
      <c r="L3" t="s">
        <v>21</v>
      </c>
      <c r="M3" t="s">
        <v>22</v>
      </c>
      <c r="N3" t="s">
        <v>23</v>
      </c>
      <c r="O3" s="4" t="s">
        <v>24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12</v>
      </c>
      <c r="V3" t="s">
        <v>28</v>
      </c>
      <c r="W3" t="s">
        <v>29</v>
      </c>
      <c r="X3" t="s">
        <v>30</v>
      </c>
      <c r="Y3" s="4" t="s">
        <v>31</v>
      </c>
      <c r="Z3" s="4" t="s">
        <v>31</v>
      </c>
      <c r="AB3" t="s">
        <v>32</v>
      </c>
      <c r="AF3">
        <f t="shared" si="0"/>
        <v>0</v>
      </c>
    </row>
    <row r="4" spans="1:32" x14ac:dyDescent="0.25">
      <c r="A4" s="5" t="s">
        <v>17</v>
      </c>
      <c r="B4" t="s">
        <v>33</v>
      </c>
      <c r="E4" t="s">
        <v>34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27</v>
      </c>
      <c r="V4" t="s">
        <v>39</v>
      </c>
      <c r="W4" t="s">
        <v>40</v>
      </c>
      <c r="X4" t="s">
        <v>41</v>
      </c>
      <c r="Y4" t="s">
        <v>40</v>
      </c>
      <c r="Z4" t="s">
        <v>40</v>
      </c>
      <c r="AC4" t="s">
        <v>49</v>
      </c>
      <c r="AD4" t="s">
        <v>50</v>
      </c>
      <c r="AF4">
        <f t="shared" si="0"/>
        <v>0</v>
      </c>
    </row>
    <row r="5" spans="1:32" x14ac:dyDescent="0.25">
      <c r="A5" s="7"/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53</v>
      </c>
      <c r="AC5" t="str">
        <f>AB5&amp;$AC$4</f>
        <v xml:space="preserve"> D01 300 um lin</v>
      </c>
      <c r="AD5" t="str">
        <f>AB5&amp;$AD$4</f>
        <v xml:space="preserve"> D01 300 um lin fit</v>
      </c>
      <c r="AE5" t="s">
        <v>42</v>
      </c>
      <c r="AF5">
        <f t="shared" si="0"/>
        <v>0</v>
      </c>
    </row>
    <row r="6" spans="1:32" x14ac:dyDescent="0.25">
      <c r="A6" s="7"/>
      <c r="C6" s="6"/>
      <c r="F6" s="2"/>
      <c r="J6" s="2"/>
      <c r="R6" s="2"/>
      <c r="U6" s="2"/>
      <c r="V6" s="2"/>
      <c r="W6" s="2"/>
      <c r="Y6" s="2">
        <f t="shared" ref="Y6:Y13" si="1">J6*D6</f>
        <v>0</v>
      </c>
      <c r="Z6" s="2">
        <f t="shared" ref="Z6:Z12" si="2">O6*D6</f>
        <v>0</v>
      </c>
      <c r="AA6" t="e">
        <f>1/C6</f>
        <v>#DIV/0!</v>
      </c>
      <c r="AB6" s="9" t="s">
        <v>54</v>
      </c>
      <c r="AC6" s="9" t="str">
        <f t="shared" ref="AC6:AC13" si="3">AB6&amp;$AC$4</f>
        <v xml:space="preserve"> D02 300 um lin</v>
      </c>
      <c r="AD6" s="9" t="str">
        <f t="shared" ref="AD6:AD13" si="4">AB6&amp;$AD$4</f>
        <v xml:space="preserve"> D02 300 um lin fit</v>
      </c>
      <c r="AE6" t="s">
        <v>43</v>
      </c>
      <c r="AF6">
        <f t="shared" si="0"/>
        <v>0</v>
      </c>
    </row>
    <row r="7" spans="1:32" x14ac:dyDescent="0.25">
      <c r="A7" s="7"/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D03 300 um lin</v>
      </c>
      <c r="AD7" s="9" t="str">
        <f t="shared" si="4"/>
        <v xml:space="preserve"> D03 300 um lin fit</v>
      </c>
      <c r="AF7">
        <f t="shared" si="0"/>
        <v>0</v>
      </c>
    </row>
    <row r="8" spans="1:32" x14ac:dyDescent="0.25">
      <c r="A8" s="7"/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E01 500 um lin</v>
      </c>
      <c r="AD8" s="9" t="str">
        <f t="shared" si="4"/>
        <v xml:space="preserve"> E01 500 um lin fit</v>
      </c>
    </row>
    <row r="9" spans="1:32" x14ac:dyDescent="0.25">
      <c r="A9" s="7"/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E02 500um lin</v>
      </c>
      <c r="AD9" s="9" t="str">
        <f t="shared" si="4"/>
        <v xml:space="preserve"> E02 500um lin fit</v>
      </c>
    </row>
    <row r="10" spans="1:32" x14ac:dyDescent="0.25">
      <c r="A10" s="7"/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E03 500 um lin</v>
      </c>
      <c r="AD10" s="9" t="str">
        <f t="shared" si="4"/>
        <v xml:space="preserve"> E03 500 um lin fit</v>
      </c>
    </row>
    <row r="11" spans="1:32" x14ac:dyDescent="0.25">
      <c r="A11" s="7"/>
      <c r="C11" s="6"/>
      <c r="V11" s="2"/>
      <c r="W11" s="2"/>
      <c r="Y11" s="2">
        <f t="shared" si="1"/>
        <v>0</v>
      </c>
      <c r="Z11" s="2">
        <f t="shared" si="2"/>
        <v>0</v>
      </c>
      <c r="AB11" s="9" t="s">
        <v>48</v>
      </c>
      <c r="AC11" s="9" t="str">
        <f t="shared" si="3"/>
        <v xml:space="preserve"> F01 800 um lin</v>
      </c>
      <c r="AD11" s="9" t="str">
        <f t="shared" si="4"/>
        <v xml:space="preserve"> F01 800 um lin fit</v>
      </c>
    </row>
    <row r="12" spans="1:32" x14ac:dyDescent="0.25">
      <c r="A12" s="8"/>
      <c r="C12" s="6"/>
      <c r="Y12" s="2">
        <f t="shared" si="1"/>
        <v>0</v>
      </c>
      <c r="Z12" s="2">
        <f t="shared" si="2"/>
        <v>0</v>
      </c>
      <c r="AB12" s="9" t="s">
        <v>51</v>
      </c>
      <c r="AC12" s="9" t="str">
        <f>AB12&amp;$AC$4</f>
        <v xml:space="preserve"> F02 800 um lin</v>
      </c>
      <c r="AD12" s="9" t="str">
        <f t="shared" si="4"/>
        <v xml:space="preserve"> F02 800 um lin fit</v>
      </c>
    </row>
    <row r="13" spans="1:32" x14ac:dyDescent="0.25">
      <c r="C13" s="10"/>
      <c r="Y13" s="2">
        <f t="shared" si="1"/>
        <v>0</v>
      </c>
      <c r="Z13" s="2">
        <f>O13*D13</f>
        <v>0</v>
      </c>
      <c r="AB13" s="9" t="s">
        <v>52</v>
      </c>
      <c r="AC13" s="9" t="str">
        <f t="shared" si="3"/>
        <v xml:space="preserve"> F03 800 um lin</v>
      </c>
      <c r="AD13" s="9" t="str">
        <f t="shared" si="4"/>
        <v xml:space="preserve"> F03 800 um lin fit</v>
      </c>
    </row>
    <row r="14" spans="1:32" x14ac:dyDescent="0.25">
      <c r="A14" s="9"/>
      <c r="AC14" s="9"/>
      <c r="AD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918-8036-496A-A4E4-7C275023ECC4}">
  <dimension ref="A1"/>
  <sheetViews>
    <sheetView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sqref="A1:S79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sqref="A1:Y12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0AFD-63CA-48E4-A070-6F366B873627}">
  <dimension ref="A1"/>
  <sheetViews>
    <sheetView zoomScale="70" zoomScaleNormal="70" workbookViewId="0">
      <selection sqref="A1:W509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1248-E466-409F-A056-4DA5DEC4F61F}">
  <dimension ref="A1"/>
  <sheetViews>
    <sheetView zoomScale="70" zoomScaleNormal="70" workbookViewId="0">
      <selection activeCell="V43" sqref="V43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zoomScale="55" zoomScaleNormal="55" workbookViewId="0">
      <selection activeCell="BK2" sqref="A1:BK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sqref="A1:S5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F6FB-F11B-4A2C-93FA-F351EA85E982}">
  <dimension ref="A1"/>
  <sheetViews>
    <sheetView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5E79-3BFF-43EA-8873-4E221AB881C2}">
  <dimension ref="A1"/>
  <sheetViews>
    <sheetView zoomScale="55" zoomScaleNormal="55" workbookViewId="0">
      <selection activeCell="AH58" sqref="AH58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C0BCF-4967-434A-911E-163FA1B92E08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df5e4946-004d-43b7-ae1e-4c186e04e97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2024-08-19T04:40:41Z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