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B3EA4A61-B362-40EC-9642-213196DDA848}" xr6:coauthVersionLast="36" xr6:coauthVersionMax="36" xr10:uidLastSave="{00000000-0000-0000-0000-000000000000}"/>
  <bookViews>
    <workbookView xWindow="0" yWindow="0" windowWidth="38400" windowHeight="17505" xr2:uid="{D934E7A6-F750-4AAA-9760-6111D03AD12C}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" i="2" l="1"/>
  <c r="Y41" i="2"/>
  <c r="Z46" i="2" l="1"/>
  <c r="Z47" i="2"/>
  <c r="Z48" i="2"/>
  <c r="Z49" i="2"/>
  <c r="Z50" i="2"/>
  <c r="Z51" i="2"/>
  <c r="Y46" i="2"/>
  <c r="Y47" i="2"/>
  <c r="Y48" i="2"/>
  <c r="Y49" i="2"/>
  <c r="Y50" i="2"/>
  <c r="Y51" i="2"/>
  <c r="Z27" i="2" l="1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2" i="2"/>
  <c r="Z43" i="2"/>
  <c r="Z44" i="2"/>
  <c r="Z45" i="2"/>
  <c r="Y42" i="2"/>
  <c r="Y43" i="2"/>
  <c r="Y44" i="2"/>
  <c r="Y4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5" i="2"/>
  <c r="AA32" i="2" l="1"/>
  <c r="AA31" i="2"/>
  <c r="AA30" i="2"/>
  <c r="AA29" i="2"/>
  <c r="Z26" i="2"/>
  <c r="Z25" i="2"/>
  <c r="Z24" i="2"/>
  <c r="Z23" i="2"/>
  <c r="Z22" i="2"/>
  <c r="Z21" i="2"/>
  <c r="AA13" i="2"/>
  <c r="Z20" i="2"/>
  <c r="Z19" i="2"/>
  <c r="Z18" i="2"/>
  <c r="Z17" i="2"/>
  <c r="AA16" i="2"/>
  <c r="Z16" i="2"/>
  <c r="AA15" i="2"/>
  <c r="Z15" i="2"/>
  <c r="AA14" i="2"/>
  <c r="Z14" i="2"/>
  <c r="Z13" i="2"/>
  <c r="AA6" i="2"/>
  <c r="Z12" i="2"/>
  <c r="Z11" i="2"/>
  <c r="Z10" i="2"/>
  <c r="Z9" i="2"/>
  <c r="AA8" i="2"/>
  <c r="Z8" i="2"/>
  <c r="AF7" i="2"/>
  <c r="AA7" i="2"/>
  <c r="Z7" i="2"/>
  <c r="AF6" i="2"/>
  <c r="Z6" i="2"/>
  <c r="AF5" i="2"/>
  <c r="AA5" i="2"/>
  <c r="Z5" i="2"/>
  <c r="AF4" i="2"/>
  <c r="AF3" i="2"/>
  <c r="AF2" i="2"/>
</calcChain>
</file>

<file path=xl/sharedStrings.xml><?xml version="1.0" encoding="utf-8"?>
<sst xmlns="http://schemas.openxmlformats.org/spreadsheetml/2006/main" count="64" uniqueCount="42">
  <si>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</si>
  <si>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</si>
  <si>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</si>
  <si>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</si>
  <si>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</si>
  <si>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</si>
  <si>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</si>
  <si>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</si>
  <si>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</si>
  <si>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</si>
  <si>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</si>
  <si>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</si>
  <si>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</si>
  <si>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</si>
  <si>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</si>
  <si>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</si>
  <si>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</si>
  <si>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</si>
  <si>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</si>
  <si>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</si>
  <si>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</si>
  <si>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</si>
  <si>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</si>
  <si>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</si>
  <si>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</si>
  <si>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</si>
  <si>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</si>
  <si>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</si>
  <si>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</si>
  <si>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</si>
  <si>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</si>
  <si>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</si>
  <si>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../230216_Fab230215/230414_Fab230215IrOxNonRecess/Dev07/A21/Fab230215IrOxNonRecess_Dev07_A21.xlsx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</si>
  <si>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</si>
  <si>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</si>
  <si>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</si>
  <si>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</si>
  <si>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</si>
  <si>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</si>
  <si>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</si>
  <si>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</si>
  <si>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>A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</si>
</sst>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1" xfId="1" applyFont="1" applyFill="1" applyBorder="1"/>
    <xf numFmtId="0" fontId="2" fillId="0" borderId="0" xfId="2" applyFon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3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Summary!$E$9:$E$11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2-4796-B693-EF02DECC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Summary!$E$17:$E$20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2-4796-B693-EF02DECCA23B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Summary!$E$25:$E$28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B2-4796-B693-EF02DECCA23B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Summary!$E$33:$E$36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B2-4796-B693-EF02DECCA23B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Summary!$E$41:$E$44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B2-4796-B693-EF02DECCA23B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Summary!$E$49:$E$52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B2-4796-B693-EF02DECC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96196967902634"/>
          <c:y val="0.640390458677855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Summary!$G$5:$G$8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0-4099-BACF-DB994797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Summary!$G$13:$G$16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0-4099-BACF-DB994797F62B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Summary!$G$21:$G$24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B0-4099-BACF-DB994797F62B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Summary!$G$29:$G$32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B0-4099-BACF-DB994797F62B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Summary!$G$37:$G$40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B0-4099-BACF-DB994797F62B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Summary!$G$45:$G$48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B0-4099-BACF-DB994797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9.6546933217488085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515879628652758"/>
          <c:y val="9.6686646092975517E-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Summary!$L$9:$L$12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4-4C47-8955-17A855D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Summary!$L$17:$L$20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4-4C47-8955-17A855D3ABF4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Summary!$L$25:$L$28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4-4C47-8955-17A855D3ABF4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Summary!$L$33:$L$36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4-4C47-8955-17A855D3ABF4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Summary!$L$41:$L$44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E4-4C47-8955-17A855D3ABF4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Summary!$L$49:$L$52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E4-4C47-8955-17A855D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757871880583309E-2"/>
              <c:y val="0.10732859522342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426640566421579"/>
          <c:y val="6.8962372363434929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Summary!$L$5:$L$8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C-4AE7-8FA8-7CD13225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Summary!$L$13:$L$16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C-4AE7-8FA8-7CD13225B6F6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Summary!$L$21:$L$24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3C-4AE7-8FA8-7CD13225B6F6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Summary!$L$29:$L$32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3C-4AE7-8FA8-7CD13225B6F6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Summary!$L$37:$L$40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3C-4AE7-8FA8-7CD13225B6F6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Summary!$L$45:$L$48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3C-4AE7-8FA8-7CD13225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0.1273516818058665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00198601503689"/>
          <c:y val="7.6663559510529555E-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Summary!$I$9:$I$12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4-4528-AD14-2852A187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Summary!$I$17:$I$20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4-4528-AD14-2852A187BE96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Summary!$I$25:$I$28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24-4528-AD14-2852A187BE96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Summary!$I$33:$I$36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24-4528-AD14-2852A187BE96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Summary!$I$41:$I$44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24-4528-AD14-2852A187BE96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Summary!$I$49:$I$52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24-4528-AD14-2852A187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1200000000000001"/>
          <c:min val="1.0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3078695404591E-2"/>
              <c:y val="0.265973050453569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122131088633438"/>
          <c:y val="0.1074683080989079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Summary!$I$5:$I$8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C-4F27-867E-BACE2CAC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Summary!$I$13:$I$16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C-4F27-867E-BACE2CAC6CD7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Summary!$I$21:$I$24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C-4F27-867E-BACE2CAC6CD7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Summary!$I$29:$I$32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C-4F27-867E-BACE2CAC6CD7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Summary!$I$37:$I$40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C-4F27-867E-BACE2CAC6CD7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Summary!$I$45:$I$48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0C-4F27-867E-BACE2CAC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577135574922162E-2"/>
              <c:y val="0.2721340001712452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446076450892447"/>
          <c:y val="0.25841157618196248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Summary!$N$9:$N$12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2-4F77-8C19-270CC959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Summary!$N$17:$N$20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2-4F77-8C19-270CC959E459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Summary!$N$25:$N$28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2-4F77-8C19-270CC959E459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Summary!$N$33:$N$36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2-4F77-8C19-270CC959E459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Summary!$N$41:$N$44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72-4F77-8C19-270CC959E459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Summary!$N$49:$N$52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72-4F77-8C19-270CC959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914593387197645E-2"/>
              <c:y val="0.2397890141534479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35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787201474914504"/>
          <c:y val="0.1536754309814756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Summary!$N$5:$N$8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4-484D-94FA-4C69867C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Summary!$N$13:$N$16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4-484D-94FA-4C69867CEBCE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Summary!$N$21:$N$24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4-484D-94FA-4C69867CEBCE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Summary!$N$29:$N$32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4-484D-94FA-4C69867CEBCE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Summary!$N$37:$N$40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4-484D-94FA-4C69867CEBCE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Summary!$N$45:$N$48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04-484D-94FA-4C69867C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3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679034204750913E-2"/>
              <c:y val="0.2628925755947318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731562995538857"/>
          <c:y val="0.6142064223777336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6493900154075924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Summary!$J$9:$J$12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F-479B-8E89-7533825C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Summary!$J$17:$J$20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F-479B-8E89-7533825C95CC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Summary!$J$25:$J$28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F-479B-8E89-7533825C95CC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Summary!$J$33:$J$36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F-479B-8E89-7533825C95CC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Summary!$J$41:$J$44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F-479B-8E89-7533825C95CC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Summary!$G$49:$G$52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CF-479B-8E89-7533825C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38811876714259E-2"/>
              <c:y val="0.1227309695176097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264404980492667"/>
          <c:y val="0.62498808438366615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71250940444937849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Summary!$J$5:$J$8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3-4D49-84D4-F80C18BB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Summary!$J$13:$J$16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3-4D49-84D4-F80C18BBBF65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Summary!$J$21:$J$24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3-4D49-84D4-F80C18BBBF65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Summary!$J$29:$J$32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3-4D49-84D4-F80C18BBBF65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Summary!$J$37:$J$40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63-4D49-84D4-F80C18BBBF65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Summary!$J$45:$J$48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63-4D49-84D4-F80C18BB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9.6546933217488085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420061616103053"/>
          <c:y val="0.64193069610727427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589489757244094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Summary!$O$9:$O$12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7-434A-BDFB-6F09201B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Summary!$O$17:$O$20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7-434A-BDFB-6F09201B5A96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Summary!$O$25:$O$28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7-434A-BDFB-6F09201B5A96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Summary!$O$33:$O$36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7-434A-BDFB-6F09201B5A96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Summary!$O$41:$O$44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C7-434A-BDFB-6F09201B5A96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Summary!$O$49:$O$52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C7-434A-BDFB-6F09201B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757871880583309E-2"/>
              <c:y val="0.10732859522342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97343022316167"/>
          <c:y val="0.649631883254368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Summary!$E$5:$E$8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0-4708-9DD1-9C8C460F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Summary!$A$13:$A$17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2.5</c:v>
                </c:pt>
              </c:numCache>
            </c:numRef>
          </c:xVal>
          <c:yVal>
            <c:numRef>
              <c:f>Summary!$E$13:$E$16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0-4708-9DD1-9C8C460F4C00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Summary!$E$21:$E$24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0-4708-9DD1-9C8C460F4C00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Summary!$E$29:$E$32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0-4708-9DD1-9C8C460F4C00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Summary!$E$37:$E$40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70-4708-9DD1-9C8C460F4C00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Summary!$E$45:$E$48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70-4708-9DD1-9C8C460F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123722308183634"/>
          <c:y val="0.6142064223777336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Summary!$O$5:$O$8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EE0-AA3B-52449D23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Summary!$O$13:$O$16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EE0-AA3B-52449D232AC7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Summary!$O$21:$O$24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FB-4EE0-AA3B-52449D232AC7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Summary!$O$29:$O$32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B-4EE0-AA3B-52449D232AC7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Summary!$O$37:$O$40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FB-4EE0-AA3B-52449D232AC7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Summary!$O$45:$O$48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FB-4EE0-AA3B-52449D23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density @ 3V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98622912921552E-2"/>
              <c:y val="0.1273516818058665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73156065580183"/>
          <c:y val="0.6111259475188958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Summary!$K$9:$K$12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3-41F9-B691-CE04BE1B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Summary!$K$17:$K$20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73-41F9-B691-CE04BE1B6930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Summary!$K$25:$K$28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73-41F9-B691-CE04BE1B6930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Summary!$K$33:$K$36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73-41F9-B691-CE04BE1B6930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Summary!$K$41:$K$44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73-41F9-B691-CE04BE1B6930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Summary!$K$49:$K$52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73-41F9-B691-CE04BE1B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702257003214273"/>
          <c:y val="0.34774534708825999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Summary!$K$5:$K$8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6-49A9-BE51-68ABBC51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Summary!$K$13:$K$16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6-49A9-BE51-68ABBC5195C7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Summary!$K$21:$K$24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6-49A9-BE51-68ABBC5195C7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Summary!$K$29:$K$32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86-49A9-BE51-68ABBC5195C7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Summary!$K$37:$K$40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6-49A9-BE51-68ABBC5195C7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Summary!$K$45:$K$48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86-49A9-BE51-68ABBC51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5140800907E-2"/>
              <c:y val="0.21668545271216408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227265033320694"/>
          <c:y val="0.37546962081780061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9122122051470969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Summary!$Y$9:$Y$12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9-4D14-878B-787066DE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Summary!$Y$17:$Y$20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9-4D14-878B-787066DE2B02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Summary!$Y$25:$Y$28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9-4D14-878B-787066DE2B02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Summary!$Y$33:$Y$36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9-4D14-878B-787066DE2B02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Summary!$Y$41:$Y$44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B9-4D14-878B-787066DE2B02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Summary!$Y$49:$Y$52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B9-4D14-878B-787066DE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244141522032621E-2"/>
              <c:y val="0.2551913884476371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86261590877257"/>
          <c:y val="0.64039045867785538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14290453114753"/>
          <c:y val="6.7012946880838808E-2"/>
          <c:w val="0.76022100594608177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Summary!$Y$9:$Y$12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0-4471-AF48-5F06B750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Summary!$Y$13:$Y$16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20-4471-AF48-5F06B750155C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Summary!$Y$21:$Y$24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20-4471-AF48-5F06B750155C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Summary!$Y$29:$Y$32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20-4471-AF48-5F06B750155C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Summary!$Y$37:$Y$40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20-4471-AF48-5F06B750155C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Summary!$Y$45:$Y$48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20-4471-AF48-5F06B750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5237697713169E-2"/>
              <c:y val="0.2197659275710019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892950774963745"/>
          <c:y val="0.66657449497797705"/>
          <c:w val="0.63830312037831438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70213031653066182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Summary!$Z$9:$Z$12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D-4743-855B-F0D5C61B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Summary!$Z$17:$Z$20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D-4743-855B-F0D5C61B4C01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Summary!$Z$25:$Z$28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8D-4743-855B-F0D5C61B4C01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Summary!$Z$33:$Z$36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8D-4743-855B-F0D5C61B4C01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Summary!$Z$41:$Z$44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8D-4743-855B-F0D5C61B4C01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Summary!$Z$49:$Z$52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8D-4743-855B-F0D5C61B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528143379495947E-2"/>
              <c:y val="0.25673162587705606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97343022316167"/>
          <c:y val="0.649631883254368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Summary!$Z$5:$Z$8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9-4018-8FC0-8B2F7249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Summary!$Z$13:$Z$16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9-4018-8FC0-8B2F7249F431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Summary!$Z$21:$Z$24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9-4018-8FC0-8B2F7249F431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Summary!$Z$29:$Z$32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9-4018-8FC0-8B2F7249F431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Summary!$Z$37:$Z$40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19-4018-8FC0-8B2F7249F431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Summary!$Z$45:$Z$48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9-4018-8FC0-8B2F7249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Current @ 3V (A)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306911868112988E-2"/>
              <c:y val="0.24132925158286686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"/>
          <c:min val="1.0000000000000002E-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467434529537542"/>
          <c:y val="0.67581591955449061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Summary!$S$9:$S$12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3-4754-96C3-D4F4AD8C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Summary!$S$17:$S$20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3-4754-96C3-D4F4AD8CE43E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Summary!$S$25:$S$28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3-4754-96C3-D4F4AD8CE43E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Summary!$S$33:$S$36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3-4754-96C3-D4F4AD8CE43E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Summary!$S$41:$S$44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F3-4754-96C3-D4F4AD8CE43E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Summary!$S$49:$S$52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3-4754-96C3-D4F4AD8C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277639261314168"/>
          <c:y val="9.0525696375299836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Summary!$S$5:$S$8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0-495E-AA2A-DB8B87BB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Summary!$S$13:$S$16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0-495E-AA2A-DB8B87BB19FA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Summary!$S$21:$S$24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0-495E-AA2A-DB8B87BB19FA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Summary!$S$29:$S$32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0-495E-AA2A-DB8B87BB19FA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Summary!$S$37:$S$40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10-495E-AA2A-DB8B87BB19FA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Summary!$S$45:$S$48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0-495E-AA2A-DB8B87BB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Built-in Potential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669024057015296"/>
          <c:y val="0.64193069610727427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Summary!$T$9:$T$11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4-4D5C-B9ED-0DE42B3D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Summary!$T$17:$T$20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4-4D5C-B9ED-0DE42B3D61A5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Summary!$T$25:$T$28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D5C-B9ED-0DE42B3D61A5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Summary!$T$33:$T$36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4-4D5C-B9ED-0DE42B3D61A5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Summary!$T$41:$T$44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C4-4D5C-B9ED-0DE42B3D61A5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Summary!$T$49:$T$52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C4-4D5C-B9ED-0DE42B3D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4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Carrier concentration (10</a:t>
                </a:r>
                <a:r>
                  <a:rPr lang="en-NZ" sz="3200" b="1" i="0" baseline="30000">
                    <a:effectLst/>
                  </a:rPr>
                  <a:t>16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294841849383751E-2"/>
              <c:y val="0.12581144437644759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00000000000000"/>
      </c:valAx>
      <c:valAx>
        <c:axId val="472613984"/>
        <c:scaling>
          <c:orientation val="minMax"/>
          <c:max val="2.4E+16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0000000000000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407362861830425"/>
          <c:y val="8.2824509228205223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Summary!$F$9:$F$11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200-94B1-7A2E0876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Summary!$F$17:$F$20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200-94B1-7A2E087682BD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Summary!$F$25:$F$28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200-94B1-7A2E087682BD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Summary!$F$33:$F$36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200-94B1-7A2E087682BD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Summary!$F$41:$F$44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200-94B1-7A2E087682BD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Summary!$F$49:$F$52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200-94B1-7A2E0876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493561306880947"/>
          <c:y val="0.6111259475188958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Summary!$T$5:$T$8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A-4CB2-9E61-5C9D3E1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Summary!$T$13:$T$16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A-4CB2-9E61-5C9D3E138FEE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Summary!$T$21:$T$24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A-4CB2-9E61-5C9D3E138FEE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Summary!$T$29:$T$32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A-4CB2-9E61-5C9D3E138FEE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Summary!$T$37:$T$40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A-4CB2-9E61-5C9D3E138FEE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Summary!$T$45:$T$48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9A-4CB2-9E61-5C9D3E1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4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Carrier concentration (10</a:t>
                </a:r>
                <a:r>
                  <a:rPr lang="en-NZ" sz="3200" b="1" i="0" baseline="30000">
                    <a:effectLst/>
                  </a:rPr>
                  <a:t>16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9262231347E-2"/>
              <c:y val="0.12735168180586656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00000000000000"/>
      </c:valAx>
      <c:valAx>
        <c:axId val="472613984"/>
        <c:scaling>
          <c:orientation val="minMax"/>
          <c:max val="2.4E+16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0000000000000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987195922066487"/>
          <c:y val="0.12749139468135401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Summary!$X$9:$X$11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2-48AE-BF18-DBCC4BA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Summary!$X$17:$X$20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2-48AE-BF18-DBCC4BA4AB0A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Summary!$X$25:$X$28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A2-48AE-BF18-DBCC4BA4AB0A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Summary!$X$33:$X$36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A2-48AE-BF18-DBCC4BA4AB0A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Summary!$X$41:$X$44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A2-48AE-BF18-DBCC4BA4AB0A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Summary!$X$49:$X$52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A2-48AE-BF18-DBCC4BA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Power Performance (MW/cm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41634024224721E-2"/>
              <c:y val="0.1381333438117990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28965129812142"/>
          <c:y val="9.6686646092975531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Summary!$X$5:$X$8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C-4CCB-B94C-64A07E3F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Summary!$X$13:$X$16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C-4CCB-B94C-64A07E3FD2E0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Summary!$X$21:$X$24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7C-4CCB-B94C-64A07E3FD2E0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Summary!$X$29:$X$32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C-4CCB-B94C-64A07E3FD2E0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Summary!$X$37:$X$40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C-4CCB-B94C-64A07E3FD2E0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Summary!$X$45:$X$48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7C-4CCB-B94C-64A07E3F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Power Performance (MW/cm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391787308978039E-2"/>
              <c:y val="0.1458345309588936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098592849682033"/>
          <c:y val="9.6686646092975531E-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Summary!$F$5:$F$8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F-46E4-BE34-CA4BC3BA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Summary!$F$13:$F$16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F-46E4-BE34-CA4BC3BAC1A5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Summary!$F$21:$F$24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F-46E4-BE34-CA4BC3BAC1A5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Summary!$F$29:$F$32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1F-46E4-BE34-CA4BC3BAC1A5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Summary!$F$37:$F$40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1F-46E4-BE34-CA4BC3BAC1A5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Summary!$F$45:$F$48</c:f>
              <c:numCache>
                <c:formatCode>0.00E+00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1F-46E4-BE34-CA4BC3BA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Rectification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2275140800907E-2"/>
              <c:y val="0.21668545271216408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849637635437755"/>
          <c:y val="0.5941833357952877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Summary!$H$9:$H$12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0-40B4-81A0-BF8275DD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Summary!$H$17:$H$20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0-40B4-81A0-BF8275DD0871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Summary!$H$25:$H$28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0-40B4-81A0-BF8275DD0871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Summary!$H$33:$H$36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0-40B4-81A0-BF8275DD0871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Summary!$H$41:$H$44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0-40B4-81A0-BF8275DD0871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Summary!$H$49:$H$52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0-40B4-81A0-BF8275DD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992854573772761"/>
          <c:y val="0.16753756784624599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Summary!$H$5:$H$8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2-45E5-AE5F-0954EE67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Summary!$H$13:$H$16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2-45E5-AE5F-0954EE679031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Summary!$H$21:$H$24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2-45E5-AE5F-0954EE679031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Summary!$H$29:$H$32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2-45E5-AE5F-0954EE679031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Summary!$H$37:$H$40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2-45E5-AE5F-0954EE679031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Summary!$H$45:$H$48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D2-45E5-AE5F-0954EE67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515879628652758"/>
          <c:y val="9.6686646092975517E-2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Summary!$M$9:$M$12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6-45D4-B3CB-28C0E479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Summary!$M$17:$M$20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6-45D4-B3CB-28C0E4791960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Summary!$M$25:$M$28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6-45D4-B3CB-28C0E4791960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Summary!$M$33:$M$36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6-45D4-B3CB-28C0E4791960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Summary!$M$41:$M$44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C6-45D4-B3CB-28C0E4791960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Summary!$M$49:$M$52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C6-45D4-B3CB-28C0E479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918598583058469"/>
          <c:y val="0.66965496983681483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50 um Non-recess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Summary!$M$5:$M$8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6-4011-B956-5E2BE6FF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Non-recess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Summary!$A$13:$A$16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Summary!$M$13:$M$16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6-4011-B956-5E2BE6FF6D1B}"/>
            </c:ext>
          </c:extLst>
        </c:ser>
        <c:ser>
          <c:idx val="2"/>
          <c:order val="2"/>
          <c:tx>
            <c:v> 200 um Non-ecess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Summary!$A$21:$A$24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Summary!$M$21:$M$24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6-4011-B956-5E2BE6FF6D1B}"/>
            </c:ext>
          </c:extLst>
        </c:ser>
        <c:ser>
          <c:idx val="4"/>
          <c:order val="3"/>
          <c:tx>
            <c:v> 300 um Non-ecess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Summary!$A$29:$A$32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Summary!$M$29:$M$32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56-4011-B956-5E2BE6FF6D1B}"/>
            </c:ext>
          </c:extLst>
        </c:ser>
        <c:ser>
          <c:idx val="5"/>
          <c:order val="4"/>
          <c:tx>
            <c:v> 500 um Non-ecess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Summary!$A$37:$A$40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Summary!$M$37:$M$40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56-4011-B956-5E2BE6FF6D1B}"/>
            </c:ext>
          </c:extLst>
        </c:ser>
        <c:ser>
          <c:idx val="1"/>
          <c:order val="5"/>
          <c:tx>
            <c:v> 1000 um Non-recess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Summary!$A$45:$A$48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Summary!$M$45:$M$48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56-4011-B956-5E2BE6FF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Barrier Height (eV)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47667706078009"/>
          <c:y val="0.70354019328403117"/>
          <c:w val="0.5631647991057529"/>
          <c:h val="0.1316544017681440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50 um Recess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Summary!$A$9:$A$12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Summary!$G$9:$G$12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B-4612-B800-20DCC0BA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100 um Recess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Summary!$A$17:$A$20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Summary!$G$17:$G$20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B-4612-B800-20DCC0BA5314}"/>
            </c:ext>
          </c:extLst>
        </c:ser>
        <c:ser>
          <c:idx val="2"/>
          <c:order val="2"/>
          <c:tx>
            <c:v> 200 um Recess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4925">
                <a:solidFill>
                  <a:srgbClr val="00B050"/>
                </a:solidFill>
              </a:ln>
            </c:spPr>
          </c:marker>
          <c:xVal>
            <c:numRef>
              <c:f>Summary!$A$25:$A$28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Summary!$G$25:$G$28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2B-4612-B800-20DCC0BA5314}"/>
            </c:ext>
          </c:extLst>
        </c:ser>
        <c:ser>
          <c:idx val="4"/>
          <c:order val="3"/>
          <c:tx>
            <c:v> 300 um Recess</c:v>
          </c:tx>
          <c:spPr>
            <a:ln w="28575">
              <a:noFill/>
            </a:ln>
          </c:spPr>
          <c:marker>
            <c:symbol val="star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Summary!$A$33:$A$36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Summary!$G$33:$G$36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2B-4612-B800-20DCC0BA5314}"/>
            </c:ext>
          </c:extLst>
        </c:ser>
        <c:ser>
          <c:idx val="5"/>
          <c:order val="4"/>
          <c:tx>
            <c:v> 500 um Recess</c:v>
          </c:tx>
          <c:spPr>
            <a:ln w="28575">
              <a:noFill/>
            </a:ln>
          </c:spPr>
          <c:marker>
            <c:symbol val="diamond"/>
            <c:size val="15"/>
            <c:spPr>
              <a:noFill/>
              <a:ln w="38100">
                <a:solidFill>
                  <a:srgbClr val="7030A0"/>
                </a:solidFill>
              </a:ln>
            </c:spPr>
          </c:marker>
          <c:xVal>
            <c:numRef>
              <c:f>Summary!$A$41:$A$44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Summary!$G$41:$G$44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2B-4612-B800-20DCC0BA5314}"/>
            </c:ext>
          </c:extLst>
        </c:ser>
        <c:ser>
          <c:idx val="1"/>
          <c:order val="5"/>
          <c:tx>
            <c:v> 1000 um Recess</c:v>
          </c:tx>
          <c:spPr>
            <a:ln w="28575">
              <a:noFill/>
            </a:ln>
          </c:spPr>
          <c:marker>
            <c:symbol val="plus"/>
            <c:size val="15"/>
            <c:spPr>
              <a:noFill/>
              <a:ln w="38100"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Summary!$A$49:$A$52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Summary!$G$49:$G$52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2B-4612-B800-20DCC0BA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US" sz="3200" b="1" i="0" baseline="0">
                    <a:effectLst/>
                  </a:rPr>
                  <a:t>cm</a:t>
                </a:r>
                <a:r>
                  <a:rPr lang="en-US" sz="3200" b="1" i="0" baseline="30000">
                    <a:effectLst/>
                  </a:rPr>
                  <a:t>2</a:t>
                </a:r>
                <a:r>
                  <a:rPr lang="en-US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038811876714259E-2"/>
              <c:y val="0.1227309695176097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864760574159668"/>
          <c:y val="0.12441091982251612"/>
          <c:w val="0.5147984134780591"/>
          <c:h val="0.16091891292710359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20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467591</xdr:colOff>
      <xdr:row>57</xdr:row>
      <xdr:rowOff>82058</xdr:rowOff>
    </xdr:from>
    <xdr:to>
      <xdr:col>18</xdr:col>
      <xdr:colOff>983360</xdr:colOff>
      <xdr:row>100</xdr:row>
      <xdr:rowOff>136040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941F74-4E18-47FE-A94D-A8A7126A9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380588</xdr:colOff>
      <xdr:row>63</xdr:row>
      <xdr:rowOff>138547</xdr:rowOff>
    </xdr:from>
    <xdr:to>
      <xdr:col>33</xdr:col>
      <xdr:colOff>143017</xdr:colOff>
      <xdr:row>107</xdr:row>
      <xdr:rowOff>2029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15D4030-820D-42A0-A6DB-205EC3F84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65149</xdr:colOff>
      <xdr:row>110</xdr:row>
      <xdr:rowOff>176893</xdr:rowOff>
    </xdr:from>
    <xdr:to>
      <xdr:col>13</xdr:col>
      <xdr:colOff>258059</xdr:colOff>
      <xdr:row>154</xdr:row>
      <xdr:rowOff>40375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52BBD5-6466-4DCA-A4A9-1CCA05B99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4124</xdr:colOff>
      <xdr:row>111</xdr:row>
      <xdr:rowOff>42882</xdr:rowOff>
    </xdr:from>
    <xdr:to>
      <xdr:col>23</xdr:col>
      <xdr:colOff>197034</xdr:colOff>
      <xdr:row>154</xdr:row>
      <xdr:rowOff>96864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BCF374-EF50-4389-BCB8-C3191843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13</xdr:col>
      <xdr:colOff>169406</xdr:colOff>
      <xdr:row>269</xdr:row>
      <xdr:rowOff>53982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F6FFDC5-D0C2-408C-A324-DC07FEBE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943430</xdr:colOff>
      <xdr:row>226</xdr:row>
      <xdr:rowOff>56489</xdr:rowOff>
    </xdr:from>
    <xdr:to>
      <xdr:col>22</xdr:col>
      <xdr:colOff>350836</xdr:colOff>
      <xdr:row>269</xdr:row>
      <xdr:rowOff>110471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66BD7EB-D735-431A-A05C-F094142D7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369867</xdr:colOff>
      <xdr:row>226</xdr:row>
      <xdr:rowOff>72983</xdr:rowOff>
    </xdr:from>
    <xdr:to>
      <xdr:col>34</xdr:col>
      <xdr:colOff>452682</xdr:colOff>
      <xdr:row>269</xdr:row>
      <xdr:rowOff>126965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55C57F5-56F4-4235-A423-F9C87BA6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103498</xdr:colOff>
      <xdr:row>226</xdr:row>
      <xdr:rowOff>129472</xdr:rowOff>
    </xdr:from>
    <xdr:to>
      <xdr:col>48</xdr:col>
      <xdr:colOff>21790</xdr:colOff>
      <xdr:row>269</xdr:row>
      <xdr:rowOff>183454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6FEF661-863F-4391-B86F-525977C11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165</xdr:row>
      <xdr:rowOff>95250</xdr:rowOff>
    </xdr:from>
    <xdr:to>
      <xdr:col>12</xdr:col>
      <xdr:colOff>403202</xdr:colOff>
      <xdr:row>208</xdr:row>
      <xdr:rowOff>149232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B49A47-BE51-4AA6-9233-567A261A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354613</xdr:colOff>
      <xdr:row>165</xdr:row>
      <xdr:rowOff>151739</xdr:rowOff>
    </xdr:from>
    <xdr:to>
      <xdr:col>23</xdr:col>
      <xdr:colOff>177655</xdr:colOff>
      <xdr:row>209</xdr:row>
      <xdr:rowOff>15221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0839A36-E9A8-4EAB-81C9-6DBECC72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638299</xdr:colOff>
      <xdr:row>168</xdr:row>
      <xdr:rowOff>64324</xdr:rowOff>
    </xdr:from>
    <xdr:to>
      <xdr:col>41</xdr:col>
      <xdr:colOff>314136</xdr:colOff>
      <xdr:row>211</xdr:row>
      <xdr:rowOff>118306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8BB3ED0-1B61-4E4B-89DC-E21C18A3A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501816</xdr:colOff>
      <xdr:row>168</xdr:row>
      <xdr:rowOff>120813</xdr:rowOff>
    </xdr:from>
    <xdr:to>
      <xdr:col>54</xdr:col>
      <xdr:colOff>420108</xdr:colOff>
      <xdr:row>211</xdr:row>
      <xdr:rowOff>174795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27AB6DA-C07E-499B-8C94-A204CBFA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476250</xdr:colOff>
      <xdr:row>276</xdr:row>
      <xdr:rowOff>95250</xdr:rowOff>
    </xdr:from>
    <xdr:to>
      <xdr:col>13</xdr:col>
      <xdr:colOff>121781</xdr:colOff>
      <xdr:row>319</xdr:row>
      <xdr:rowOff>149232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DB95FA-9B6A-40D4-B442-0EA277F03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62368</xdr:colOff>
      <xdr:row>276</xdr:row>
      <xdr:rowOff>151739</xdr:rowOff>
    </xdr:from>
    <xdr:to>
      <xdr:col>21</xdr:col>
      <xdr:colOff>469899</xdr:colOff>
      <xdr:row>320</xdr:row>
      <xdr:rowOff>15221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7744737-DDFA-422A-ADE6-A02B0E5C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727055</xdr:colOff>
      <xdr:row>276</xdr:row>
      <xdr:rowOff>168233</xdr:rowOff>
    </xdr:from>
    <xdr:to>
      <xdr:col>33</xdr:col>
      <xdr:colOff>119307</xdr:colOff>
      <xdr:row>320</xdr:row>
      <xdr:rowOff>31715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7513752-D9BB-4181-AB43-C0E8F756A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389248</xdr:colOff>
      <xdr:row>277</xdr:row>
      <xdr:rowOff>34222</xdr:rowOff>
    </xdr:from>
    <xdr:to>
      <xdr:col>46</xdr:col>
      <xdr:colOff>307540</xdr:colOff>
      <xdr:row>320</xdr:row>
      <xdr:rowOff>88204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2278ECA-985B-4826-BA60-8306F14B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294410</xdr:colOff>
      <xdr:row>319</xdr:row>
      <xdr:rowOff>181841</xdr:rowOff>
    </xdr:from>
    <xdr:to>
      <xdr:col>13</xdr:col>
      <xdr:colOff>227547</xdr:colOff>
      <xdr:row>363</xdr:row>
      <xdr:rowOff>45323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BC66D14-19CF-4206-A0E6-C607BFC8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665103</xdr:colOff>
      <xdr:row>321</xdr:row>
      <xdr:rowOff>47830</xdr:rowOff>
    </xdr:from>
    <xdr:to>
      <xdr:col>21</xdr:col>
      <xdr:colOff>705860</xdr:colOff>
      <xdr:row>364</xdr:row>
      <xdr:rowOff>101812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F2E1C9F-5AD2-4BBF-9CA6-92EBBF9A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482435</xdr:colOff>
      <xdr:row>321</xdr:row>
      <xdr:rowOff>12369</xdr:rowOff>
    </xdr:from>
    <xdr:to>
      <xdr:col>35</xdr:col>
      <xdr:colOff>385883</xdr:colOff>
      <xdr:row>364</xdr:row>
      <xdr:rowOff>66351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5F3C58F-4C4D-4BE8-88DA-EC92B214B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30514</xdr:colOff>
      <xdr:row>323</xdr:row>
      <xdr:rowOff>16903</xdr:rowOff>
    </xdr:from>
    <xdr:to>
      <xdr:col>50</xdr:col>
      <xdr:colOff>554942</xdr:colOff>
      <xdr:row>366</xdr:row>
      <xdr:rowOff>70885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481797-BAE9-4364-93C2-4C044AFE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294410</xdr:colOff>
      <xdr:row>111</xdr:row>
      <xdr:rowOff>121227</xdr:rowOff>
    </xdr:from>
    <xdr:to>
      <xdr:col>39</xdr:col>
      <xdr:colOff>106319</xdr:colOff>
      <xdr:row>154</xdr:row>
      <xdr:rowOff>175209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3C1AB62-0F6C-4F6B-AA0B-5A47EE9E1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250703</xdr:colOff>
      <xdr:row>111</xdr:row>
      <xdr:rowOff>177716</xdr:rowOff>
    </xdr:from>
    <xdr:to>
      <xdr:col>53</xdr:col>
      <xdr:colOff>149203</xdr:colOff>
      <xdr:row>155</xdr:row>
      <xdr:rowOff>41198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7E6ABBA-BA8A-4E6F-A39B-D29825392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151534</xdr:colOff>
      <xdr:row>375</xdr:row>
      <xdr:rowOff>136380</xdr:rowOff>
    </xdr:from>
    <xdr:to>
      <xdr:col>12</xdr:col>
      <xdr:colOff>558756</xdr:colOff>
      <xdr:row>418</xdr:row>
      <xdr:rowOff>190362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9D94C8A-A83F-4972-8C33-9265267D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162875</xdr:colOff>
      <xdr:row>376</xdr:row>
      <xdr:rowOff>182045</xdr:rowOff>
    </xdr:from>
    <xdr:to>
      <xdr:col>21</xdr:col>
      <xdr:colOff>586797</xdr:colOff>
      <xdr:row>420</xdr:row>
      <xdr:rowOff>45527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3A00FF-EF92-414D-9D28-89D72652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707571</xdr:colOff>
      <xdr:row>375</xdr:row>
      <xdr:rowOff>181222</xdr:rowOff>
    </xdr:from>
    <xdr:to>
      <xdr:col>36</xdr:col>
      <xdr:colOff>245173</xdr:colOff>
      <xdr:row>419</xdr:row>
      <xdr:rowOff>44704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93C5155-4567-400C-9D05-6515BA9D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617167</xdr:colOff>
      <xdr:row>376</xdr:row>
      <xdr:rowOff>34223</xdr:rowOff>
    </xdr:from>
    <xdr:to>
      <xdr:col>53</xdr:col>
      <xdr:colOff>535458</xdr:colOff>
      <xdr:row>419</xdr:row>
      <xdr:rowOff>88205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56B8384-1EAB-4887-A9B1-D56A48982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526677</xdr:colOff>
      <xdr:row>224</xdr:row>
      <xdr:rowOff>89647</xdr:rowOff>
    </xdr:from>
    <xdr:to>
      <xdr:col>64</xdr:col>
      <xdr:colOff>124583</xdr:colOff>
      <xdr:row>267</xdr:row>
      <xdr:rowOff>143629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60741B5-2B77-4F45-99CA-B9D74746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61</xdr:col>
      <xdr:colOff>304695</xdr:colOff>
      <xdr:row>224</xdr:row>
      <xdr:rowOff>146136</xdr:rowOff>
    </xdr:from>
    <xdr:to>
      <xdr:col>77</xdr:col>
      <xdr:colOff>249984</xdr:colOff>
      <xdr:row>268</xdr:row>
      <xdr:rowOff>9618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03C14F5-E391-4D51-9246-9D40476D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51</xdr:col>
      <xdr:colOff>571500</xdr:colOff>
      <xdr:row>113</xdr:row>
      <xdr:rowOff>51954</xdr:rowOff>
    </xdr:from>
    <xdr:to>
      <xdr:col>68</xdr:col>
      <xdr:colOff>192910</xdr:colOff>
      <xdr:row>156</xdr:row>
      <xdr:rowOff>105936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D77AA89F-CDA9-464E-A99D-5C0B3187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67</xdr:col>
      <xdr:colOff>42884</xdr:colOff>
      <xdr:row>113</xdr:row>
      <xdr:rowOff>73807</xdr:rowOff>
    </xdr:from>
    <xdr:to>
      <xdr:col>83</xdr:col>
      <xdr:colOff>547521</xdr:colOff>
      <xdr:row>156</xdr:row>
      <xdr:rowOff>127789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8BB4965-AB17-4F3F-9229-932EC0A9E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103908</xdr:colOff>
      <xdr:row>65</xdr:row>
      <xdr:rowOff>86591</xdr:rowOff>
    </xdr:from>
    <xdr:to>
      <xdr:col>50</xdr:col>
      <xdr:colOff>331454</xdr:colOff>
      <xdr:row>108</xdr:row>
      <xdr:rowOff>140573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8732DB2-C604-4127-91E5-6FF96B2E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47</xdr:col>
      <xdr:colOff>475838</xdr:colOff>
      <xdr:row>65</xdr:row>
      <xdr:rowOff>143080</xdr:rowOff>
    </xdr:from>
    <xdr:to>
      <xdr:col>64</xdr:col>
      <xdr:colOff>374338</xdr:colOff>
      <xdr:row>109</xdr:row>
      <xdr:rowOff>6562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D0242F3-7045-471C-9690-79AD9FC0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0.24124</cdr:x>
      <cdr:y>0.86623</cdr:y>
    </cdr:from>
    <cdr:to>
      <cdr:x>0.28351</cdr:x>
      <cdr:y>0.93549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044444" y="7142473"/>
          <a:ext cx="358226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0.32963</cdr:x>
      <cdr:y>0.90045</cdr:y>
    </cdr:from>
    <cdr:to>
      <cdr:x>0.3719</cdr:x>
      <cdr:y>0.96971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2793558" y="7424633"/>
          <a:ext cx="358226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0.51531</cdr:x>
      <cdr:y>0.9051</cdr:y>
    </cdr:from>
    <cdr:to>
      <cdr:x>0.55757</cdr:x>
      <cdr:y>0.97436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367076" y="7462983"/>
          <a:ext cx="358141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0.67981</cdr:x>
      <cdr:y>0.9069</cdr:y>
    </cdr:from>
    <cdr:to>
      <cdr:x>0.72208</cdr:x>
      <cdr:y>0.97616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5761196" y="7477836"/>
          <a:ext cx="358227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0.23725</cdr:x>
      <cdr:y>0.87673</cdr:y>
    </cdr:from>
    <cdr:to>
      <cdr:x>0.29711</cdr:x>
      <cdr:y>0.94599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1916668" y="7229065"/>
          <a:ext cx="483548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0.5215</cdr:x>
      <cdr:y>0.9051</cdr:y>
    </cdr:from>
    <cdr:to>
      <cdr:x>0.56376</cdr:x>
      <cdr:y>0.97436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212953" y="7462982"/>
          <a:ext cx="341400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0.71183</cdr:x>
      <cdr:y>0.9048</cdr:y>
    </cdr:from>
    <cdr:to>
      <cdr:x>0.7541</cdr:x>
      <cdr:y>0.97406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5750532" y="7460518"/>
          <a:ext cx="341481" cy="571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0.23511</cdr:x>
      <cdr:y>0.87463</cdr:y>
    </cdr:from>
    <cdr:to>
      <cdr:x>0.27738</cdr:x>
      <cdr:y>0.94389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76255D1A-6B60-4AF6-92FA-D505DB54E978}"/>
            </a:ext>
          </a:extLst>
        </cdr:cNvPr>
        <cdr:cNvSpPr txBox="1"/>
      </cdr:nvSpPr>
      <cdr:spPr>
        <a:xfrm xmlns:a="http://schemas.openxmlformats.org/drawingml/2006/main" rot="10800000">
          <a:off x="2422071" y="7211784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NZ" sz="2400" b="1"/>
            <a:t>Old</a:t>
          </a:r>
        </a:p>
      </cdr:txBody>
    </cdr:sp>
  </cdr:relSizeAnchor>
  <cdr:relSizeAnchor xmlns:cdr="http://schemas.openxmlformats.org/drawingml/2006/chartDrawing">
    <cdr:from>
      <cdr:x>0.31533</cdr:x>
      <cdr:y>0.90885</cdr:y>
    </cdr:from>
    <cdr:to>
      <cdr:x>0.3576</cdr:x>
      <cdr:y>0.97811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3CCF10B-0143-4051-A58B-9478ABB8E5E0}"/>
            </a:ext>
          </a:extLst>
        </cdr:cNvPr>
        <cdr:cNvSpPr txBox="1"/>
      </cdr:nvSpPr>
      <cdr:spPr>
        <a:xfrm xmlns:a="http://schemas.openxmlformats.org/drawingml/2006/main" rot="10800000">
          <a:off x="3248478" y="7493908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1</a:t>
          </a:r>
        </a:p>
      </cdr:txBody>
    </cdr:sp>
  </cdr:relSizeAnchor>
  <cdr:relSizeAnchor xmlns:cdr="http://schemas.openxmlformats.org/drawingml/2006/chartDrawing">
    <cdr:from>
      <cdr:x>0.47648</cdr:x>
      <cdr:y>0.9072</cdr:y>
    </cdr:from>
    <cdr:to>
      <cdr:x>0.51874</cdr:x>
      <cdr:y>0.97646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4908550" y="7480300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2</a:t>
          </a:r>
        </a:p>
      </cdr:txBody>
    </cdr:sp>
  </cdr:relSizeAnchor>
  <cdr:relSizeAnchor xmlns:cdr="http://schemas.openxmlformats.org/drawingml/2006/chartDrawing">
    <cdr:from>
      <cdr:x>0.63894</cdr:x>
      <cdr:y>0.9006</cdr:y>
    </cdr:from>
    <cdr:to>
      <cdr:x>0.68121</cdr:x>
      <cdr:y>0.96986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D83D53A1-DB24-40C0-8F6C-F06A3A6C4BB8}"/>
            </a:ext>
          </a:extLst>
        </cdr:cNvPr>
        <cdr:cNvSpPr txBox="1"/>
      </cdr:nvSpPr>
      <cdr:spPr>
        <a:xfrm xmlns:a="http://schemas.openxmlformats.org/drawingml/2006/main" rot="10800000">
          <a:off x="6582229" y="7425872"/>
          <a:ext cx="435429" cy="5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2400" b="1"/>
            <a:t>New 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2A3B-C185-4A35-8CD7-CA4C68A9E4AD}">
  <dimension ref="A1:AF52"/>
  <sheetViews>
    <sheetView tabSelected="1" zoomScale="55" zoomScaleNormal="55" workbookViewId="0">
      <selection activeCell="Z40" sqref="Z40:Z41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1"/>
      <c r="S1" t="s">
        <v>1</v>
      </c>
      <c r="T1" s="1"/>
      <c r="AC1" s="2" t="s">
        <v>2</v>
      </c>
      <c r="AD1" t="s">
        <v>3</v>
      </c>
      <c r="AE1" s="3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3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F3">
        <f t="shared" si="0"/>
        <v>0</v>
      </c>
    </row>
    <row r="4" spans="1:32" x14ac:dyDescent="0.25">
      <c r="A4" s="5" t="s">
        <v>17</v>
      </c>
      <c r="B4" t="s">
        <v>32</v>
      </c>
      <c r="E4" t="s">
        <v>33</v>
      </c>
      <c r="G4" s="6" t="s">
        <v>34</v>
      </c>
      <c r="H4" t="s">
        <v>35</v>
      </c>
      <c r="J4" t="s">
        <v>36</v>
      </c>
      <c r="L4" s="6" t="s">
        <v>34</v>
      </c>
      <c r="M4" t="s">
        <v>35</v>
      </c>
      <c r="O4" t="s">
        <v>36</v>
      </c>
      <c r="P4" t="s">
        <v>35</v>
      </c>
      <c r="Q4" s="2" t="s">
        <v>37</v>
      </c>
      <c r="R4" s="2"/>
      <c r="S4" t="s">
        <v>35</v>
      </c>
      <c r="T4" s="2" t="s">
        <v>37</v>
      </c>
      <c r="U4" t="s">
        <v>27</v>
      </c>
      <c r="V4" t="s">
        <v>38</v>
      </c>
      <c r="W4" t="s">
        <v>39</v>
      </c>
      <c r="X4" t="s">
        <v>40</v>
      </c>
      <c r="Y4" t="s">
        <v>39</v>
      </c>
      <c r="Z4" t="s">
        <v>39</v>
      </c>
      <c r="AF4">
        <f t="shared" si="0"/>
        <v>0</v>
      </c>
    </row>
    <row r="5" spans="1:32" x14ac:dyDescent="0.25">
      <c r="A5" s="7">
        <v>2.5</v>
      </c>
      <c r="C5" s="3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41</v>
      </c>
      <c r="AF5">
        <f t="shared" si="0"/>
        <v>0</v>
      </c>
    </row>
    <row r="6" spans="1:32" x14ac:dyDescent="0.25">
      <c r="A6" s="7">
        <v>5</v>
      </c>
      <c r="C6" s="3"/>
      <c r="F6" s="2"/>
      <c r="J6" s="2"/>
      <c r="R6" s="2"/>
      <c r="U6" s="2"/>
      <c r="V6" s="2"/>
      <c r="W6" s="2"/>
      <c r="Y6" s="2">
        <f t="shared" ref="Y6:Y51" si="1">J6*D6</f>
        <v>0</v>
      </c>
      <c r="Z6" s="2">
        <f t="shared" ref="Z6:Z8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10</v>
      </c>
      <c r="C7" s="3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8">
        <v>15</v>
      </c>
      <c r="C8" s="3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3"/>
      <c r="F9" s="2"/>
      <c r="J9" s="2"/>
      <c r="R9" s="2"/>
      <c r="U9" s="2"/>
      <c r="V9" s="2"/>
      <c r="W9" s="2"/>
      <c r="Y9" s="2">
        <f t="shared" si="1"/>
        <v>0</v>
      </c>
      <c r="Z9" s="2">
        <f>O9*D9</f>
        <v>0</v>
      </c>
    </row>
    <row r="10" spans="1:32" x14ac:dyDescent="0.25">
      <c r="A10" s="7">
        <v>5</v>
      </c>
      <c r="C10" s="3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ref="Z10:Z20" si="3">O10*D10</f>
        <v>0</v>
      </c>
    </row>
    <row r="11" spans="1:32" x14ac:dyDescent="0.25">
      <c r="A11" s="7">
        <v>10</v>
      </c>
      <c r="C11" s="3"/>
      <c r="V11" s="2"/>
      <c r="W11" s="2"/>
      <c r="Y11" s="2">
        <f t="shared" si="1"/>
        <v>0</v>
      </c>
      <c r="Z11" s="2">
        <f t="shared" si="3"/>
        <v>0</v>
      </c>
    </row>
    <row r="12" spans="1:32" x14ac:dyDescent="0.25">
      <c r="A12" s="8">
        <v>15</v>
      </c>
      <c r="C12" s="3"/>
      <c r="Y12" s="2">
        <f t="shared" si="1"/>
        <v>0</v>
      </c>
      <c r="Z12" s="2">
        <f t="shared" si="3"/>
        <v>0</v>
      </c>
    </row>
    <row r="13" spans="1:32" x14ac:dyDescent="0.25">
      <c r="A13" s="7">
        <v>2.5</v>
      </c>
      <c r="C13" s="3"/>
      <c r="F13" s="2"/>
      <c r="J13" s="2"/>
      <c r="K13" s="2"/>
      <c r="O13" s="2"/>
      <c r="R13" s="2"/>
      <c r="U13" s="2"/>
      <c r="V13" s="2"/>
      <c r="W13" s="2"/>
      <c r="X13" s="2"/>
      <c r="Y13" s="2">
        <f t="shared" si="1"/>
        <v>0</v>
      </c>
      <c r="Z13" s="2">
        <f t="shared" si="3"/>
        <v>0</v>
      </c>
      <c r="AA13" t="e">
        <f>1/C13</f>
        <v>#DIV/0!</v>
      </c>
    </row>
    <row r="14" spans="1:32" x14ac:dyDescent="0.25">
      <c r="A14" s="7">
        <v>5</v>
      </c>
      <c r="C14" s="3"/>
      <c r="F14" s="2"/>
      <c r="J14" s="2"/>
      <c r="R14" s="2"/>
      <c r="U14" s="2"/>
      <c r="V14" s="2"/>
      <c r="W14" s="2"/>
      <c r="Y14" s="2">
        <f t="shared" si="1"/>
        <v>0</v>
      </c>
      <c r="Z14" s="2">
        <f t="shared" si="3"/>
        <v>0</v>
      </c>
      <c r="AA14" t="e">
        <f>1/C14</f>
        <v>#DIV/0!</v>
      </c>
    </row>
    <row r="15" spans="1:32" x14ac:dyDescent="0.25">
      <c r="A15" s="7">
        <v>10</v>
      </c>
      <c r="C15" s="3"/>
      <c r="F15" s="2"/>
      <c r="J15" s="2"/>
      <c r="R15" s="2"/>
      <c r="U15" s="2"/>
      <c r="V15" s="2"/>
      <c r="W15" s="2"/>
      <c r="Y15" s="2">
        <f t="shared" si="1"/>
        <v>0</v>
      </c>
      <c r="Z15" s="2">
        <f t="shared" si="3"/>
        <v>0</v>
      </c>
      <c r="AA15" t="e">
        <f>1/C15</f>
        <v>#DIV/0!</v>
      </c>
    </row>
    <row r="16" spans="1:32" x14ac:dyDescent="0.25">
      <c r="A16" s="8">
        <v>15</v>
      </c>
      <c r="C16" s="3"/>
      <c r="F16" s="2"/>
      <c r="J16" s="2"/>
      <c r="R16" s="2"/>
      <c r="U16" s="2"/>
      <c r="V16" s="2"/>
      <c r="W16" s="2"/>
      <c r="Y16" s="2">
        <f t="shared" si="1"/>
        <v>0</v>
      </c>
      <c r="Z16" s="2">
        <f t="shared" si="3"/>
        <v>0</v>
      </c>
      <c r="AA16" t="e">
        <f>1/C16</f>
        <v>#DIV/0!</v>
      </c>
    </row>
    <row r="17" spans="1:27" x14ac:dyDescent="0.25">
      <c r="A17" s="7">
        <v>2.5</v>
      </c>
      <c r="C17" s="3"/>
      <c r="F17" s="2"/>
      <c r="J17" s="2"/>
      <c r="R17" s="2"/>
      <c r="U17" s="2"/>
      <c r="V17" s="2"/>
      <c r="W17" s="2"/>
      <c r="Y17" s="2">
        <f t="shared" si="1"/>
        <v>0</v>
      </c>
      <c r="Z17" s="2">
        <f t="shared" si="3"/>
        <v>0</v>
      </c>
    </row>
    <row r="18" spans="1:27" x14ac:dyDescent="0.25">
      <c r="A18" s="7">
        <v>5</v>
      </c>
      <c r="C18" s="3"/>
      <c r="F18" s="2"/>
      <c r="J18" s="2"/>
      <c r="K18" s="2"/>
      <c r="O18" s="2"/>
      <c r="R18" s="2"/>
      <c r="U18" s="2"/>
      <c r="V18" s="2"/>
      <c r="W18" s="2"/>
      <c r="X18" s="2"/>
      <c r="Y18" s="2">
        <f t="shared" si="1"/>
        <v>0</v>
      </c>
      <c r="Z18" s="2">
        <f t="shared" si="3"/>
        <v>0</v>
      </c>
    </row>
    <row r="19" spans="1:27" x14ac:dyDescent="0.25">
      <c r="A19" s="7">
        <v>10</v>
      </c>
      <c r="C19" s="3"/>
      <c r="V19" s="2"/>
      <c r="W19" s="2"/>
      <c r="Y19" s="2">
        <f t="shared" si="1"/>
        <v>0</v>
      </c>
      <c r="Z19" s="2">
        <f t="shared" si="3"/>
        <v>0</v>
      </c>
    </row>
    <row r="20" spans="1:27" x14ac:dyDescent="0.25">
      <c r="A20" s="8">
        <v>15</v>
      </c>
      <c r="C20" s="3"/>
      <c r="Y20" s="2">
        <f t="shared" si="1"/>
        <v>0</v>
      </c>
      <c r="Z20" s="2">
        <f t="shared" si="3"/>
        <v>0</v>
      </c>
    </row>
    <row r="21" spans="1:27" x14ac:dyDescent="0.25">
      <c r="A21" s="7">
        <v>2.5</v>
      </c>
      <c r="C21" s="3"/>
      <c r="F21" s="2"/>
      <c r="J21" s="2"/>
      <c r="K21" s="2"/>
      <c r="O21" s="2"/>
      <c r="R21" s="2"/>
      <c r="U21" s="2"/>
      <c r="V21" s="2"/>
      <c r="W21" s="2"/>
      <c r="X21" s="2"/>
      <c r="Y21" s="2">
        <f t="shared" si="1"/>
        <v>0</v>
      </c>
      <c r="Z21" s="2">
        <f>O21*D21</f>
        <v>0</v>
      </c>
    </row>
    <row r="22" spans="1:27" x14ac:dyDescent="0.25">
      <c r="A22" s="7">
        <v>5</v>
      </c>
      <c r="C22" s="3"/>
      <c r="F22" s="2"/>
      <c r="J22" s="2"/>
      <c r="R22" s="2"/>
      <c r="U22" s="2"/>
      <c r="V22" s="2"/>
      <c r="W22" s="2"/>
      <c r="Y22" s="2">
        <f t="shared" si="1"/>
        <v>0</v>
      </c>
      <c r="Z22" s="2">
        <f t="shared" ref="Z22:Z51" si="4">O22*D22</f>
        <v>0</v>
      </c>
    </row>
    <row r="23" spans="1:27" x14ac:dyDescent="0.25">
      <c r="A23" s="7">
        <v>10</v>
      </c>
      <c r="C23" s="3"/>
      <c r="F23" s="2"/>
      <c r="J23" s="2"/>
      <c r="R23" s="2"/>
      <c r="U23" s="2"/>
      <c r="V23" s="2"/>
      <c r="W23" s="2"/>
      <c r="Y23" s="2">
        <f t="shared" si="1"/>
        <v>0</v>
      </c>
      <c r="Z23" s="2">
        <f t="shared" si="4"/>
        <v>0</v>
      </c>
    </row>
    <row r="24" spans="1:27" x14ac:dyDescent="0.25">
      <c r="A24" s="8">
        <v>15</v>
      </c>
      <c r="C24" s="3"/>
      <c r="F24" s="2"/>
      <c r="J24" s="2"/>
      <c r="R24" s="2"/>
      <c r="U24" s="2"/>
      <c r="V24" s="2"/>
      <c r="W24" s="2"/>
      <c r="Y24" s="2">
        <f t="shared" si="1"/>
        <v>0</v>
      </c>
      <c r="Z24" s="2">
        <f t="shared" si="4"/>
        <v>0</v>
      </c>
    </row>
    <row r="25" spans="1:27" x14ac:dyDescent="0.25">
      <c r="A25" s="7">
        <v>2.5</v>
      </c>
      <c r="C25" s="3"/>
      <c r="F25" s="2"/>
      <c r="J25" s="2"/>
      <c r="R25" s="2"/>
      <c r="U25" s="2"/>
      <c r="V25" s="2"/>
      <c r="W25" s="2"/>
      <c r="Y25" s="2">
        <f t="shared" si="1"/>
        <v>0</v>
      </c>
      <c r="Z25" s="2">
        <f t="shared" si="4"/>
        <v>0</v>
      </c>
    </row>
    <row r="26" spans="1:27" x14ac:dyDescent="0.25">
      <c r="A26" s="7">
        <v>5</v>
      </c>
      <c r="C26" s="3"/>
      <c r="F26" s="2"/>
      <c r="J26" s="2"/>
      <c r="K26" s="2"/>
      <c r="O26" s="2"/>
      <c r="R26" s="2"/>
      <c r="U26" s="2"/>
      <c r="V26" s="2"/>
      <c r="W26" s="2"/>
      <c r="X26" s="2"/>
      <c r="Y26" s="2">
        <f t="shared" si="1"/>
        <v>0</v>
      </c>
      <c r="Z26" s="2">
        <f t="shared" si="4"/>
        <v>0</v>
      </c>
    </row>
    <row r="27" spans="1:27" x14ac:dyDescent="0.25">
      <c r="A27" s="7">
        <v>10</v>
      </c>
      <c r="C27" s="3"/>
      <c r="V27" s="2"/>
      <c r="W27" s="2"/>
      <c r="Y27" s="2">
        <f t="shared" si="1"/>
        <v>0</v>
      </c>
      <c r="Z27" s="2">
        <f t="shared" si="4"/>
        <v>0</v>
      </c>
    </row>
    <row r="28" spans="1:27" x14ac:dyDescent="0.25">
      <c r="A28" s="8">
        <v>15</v>
      </c>
      <c r="C28" s="3"/>
      <c r="Y28" s="2">
        <f t="shared" si="1"/>
        <v>0</v>
      </c>
      <c r="Z28" s="2">
        <f t="shared" si="4"/>
        <v>0</v>
      </c>
    </row>
    <row r="29" spans="1:27" x14ac:dyDescent="0.25">
      <c r="A29" s="7">
        <v>2.5</v>
      </c>
      <c r="C29" s="3"/>
      <c r="F29" s="2"/>
      <c r="J29" s="2"/>
      <c r="K29" s="2"/>
      <c r="O29" s="2"/>
      <c r="R29" s="2"/>
      <c r="U29" s="2"/>
      <c r="V29" s="2"/>
      <c r="W29" s="2"/>
      <c r="X29" s="2"/>
      <c r="Y29" s="2">
        <f t="shared" si="1"/>
        <v>0</v>
      </c>
      <c r="Z29" s="2">
        <f t="shared" si="4"/>
        <v>0</v>
      </c>
      <c r="AA29" t="e">
        <f>1/C29</f>
        <v>#DIV/0!</v>
      </c>
    </row>
    <row r="30" spans="1:27" x14ac:dyDescent="0.25">
      <c r="A30" s="7">
        <v>5</v>
      </c>
      <c r="C30" s="3"/>
      <c r="F30" s="2"/>
      <c r="J30" s="2"/>
      <c r="R30" s="2"/>
      <c r="U30" s="2"/>
      <c r="V30" s="2"/>
      <c r="W30" s="2"/>
      <c r="Y30" s="2">
        <f t="shared" si="1"/>
        <v>0</v>
      </c>
      <c r="Z30" s="2">
        <f t="shared" si="4"/>
        <v>0</v>
      </c>
      <c r="AA30" t="e">
        <f>1/C30</f>
        <v>#DIV/0!</v>
      </c>
    </row>
    <row r="31" spans="1:27" x14ac:dyDescent="0.25">
      <c r="A31" s="7">
        <v>10</v>
      </c>
      <c r="C31" s="3"/>
      <c r="F31" s="2"/>
      <c r="J31" s="2"/>
      <c r="K31" s="2"/>
      <c r="O31" s="2"/>
      <c r="R31" s="2"/>
      <c r="U31" s="2"/>
      <c r="V31" s="2"/>
      <c r="W31" s="2"/>
      <c r="X31" s="2"/>
      <c r="Y31" s="2">
        <f t="shared" si="1"/>
        <v>0</v>
      </c>
      <c r="Z31" s="2">
        <f t="shared" si="4"/>
        <v>0</v>
      </c>
      <c r="AA31" t="e">
        <f>1/C31</f>
        <v>#DIV/0!</v>
      </c>
    </row>
    <row r="32" spans="1:27" x14ac:dyDescent="0.25">
      <c r="A32" s="8">
        <v>15</v>
      </c>
      <c r="C32" s="3"/>
      <c r="F32" s="2"/>
      <c r="J32" s="2"/>
      <c r="K32" s="2"/>
      <c r="O32" s="2"/>
      <c r="R32" s="2"/>
      <c r="U32" s="2"/>
      <c r="V32" s="2"/>
      <c r="W32" s="2"/>
      <c r="X32" s="2"/>
      <c r="Y32" s="2">
        <f t="shared" si="1"/>
        <v>0</v>
      </c>
      <c r="Z32" s="2">
        <f t="shared" si="4"/>
        <v>0</v>
      </c>
      <c r="AA32" t="e">
        <f>1/C32</f>
        <v>#DIV/0!</v>
      </c>
    </row>
    <row r="33" spans="1:27" x14ac:dyDescent="0.25">
      <c r="A33" s="7">
        <v>2.5</v>
      </c>
      <c r="C33" s="3"/>
      <c r="F33" s="2"/>
      <c r="J33" s="2"/>
      <c r="R33" s="2"/>
      <c r="U33" s="2"/>
      <c r="V33" s="2"/>
      <c r="W33" s="2"/>
      <c r="Y33" s="2">
        <f t="shared" si="1"/>
        <v>0</v>
      </c>
      <c r="Z33" s="2">
        <f t="shared" si="4"/>
        <v>0</v>
      </c>
    </row>
    <row r="34" spans="1:27" x14ac:dyDescent="0.25">
      <c r="A34" s="7">
        <v>5</v>
      </c>
      <c r="C34" s="3"/>
      <c r="F34" s="2"/>
      <c r="J34" s="2"/>
      <c r="K34" s="2"/>
      <c r="O34" s="2"/>
      <c r="R34" s="2"/>
      <c r="U34" s="2"/>
      <c r="V34" s="2"/>
      <c r="W34" s="2"/>
      <c r="X34" s="2"/>
      <c r="Y34" s="2">
        <f t="shared" si="1"/>
        <v>0</v>
      </c>
      <c r="Z34" s="2">
        <f t="shared" si="4"/>
        <v>0</v>
      </c>
    </row>
    <row r="35" spans="1:27" x14ac:dyDescent="0.25">
      <c r="A35" s="7">
        <v>10</v>
      </c>
      <c r="C35" s="3"/>
      <c r="V35" s="2"/>
      <c r="W35" s="2"/>
      <c r="Y35" s="2">
        <f t="shared" si="1"/>
        <v>0</v>
      </c>
      <c r="Z35" s="2">
        <f t="shared" si="4"/>
        <v>0</v>
      </c>
    </row>
    <row r="36" spans="1:27" x14ac:dyDescent="0.25">
      <c r="A36" s="8">
        <v>15</v>
      </c>
      <c r="C36" s="3"/>
      <c r="Y36" s="2">
        <f t="shared" si="1"/>
        <v>0</v>
      </c>
      <c r="Z36" s="2">
        <f t="shared" si="4"/>
        <v>0</v>
      </c>
    </row>
    <row r="37" spans="1:27" x14ac:dyDescent="0.25">
      <c r="A37" s="7">
        <v>2.5</v>
      </c>
      <c r="C37" s="9"/>
      <c r="F37" s="2"/>
      <c r="J37" s="2"/>
      <c r="K37" s="2"/>
      <c r="O37" s="2"/>
      <c r="R37" s="2"/>
      <c r="U37" s="2"/>
      <c r="V37" s="2"/>
      <c r="W37" s="2"/>
      <c r="X37" s="2"/>
      <c r="Y37" s="2">
        <f t="shared" si="1"/>
        <v>0</v>
      </c>
      <c r="Z37" s="2">
        <f t="shared" si="4"/>
        <v>0</v>
      </c>
    </row>
    <row r="38" spans="1:27" x14ac:dyDescent="0.25">
      <c r="A38" s="7">
        <v>5</v>
      </c>
      <c r="C38" s="9"/>
      <c r="F38" s="2"/>
      <c r="J38" s="2"/>
      <c r="R38" s="2"/>
      <c r="U38" s="2"/>
      <c r="V38" s="2"/>
      <c r="W38" s="2"/>
      <c r="Y38" s="2">
        <f t="shared" si="1"/>
        <v>0</v>
      </c>
      <c r="Z38" s="2">
        <f t="shared" si="4"/>
        <v>0</v>
      </c>
    </row>
    <row r="39" spans="1:27" x14ac:dyDescent="0.25">
      <c r="A39" s="7">
        <v>10</v>
      </c>
      <c r="C39" s="9"/>
      <c r="F39" s="2"/>
      <c r="J39" s="2"/>
      <c r="R39" s="2"/>
      <c r="U39" s="2"/>
      <c r="V39" s="2"/>
      <c r="W39" s="2"/>
      <c r="Y39" s="2">
        <f t="shared" si="1"/>
        <v>0</v>
      </c>
      <c r="Z39" s="2">
        <f t="shared" si="4"/>
        <v>0</v>
      </c>
    </row>
    <row r="40" spans="1:27" x14ac:dyDescent="0.25">
      <c r="A40" s="8">
        <v>15</v>
      </c>
      <c r="C40" s="9"/>
      <c r="F40" s="2"/>
      <c r="J40" s="2"/>
      <c r="R40" s="2"/>
      <c r="U40" s="2"/>
      <c r="V40" s="2"/>
      <c r="W40" s="2"/>
      <c r="Y40" s="2">
        <f t="shared" si="1"/>
        <v>0</v>
      </c>
      <c r="Z40" s="2">
        <f t="shared" si="4"/>
        <v>0</v>
      </c>
    </row>
    <row r="41" spans="1:27" x14ac:dyDescent="0.25">
      <c r="A41" s="7">
        <v>2.5</v>
      </c>
      <c r="C41" s="9"/>
      <c r="F41" s="2"/>
      <c r="J41" s="2"/>
      <c r="R41" s="2"/>
      <c r="U41" s="2"/>
      <c r="V41" s="2"/>
      <c r="W41" s="2"/>
      <c r="Y41" s="2">
        <f t="shared" si="1"/>
        <v>0</v>
      </c>
      <c r="Z41" s="2">
        <f t="shared" si="4"/>
        <v>0</v>
      </c>
    </row>
    <row r="42" spans="1:27" x14ac:dyDescent="0.25">
      <c r="A42" s="7">
        <v>5</v>
      </c>
      <c r="C42" s="9"/>
      <c r="F42" s="2"/>
      <c r="J42" s="2"/>
      <c r="K42" s="2"/>
      <c r="O42" s="2"/>
      <c r="R42" s="2"/>
      <c r="U42" s="2"/>
      <c r="V42" s="2"/>
      <c r="W42" s="2"/>
      <c r="X42" s="2"/>
      <c r="Y42" s="2">
        <f t="shared" si="1"/>
        <v>0</v>
      </c>
      <c r="Z42" s="2">
        <f t="shared" si="4"/>
        <v>0</v>
      </c>
    </row>
    <row r="43" spans="1:27" x14ac:dyDescent="0.25">
      <c r="A43" s="7">
        <v>10</v>
      </c>
      <c r="C43" s="9"/>
      <c r="V43" s="2"/>
      <c r="W43" s="2"/>
      <c r="Y43" s="2">
        <f t="shared" si="1"/>
        <v>0</v>
      </c>
      <c r="Z43" s="2">
        <f t="shared" si="4"/>
        <v>0</v>
      </c>
    </row>
    <row r="44" spans="1:27" x14ac:dyDescent="0.25">
      <c r="A44" s="8">
        <v>15</v>
      </c>
      <c r="C44" s="9"/>
      <c r="Y44" s="2">
        <f t="shared" si="1"/>
        <v>0</v>
      </c>
      <c r="Z44" s="2">
        <f t="shared" si="4"/>
        <v>0</v>
      </c>
    </row>
    <row r="45" spans="1:27" x14ac:dyDescent="0.25">
      <c r="A45" s="7">
        <v>2.5</v>
      </c>
      <c r="C45" s="3"/>
      <c r="F45" s="2"/>
      <c r="J45" s="2"/>
      <c r="K45" s="2"/>
      <c r="O45" s="2"/>
      <c r="R45" s="2"/>
      <c r="U45" s="2"/>
      <c r="V45" s="2"/>
      <c r="W45" s="2"/>
      <c r="X45" s="2"/>
      <c r="Y45" s="2">
        <f t="shared" si="1"/>
        <v>0</v>
      </c>
      <c r="Z45" s="2">
        <f t="shared" si="4"/>
        <v>0</v>
      </c>
      <c r="AA45">
        <v>1E-3</v>
      </c>
    </row>
    <row r="46" spans="1:27" x14ac:dyDescent="0.25">
      <c r="A46" s="7">
        <v>5</v>
      </c>
      <c r="C46" s="3"/>
      <c r="F46" s="2"/>
      <c r="J46" s="2"/>
      <c r="K46" s="2"/>
      <c r="O46" s="2"/>
      <c r="R46" s="2"/>
      <c r="U46" s="2"/>
      <c r="V46" s="2"/>
      <c r="W46" s="2"/>
      <c r="X46" s="2"/>
      <c r="Y46" s="2">
        <f t="shared" si="1"/>
        <v>0</v>
      </c>
      <c r="Z46" s="2">
        <f t="shared" si="4"/>
        <v>0</v>
      </c>
      <c r="AA46">
        <v>1E-3</v>
      </c>
    </row>
    <row r="47" spans="1:27" x14ac:dyDescent="0.25">
      <c r="A47" s="7">
        <v>10</v>
      </c>
      <c r="C47" s="3"/>
      <c r="F47" s="2"/>
      <c r="J47" s="2"/>
      <c r="R47" s="2"/>
      <c r="U47" s="2"/>
      <c r="V47" s="2"/>
      <c r="W47" s="2"/>
      <c r="Y47" s="2">
        <f t="shared" si="1"/>
        <v>0</v>
      </c>
      <c r="Z47" s="2">
        <f t="shared" si="4"/>
        <v>0</v>
      </c>
      <c r="AA47" t="e">
        <v>#DIV/0!</v>
      </c>
    </row>
    <row r="48" spans="1:27" x14ac:dyDescent="0.25">
      <c r="A48" s="8">
        <v>15</v>
      </c>
      <c r="C48" s="3"/>
      <c r="F48" s="2"/>
      <c r="J48" s="2"/>
      <c r="R48" s="2"/>
      <c r="U48" s="2"/>
      <c r="V48" s="2"/>
      <c r="W48" s="2"/>
      <c r="Y48" s="2">
        <f t="shared" si="1"/>
        <v>0</v>
      </c>
      <c r="Z48" s="2">
        <f t="shared" si="4"/>
        <v>0</v>
      </c>
      <c r="AA48" t="e">
        <v>#DIV/0!</v>
      </c>
    </row>
    <row r="49" spans="1:26" x14ac:dyDescent="0.25">
      <c r="A49" s="7">
        <v>2.5</v>
      </c>
      <c r="C49" s="3"/>
      <c r="F49" s="2"/>
      <c r="J49" s="2"/>
      <c r="R49" s="2"/>
      <c r="U49" s="2"/>
      <c r="V49" s="2"/>
      <c r="W49" s="2"/>
      <c r="Y49" s="2">
        <f t="shared" si="1"/>
        <v>0</v>
      </c>
      <c r="Z49" s="2">
        <f t="shared" si="4"/>
        <v>0</v>
      </c>
    </row>
    <row r="50" spans="1:26" x14ac:dyDescent="0.25">
      <c r="A50" s="7">
        <v>5</v>
      </c>
      <c r="C50" s="3"/>
      <c r="F50" s="2"/>
      <c r="J50" s="2"/>
      <c r="K50" s="2"/>
      <c r="O50" s="2"/>
      <c r="R50" s="2"/>
      <c r="U50" s="2"/>
      <c r="V50" s="2"/>
      <c r="W50" s="2"/>
      <c r="X50" s="2"/>
      <c r="Y50" s="2">
        <f t="shared" si="1"/>
        <v>0</v>
      </c>
      <c r="Z50" s="2">
        <f t="shared" si="4"/>
        <v>0</v>
      </c>
    </row>
    <row r="51" spans="1:26" x14ac:dyDescent="0.25">
      <c r="A51" s="7">
        <v>10</v>
      </c>
      <c r="C51" s="3"/>
      <c r="V51" s="2"/>
      <c r="W51" s="2"/>
      <c r="Y51" s="2">
        <f t="shared" si="1"/>
        <v>0</v>
      </c>
      <c r="Z51" s="2">
        <f t="shared" si="4"/>
        <v>0</v>
      </c>
    </row>
    <row r="52" spans="1:26" x14ac:dyDescent="0.25">
      <c r="A52" s="8">
        <v>15</v>
      </c>
      <c r="C52" s="3"/>
      <c r="Y52" s="2"/>
      <c r="Z52" s="2"/>
    </row>
  </sheetData>
  <hyperlinks>
    <hyperlink ref="J3" r:id="rId1" xr:uid="{6B24CDCE-0A09-46B7-8615-5C3FEA0BD4D7}"/>
    <hyperlink ref="O3" r:id="rId2" xr:uid="{1E6AC9FB-FACC-42B0-8B10-64DD8EF06F8F}"/>
    <hyperlink ref="Y3" r:id="rId3" xr:uid="{FD5A9B80-B507-44E9-BF8A-CB1DABD48208}"/>
    <hyperlink ref="Z3" r:id="rId4" xr:uid="{297C88AF-1BC3-4F65-AA24-96748E34FBF3}"/>
  </hyperlinks>
  <pageMargins left="0.7" right="0.7" top="0.75" bottom="0.75" header="0.3" footer="0.3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607B-CE8E-44DB-A6EA-D570EF32A4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13" ma:contentTypeDescription="Create a new document." ma:contentTypeScope="" ma:versionID="d3c14a7ed6f27e8b94c2bcc2c3929bce">
  <xsd:schema xmlns:xsd="http://www.w3.org/2001/XMLSchema" xmlns:xs="http://www.w3.org/2001/XMLSchema" xmlns:p="http://schemas.microsoft.com/office/2006/metadata/properties" xmlns:ns3="df5e4946-004d-43b7-ae1e-4c186e04e97f" xmlns:ns4="2730ab6e-1519-4837-a670-7b56218c7c35" targetNamespace="http://schemas.microsoft.com/office/2006/metadata/properties" ma:root="true" ma:fieldsID="ce496f920d75ca917ba2a943ec3962ef" ns3:_="" ns4:_="">
    <xsd:import namespace="df5e4946-004d-43b7-ae1e-4c186e04e97f"/>
    <xsd:import namespace="2730ab6e-1519-4837-a670-7b56218c7c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0ab6e-1519-4837-a670-7b56218c7c3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5e4946-004d-43b7-ae1e-4c186e04e97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E69B5-A148-4CDB-8273-B7285FFA9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2730ab6e-1519-4837-a670-7b56218c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5AA69-CB73-40C8-A1E5-F02DBD09C8E6}">
  <ds:schemaRefs>
    <ds:schemaRef ds:uri="http://purl.org/dc/terms/"/>
    <ds:schemaRef ds:uri="http://purl.org/dc/dcmitype/"/>
    <ds:schemaRef ds:uri="df5e4946-004d-43b7-ae1e-4c186e04e97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730ab6e-1519-4837-a670-7b56218c7c3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2484B98-62A6-4DEC-AF8B-3033184547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Dang</dc:creator>
  <cp:lastModifiedBy>Giang Dang</cp:lastModifiedBy>
  <dcterms:created xsi:type="dcterms:W3CDTF">2023-06-24T21:29:38Z</dcterms:created>
  <dcterms:modified xsi:type="dcterms:W3CDTF">2023-07-06T02:48:53Z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