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User\NZ2208\Programming\Full-Stack\excel_upload_fs\ComparisonExcelTemplates\"/>
    </mc:Choice>
  </mc:AlternateContent>
  <xr:revisionPtr revIDLastSave="0" documentId="8_{AEC673C6-E49A-4D63-ABC1-1269B9F11553}" xr6:coauthVersionLast="47" xr6:coauthVersionMax="47" xr10:uidLastSave="{00000000-0000-0000-0000-000000000000}"/>
  <bookViews>
    <workbookView xWindow="-28920" yWindow="-120" windowWidth="29040" windowHeight="15720" activeTab="1" xr2:uid="{81926BF1-6ABB-4213-8887-F6C4E09DF8F8}"/>
  </bookViews>
  <sheets>
    <sheet name="Summary" sheetId="1" r:id="rId1"/>
    <sheet name="Rev100I" sheetId="15" r:id="rId2"/>
    <sheet name="ForNRevI" sheetId="6" r:id="rId3"/>
    <sheet name="Rev100J" sheetId="17" r:id="rId4"/>
    <sheet name="ForNRevJ" sheetId="16" r:id="rId5"/>
    <sheet name="CV_C" sheetId="18" r:id="rId6"/>
    <sheet name="Rev500I" sheetId="20" r:id="rId7"/>
    <sheet name="ForNRevARev500I" sheetId="21" r:id="rId8"/>
    <sheet name="Rev500J" sheetId="22" r:id="rId9"/>
    <sheet name="ForNRevARev500J" sheetId="2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5" i="1"/>
  <c r="AC6" i="1"/>
  <c r="AC7" i="1"/>
  <c r="AC8" i="1"/>
  <c r="AC9" i="1"/>
  <c r="AC10" i="1"/>
  <c r="AC11" i="1"/>
  <c r="AC12" i="1"/>
  <c r="AC5" i="1"/>
  <c r="Z9" i="1" l="1"/>
  <c r="Z10" i="1"/>
  <c r="Y9" i="1"/>
  <c r="Z12" i="1" l="1"/>
  <c r="Y12" i="1"/>
  <c r="Z11" i="1"/>
  <c r="Y11" i="1"/>
  <c r="Y10" i="1"/>
  <c r="AA8" i="1"/>
  <c r="Z8" i="1"/>
  <c r="Y8" i="1"/>
  <c r="AF7" i="1"/>
  <c r="AA7" i="1"/>
  <c r="Z7" i="1"/>
  <c r="Y7" i="1"/>
  <c r="AF6" i="1"/>
  <c r="AA6" i="1"/>
  <c r="Z6" i="1"/>
  <c r="Y6" i="1"/>
  <c r="AF5" i="1"/>
  <c r="AA5" i="1"/>
  <c r="Z5" i="1"/>
  <c r="Y5" i="1"/>
  <c r="AF4" i="1"/>
  <c r="AF3" i="1"/>
  <c r="AF2" i="1"/>
</calcChain>
</file>

<file path=xl/sharedStrings.xml><?xml version="1.0" encoding="utf-8"?>
<sst xmlns="http://schemas.openxmlformats.org/spreadsheetml/2006/main" count="74" uniqueCount="52">
  <si>
    <t>Source</t>
  </si>
  <si>
    <t>../230626_IrOxRecessVsNonrecessSOA/230417_Fab230215_IrOxNonRecessSOA/Dev13/A25/IrOxNonRecesSOA_Dev13_A25.xlsx</t>
  </si>
  <si>
    <t>V</t>
  </si>
  <si>
    <t>A</t>
  </si>
  <si>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</si>
  <si>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</si>
  <si>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</si>
  <si>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</si>
  <si>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</si>
  <si>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</si>
  <si>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</si>
  <si>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</si>
  <si>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</si>
  <si>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</si>
  <si>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</si>
  <si>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</si>
  <si>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</si>
  <si>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</si>
  <si>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</si>
  <si>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</si>
  <si>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</si>
  <si>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</si>
  <si>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</si>
  <si>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</si>
  <si>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</si>
  <si>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</si>
  <si>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</si>
  <si>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</si>
  <si>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</si>
  <si>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</si>
  <si>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</si>
  <si>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</si>
  <si>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</si>
  <si>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</si>
  <si>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</si>
  <si>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</si>
  <si>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</si>
  <si>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</si>
  <si>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</si>
  <si>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</si>
  <si>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MW/cm2</t>
  </si>
  <si>
    <t>Labels</t>
  </si>
  <si>
    <t xml:space="preserve"> OAS1</t>
  </si>
  <si>
    <t xml:space="preserve"> OAS2</t>
  </si>
  <si>
    <t xml:space="preserve"> OAS3</t>
  </si>
  <si>
    <t xml:space="preserve"> OAS4</t>
  </si>
  <si>
    <t xml:space="preserve"> SOA1</t>
  </si>
  <si>
    <t xml:space="preserve"> SOA2</t>
  </si>
  <si>
    <t xml:space="preserve"> SOA3</t>
  </si>
  <si>
    <t xml:space="preserve"> SOA4</t>
  </si>
  <si>
    <t xml:space="preserve"> OAS</t>
  </si>
  <si>
    <t xml:space="preserve">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</si>
</sst>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49" fontId="0" fillId="0" borderId="0" xfId="0" applyNumberFormat="1"/>
    <xf numFmtId="0" fontId="3" fillId="2" borderId="1" xfId="2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388320915411273"/>
          <c:y val="2.1837016447647222E-2"/>
          <c:w val="0.1553101594747876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.0000000000000006E-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4180150579927686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6-4139-9389-A3C27426CCE5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6-4139-9389-A3C27426CCE5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6-4139-9389-A3C27426CCE5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6-4139-9389-A3C27426CCE5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6-4139-9389-A3C27426CCE5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F6-4139-9389-A3C27426CCE5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F6-4139-9389-A3C27426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34711981633326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589347284896824"/>
          <c:y val="2.3458090512606593E-2"/>
          <c:w val="0.17855815051512711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B-413B-BABB-FD034D921E62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B-413B-BABB-FD034D921E6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B-413B-BABB-FD034D921E6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B-413B-BABB-FD034D921E6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B-413B-BABB-FD034D921E6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B-413B-BABB-FD034D921E6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B-413B-BABB-FD034D921E6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1B-413B-BABB-FD034D921E62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1B-413B-BABB-FD034D921E62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1B-413B-BABB-FD034D921E62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1B-413B-BABB-FD034D921E62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1B-413B-BABB-FD034D921E62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1B-413B-BABB-FD034D921E62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1B-413B-BABB-FD034D921E62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1B-413B-BABB-FD034D9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9886124806878075"/>
          <c:y val="3.1563460837403461E-2"/>
          <c:w val="0.17164800892858412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1.5E+2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23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.5E+24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24278736920357527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OAS1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OAS2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OAS3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OAS4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SOA1 lin fit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SOA2 lin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SOA3 lin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SOA4 lin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2102439869022175"/>
          <c:y val="2.9942386772444086E-2"/>
          <c:w val="0.17902616056638687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2119345771130653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EAD-8A00-FB6E4EBF0BBC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EAD-8A00-FB6E4EBF0BBC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EAD-8A00-FB6E4EBF0BBC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8-4EAD-8A00-FB6E4EBF0BBC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8-4EAD-8A00-FB6E4EBF0BBC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B8-4EAD-8A00-FB6E4EBF0BBC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B8-4EAD-8A00-FB6E4EBF0BBC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B8-4EAD-8A00-FB6E4EBF0BBC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B8-4EAD-8A00-FB6E4EBF0BBC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B8-4EAD-8A00-FB6E4EBF0BBC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B8-4EAD-8A00-FB6E4EBF0BBC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B8-4EAD-8A00-FB6E4EBF0BBC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B8-4EAD-8A00-FB6E4EBF0BBC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AB8-4EAD-8A00-FB6E4EBF0BBC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B8-4EAD-8A00-FB6E4EBF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.0000000000000006E-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544521105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A-4E65-A21F-BA7BEF5C218E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A-4E65-A21F-BA7BEF5C218E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3A-4E65-A21F-BA7BEF5C218E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3A-4E65-A21F-BA7BEF5C218E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3A-4E65-A21F-BA7BEF5C218E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3A-4E65-A21F-BA7BEF5C218E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3A-4E65-A21F-BA7BEF5C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"/>
          <c:min val="1.0000000000000006E-11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61698218645173808"/>
          <c:y val="2.6700238642525343E-2"/>
          <c:w val="0.1797235887831582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OAS1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B-4E4D-8A28-E6AC5860920B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OAS2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EB-4E4D-8A28-E6AC5860920B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OAS3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EB-4E4D-8A28-E6AC5860920B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OAS4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EB-4E4D-8A28-E6AC5860920B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SOA1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EB-4E4D-8A28-E6AC5860920B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SOA2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EB-4E4D-8A28-E6AC5860920B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SOA3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EB-4E4D-8A28-E6AC5860920B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SOA4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OAS1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EB-4E4D-8A28-E6AC5860920B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OAS2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EB-4E4D-8A28-E6AC5860920B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OAS3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EB-4E4D-8A28-E6AC5860920B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OAS4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EB-4E4D-8A28-E6AC5860920B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SOA1 lin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EB-4E4D-8A28-E6AC5860920B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SOA2 lin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EB-4E4D-8A28-E6AC5860920B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SOA3 lin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EB-4E4D-8A28-E6AC5860920B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SOA4 lin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EB-4E4D-8A28-E6AC5860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"/>
          <c:min val="1.0000000000000006E-1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55323479492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350"/>
          <c:min val="0"/>
        </c:scaling>
        <c:delete val="0"/>
        <c:axPos val="r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457274468237295"/>
              <c:y val="0.2284055064439608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33448266121952641"/>
          <c:y val="2.3458090512606593E-2"/>
          <c:w val="0.25546515824451654"/>
          <c:h val="0.24116629513861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67363</xdr:colOff>
      <xdr:row>49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9</xdr:row>
      <xdr:rowOff>0</xdr:rowOff>
    </xdr:from>
    <xdr:to>
      <xdr:col>34</xdr:col>
      <xdr:colOff>35376</xdr:colOff>
      <xdr:row>50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8</xdr:row>
      <xdr:rowOff>0</xdr:rowOff>
    </xdr:from>
    <xdr:to>
      <xdr:col>34</xdr:col>
      <xdr:colOff>76828</xdr:colOff>
      <xdr:row>49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04F5-D776-4472-BF79-4B05B751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35</xdr:col>
      <xdr:colOff>150636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E1992-2CFF-48FE-B605-8722FD7A3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64325</xdr:colOff>
      <xdr:row>6</xdr:row>
      <xdr:rowOff>6185</xdr:rowOff>
    </xdr:from>
    <xdr:to>
      <xdr:col>74</xdr:col>
      <xdr:colOff>109166</xdr:colOff>
      <xdr:row>47</xdr:row>
      <xdr:rowOff>29997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36740</xdr:colOff>
      <xdr:row>48</xdr:row>
      <xdr:rowOff>63954</xdr:rowOff>
    </xdr:from>
    <xdr:to>
      <xdr:col>74</xdr:col>
      <xdr:colOff>81581</xdr:colOff>
      <xdr:row>89</xdr:row>
      <xdr:rowOff>87766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326572</xdr:colOff>
      <xdr:row>8</xdr:row>
      <xdr:rowOff>81643</xdr:rowOff>
    </xdr:from>
    <xdr:to>
      <xdr:col>35</xdr:col>
      <xdr:colOff>371413</xdr:colOff>
      <xdr:row>49</xdr:row>
      <xdr:rowOff>105455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1D322-4E2C-419B-8E05-8F09C095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11</xdr:row>
      <xdr:rowOff>0</xdr:rowOff>
    </xdr:from>
    <xdr:to>
      <xdr:col>37</xdr:col>
      <xdr:colOff>160102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7EA9-5DA9-48AF-9466-9CDE5918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11</xdr:row>
      <xdr:rowOff>0</xdr:rowOff>
    </xdr:from>
    <xdr:to>
      <xdr:col>35</xdr:col>
      <xdr:colOff>44841</xdr:colOff>
      <xdr:row>52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D94F-3BC2-4E85-AE57-D6934575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13"/>
  <sheetViews>
    <sheetView zoomScale="55" zoomScaleNormal="55" workbookViewId="0">
      <selection activeCell="AB5" sqref="AB5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4</v>
      </c>
      <c r="E1" t="s">
        <v>5</v>
      </c>
      <c r="P1" t="s">
        <v>5</v>
      </c>
      <c r="Q1" s="3"/>
      <c r="S1" t="s">
        <v>5</v>
      </c>
      <c r="T1" s="3"/>
      <c r="AC1" s="2" t="s">
        <v>6</v>
      </c>
      <c r="AD1" t="s">
        <v>7</v>
      </c>
      <c r="AE1" s="6">
        <v>10</v>
      </c>
    </row>
    <row r="2" spans="1:3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K2" t="s">
        <v>14</v>
      </c>
      <c r="P2" t="s">
        <v>15</v>
      </c>
      <c r="R2" t="s">
        <v>16</v>
      </c>
      <c r="S2" t="s">
        <v>15</v>
      </c>
      <c r="Y2" t="s">
        <v>17</v>
      </c>
      <c r="Z2" t="s">
        <v>18</v>
      </c>
      <c r="AD2" t="s">
        <v>19</v>
      </c>
      <c r="AE2" s="6">
        <v>5</v>
      </c>
      <c r="AF2">
        <f t="shared" ref="AF2:AF7" si="0">G14*1000</f>
        <v>0</v>
      </c>
    </row>
    <row r="3" spans="1:32" x14ac:dyDescent="0.25">
      <c r="B3" t="s">
        <v>0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s="4" t="s">
        <v>27</v>
      </c>
      <c r="K3" t="s">
        <v>23</v>
      </c>
      <c r="L3" t="s">
        <v>24</v>
      </c>
      <c r="M3" t="s">
        <v>25</v>
      </c>
      <c r="N3" t="s">
        <v>26</v>
      </c>
      <c r="O3" s="4" t="s">
        <v>27</v>
      </c>
      <c r="P3" t="s">
        <v>28</v>
      </c>
      <c r="Q3" t="s">
        <v>29</v>
      </c>
      <c r="R3" t="s">
        <v>30</v>
      </c>
      <c r="S3" t="s">
        <v>28</v>
      </c>
      <c r="T3" t="s">
        <v>29</v>
      </c>
      <c r="U3" t="s">
        <v>16</v>
      </c>
      <c r="V3" t="s">
        <v>31</v>
      </c>
      <c r="W3" t="s">
        <v>32</v>
      </c>
      <c r="X3" t="s">
        <v>33</v>
      </c>
      <c r="Y3" s="4" t="s">
        <v>34</v>
      </c>
      <c r="Z3" s="4" t="s">
        <v>34</v>
      </c>
      <c r="AB3" t="s">
        <v>41</v>
      </c>
      <c r="AF3">
        <f t="shared" si="0"/>
        <v>0</v>
      </c>
    </row>
    <row r="4" spans="1:32" x14ac:dyDescent="0.25">
      <c r="A4" s="5" t="s">
        <v>20</v>
      </c>
      <c r="B4" t="s">
        <v>1</v>
      </c>
      <c r="E4" t="s">
        <v>2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30</v>
      </c>
      <c r="V4" t="s">
        <v>39</v>
      </c>
      <c r="W4" t="s">
        <v>3</v>
      </c>
      <c r="X4" t="s">
        <v>40</v>
      </c>
      <c r="Y4" t="s">
        <v>3</v>
      </c>
      <c r="Z4" t="s">
        <v>3</v>
      </c>
      <c r="AF4">
        <f t="shared" si="0"/>
        <v>0</v>
      </c>
    </row>
    <row r="5" spans="1:32" x14ac:dyDescent="0.25">
      <c r="A5" s="7">
        <v>0</v>
      </c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42</v>
      </c>
      <c r="AC5" t="str">
        <f>AB5&amp;" lin"</f>
        <v xml:space="preserve"> OAS1 lin</v>
      </c>
      <c r="AD5" t="str">
        <f>AB5&amp;" lin fit"</f>
        <v xml:space="preserve"> OAS1 lin fit</v>
      </c>
      <c r="AE5" t="s">
        <v>50</v>
      </c>
      <c r="AF5">
        <f t="shared" si="0"/>
        <v>0</v>
      </c>
    </row>
    <row r="6" spans="1:32" x14ac:dyDescent="0.25">
      <c r="A6" s="7">
        <v>0</v>
      </c>
      <c r="C6" s="6"/>
      <c r="F6" s="2"/>
      <c r="J6" s="2"/>
      <c r="R6" s="2"/>
      <c r="U6" s="2"/>
      <c r="V6" s="2"/>
      <c r="W6" s="2"/>
      <c r="Y6" s="2">
        <f t="shared" ref="Y6:Y12" si="1">J6*D6</f>
        <v>0</v>
      </c>
      <c r="Z6" s="2">
        <f t="shared" ref="Z6:Z10" si="2">O6*D6</f>
        <v>0</v>
      </c>
      <c r="AA6" t="e">
        <f>1/C6</f>
        <v>#DIV/0!</v>
      </c>
      <c r="AB6" t="s">
        <v>43</v>
      </c>
      <c r="AC6" t="str">
        <f t="shared" ref="AC6:AC12" si="3">AB6&amp;" lin"</f>
        <v xml:space="preserve"> OAS2 lin</v>
      </c>
      <c r="AD6" t="str">
        <f t="shared" ref="AD6:AD12" si="4">AB6&amp;" lin fit"</f>
        <v xml:space="preserve"> OAS2 lin fit</v>
      </c>
      <c r="AE6" t="s">
        <v>51</v>
      </c>
      <c r="AF6">
        <f t="shared" si="0"/>
        <v>0</v>
      </c>
    </row>
    <row r="7" spans="1:32" x14ac:dyDescent="0.25">
      <c r="A7" s="7">
        <v>0</v>
      </c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t="s">
        <v>44</v>
      </c>
      <c r="AC7" t="str">
        <f t="shared" si="3"/>
        <v xml:space="preserve"> OAS3 lin</v>
      </c>
      <c r="AD7" t="str">
        <f t="shared" si="4"/>
        <v xml:space="preserve"> OAS3 lin fit</v>
      </c>
      <c r="AF7">
        <f t="shared" si="0"/>
        <v>0</v>
      </c>
    </row>
    <row r="8" spans="1:32" x14ac:dyDescent="0.25">
      <c r="A8" s="7">
        <v>0</v>
      </c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t="s">
        <v>45</v>
      </c>
      <c r="AC8" t="str">
        <f t="shared" si="3"/>
        <v xml:space="preserve"> OAS4 lin</v>
      </c>
      <c r="AD8" t="str">
        <f t="shared" si="4"/>
        <v xml:space="preserve"> OAS4 lin fit</v>
      </c>
    </row>
    <row r="9" spans="1:32" x14ac:dyDescent="0.25">
      <c r="A9" s="7">
        <v>2.5</v>
      </c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t="str">
        <f t="shared" si="3"/>
        <v xml:space="preserve"> SOA1 lin</v>
      </c>
      <c r="AD9" t="str">
        <f t="shared" si="4"/>
        <v xml:space="preserve"> SOA1 lin fit</v>
      </c>
    </row>
    <row r="10" spans="1:32" x14ac:dyDescent="0.25">
      <c r="A10" s="7">
        <v>5</v>
      </c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t="s">
        <v>47</v>
      </c>
      <c r="AC10" t="str">
        <f t="shared" si="3"/>
        <v xml:space="preserve"> SOA2 lin</v>
      </c>
      <c r="AD10" t="str">
        <f t="shared" si="4"/>
        <v xml:space="preserve"> SOA2 lin fit</v>
      </c>
    </row>
    <row r="11" spans="1:32" x14ac:dyDescent="0.25">
      <c r="A11" s="7">
        <v>10</v>
      </c>
      <c r="C11" s="6"/>
      <c r="V11" s="2"/>
      <c r="W11" s="2"/>
      <c r="Y11" s="2">
        <f t="shared" si="1"/>
        <v>0</v>
      </c>
      <c r="Z11" s="2">
        <f t="shared" ref="Z11:Z12" si="5">O11*D11</f>
        <v>0</v>
      </c>
      <c r="AB11" t="s">
        <v>48</v>
      </c>
      <c r="AC11" t="str">
        <f t="shared" si="3"/>
        <v xml:space="preserve"> SOA3 lin</v>
      </c>
      <c r="AD11" t="str">
        <f t="shared" si="4"/>
        <v xml:space="preserve"> SOA3 lin fit</v>
      </c>
    </row>
    <row r="12" spans="1:32" x14ac:dyDescent="0.25">
      <c r="A12" s="8">
        <v>15</v>
      </c>
      <c r="C12" s="6"/>
      <c r="Y12" s="2">
        <f t="shared" si="1"/>
        <v>0</v>
      </c>
      <c r="Z12" s="2">
        <f t="shared" si="5"/>
        <v>0</v>
      </c>
      <c r="AB12" t="s">
        <v>49</v>
      </c>
      <c r="AC12" t="str">
        <f t="shared" si="3"/>
        <v xml:space="preserve"> SOA4 lin</v>
      </c>
      <c r="AD12" t="str">
        <f t="shared" si="4"/>
        <v xml:space="preserve"> SOA4 lin fit</v>
      </c>
    </row>
    <row r="13" spans="1:32" x14ac:dyDescent="0.25">
      <c r="Y13" s="2"/>
      <c r="Z13" s="2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430A-D889-4DF9-B118-920E123CBDB8}">
  <dimension ref="A1"/>
  <sheetViews>
    <sheetView topLeftCell="A4" zoomScale="70" zoomScaleNormal="70" workbookViewId="0">
      <selection activeCell="Q81" sqref="Q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tabSelected="1" zoomScale="70" zoomScaleNormal="70" workbookViewId="0">
      <selection activeCell="AJ22" sqref="AJ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2203-EEF8-4F54-803F-E48CF01ACDB5}">
  <dimension ref="A1"/>
  <sheetViews>
    <sheetView zoomScale="70" zoomScaleNormal="70" workbookViewId="0">
      <selection sqref="A1:P5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4993-97EF-4FB9-BCA2-6784B4D81A66}">
  <dimension ref="A1"/>
  <sheetViews>
    <sheetView zoomScale="55" zoomScaleNormal="55" workbookViewId="0">
      <selection sqref="A1:U16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topLeftCell="AY1" zoomScale="55" zoomScaleNormal="55" workbookViewId="0">
      <selection activeCell="CA32" sqref="CA32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activeCell="AN24" sqref="AN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C32-7951-4303-8608-501AE434838E}">
  <dimension ref="A1"/>
  <sheetViews>
    <sheetView zoomScale="55" zoomScaleNormal="55" workbookViewId="0">
      <selection activeCell="P1" sqref="A1:P12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55F5-AB33-4914-9DC0-2427E0F75F15}">
  <dimension ref="A1"/>
  <sheetViews>
    <sheetView zoomScale="55" zoomScaleNormal="55" workbookViewId="0">
      <selection activeCell="AQ33" sqref="AQ3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C0BCF-4967-434A-911E-163FA1B92E08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df5e4946-004d-43b7-ae1e-4c186e04e97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2023-12-28T08:50:04Z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