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24.xml" ContentType="application/vnd.openxmlformats-officedocument.drawingml.chartshapes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drawings/drawing41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td19\NZ2307\Programming\Full-Stack\excel_upload_fs\ComparisonExcelTemplates\store4\"/>
    </mc:Choice>
  </mc:AlternateContent>
  <xr:revisionPtr revIDLastSave="0" documentId="13_ncr:1_{B2A136E8-9B35-4A39-A4F1-34E7ACF8D15A}" xr6:coauthVersionLast="47" xr6:coauthVersionMax="47" xr10:uidLastSave="{00000000-0000-0000-0000-000000000000}"/>
  <bookViews>
    <workbookView xWindow="-120" yWindow="-120" windowWidth="38640" windowHeight="21120" xr2:uid="{81926BF1-6ABB-4213-8887-F6C4E09DF8F8}"/>
  </bookViews>
  <sheets>
    <sheet name="Summary" sheetId="1" r:id="rId1"/>
    <sheet name="Rev100I" sheetId="15" r:id="rId2"/>
    <sheet name="ForNRevI" sheetId="6" r:id="rId3"/>
    <sheet name="ForNRevIWOKL" sheetId="34" r:id="rId4"/>
    <sheet name="Rev100J" sheetId="26" r:id="rId5"/>
    <sheet name="ForNRevJ" sheetId="25" r:id="rId6"/>
    <sheet name="ForNRevJWOKL" sheetId="35" r:id="rId7"/>
    <sheet name="CV_C" sheetId="18" r:id="rId8"/>
    <sheet name="Rev500I" sheetId="20" r:id="rId9"/>
    <sheet name="ForNRevARev500I" sheetId="28" r:id="rId10"/>
    <sheet name="Rev500J" sheetId="27" r:id="rId11"/>
    <sheet name="ForNRevARev500J" sheetId="29" r:id="rId12"/>
    <sheet name="Rev1500I" sheetId="30" r:id="rId13"/>
    <sheet name="ForNRevARev1500I" sheetId="31" r:id="rId14"/>
    <sheet name="Rev1500J" sheetId="32" r:id="rId15"/>
    <sheet name="ForNRevARev1500J" sheetId="33" r:id="rId16"/>
  </sheets>
  <externalReferences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1" l="1"/>
  <c r="AB8" i="1" l="1"/>
  <c r="AC8" i="1" s="1"/>
  <c r="AB9" i="1"/>
  <c r="AD9" i="1" s="1"/>
  <c r="AB10" i="1"/>
  <c r="AB11" i="1"/>
  <c r="AD11" i="1" s="1"/>
  <c r="AB12" i="1"/>
  <c r="AC12" i="1" s="1"/>
  <c r="AB13" i="1"/>
  <c r="AD13" i="1" s="1"/>
  <c r="AB6" i="1"/>
  <c r="AD6" i="1" s="1"/>
  <c r="AB7" i="1"/>
  <c r="AD7" i="1" s="1"/>
  <c r="AD5" i="1"/>
  <c r="AI13" i="1"/>
  <c r="AK13" i="1" s="1"/>
  <c r="AH13" i="1"/>
  <c r="AG13" i="1"/>
  <c r="Z13" i="1"/>
  <c r="Y13" i="1"/>
  <c r="AI12" i="1"/>
  <c r="AK12" i="1" s="1"/>
  <c r="AH12" i="1"/>
  <c r="AG12" i="1"/>
  <c r="Z12" i="1"/>
  <c r="Y12" i="1"/>
  <c r="AK11" i="1"/>
  <c r="AJ11" i="1"/>
  <c r="AI11" i="1"/>
  <c r="AH11" i="1"/>
  <c r="AG11" i="1"/>
  <c r="Z11" i="1"/>
  <c r="Y11" i="1"/>
  <c r="AK10" i="1"/>
  <c r="AJ10" i="1"/>
  <c r="AI10" i="1"/>
  <c r="AH10" i="1"/>
  <c r="AG10" i="1"/>
  <c r="AD10" i="1"/>
  <c r="Z10" i="1"/>
  <c r="Y10" i="1"/>
  <c r="AI9" i="1"/>
  <c r="AK9" i="1" s="1"/>
  <c r="AH9" i="1"/>
  <c r="AG9" i="1"/>
  <c r="Z9" i="1"/>
  <c r="Y9" i="1"/>
  <c r="AJ8" i="1"/>
  <c r="AI8" i="1"/>
  <c r="AK8" i="1" s="1"/>
  <c r="AH8" i="1"/>
  <c r="AG8" i="1"/>
  <c r="AA8" i="1"/>
  <c r="Z8" i="1"/>
  <c r="Y8" i="1"/>
  <c r="AI7" i="1"/>
  <c r="AK7" i="1" s="1"/>
  <c r="AH7" i="1"/>
  <c r="AG7" i="1"/>
  <c r="AF7" i="1"/>
  <c r="AA7" i="1"/>
  <c r="Z7" i="1"/>
  <c r="Y7" i="1"/>
  <c r="AI6" i="1"/>
  <c r="AK6" i="1" s="1"/>
  <c r="AH6" i="1"/>
  <c r="AG6" i="1"/>
  <c r="AF6" i="1"/>
  <c r="AA6" i="1"/>
  <c r="Z6" i="1"/>
  <c r="Y6" i="1"/>
  <c r="AI5" i="1"/>
  <c r="AK5" i="1" s="1"/>
  <c r="AH5" i="1"/>
  <c r="AG5" i="1"/>
  <c r="AF5" i="1"/>
  <c r="AA5" i="1"/>
  <c r="Z5" i="1"/>
  <c r="Y5" i="1"/>
  <c r="AF4" i="1"/>
  <c r="AF3" i="1"/>
  <c r="AF2" i="1"/>
  <c r="AJ9" i="1" l="1"/>
  <c r="AJ6" i="1"/>
  <c r="AC7" i="1"/>
  <c r="AC5" i="1"/>
  <c r="AC6" i="1"/>
  <c r="AD12" i="1"/>
  <c r="AJ7" i="1"/>
  <c r="AC9" i="1"/>
  <c r="AC13" i="1"/>
  <c r="AJ5" i="1"/>
  <c r="AC10" i="1"/>
  <c r="AJ12" i="1"/>
  <c r="AD8" i="1"/>
  <c r="AC11" i="1"/>
  <c r="AJ13" i="1"/>
</calcChain>
</file>

<file path=xl/sharedStrings.xml><?xml version="1.0" encoding="utf-8"?>
<sst xmlns="http://schemas.openxmlformats.org/spreadsheetml/2006/main" count="66" uniqueCount="48">
  <si>
    <t>Source</t>
  </si>
  <si>
    <t>../../PublicFolder/241218_Fab241217n18_ThickIr/Dev09/E01/ThickIr_E01.xlsx</t>
  </si>
  <si>
    <t>V</t>
  </si>
  <si>
    <t>OAS</t>
  </si>
  <si>
    <t xml:space="preserve">Circular Diode </t>
  </si>
  <si>
    <t>Small Alig Mark</t>
  </si>
  <si>
    <t>Aling rec width (um)</t>
  </si>
  <si>
    <t>Recess</t>
  </si>
  <si>
    <t>Diode ID</t>
  </si>
  <si>
    <t>Diameter</t>
  </si>
  <si>
    <t>Areas</t>
  </si>
  <si>
    <t>IV</t>
  </si>
  <si>
    <t>Before Rev 500</t>
  </si>
  <si>
    <t>CV b IV</t>
  </si>
  <si>
    <t>C @ 1.5 V</t>
  </si>
  <si>
    <t>Before</t>
  </si>
  <si>
    <t>After</t>
  </si>
  <si>
    <t>Aling rec height (um)</t>
  </si>
  <si>
    <t>um</t>
  </si>
  <si>
    <t>cm2</t>
  </si>
  <si>
    <t>Vbr, Breakdown Voltage</t>
  </si>
  <si>
    <t xml:space="preserve">Rectification ratio </t>
  </si>
  <si>
    <t>Specific on-resistance</t>
  </si>
  <si>
    <t>Barrier Height</t>
  </si>
  <si>
    <t>Ideality Factor</t>
  </si>
  <si>
    <t>J@3V</t>
  </si>
  <si>
    <t>Built-in Potential</t>
  </si>
  <si>
    <t>Carrier Concentration</t>
  </si>
  <si>
    <t>F</t>
  </si>
  <si>
    <t>C/A @ 1.5 V</t>
  </si>
  <si>
    <t>I @ 3V</t>
  </si>
  <si>
    <t>PFOM</t>
  </si>
  <si>
    <t>I@3V</t>
  </si>
  <si>
    <t>Labels</t>
  </si>
  <si>
    <t>../230626_IrOxRecessVsNonrecessSOA/230417_Fab230215_IrOxNonRecessSOA/Dev13/A25/IrOxNonRecesSOA_Dev13_A25.xlsx</t>
  </si>
  <si>
    <r>
      <rPr>
        <sz val="11"/>
        <color theme="1"/>
        <rFont val="Calibri"/>
        <family val="1"/>
      </rPr>
      <t>Ohm.</t>
    </r>
    <r>
      <rPr>
        <sz val="11"/>
        <color theme="1"/>
        <rFont val="Calibri"/>
        <family val="2"/>
      </rPr>
      <t>cm2</t>
    </r>
  </si>
  <si>
    <t>eV</t>
  </si>
  <si>
    <t>Acm-2</t>
  </si>
  <si>
    <t>cm-3</t>
  </si>
  <si>
    <t>F/cm2</t>
  </si>
  <si>
    <t>A</t>
  </si>
  <si>
    <t>MW/cm2</t>
  </si>
  <si>
    <t xml:space="preserve"> lin</t>
  </si>
  <si>
    <t xml:space="preserve"> lin fit</t>
  </si>
  <si>
    <t>.3 to .8</t>
  </si>
  <si>
    <t>1 to 3</t>
  </si>
  <si>
    <t>J@2.5V</t>
  </si>
  <si>
    <t>I@ 2.5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</si>
</sst>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1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1"/>
    <xf numFmtId="49" fontId="0" fillId="0" borderId="0" xfId="0" applyNumberFormat="1"/>
    <xf numFmtId="0" fontId="3" fillId="2" borderId="1" xfId="2"/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/>
    </xf>
  </cellXfs>
  <cellStyles count="3"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0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1.xml"/><Relationship Id="rId1" Type="http://schemas.openxmlformats.org/officeDocument/2006/relationships/themeOverride" Target="../theme/themeOverride25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083770510181394"/>
          <c:y val="3.9014717464228833E-2"/>
          <c:w val="0.7086103926128405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.3 to .8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0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Summary!$C$5:$C$7</c:f>
              <c:numCache>
                <c:formatCode>General</c:formatCode>
                <c:ptCount val="3"/>
              </c:numCache>
            </c:numRef>
          </c:xVal>
          <c:yVal>
            <c:numRef>
              <c:f>Summary!$AG$5:$AG$7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C4-45A0-B317-C4D536DB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1 to 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0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Summary!$C$8:$C$10</c:f>
              <c:numCache>
                <c:formatCode>General</c:formatCode>
                <c:ptCount val="3"/>
              </c:numCache>
            </c:numRef>
          </c:xVal>
          <c:yVal>
            <c:numRef>
              <c:f>Summary!$AG$8:$AG$10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C4-45A0-B317-C4D536DB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4064"/>
        <c:crossesAt val="1.0000000000000002E-3"/>
        <c:crossBetween val="midCat"/>
        <c:majorUnit val="200"/>
      </c:valAx>
      <c:valAx>
        <c:axId val="463754064"/>
        <c:scaling>
          <c:orientation val="minMax"/>
          <c:max val="3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3504"/>
        <c:crossesAt val="1.0000000000000002E-3"/>
        <c:crossBetween val="midCat"/>
        <c:majorUnit val="1"/>
      </c:valAx>
      <c:valAx>
        <c:axId val="472613984"/>
        <c:scaling>
          <c:orientation val="minMax"/>
          <c:max val="3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6064"/>
        <c:crosses val="max"/>
        <c:crossBetween val="midCat"/>
        <c:majorUnit val="1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3984"/>
        <c:crosses val="max"/>
        <c:crossBetween val="midCat"/>
        <c:majorUnit val="2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2405616786750484"/>
          <c:y val="6.2690821256038615E-2"/>
          <c:w val="0.2636337777777778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5400" b="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Rev100I!$A$7:$A$507</c:f>
              <c:numCache>
                <c:formatCode>General</c:formatCode>
                <c:ptCount val="501"/>
              </c:numCache>
            </c:numRef>
          </c:xVal>
          <c:yVal>
            <c:numRef>
              <c:f>Rev100I!$B$7:$B$507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Rev100I!$C$7:$C$507</c:f>
              <c:numCache>
                <c:formatCode>General</c:formatCode>
                <c:ptCount val="501"/>
              </c:numCache>
            </c:numRef>
          </c:xVal>
          <c:yVal>
            <c:numRef>
              <c:f>Rev100I!$D$7:$D$507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6-4535-A309-7536E72CE974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Rev100I!$E$7:$E$507</c:f>
              <c:numCache>
                <c:formatCode>General</c:formatCode>
                <c:ptCount val="501"/>
              </c:numCache>
            </c:numRef>
          </c:xVal>
          <c:yVal>
            <c:numRef>
              <c:f>Rev100I!$F$7:$F$507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6-4535-A309-7536E72CE974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Rev100I!$G$7:$G$507</c:f>
              <c:numCache>
                <c:formatCode>General</c:formatCode>
                <c:ptCount val="501"/>
              </c:numCache>
            </c:numRef>
          </c:xVal>
          <c:yVal>
            <c:numRef>
              <c:f>Rev100I!$H$7:$H$507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96-4535-A309-7536E72CE974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Rev100I!$I$7:$I$507</c:f>
              <c:numCache>
                <c:formatCode>General</c:formatCode>
                <c:ptCount val="501"/>
              </c:numCache>
            </c:numRef>
          </c:xVal>
          <c:yVal>
            <c:numRef>
              <c:f>Rev100I!$J$7:$J$507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96-4535-A309-7536E72CE974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Rev100I!$K$7:$K$507</c:f>
              <c:numCache>
                <c:formatCode>General</c:formatCode>
                <c:ptCount val="501"/>
              </c:numCache>
            </c:numRef>
          </c:xVal>
          <c:yVal>
            <c:numRef>
              <c:f>Rev100I!$L$7:$L$507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96-4535-A309-7536E72CE974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Rev100I!$M$7:$M$507</c:f>
              <c:numCache>
                <c:formatCode>General</c:formatCode>
                <c:ptCount val="501"/>
              </c:numCache>
            </c:numRef>
          </c:xVal>
          <c:yVal>
            <c:numRef>
              <c:f>Rev100I!$N$7:$N$507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96-4535-A309-7536E72CE974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Rev100I!$O$7:$O$507</c:f>
              <c:numCache>
                <c:formatCode>General</c:formatCode>
                <c:ptCount val="501"/>
              </c:numCache>
            </c:numRef>
          </c:xVal>
          <c:yVal>
            <c:numRef>
              <c:f>Rev100I!$P$7:$P$507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96-4535-A309-7536E72CE974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Rev100I!$Q$7:$Q$507</c:f>
              <c:numCache>
                <c:formatCode>General</c:formatCode>
                <c:ptCount val="501"/>
              </c:numCache>
            </c:numRef>
          </c:xVal>
          <c:yVal>
            <c:numRef>
              <c:f>Rev100I!$R$7:$R$507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F4-40D4-879B-BB0E3EB5B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V</a:t>
                </a:r>
                <a:r>
                  <a:rPr lang="en-NZ" baseline="-25000"/>
                  <a:t>a</a:t>
                </a:r>
                <a:r>
                  <a:rPr lang="en-NZ"/>
                  <a:t> (V)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crossAx val="463754064"/>
        <c:crossesAt val="1.0000000000000008E-14"/>
        <c:crossBetween val="midCat"/>
        <c:majorUnit val="20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|I</a:t>
                </a:r>
                <a:r>
                  <a:rPr lang="en-NZ" baseline="-25000"/>
                  <a:t>a</a:t>
                </a:r>
                <a:r>
                  <a:rPr lang="en-NZ"/>
                  <a:t>| (A) </a:t>
                </a:r>
              </a:p>
            </c:rich>
          </c:tx>
          <c:layout>
            <c:manualLayout>
              <c:xMode val="edge"/>
              <c:yMode val="edge"/>
              <c:x val="1.199056496088096E-2"/>
              <c:y val="0.315550491223734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3984"/>
        <c:crosses val="max"/>
        <c:crossBetween val="midCat"/>
        <c:maj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26161097169995134"/>
          <c:y val="2.1837016447647222E-2"/>
          <c:w val="0.44884741313959359"/>
          <c:h val="0.1736637499246903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3000" b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0.00E+00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80-43A2-9DCB-E9EF1F194A14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80-43A2-9DCB-E9EF1F194A14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80-43A2-9DCB-E9EF1F194A14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80-43A2-9DCB-E9EF1F194A14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80-43A2-9DCB-E9EF1F194A14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80-43A2-9DCB-E9EF1F194A14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80-43A2-9DCB-E9EF1F194A14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680-43A2-9DCB-E9EF1F194A14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680-43A2-9DCB-E9EF1F194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0.00E+00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680-43A2-9DCB-E9EF1F194A14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680-43A2-9DCB-E9EF1F194A14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680-43A2-9DCB-E9EF1F194A14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680-43A2-9DCB-E9EF1F194A14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0 um 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680-43A2-9DCB-E9EF1F194A14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680-43A2-9DCB-E9EF1F194A14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680-43A2-9DCB-E9EF1F194A14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680-43A2-9DCB-E9EF1F194A14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680-43A2-9DCB-E9EF1F194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V</a:t>
                </a:r>
                <a:r>
                  <a:rPr lang="en-NZ" baseline="-25000"/>
                  <a:t>a</a:t>
                </a:r>
                <a:r>
                  <a:rPr lang="en-NZ"/>
                  <a:t> (V)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|I</a:t>
                </a:r>
                <a:r>
                  <a:rPr lang="en-NZ" baseline="-25000"/>
                  <a:t>a</a:t>
                </a:r>
                <a:r>
                  <a:rPr lang="en-NZ"/>
                  <a:t>| (A) (log)</a:t>
                </a: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0.00E+00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crossAx val="463753504"/>
        <c:crossesAt val="-500"/>
        <c:crossBetween val="midCat"/>
      </c:valAx>
      <c:valAx>
        <c:axId val="472613984"/>
        <c:scaling>
          <c:orientation val="minMax"/>
          <c:max val="0.60000000000000009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|I</a:t>
                </a:r>
                <a:r>
                  <a:rPr lang="en-NZ" baseline="-25000"/>
                  <a:t>a</a:t>
                </a:r>
                <a:r>
                  <a:rPr lang="en-NZ"/>
                  <a:t>| (mA) (lin)</a:t>
                </a:r>
              </a:p>
            </c:rich>
          </c:tx>
          <c:layout>
            <c:manualLayout>
              <c:xMode val="edge"/>
              <c:yMode val="edge"/>
              <c:x val="0.93328230537871337"/>
              <c:y val="0.28027987652266084"/>
            </c:manualLayout>
          </c:layout>
          <c:overlay val="0"/>
        </c:title>
        <c:numFmt formatCode="0.00E+00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20106492300462231"/>
          <c:y val="1.6973794252769101E-2"/>
          <c:w val="0.46667699656116118"/>
          <c:h val="0.16011259189064719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3000" b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ForNRevIWOKL!$A$3:$A$1206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ForNRevIWOKL!$B$3:$B$1206</c:f>
              <c:numCache>
                <c:formatCode>0.00E+00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D-403A-A053-924F58E25DFB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ForNRevIWOKL!$C$3:$C$1206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ForNRevIWOKL!$D$3:$D$1206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0D-403A-A053-924F58E25DFB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ForNRevIWOKL!$E$3:$E$1206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ForNRevIWOKL!$F$3:$F$1206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0D-403A-A053-924F58E25DFB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ForNRevIWOKL!$G$3:$G$1206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ForNRevIWOKL!$H$3:$H$1206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0D-403A-A053-924F58E25DFB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ForNRevIWOKL!$I$3:$I$1206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ForNRevIWOKL!$J$3:$J$1206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0D-403A-A053-924F58E25DFB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ForNRevIWOKL!$K$3:$K$1206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ForNRevIWOKL!$L$3:$L$1206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0D-403A-A053-924F58E25DFB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ForNRevIWOKL!$M$3:$M$1206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ForNRevIWOKL!$N$3:$N$1206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0D-403A-A053-924F58E25DFB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ForNRevIWOKL!$O$3:$O$1206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ForNRevIWOKL!$P$3:$P$1206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D0D-403A-A053-924F58E25DFB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ForNRevIWOKL!$Q$3:$Q$1206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ForNRevIWOKL!$R$3:$R$1206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D0D-403A-A053-924F58E2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ForNRevIWOKL!$A$3:$A$1206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ForNRevIWOKL!$B$3:$B$1206</c:f>
              <c:numCache>
                <c:formatCode>0.00E+00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D0D-403A-A053-924F58E25DFB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ForNRevIWOKL!$C$3:$C$1206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ForNRevIWOKL!$D$3:$D$1206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D0D-403A-A053-924F58E25DFB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ForNRevIWOKL!$E$3:$E$1206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ForNRevIWOKL!$F$3:$F$1206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D0D-403A-A053-924F58E25DFB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ForNRevIWOKL!$G$3:$G$1206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ForNRevIWOKL!$H$3:$H$1206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D0D-403A-A053-924F58E25DFB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0 um 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ForNRevIWOKL!$I$3:$I$1206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ForNRevIWOKL!$J$3:$J$1206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D0D-403A-A053-924F58E25DFB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ForNRevIWOKL!$K$3:$K$1206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ForNRevIWOKL!$L$3:$L$1206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D0D-403A-A053-924F58E25DFB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ForNRevIWOKL!$M$3:$M$1206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ForNRevIWOKL!$N$3:$N$1206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D0D-403A-A053-924F58E25DFB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ForNRevIWOKL!$O$3:$O$1206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ForNRevIWOKL!$P$3:$P$1206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D0D-403A-A053-924F58E25DFB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ForNRevIWOKL!$Q$3:$Q$1206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ForNRevIWOKL!$R$3:$R$1206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D0D-403A-A053-924F58E2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V</a:t>
                </a:r>
                <a:r>
                  <a:rPr lang="en-NZ" baseline="-25000"/>
                  <a:t>a</a:t>
                </a:r>
                <a:r>
                  <a:rPr lang="en-NZ"/>
                  <a:t> (V)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|I</a:t>
                </a:r>
                <a:r>
                  <a:rPr lang="en-NZ" baseline="-25000"/>
                  <a:t>a</a:t>
                </a:r>
                <a:r>
                  <a:rPr lang="en-NZ"/>
                  <a:t>| (A) (log)</a:t>
                </a: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0.00E+00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crossAx val="463753504"/>
        <c:crossesAt val="-500"/>
        <c:crossBetween val="midCat"/>
      </c:valAx>
      <c:valAx>
        <c:axId val="472613984"/>
        <c:scaling>
          <c:orientation val="minMax"/>
          <c:max val="0.60000000000000009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|I</a:t>
                </a:r>
                <a:r>
                  <a:rPr lang="en-NZ" baseline="-25000"/>
                  <a:t>a</a:t>
                </a:r>
                <a:r>
                  <a:rPr lang="en-NZ"/>
                  <a:t>| (mA) (lin)</a:t>
                </a:r>
              </a:p>
            </c:rich>
          </c:tx>
          <c:layout>
            <c:manualLayout>
              <c:xMode val="edge"/>
              <c:yMode val="edge"/>
              <c:x val="0.93328230537871337"/>
              <c:y val="0.28027987652266084"/>
            </c:manualLayout>
          </c:layout>
          <c:overlay val="0"/>
        </c:title>
        <c:numFmt formatCode="0.00E+00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790169720513098"/>
          <c:y val="4.1289905227159703E-2"/>
          <c:w val="0.43629373472797101"/>
          <c:h val="0.15849151782568782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3000" b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Rev100J!$A$7:$A$507</c:f>
              <c:numCache>
                <c:formatCode>General</c:formatCode>
                <c:ptCount val="501"/>
              </c:numCache>
            </c:numRef>
          </c:xVal>
          <c:yVal>
            <c:numRef>
              <c:f>Rev100J!$B$7:$B$507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9-4DE8-9E67-CE5B1F64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Rev100J!$C$7:$C$507</c:f>
              <c:numCache>
                <c:formatCode>General</c:formatCode>
                <c:ptCount val="501"/>
              </c:numCache>
            </c:numRef>
          </c:xVal>
          <c:yVal>
            <c:numRef>
              <c:f>Rev100J!$D$7:$D$507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A9-4DE8-9E67-CE5B1F648893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Rev100J!$E$7:$E$507</c:f>
              <c:numCache>
                <c:formatCode>General</c:formatCode>
                <c:ptCount val="501"/>
              </c:numCache>
            </c:numRef>
          </c:xVal>
          <c:yVal>
            <c:numRef>
              <c:f>Rev100J!$F$7:$F$507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A9-4DE8-9E67-CE5B1F648893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Rev100J!$G$7:$G$507</c:f>
              <c:numCache>
                <c:formatCode>General</c:formatCode>
                <c:ptCount val="501"/>
              </c:numCache>
            </c:numRef>
          </c:xVal>
          <c:yVal>
            <c:numRef>
              <c:f>Rev100J!$H$7:$H$507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A9-4DE8-9E67-CE5B1F648893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Rev100J!$I$7:$I$507</c:f>
              <c:numCache>
                <c:formatCode>General</c:formatCode>
                <c:ptCount val="501"/>
              </c:numCache>
            </c:numRef>
          </c:xVal>
          <c:yVal>
            <c:numRef>
              <c:f>Rev100J!$J$7:$J$507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A9-4DE8-9E67-CE5B1F648893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Rev100J!$K$7:$K$507</c:f>
              <c:numCache>
                <c:formatCode>General</c:formatCode>
                <c:ptCount val="501"/>
              </c:numCache>
            </c:numRef>
          </c:xVal>
          <c:yVal>
            <c:numRef>
              <c:f>Rev100J!$L$7:$L$507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A9-4DE8-9E67-CE5B1F648893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Rev100J!$M$7:$M$507</c:f>
              <c:numCache>
                <c:formatCode>General</c:formatCode>
                <c:ptCount val="501"/>
              </c:numCache>
            </c:numRef>
          </c:xVal>
          <c:yVal>
            <c:numRef>
              <c:f>Rev100J!$N$7:$N$507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A9-4DE8-9E67-CE5B1F648893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Rev100J!$O$7:$O$507</c:f>
              <c:numCache>
                <c:formatCode>General</c:formatCode>
                <c:ptCount val="501"/>
              </c:numCache>
            </c:numRef>
          </c:xVal>
          <c:yVal>
            <c:numRef>
              <c:f>Rev100J!$P$7:$P$507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A9-4DE8-9E67-CE5B1F648893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Rev100J!$Q$7:$Q$507</c:f>
              <c:numCache>
                <c:formatCode>General</c:formatCode>
                <c:ptCount val="501"/>
              </c:numCache>
            </c:numRef>
          </c:xVal>
          <c:yVal>
            <c:numRef>
              <c:f>Rev100J!$R$7:$R$507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A9-4DE8-9E67-CE5B1F64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V</a:t>
                </a:r>
                <a:r>
                  <a:rPr lang="en-NZ" baseline="-25000"/>
                  <a:t>a</a:t>
                </a:r>
                <a:r>
                  <a:rPr lang="en-NZ"/>
                  <a:t> (V)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crossAx val="463754064"/>
        <c:crossesAt val="1.0000000000000008E-14"/>
        <c:crossBetween val="midCat"/>
        <c:majorUnit val="20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|J</a:t>
                </a:r>
                <a:r>
                  <a:rPr lang="en-NZ" baseline="-25000"/>
                  <a:t>a</a:t>
                </a:r>
                <a:r>
                  <a:rPr lang="en-NZ"/>
                  <a:t>| (A/cm</a:t>
                </a:r>
                <a:r>
                  <a:rPr lang="en-NZ" baseline="30000"/>
                  <a:t>2</a:t>
                </a:r>
                <a:r>
                  <a:rPr lang="en-NZ"/>
                  <a:t>) </a:t>
                </a:r>
              </a:p>
            </c:rich>
          </c:tx>
          <c:layout>
            <c:manualLayout>
              <c:xMode val="edge"/>
              <c:yMode val="edge"/>
              <c:x val="2.4865005911091746E-2"/>
              <c:y val="0.26853934333991292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0"/>
          <c:min val="1.0000000000000006E-1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3984"/>
        <c:crosses val="max"/>
        <c:crossBetween val="midCat"/>
        <c:maj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4014506149623713"/>
          <c:y val="2.1837016447647222E-2"/>
          <c:w val="0.39219987295866615"/>
          <c:h val="0.15745300927509651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3000" b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0-4DFE-AABE-1EF6904FDB54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20-4DFE-AABE-1EF6904FDB54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20-4DFE-AABE-1EF6904FDB54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20-4DFE-AABE-1EF6904FDB54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20-4DFE-AABE-1EF6904FDB54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20-4DFE-AABE-1EF6904FDB54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20-4DFE-AABE-1EF6904FDB54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20-4DFE-AABE-1EF6904FDB54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20-4DFE-AABE-1EF6904FD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20-4DFE-AABE-1EF6904FDB54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20-4DFE-AABE-1EF6904FDB54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B20-4DFE-AABE-1EF6904FDB54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B20-4DFE-AABE-1EF6904FDB54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0 um 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B20-4DFE-AABE-1EF6904FDB54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B20-4DFE-AABE-1EF6904FDB54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B20-4DFE-AABE-1EF6904FDB54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B20-4DFE-AABE-1EF6904FDB54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B20-4DFE-AABE-1EF6904FD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V</a:t>
                </a:r>
                <a:r>
                  <a:rPr lang="en-NZ" baseline="-25000"/>
                  <a:t>a</a:t>
                </a:r>
                <a:r>
                  <a:rPr lang="en-NZ"/>
                  <a:t> (V)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|J</a:t>
                </a:r>
                <a:r>
                  <a:rPr lang="en-NZ" baseline="-25000"/>
                  <a:t>a</a:t>
                </a:r>
                <a:r>
                  <a:rPr lang="en-NZ"/>
                  <a:t>| (A) (log)</a:t>
                </a:r>
              </a:p>
            </c:rich>
          </c:tx>
          <c:layout>
            <c:manualLayout>
              <c:xMode val="edge"/>
              <c:yMode val="edge"/>
              <c:x val="2.0992382521711882E-2"/>
              <c:y val="0.2863711580544660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crossAx val="463753504"/>
        <c:crossesAt val="-500"/>
        <c:crossBetween val="midCat"/>
      </c:valAx>
      <c:valAx>
        <c:axId val="472613984"/>
        <c:scaling>
          <c:orientation val="minMax"/>
          <c:max val="3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|J</a:t>
                </a:r>
                <a:r>
                  <a:rPr lang="en-NZ" baseline="-25000"/>
                  <a:t>a</a:t>
                </a:r>
                <a:r>
                  <a:rPr lang="en-NZ"/>
                  <a:t>| (A/cm</a:t>
                </a:r>
                <a:r>
                  <a:rPr lang="en-NZ" baseline="30000"/>
                  <a:t>2</a:t>
                </a:r>
                <a:r>
                  <a:rPr lang="en-NZ"/>
                  <a:t>) (lin)</a:t>
                </a:r>
              </a:p>
            </c:rich>
          </c:tx>
          <c:layout>
            <c:manualLayout>
              <c:xMode val="edge"/>
              <c:yMode val="edge"/>
              <c:x val="0.93328230537871337"/>
              <c:y val="0.2381319508337170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2.5079164577565965E-2"/>
          <c:w val="0.44016858752065469"/>
          <c:h val="0.16173366595560659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3000" b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ForNRevJWOKL!$A$3:$A$1206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ForNRevJWOKL!$B$3:$B$1206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55-4474-95C6-2B8F7C23A191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ForNRevJWOKL!$C$3:$C$1206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ForNRevJWOKL!$D$3:$D$1206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55-4474-95C6-2B8F7C23A191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ForNRevJWOKL!$E$3:$E$1206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ForNRevJWOKL!$F$3:$F$1206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55-4474-95C6-2B8F7C23A191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ForNRevJWOKL!$G$3:$G$1206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ForNRevJWOKL!$H$3:$H$1206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55-4474-95C6-2B8F7C23A191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ForNRevJWOKL!$I$3:$I$1206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ForNRevJWOKL!$J$3:$J$1206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55-4474-95C6-2B8F7C23A191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ForNRevJWOKL!$K$3:$K$1206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ForNRevJWOKL!$L$3:$L$1206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55-4474-95C6-2B8F7C23A191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ForNRevJWOKL!$M$3:$M$1206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ForNRevJWOKL!$N$3:$N$1206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F55-4474-95C6-2B8F7C23A191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ForNRevJWOKL!$O$3:$O$1206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ForNRevJWOKL!$P$3:$P$1206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F55-4474-95C6-2B8F7C23A191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ForNRevJWOKL!$Q$3:$Q$1206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ForNRevJWOKL!$R$3:$R$1206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F55-4474-95C6-2B8F7C23A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ForNRevJWOKL!$A$3:$A$1206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ForNRevJWOKL!$B$3:$B$1206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F55-4474-95C6-2B8F7C23A191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ForNRevJWOKL!$C$3:$C$1206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ForNRevJWOKL!$D$3:$D$1206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F55-4474-95C6-2B8F7C23A191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ForNRevJWOKL!$E$3:$E$1206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ForNRevJWOKL!$F$3:$F$1206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F55-4474-95C6-2B8F7C23A191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ForNRevJWOKL!$G$3:$G$1206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ForNRevJWOKL!$H$3:$H$1206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F55-4474-95C6-2B8F7C23A191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0 um 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ForNRevJWOKL!$I$3:$I$1206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ForNRevJWOKL!$J$3:$J$1206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F55-4474-95C6-2B8F7C23A191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ForNRevJWOKL!$K$3:$K$1206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ForNRevJWOKL!$L$3:$L$1206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F55-4474-95C6-2B8F7C23A191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ForNRevJWOKL!$M$3:$M$1206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ForNRevJWOKL!$N$3:$N$1206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F55-4474-95C6-2B8F7C23A191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ForNRevJWOKL!$O$3:$O$1206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ForNRevJWOKL!$P$3:$P$1206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F55-4474-95C6-2B8F7C23A191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ForNRevJWOKL!$Q$3:$Q$1206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ForNRevJWOKL!$R$3:$R$1206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F55-4474-95C6-2B8F7C23A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V</a:t>
                </a:r>
                <a:r>
                  <a:rPr lang="en-NZ" baseline="-25000"/>
                  <a:t>a</a:t>
                </a:r>
                <a:r>
                  <a:rPr lang="en-NZ"/>
                  <a:t> (V)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|J</a:t>
                </a:r>
                <a:r>
                  <a:rPr lang="en-NZ" baseline="-25000"/>
                  <a:t>a</a:t>
                </a:r>
                <a:r>
                  <a:rPr lang="en-NZ"/>
                  <a:t>| (A) (log)</a:t>
                </a:r>
              </a:p>
            </c:rich>
          </c:tx>
          <c:layout>
            <c:manualLayout>
              <c:xMode val="edge"/>
              <c:yMode val="edge"/>
              <c:x val="2.0992382521711882E-2"/>
              <c:y val="0.2863711580544660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crossAx val="463753504"/>
        <c:crossesAt val="-500"/>
        <c:crossBetween val="midCat"/>
      </c:valAx>
      <c:valAx>
        <c:axId val="472613984"/>
        <c:scaling>
          <c:orientation val="minMax"/>
          <c:max val="3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|J</a:t>
                </a:r>
                <a:r>
                  <a:rPr lang="en-NZ" baseline="-25000"/>
                  <a:t>a</a:t>
                </a:r>
                <a:r>
                  <a:rPr lang="en-NZ"/>
                  <a:t>| (A/cm</a:t>
                </a:r>
                <a:r>
                  <a:rPr lang="en-NZ" baseline="30000"/>
                  <a:t>2</a:t>
                </a:r>
                <a:r>
                  <a:rPr lang="en-NZ"/>
                  <a:t>) (lin)</a:t>
                </a:r>
              </a:p>
            </c:rich>
          </c:tx>
          <c:layout>
            <c:manualLayout>
              <c:xMode val="edge"/>
              <c:yMode val="edge"/>
              <c:x val="0.93328230537871337"/>
              <c:y val="0.2381319508337170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7173696791229187"/>
          <c:y val="2.5079164577565968E-2"/>
          <c:w val="0.55254060531182292"/>
          <c:h val="0.18118655473511905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3000" b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CV_C!$B$5:$B$95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A-455B-83E9-27285F8A9E61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CV_C!$I$5:$I$95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A-455B-83E9-27285F8A9E61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CV_C!$P$5:$P$95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3EA-455B-83E9-27285F8A9E61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CV_C!$W$5:$W$95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EA-455B-83E9-27285F8A9E61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CV_C!$AD$5:$AD$95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EA-455B-83E9-27285F8A9E61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CV_C!$AK$5:$AK$95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EA-455B-83E9-27285F8A9E61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CV_C!$AR$5:$AR$95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EA-455B-83E9-27285F8A9E61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92D05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CV_C!$AY$5:$AY$95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EA-455B-83E9-27285F8A9E61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5B9BD5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CV_C!$BE$5:$BE$95</c:f>
              <c:numCache>
                <c:formatCode>General</c:formatCode>
                <c:ptCount val="91"/>
              </c:numCache>
            </c:numRef>
          </c:xVal>
          <c:yVal>
            <c:numRef>
              <c:f>CV_C!$BF$5:$BF$95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3-4A14-B7BE-0863B41B6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Summary!$AD$5</c:f>
              <c:strCache>
                <c:ptCount val="1"/>
                <c:pt idx="0">
                  <c:v> 0 um 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CV_C!$E$5:$E$125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3EA-455B-83E9-27285F8A9E61}"/>
            </c:ext>
          </c:extLst>
        </c:ser>
        <c:ser>
          <c:idx val="8"/>
          <c:order val="9"/>
          <c:tx>
            <c:strRef>
              <c:f>Summary!$AD$6</c:f>
              <c:strCache>
                <c:ptCount val="1"/>
                <c:pt idx="0">
                  <c:v> 0 um 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CV_C!$L$5:$L$125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3EA-455B-83E9-27285F8A9E61}"/>
            </c:ext>
          </c:extLst>
        </c:ser>
        <c:ser>
          <c:idx val="10"/>
          <c:order val="10"/>
          <c:tx>
            <c:strRef>
              <c:f>Summary!$AD$7</c:f>
              <c:strCache>
                <c:ptCount val="1"/>
                <c:pt idx="0">
                  <c:v> 0 um 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CV_C!$S$5:$S$125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3EA-455B-83E9-27285F8A9E61}"/>
            </c:ext>
          </c:extLst>
        </c:ser>
        <c:ser>
          <c:idx val="11"/>
          <c:order val="11"/>
          <c:tx>
            <c:strRef>
              <c:f>Summary!$AD$8</c:f>
              <c:strCache>
                <c:ptCount val="1"/>
                <c:pt idx="0">
                  <c:v> 0 um 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CV_C!$Z$5:$Z$125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EA-455B-83E9-27285F8A9E61}"/>
            </c:ext>
          </c:extLst>
        </c:ser>
        <c:ser>
          <c:idx val="12"/>
          <c:order val="12"/>
          <c:tx>
            <c:strRef>
              <c:f>Summary!$AD$9</c:f>
              <c:strCache>
                <c:ptCount val="1"/>
                <c:pt idx="0">
                  <c:v> 0 um  lin fit</c:v>
                </c:pt>
              </c:strCache>
            </c:strRef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CV_C!$AG$4:$AG$125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3EA-455B-83E9-27285F8A9E61}"/>
            </c:ext>
          </c:extLst>
        </c:ser>
        <c:ser>
          <c:idx val="13"/>
          <c:order val="13"/>
          <c:tx>
            <c:strRef>
              <c:f>Summary!$AD$10</c:f>
              <c:strCache>
                <c:ptCount val="1"/>
                <c:pt idx="0">
                  <c:v> 0 um  lin fit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CV_C!$AN$5:$AN$125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EA-455B-83E9-27285F8A9E61}"/>
            </c:ext>
          </c:extLst>
        </c:ser>
        <c:ser>
          <c:idx val="14"/>
          <c:order val="14"/>
          <c:tx>
            <c:strRef>
              <c:f>Summary!$AD$11</c:f>
              <c:strCache>
                <c:ptCount val="1"/>
                <c:pt idx="0">
                  <c:v> 0 um  lin fit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CV_C!$AU$5:$AU$125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3EA-455B-83E9-27285F8A9E61}"/>
            </c:ext>
          </c:extLst>
        </c:ser>
        <c:ser>
          <c:idx val="15"/>
          <c:order val="15"/>
          <c:tx>
            <c:strRef>
              <c:f>Summary!$AD$12</c:f>
              <c:strCache>
                <c:ptCount val="1"/>
                <c:pt idx="0">
                  <c:v> 0 um  lin fit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CV_C!$BB$5:$BB$125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EA-455B-83E9-27285F8A9E61}"/>
            </c:ext>
          </c:extLst>
        </c:ser>
        <c:ser>
          <c:idx val="17"/>
          <c:order val="17"/>
          <c:tx>
            <c:strRef>
              <c:f>Summary!$AD$13</c:f>
              <c:strCache>
                <c:ptCount val="1"/>
                <c:pt idx="0">
                  <c:v> 0 um  lin fit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CV_C!$BH$5:$BH$125</c:f>
              <c:numCache>
                <c:formatCode>General</c:formatCode>
                <c:ptCount val="121"/>
              </c:numCache>
            </c:numRef>
          </c:xVal>
          <c:yVal>
            <c:numRef>
              <c:f>CV_C!$BI$5:$BI$125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33-4A14-B7BE-0863B41B6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V</a:t>
                </a:r>
                <a:r>
                  <a:rPr lang="en-NZ" baseline="-25000"/>
                  <a:t>a</a:t>
                </a:r>
                <a:r>
                  <a:rPr lang="en-NZ"/>
                  <a:t> (V)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2E+2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C</a:t>
                </a:r>
                <a:r>
                  <a:rPr lang="en-NZ" baseline="30000"/>
                  <a:t>-2</a:t>
                </a:r>
                <a:r>
                  <a:rPr lang="en-NZ"/>
                  <a:t> (10</a:t>
                </a:r>
                <a:r>
                  <a:rPr lang="en-NZ" baseline="30000"/>
                  <a:t>21</a:t>
                </a:r>
                <a:r>
                  <a:rPr lang="en-NZ"/>
                  <a:t>F</a:t>
                </a:r>
                <a:r>
                  <a:rPr lang="en-NZ" baseline="30000"/>
                  <a:t>-2</a:t>
                </a:r>
                <a:r>
                  <a:rPr lang="en-NZ"/>
                  <a:t>) </a:t>
                </a:r>
              </a:p>
            </c:rich>
          </c:tx>
          <c:layout>
            <c:manualLayout>
              <c:xMode val="edge"/>
              <c:yMode val="edge"/>
              <c:x val="1.5818332732727588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crossAx val="463753504"/>
        <c:crossesAt val="-500"/>
        <c:crossBetween val="midCat"/>
        <c:majorUnit val="4E+21"/>
      </c:valAx>
      <c:valAx>
        <c:axId val="472613984"/>
        <c:scaling>
          <c:orientation val="minMax"/>
          <c:max val="2E+22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6064"/>
        <c:crosses val="max"/>
        <c:crossBetween val="midCat"/>
        <c:majorUnit val="4E+21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26995995774116754"/>
          <c:y val="1.8594868317728483E-2"/>
          <c:w val="0.54964302472240401"/>
          <c:h val="0.16173366595560659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3000" b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CV_C!$F$5:$F$95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7-4F97-A8FB-928678CC7916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CV_C!$M$5:$M$95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D7-4F97-A8FB-928678CC7916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CV_C!$T$5:$T$95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D7-4F97-A8FB-928678CC7916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CV_C!$AA$5:$AA$95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D7-4F97-A8FB-928678CC7916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CV_C!$AC$5:$AC$95</c:f>
              <c:numCache>
                <c:formatCode>General</c:formatCode>
                <c:ptCount val="91"/>
              </c:numCache>
            </c:numRef>
          </c:xVal>
          <c:yVal>
            <c:numRef>
              <c:f>CV_C!$AH$5:$AH$95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D7-4F97-A8FB-928678CC7916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CV_C!$AO$5:$AO$95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D7-4F97-A8FB-928678CC7916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CV_C!$AV$5:$AV$95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D7-4F97-A8FB-928678CC7916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92D05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CV_C!$BC$5:$BC$95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D7-4F97-A8FB-928678CC7916}"/>
            </c:ext>
          </c:extLst>
        </c:ser>
        <c:ser>
          <c:idx val="16"/>
          <c:order val="8"/>
          <c:tx>
            <c:strRef>
              <c:f>Summary!$AB$13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5B9BD5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CV_C!$BE$5:$BE$95</c:f>
              <c:numCache>
                <c:formatCode>General</c:formatCode>
                <c:ptCount val="91"/>
              </c:numCache>
            </c:numRef>
          </c:xVal>
          <c:yVal>
            <c:numRef>
              <c:f>CV_C!$BJ$5:$BJ$95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8-417C-A7B1-631FC0B7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9"/>
          <c:tx>
            <c:strRef>
              <c:f>Summary!$AD$5</c:f>
              <c:strCache>
                <c:ptCount val="1"/>
                <c:pt idx="0">
                  <c:v> 0 um 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CV_C!$G$5:$G$125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D7-4F97-A8FB-928678CC7916}"/>
            </c:ext>
          </c:extLst>
        </c:ser>
        <c:ser>
          <c:idx val="8"/>
          <c:order val="10"/>
          <c:tx>
            <c:strRef>
              <c:f>Summary!$AD$6</c:f>
              <c:strCache>
                <c:ptCount val="1"/>
                <c:pt idx="0">
                  <c:v> 0 um 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CV_C!$N$5:$N$125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D7-4F97-A8FB-928678CC7916}"/>
            </c:ext>
          </c:extLst>
        </c:ser>
        <c:ser>
          <c:idx val="10"/>
          <c:order val="11"/>
          <c:tx>
            <c:strRef>
              <c:f>Summary!$AD$7</c:f>
              <c:strCache>
                <c:ptCount val="1"/>
                <c:pt idx="0">
                  <c:v> 0 um 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CV_C!$U$5:$U$125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D7-4F97-A8FB-928678CC7916}"/>
            </c:ext>
          </c:extLst>
        </c:ser>
        <c:ser>
          <c:idx val="11"/>
          <c:order val="12"/>
          <c:tx>
            <c:strRef>
              <c:f>Summary!$AD$8</c:f>
              <c:strCache>
                <c:ptCount val="1"/>
                <c:pt idx="0">
                  <c:v> 0 um 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CV_C!$AB$5:$AB$125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D7-4F97-A8FB-928678CC7916}"/>
            </c:ext>
          </c:extLst>
        </c:ser>
        <c:ser>
          <c:idx val="12"/>
          <c:order val="13"/>
          <c:tx>
            <c:strRef>
              <c:f>Summary!$AD$9</c:f>
              <c:strCache>
                <c:ptCount val="1"/>
                <c:pt idx="0">
                  <c:v> 0 um  lin fit</c:v>
                </c:pt>
              </c:strCache>
            </c:strRef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CV_C!$AI$4:$AI$125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D7-4F97-A8FB-928678CC7916}"/>
            </c:ext>
          </c:extLst>
        </c:ser>
        <c:ser>
          <c:idx val="13"/>
          <c:order val="14"/>
          <c:tx>
            <c:strRef>
              <c:f>Summary!$AD$10</c:f>
              <c:strCache>
                <c:ptCount val="1"/>
                <c:pt idx="0">
                  <c:v> 0 um  lin fit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CV_C!$AP$5:$AP$125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D7-4F97-A8FB-928678CC7916}"/>
            </c:ext>
          </c:extLst>
        </c:ser>
        <c:ser>
          <c:idx val="14"/>
          <c:order val="15"/>
          <c:tx>
            <c:strRef>
              <c:f>Summary!$AD$11</c:f>
              <c:strCache>
                <c:ptCount val="1"/>
                <c:pt idx="0">
                  <c:v> 0 um  lin fit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CV_C!$AW$5:$AW$125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D7-4F97-A8FB-928678CC7916}"/>
            </c:ext>
          </c:extLst>
        </c:ser>
        <c:ser>
          <c:idx val="15"/>
          <c:order val="16"/>
          <c:tx>
            <c:strRef>
              <c:f>Summary!$AD$12</c:f>
              <c:strCache>
                <c:ptCount val="1"/>
                <c:pt idx="0">
                  <c:v> 0 um  lin fit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CV_C!$BD$5:$BD$125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D7-4F97-A8FB-928678CC7916}"/>
            </c:ext>
          </c:extLst>
        </c:ser>
        <c:ser>
          <c:idx val="17"/>
          <c:order val="17"/>
          <c:tx>
            <c:strRef>
              <c:f>Summary!$AD$13</c:f>
              <c:strCache>
                <c:ptCount val="1"/>
                <c:pt idx="0">
                  <c:v> 0 um  lin fit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CV_C!$BH$5:$BH$125</c:f>
              <c:numCache>
                <c:formatCode>General</c:formatCode>
                <c:ptCount val="121"/>
              </c:numCache>
            </c:numRef>
          </c:xVal>
          <c:yVal>
            <c:numRef>
              <c:f>CV_C!$BK$5:$BK$125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E8-417C-A7B1-631FC0B7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V</a:t>
                </a:r>
                <a:r>
                  <a:rPr lang="en-NZ" baseline="-25000"/>
                  <a:t>a</a:t>
                </a:r>
                <a:r>
                  <a:rPr lang="en-NZ"/>
                  <a:t> (V)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6000000000000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A</a:t>
                </a:r>
                <a:r>
                  <a:rPr lang="en-NZ" baseline="30000"/>
                  <a:t>2</a:t>
                </a:r>
                <a:r>
                  <a:rPr lang="en-NZ"/>
                  <a:t>/C</a:t>
                </a:r>
                <a:r>
                  <a:rPr lang="en-NZ" baseline="30000"/>
                  <a:t>2</a:t>
                </a:r>
                <a:r>
                  <a:rPr lang="en-NZ"/>
                  <a:t> (10</a:t>
                </a:r>
                <a:r>
                  <a:rPr lang="en-NZ" baseline="30000"/>
                  <a:t>15</a:t>
                </a:r>
                <a:r>
                  <a:rPr lang="en-NZ"/>
                  <a:t>cm</a:t>
                </a:r>
                <a:r>
                  <a:rPr lang="en-NZ" baseline="30000"/>
                  <a:t>4</a:t>
                </a:r>
                <a:r>
                  <a:rPr lang="en-NZ"/>
                  <a:t>F</a:t>
                </a:r>
                <a:r>
                  <a:rPr lang="en-NZ" baseline="30000"/>
                  <a:t>-2</a:t>
                </a:r>
                <a:r>
                  <a:rPr lang="en-NZ"/>
                  <a:t>) </a:t>
                </a:r>
              </a:p>
            </c:rich>
          </c:tx>
          <c:layout>
            <c:manualLayout>
              <c:xMode val="edge"/>
              <c:yMode val="edge"/>
              <c:x val="1.5818293767755655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crossAx val="463753504"/>
        <c:crossesAt val="-500"/>
        <c:crossBetween val="midCat"/>
      </c:valAx>
      <c:valAx>
        <c:axId val="472613984"/>
        <c:scaling>
          <c:orientation val="minMax"/>
          <c:max val="6000000000000000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1588158561916641"/>
          <c:y val="2.3458090512606593E-2"/>
          <c:w val="0.48938296182764096"/>
          <c:h val="0.16659688815048468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3000" b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Rev500I!$A$9:$A$509</c:f>
              <c:numCache>
                <c:formatCode>General</c:formatCode>
                <c:ptCount val="501"/>
              </c:numCache>
            </c:numRef>
          </c:xVal>
          <c:yVal>
            <c:numRef>
              <c:f>Rev500I!$B$9:$B$509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Rev500I!$C$9:$C$509</c:f>
              <c:numCache>
                <c:formatCode>General</c:formatCode>
                <c:ptCount val="501"/>
              </c:numCache>
            </c:numRef>
          </c:xVal>
          <c:yVal>
            <c:numRef>
              <c:f>Rev500I!$D$9:$D$509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B-4A65-B053-D18033972602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Rev500I!$E$9:$E$509</c:f>
              <c:numCache>
                <c:formatCode>General</c:formatCode>
                <c:ptCount val="501"/>
              </c:numCache>
            </c:numRef>
          </c:xVal>
          <c:yVal>
            <c:numRef>
              <c:f>Rev500I!$F$9:$F$509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B-4A65-B053-D18033972602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Rev500I!$G$9:$G$509</c:f>
              <c:numCache>
                <c:formatCode>General</c:formatCode>
                <c:ptCount val="501"/>
              </c:numCache>
            </c:numRef>
          </c:xVal>
          <c:yVal>
            <c:numRef>
              <c:f>Rev500I!$H$9:$H$509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5B-4A65-B053-D18033972602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Rev500I!$I$9:$I$509</c:f>
              <c:numCache>
                <c:formatCode>General</c:formatCode>
                <c:ptCount val="501"/>
              </c:numCache>
            </c:numRef>
          </c:xVal>
          <c:yVal>
            <c:numRef>
              <c:f>Rev500I!$J$9:$J$509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9-4C6A-A3A5-A3DED06EAAA2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Rev500I!$K$9:$K$509</c:f>
              <c:numCache>
                <c:formatCode>General</c:formatCode>
                <c:ptCount val="501"/>
              </c:numCache>
            </c:numRef>
          </c:xVal>
          <c:yVal>
            <c:numRef>
              <c:f>Rev500I!$L$9:$L$509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A9-4C6A-A3A5-A3DED06EAAA2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Rev500I!$M$9:$M$509</c:f>
              <c:numCache>
                <c:formatCode>General</c:formatCode>
                <c:ptCount val="501"/>
              </c:numCache>
            </c:numRef>
          </c:xVal>
          <c:yVal>
            <c:numRef>
              <c:f>Rev500I!$N$9:$N$509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A9-4C6A-A3A5-A3DED06EAAA2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Rev500I!$O$9:$O$509</c:f>
              <c:numCache>
                <c:formatCode>General</c:formatCode>
                <c:ptCount val="501"/>
              </c:numCache>
            </c:numRef>
          </c:xVal>
          <c:yVal>
            <c:numRef>
              <c:f>Rev500I!$P$9:$P$509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A9-4C6A-A3A5-A3DED06EAAA2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Rev500I!$Q$9:$Q$509</c:f>
              <c:numCache>
                <c:formatCode>General</c:formatCode>
                <c:ptCount val="501"/>
              </c:numCache>
            </c:numRef>
          </c:xVal>
          <c:yVal>
            <c:numRef>
              <c:f>Rev500I!$R$9:$R$509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D9-4046-A5FE-CA4AD5D4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V</a:t>
                </a:r>
                <a:r>
                  <a:rPr lang="en-NZ" baseline="-25000"/>
                  <a:t>a</a:t>
                </a:r>
                <a:r>
                  <a:rPr lang="en-NZ"/>
                  <a:t> (V)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|I</a:t>
                </a:r>
                <a:r>
                  <a:rPr lang="en-NZ" baseline="-25000"/>
                  <a:t>a</a:t>
                </a:r>
                <a:r>
                  <a:rPr lang="en-NZ"/>
                  <a:t>| (A) (log)</a:t>
                </a: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49331626113085897"/>
          <c:y val="1.6973794252769101E-2"/>
          <c:w val="0.26729214705057214"/>
          <c:h val="0.2944199822524301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3000" b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FC-4106-8A4C-81B50014C6AD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FC-4106-8A4C-81B50014C6AD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FC-4106-8A4C-81B50014C6AD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FC-4106-8A4C-81B50014C6AD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FC-4106-8A4C-81B50014C6AD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FC-4106-8A4C-81B50014C6AD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FC-4106-8A4C-81B50014C6AD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FC-4106-8A4C-81B50014C6AD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ForNRevARev500I!$Q$3:$Q$1206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BFC-4106-8A4C-81B50014C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BFC-4106-8A4C-81B50014C6AD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BFC-4106-8A4C-81B50014C6AD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BFC-4106-8A4C-81B50014C6AD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BFC-4106-8A4C-81B50014C6AD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0 um 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BFC-4106-8A4C-81B50014C6AD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BFC-4106-8A4C-81B50014C6AD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BFC-4106-8A4C-81B50014C6AD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BFC-4106-8A4C-81B50014C6AD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ForNRevARev500I!$Q$3:$Q$1206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BFC-4106-8A4C-81B50014C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V</a:t>
                </a:r>
                <a:r>
                  <a:rPr lang="en-NZ" baseline="-25000"/>
                  <a:t>a</a:t>
                </a:r>
                <a:r>
                  <a:rPr lang="en-NZ"/>
                  <a:t> (V)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|I</a:t>
                </a:r>
                <a:r>
                  <a:rPr lang="en-NZ" baseline="-25000"/>
                  <a:t>a</a:t>
                </a:r>
                <a:r>
                  <a:rPr lang="en-NZ"/>
                  <a:t>| (A) (log)</a:t>
                </a: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crossAx val="463753504"/>
        <c:crossesAt val="-500"/>
        <c:crossBetween val="midCat"/>
      </c:valAx>
      <c:valAx>
        <c:axId val="472613984"/>
        <c:scaling>
          <c:orientation val="minMax"/>
          <c:max val="0.1200000000000000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|I</a:t>
                </a:r>
                <a:r>
                  <a:rPr lang="en-NZ" baseline="-25000"/>
                  <a:t>a</a:t>
                </a:r>
                <a:r>
                  <a:rPr lang="en-NZ"/>
                  <a:t>| (mA) (lin)</a:t>
                </a:r>
              </a:p>
            </c:rich>
          </c:tx>
          <c:layout>
            <c:manualLayout>
              <c:xMode val="edge"/>
              <c:yMode val="edge"/>
              <c:x val="0.93328230537871337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8465329179633422"/>
          <c:y val="5.6262757980534862E-3"/>
          <c:w val="0.34846268794395413"/>
          <c:h val="0.28655636895747832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3000" b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0783807659056"/>
          <c:y val="3.4269323671497584E-2"/>
          <c:w val="0.70942412943680455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.3 to .8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0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Summary!$C$5:$C$7</c:f>
              <c:numCache>
                <c:formatCode>General</c:formatCode>
                <c:ptCount val="3"/>
              </c:numCache>
            </c:numRef>
          </c:xVal>
          <c:yVal>
            <c:numRef>
              <c:f>Summary!$S$5:$S$7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13-4927-9C0E-672566DDA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1 to 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0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Summary!$C$8:$C$10</c:f>
              <c:numCache>
                <c:formatCode>General</c:formatCode>
                <c:ptCount val="3"/>
              </c:numCache>
            </c:numRef>
          </c:xVal>
          <c:yVal>
            <c:numRef>
              <c:f>Summary!$S$8:$S$10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13-4927-9C0E-672566DDA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4064"/>
        <c:crossesAt val="1.0000000000000002E-3"/>
        <c:crossBetween val="midCat"/>
        <c:majorUnit val="200"/>
      </c:valAx>
      <c:valAx>
        <c:axId val="463754064"/>
        <c:scaling>
          <c:orientation val="minMax"/>
          <c:max val="2"/>
          <c:min val="1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3504"/>
        <c:crossesAt val="1.0000000000000002E-3"/>
        <c:crossBetween val="midCat"/>
        <c:majorUnit val="0.2"/>
      </c:valAx>
      <c:valAx>
        <c:axId val="472613984"/>
        <c:scaling>
          <c:orientation val="minMax"/>
          <c:max val="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6064"/>
        <c:crosses val="max"/>
        <c:crossBetween val="midCat"/>
        <c:majorUnit val="0.2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3984"/>
        <c:crosses val="max"/>
        <c:crossBetween val="midCat"/>
        <c:majorUnit val="2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0226314668675275"/>
          <c:y val="0.24644311594202897"/>
          <c:w val="0.29412811111111109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5400" b="0" i="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Rev500J!$A$9:$A$509</c:f>
              <c:numCache>
                <c:formatCode>General</c:formatCode>
                <c:ptCount val="501"/>
              </c:numCache>
            </c:numRef>
          </c:xVal>
          <c:yVal>
            <c:numRef>
              <c:f>Rev500J!$B$9:$B$509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C-4B57-9D02-D2D8D88C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Rev500J!$C$9:$C$509</c:f>
              <c:numCache>
                <c:formatCode>General</c:formatCode>
                <c:ptCount val="501"/>
              </c:numCache>
            </c:numRef>
          </c:xVal>
          <c:yVal>
            <c:numRef>
              <c:f>Rev500J!$D$9:$D$509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6C-4B57-9D02-D2D8D88C7660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Rev500J!$E$9:$E$509</c:f>
              <c:numCache>
                <c:formatCode>General</c:formatCode>
                <c:ptCount val="501"/>
              </c:numCache>
            </c:numRef>
          </c:xVal>
          <c:yVal>
            <c:numRef>
              <c:f>Rev500J!$F$9:$F$509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6C-4B57-9D02-D2D8D88C7660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Rev500J!$G$9:$G$509</c:f>
              <c:numCache>
                <c:formatCode>General</c:formatCode>
                <c:ptCount val="501"/>
              </c:numCache>
            </c:numRef>
          </c:xVal>
          <c:yVal>
            <c:numRef>
              <c:f>Rev500J!$H$9:$H$509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6C-4B57-9D02-D2D8D88C7660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Rev500J!$I$9:$I$509</c:f>
              <c:numCache>
                <c:formatCode>General</c:formatCode>
                <c:ptCount val="501"/>
              </c:numCache>
            </c:numRef>
          </c:xVal>
          <c:yVal>
            <c:numRef>
              <c:f>Rev500J!$J$9:$J$509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6C-4B57-9D02-D2D8D88C7660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Rev500J!$K$9:$K$509</c:f>
              <c:numCache>
                <c:formatCode>General</c:formatCode>
                <c:ptCount val="501"/>
              </c:numCache>
            </c:numRef>
          </c:xVal>
          <c:yVal>
            <c:numRef>
              <c:f>Rev500J!$L$9:$L$509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6C-4B57-9D02-D2D8D88C7660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Rev500J!$M$9:$M$509</c:f>
              <c:numCache>
                <c:formatCode>General</c:formatCode>
                <c:ptCount val="501"/>
              </c:numCache>
            </c:numRef>
          </c:xVal>
          <c:yVal>
            <c:numRef>
              <c:f>Rev500J!$N$9:$N$509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6C-4B57-9D02-D2D8D88C7660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Rev500J!$O$9:$O$509</c:f>
              <c:numCache>
                <c:formatCode>General</c:formatCode>
                <c:ptCount val="501"/>
              </c:numCache>
            </c:numRef>
          </c:xVal>
          <c:yVal>
            <c:numRef>
              <c:f>Rev500J!$P$9:$P$509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26C-4B57-9D02-D2D8D88C7660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Rev500J!$Q$9:$Q$509</c:f>
              <c:numCache>
                <c:formatCode>General</c:formatCode>
                <c:ptCount val="501"/>
              </c:numCache>
            </c:numRef>
          </c:xVal>
          <c:yVal>
            <c:numRef>
              <c:f>Rev500J!$R$9:$R$509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26C-4B57-9D02-D2D8D88C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V</a:t>
                </a:r>
                <a:r>
                  <a:rPr lang="en-NZ" baseline="-25000"/>
                  <a:t>a</a:t>
                </a:r>
                <a:r>
                  <a:rPr lang="en-NZ"/>
                  <a:t> (V)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|J</a:t>
                </a:r>
                <a:r>
                  <a:rPr lang="en-NZ" baseline="-25000"/>
                  <a:t>a</a:t>
                </a:r>
                <a:r>
                  <a:rPr lang="en-NZ"/>
                  <a:t>| (A/cm</a:t>
                </a:r>
                <a:r>
                  <a:rPr lang="en-NZ" baseline="30000"/>
                  <a:t>2</a:t>
                </a:r>
                <a:r>
                  <a:rPr lang="en-NZ"/>
                  <a:t>) (log)</a:t>
                </a:r>
              </a:p>
            </c:rich>
          </c:tx>
          <c:layout>
            <c:manualLayout>
              <c:xMode val="edge"/>
              <c:yMode val="edge"/>
              <c:x val="1.8381017236311456E-2"/>
              <c:y val="0.2458443064304817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0"/>
          <c:min val="1.0000000000000006E-1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0104500298296983"/>
          <c:y val="3.6426683032281582E-2"/>
          <c:w val="0.29691899081699702"/>
          <c:h val="0.28793568599259256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3000" b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6-47A6-B88B-F04B51FB7218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56-47A6-B88B-F04B51FB7218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56-47A6-B88B-F04B51FB7218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56-47A6-B88B-F04B51FB7218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56-47A6-B88B-F04B51FB7218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56-47A6-B88B-F04B51FB7218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56-47A6-B88B-F04B51FB7218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C56-47A6-B88B-F04B51FB7218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ForNRevARev500J!$Q$3:$Q$1206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56-47A6-B88B-F04B51FB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56-47A6-B88B-F04B51FB7218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C56-47A6-B88B-F04B51FB7218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C56-47A6-B88B-F04B51FB7218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C56-47A6-B88B-F04B51FB7218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0 um 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C56-47A6-B88B-F04B51FB7218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C56-47A6-B88B-F04B51FB7218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C56-47A6-B88B-F04B51FB7218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C56-47A6-B88B-F04B51FB7218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ForNRevARev500J!$Q$3:$Q$1206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C56-47A6-B88B-F04B51FB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V</a:t>
                </a:r>
                <a:r>
                  <a:rPr lang="en-NZ" baseline="-25000"/>
                  <a:t>a</a:t>
                </a:r>
                <a:r>
                  <a:rPr lang="en-NZ"/>
                  <a:t> (V)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|J</a:t>
                </a:r>
                <a:r>
                  <a:rPr lang="en-NZ" baseline="-25000"/>
                  <a:t>a</a:t>
                </a:r>
                <a:r>
                  <a:rPr lang="en-NZ"/>
                  <a:t>| (A) (log)</a:t>
                </a:r>
              </a:p>
            </c:rich>
          </c:tx>
          <c:layout>
            <c:manualLayout>
              <c:xMode val="edge"/>
              <c:yMode val="edge"/>
              <c:x val="2.0992382521711882E-2"/>
              <c:y val="0.2863711580544660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crossAx val="463753504"/>
        <c:crossesAt val="-500"/>
        <c:crossBetween val="midCat"/>
      </c:valAx>
      <c:valAx>
        <c:axId val="472613984"/>
        <c:scaling>
          <c:orientation val="minMax"/>
          <c:max val="3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|J</a:t>
                </a:r>
                <a:r>
                  <a:rPr lang="en-NZ" baseline="-25000"/>
                  <a:t>a</a:t>
                </a:r>
                <a:r>
                  <a:rPr lang="en-NZ"/>
                  <a:t>| (A/cm</a:t>
                </a:r>
                <a:r>
                  <a:rPr lang="en-NZ" baseline="30000"/>
                  <a:t>2</a:t>
                </a:r>
                <a:r>
                  <a:rPr lang="en-NZ"/>
                  <a:t>) (lin)</a:t>
                </a:r>
              </a:p>
            </c:rich>
          </c:tx>
          <c:layout>
            <c:manualLayout>
              <c:xMode val="edge"/>
              <c:yMode val="edge"/>
              <c:x val="0.93328230537871337"/>
              <c:y val="0.2381319508337170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21436083672963158"/>
          <c:y val="1.8594868317728476E-2"/>
          <c:w val="0.34846268794395413"/>
          <c:h val="0.30763033180195015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3000" b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Rev1500I!$A$9:$A$1509</c:f>
              <c:numCache>
                <c:formatCode>General</c:formatCode>
                <c:ptCount val="1501"/>
              </c:numCache>
            </c:numRef>
          </c:xVal>
          <c:yVal>
            <c:numRef>
              <c:f>Rev1500I!$B$9:$B$1509</c:f>
              <c:numCache>
                <c:formatCode>General</c:formatCode>
                <c:ptCount val="1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D-41F0-912D-7BA8D7969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Rev1500I!$C$9:$C$1509</c:f>
              <c:numCache>
                <c:formatCode>General</c:formatCode>
                <c:ptCount val="1501"/>
                <c:pt idx="1163">
                  <c:v>-1162.96</c:v>
                </c:pt>
                <c:pt idx="1164">
                  <c:v>-1163.98</c:v>
                </c:pt>
                <c:pt idx="1165">
                  <c:v>-1164.96</c:v>
                </c:pt>
                <c:pt idx="1166">
                  <c:v>-1165.98</c:v>
                </c:pt>
                <c:pt idx="1167">
                  <c:v>-1166.97</c:v>
                </c:pt>
                <c:pt idx="1168">
                  <c:v>-1167.98</c:v>
                </c:pt>
                <c:pt idx="1169">
                  <c:v>-1168.97</c:v>
                </c:pt>
                <c:pt idx="1170">
                  <c:v>-1169.96</c:v>
                </c:pt>
                <c:pt idx="1171">
                  <c:v>-1170.97</c:v>
                </c:pt>
                <c:pt idx="1172">
                  <c:v>-1171.96</c:v>
                </c:pt>
                <c:pt idx="1173">
                  <c:v>-1172.97</c:v>
                </c:pt>
                <c:pt idx="1174">
                  <c:v>-1173.97</c:v>
                </c:pt>
                <c:pt idx="1175">
                  <c:v>-1174.98</c:v>
                </c:pt>
                <c:pt idx="1176">
                  <c:v>-1175.97</c:v>
                </c:pt>
                <c:pt idx="1177">
                  <c:v>-1176.96</c:v>
                </c:pt>
                <c:pt idx="1178">
                  <c:v>-1177.97</c:v>
                </c:pt>
                <c:pt idx="1179">
                  <c:v>-1178.96</c:v>
                </c:pt>
                <c:pt idx="1180">
                  <c:v>-1179.97</c:v>
                </c:pt>
                <c:pt idx="1181">
                  <c:v>-1180.96</c:v>
                </c:pt>
                <c:pt idx="1182">
                  <c:v>-1181.98</c:v>
                </c:pt>
                <c:pt idx="1183">
                  <c:v>-1182.97</c:v>
                </c:pt>
                <c:pt idx="1184">
                  <c:v>-1183.98</c:v>
                </c:pt>
                <c:pt idx="1185">
                  <c:v>-1184.97</c:v>
                </c:pt>
                <c:pt idx="1186">
                  <c:v>-1185.96</c:v>
                </c:pt>
                <c:pt idx="1187">
                  <c:v>-1186.98</c:v>
                </c:pt>
                <c:pt idx="1188">
                  <c:v>-1187.96</c:v>
                </c:pt>
                <c:pt idx="1189">
                  <c:v>-1188.98</c:v>
                </c:pt>
                <c:pt idx="1190">
                  <c:v>-1189.97</c:v>
                </c:pt>
                <c:pt idx="1191">
                  <c:v>-1190.98</c:v>
                </c:pt>
                <c:pt idx="1192">
                  <c:v>-1191.97</c:v>
                </c:pt>
                <c:pt idx="1193">
                  <c:v>-1192.96</c:v>
                </c:pt>
                <c:pt idx="1194">
                  <c:v>-1193.97</c:v>
                </c:pt>
                <c:pt idx="1195">
                  <c:v>-1194.96</c:v>
                </c:pt>
                <c:pt idx="1196">
                  <c:v>-1195.97</c:v>
                </c:pt>
                <c:pt idx="1197">
                  <c:v>-1196.96</c:v>
                </c:pt>
                <c:pt idx="1198">
                  <c:v>-1197.97</c:v>
                </c:pt>
                <c:pt idx="1199">
                  <c:v>-1198.96</c:v>
                </c:pt>
                <c:pt idx="1200">
                  <c:v>-1199.98</c:v>
                </c:pt>
                <c:pt idx="1201">
                  <c:v>-1200.97</c:v>
                </c:pt>
                <c:pt idx="1202">
                  <c:v>-1201.96</c:v>
                </c:pt>
                <c:pt idx="1203">
                  <c:v>-1202.97</c:v>
                </c:pt>
                <c:pt idx="1204">
                  <c:v>-1203.96</c:v>
                </c:pt>
                <c:pt idx="1205">
                  <c:v>-1204.97</c:v>
                </c:pt>
                <c:pt idx="1206">
                  <c:v>-1205.96</c:v>
                </c:pt>
                <c:pt idx="1207">
                  <c:v>-1206.98</c:v>
                </c:pt>
                <c:pt idx="1208">
                  <c:v>-1207.96</c:v>
                </c:pt>
                <c:pt idx="1209">
                  <c:v>-1208.96</c:v>
                </c:pt>
                <c:pt idx="1210">
                  <c:v>-1209.97</c:v>
                </c:pt>
                <c:pt idx="1211">
                  <c:v>-1210.96</c:v>
                </c:pt>
                <c:pt idx="1212">
                  <c:v>-1211.98</c:v>
                </c:pt>
                <c:pt idx="1213">
                  <c:v>-1212.97</c:v>
                </c:pt>
                <c:pt idx="1214">
                  <c:v>-1213.98</c:v>
                </c:pt>
                <c:pt idx="1215">
                  <c:v>-1214.97</c:v>
                </c:pt>
                <c:pt idx="1216">
                  <c:v>-1215.98</c:v>
                </c:pt>
                <c:pt idx="1217">
                  <c:v>-1216.97</c:v>
                </c:pt>
                <c:pt idx="1218">
                  <c:v>-1217.96</c:v>
                </c:pt>
                <c:pt idx="1219">
                  <c:v>-1218.97</c:v>
                </c:pt>
                <c:pt idx="1220">
                  <c:v>-1219.96</c:v>
                </c:pt>
                <c:pt idx="1221">
                  <c:v>-1220.97</c:v>
                </c:pt>
                <c:pt idx="1222">
                  <c:v>-1221.96</c:v>
                </c:pt>
                <c:pt idx="1223">
                  <c:v>-1222.98</c:v>
                </c:pt>
                <c:pt idx="1224">
                  <c:v>-1223.97</c:v>
                </c:pt>
                <c:pt idx="1225">
                  <c:v>-1224.96</c:v>
                </c:pt>
                <c:pt idx="1226">
                  <c:v>-1225.97</c:v>
                </c:pt>
                <c:pt idx="1227">
                  <c:v>-1226.96</c:v>
                </c:pt>
                <c:pt idx="1228">
                  <c:v>-1227.97</c:v>
                </c:pt>
                <c:pt idx="1229">
                  <c:v>-1228.96</c:v>
                </c:pt>
                <c:pt idx="1230">
                  <c:v>-1229.98</c:v>
                </c:pt>
                <c:pt idx="1231">
                  <c:v>-1230.97</c:v>
                </c:pt>
                <c:pt idx="1232">
                  <c:v>-1231.98</c:v>
                </c:pt>
                <c:pt idx="1233">
                  <c:v>-1232.97</c:v>
                </c:pt>
                <c:pt idx="1234">
                  <c:v>-1233.96</c:v>
                </c:pt>
                <c:pt idx="1235">
                  <c:v>-1234.97</c:v>
                </c:pt>
                <c:pt idx="1236">
                  <c:v>-1235.96</c:v>
                </c:pt>
                <c:pt idx="1237">
                  <c:v>-1236.97</c:v>
                </c:pt>
                <c:pt idx="1238">
                  <c:v>-1237.97</c:v>
                </c:pt>
                <c:pt idx="1239">
                  <c:v>-1238.98</c:v>
                </c:pt>
                <c:pt idx="1240">
                  <c:v>-1239.97</c:v>
                </c:pt>
                <c:pt idx="1241">
                  <c:v>-1240.96</c:v>
                </c:pt>
                <c:pt idx="1242">
                  <c:v>-1241.97</c:v>
                </c:pt>
                <c:pt idx="1243">
                  <c:v>-1242.95</c:v>
                </c:pt>
                <c:pt idx="1244">
                  <c:v>-1243.97</c:v>
                </c:pt>
                <c:pt idx="1245">
                  <c:v>-1244.96</c:v>
                </c:pt>
                <c:pt idx="1246">
                  <c:v>-1245.97</c:v>
                </c:pt>
                <c:pt idx="1247">
                  <c:v>-1246.96</c:v>
                </c:pt>
                <c:pt idx="1248">
                  <c:v>-1247.98</c:v>
                </c:pt>
                <c:pt idx="1249">
                  <c:v>-1248.97</c:v>
                </c:pt>
                <c:pt idx="1250">
                  <c:v>-1249.95</c:v>
                </c:pt>
                <c:pt idx="1251">
                  <c:v>-1250.97</c:v>
                </c:pt>
                <c:pt idx="1252">
                  <c:v>-1251.96</c:v>
                </c:pt>
                <c:pt idx="1253">
                  <c:v>-1252.97</c:v>
                </c:pt>
                <c:pt idx="1254">
                  <c:v>-1253.96</c:v>
                </c:pt>
                <c:pt idx="1255">
                  <c:v>-1254.97</c:v>
                </c:pt>
                <c:pt idx="1256">
                  <c:v>-1255.96</c:v>
                </c:pt>
                <c:pt idx="1257">
                  <c:v>-1256.95</c:v>
                </c:pt>
                <c:pt idx="1258">
                  <c:v>-1257.96</c:v>
                </c:pt>
                <c:pt idx="1259">
                  <c:v>-1258.95</c:v>
                </c:pt>
                <c:pt idx="1260">
                  <c:v>-1259.97</c:v>
                </c:pt>
                <c:pt idx="1261">
                  <c:v>-1260.96</c:v>
                </c:pt>
                <c:pt idx="1262">
                  <c:v>-1261.97</c:v>
                </c:pt>
                <c:pt idx="1263">
                  <c:v>-1262.96</c:v>
                </c:pt>
                <c:pt idx="1264">
                  <c:v>-1263.98</c:v>
                </c:pt>
                <c:pt idx="1265">
                  <c:v>-1264.97</c:v>
                </c:pt>
                <c:pt idx="1266">
                  <c:v>-1265.95</c:v>
                </c:pt>
                <c:pt idx="1267">
                  <c:v>-1266.97</c:v>
                </c:pt>
                <c:pt idx="1268">
                  <c:v>-1267.96</c:v>
                </c:pt>
                <c:pt idx="1269">
                  <c:v>-1268.97</c:v>
                </c:pt>
                <c:pt idx="1270">
                  <c:v>-1269.96</c:v>
                </c:pt>
                <c:pt idx="1271">
                  <c:v>-1270.98</c:v>
                </c:pt>
                <c:pt idx="1272">
                  <c:v>-1271.96</c:v>
                </c:pt>
                <c:pt idx="1273">
                  <c:v>-1272.96</c:v>
                </c:pt>
                <c:pt idx="1274">
                  <c:v>-1273.97</c:v>
                </c:pt>
                <c:pt idx="1275">
                  <c:v>-1274.96</c:v>
                </c:pt>
                <c:pt idx="1276">
                  <c:v>-1275.97</c:v>
                </c:pt>
                <c:pt idx="1277">
                  <c:v>-1276.96</c:v>
                </c:pt>
                <c:pt idx="1278">
                  <c:v>-1277.97</c:v>
                </c:pt>
                <c:pt idx="1279">
                  <c:v>-1278.96</c:v>
                </c:pt>
                <c:pt idx="1280">
                  <c:v>-1279.98</c:v>
                </c:pt>
                <c:pt idx="1281">
                  <c:v>-1280.97</c:v>
                </c:pt>
                <c:pt idx="1282">
                  <c:v>-1281.96</c:v>
                </c:pt>
                <c:pt idx="1283">
                  <c:v>-1282.97</c:v>
                </c:pt>
                <c:pt idx="1284">
                  <c:v>-1283.96</c:v>
                </c:pt>
                <c:pt idx="1285">
                  <c:v>-1284.97</c:v>
                </c:pt>
                <c:pt idx="1286">
                  <c:v>-1285.96</c:v>
                </c:pt>
                <c:pt idx="1287">
                  <c:v>-1286.98</c:v>
                </c:pt>
                <c:pt idx="1288">
                  <c:v>-1287.97</c:v>
                </c:pt>
                <c:pt idx="1289">
                  <c:v>-1288.96</c:v>
                </c:pt>
                <c:pt idx="1290">
                  <c:v>-1289.97</c:v>
                </c:pt>
                <c:pt idx="1291">
                  <c:v>-1290.96</c:v>
                </c:pt>
                <c:pt idx="1292">
                  <c:v>-1291.97</c:v>
                </c:pt>
                <c:pt idx="1293">
                  <c:v>-1292.96</c:v>
                </c:pt>
                <c:pt idx="1294">
                  <c:v>-1293.98</c:v>
                </c:pt>
                <c:pt idx="1295">
                  <c:v>-1294.97</c:v>
                </c:pt>
                <c:pt idx="1296">
                  <c:v>-1295.98</c:v>
                </c:pt>
                <c:pt idx="1297">
                  <c:v>-1296.97</c:v>
                </c:pt>
                <c:pt idx="1298">
                  <c:v>-1297.95</c:v>
                </c:pt>
                <c:pt idx="1299">
                  <c:v>-1298.97</c:v>
                </c:pt>
                <c:pt idx="1300">
                  <c:v>-1299.96</c:v>
                </c:pt>
                <c:pt idx="1301">
                  <c:v>-1300.97</c:v>
                </c:pt>
                <c:pt idx="1302">
                  <c:v>-1301.96</c:v>
                </c:pt>
                <c:pt idx="1303">
                  <c:v>-1302.98</c:v>
                </c:pt>
                <c:pt idx="1304">
                  <c:v>-1303.96</c:v>
                </c:pt>
                <c:pt idx="1305">
                  <c:v>-1304.95</c:v>
                </c:pt>
                <c:pt idx="1306">
                  <c:v>-1305.97</c:v>
                </c:pt>
                <c:pt idx="1307">
                  <c:v>-1306.96</c:v>
                </c:pt>
                <c:pt idx="1308">
                  <c:v>-1307.97</c:v>
                </c:pt>
                <c:pt idx="1309">
                  <c:v>-1308.96</c:v>
                </c:pt>
                <c:pt idx="1310">
                  <c:v>-1309.98</c:v>
                </c:pt>
                <c:pt idx="1311">
                  <c:v>-1310.96</c:v>
                </c:pt>
                <c:pt idx="1312">
                  <c:v>-1311.98</c:v>
                </c:pt>
                <c:pt idx="1313">
                  <c:v>-1312.97</c:v>
                </c:pt>
                <c:pt idx="1314">
                  <c:v>-1313.96</c:v>
                </c:pt>
                <c:pt idx="1315">
                  <c:v>-1314.97</c:v>
                </c:pt>
                <c:pt idx="1316">
                  <c:v>-1315.96</c:v>
                </c:pt>
                <c:pt idx="1317">
                  <c:v>-1316.98</c:v>
                </c:pt>
                <c:pt idx="1318">
                  <c:v>-1317.97</c:v>
                </c:pt>
                <c:pt idx="1319">
                  <c:v>-1318.98</c:v>
                </c:pt>
                <c:pt idx="1320">
                  <c:v>-1319.97</c:v>
                </c:pt>
                <c:pt idx="1321">
                  <c:v>-1320.96</c:v>
                </c:pt>
                <c:pt idx="1322">
                  <c:v>-1321.97</c:v>
                </c:pt>
                <c:pt idx="1323">
                  <c:v>-1322.96</c:v>
                </c:pt>
                <c:pt idx="1324">
                  <c:v>-1323.98</c:v>
                </c:pt>
                <c:pt idx="1325">
                  <c:v>-1324.97</c:v>
                </c:pt>
                <c:pt idx="1326">
                  <c:v>-1325.98</c:v>
                </c:pt>
                <c:pt idx="1327">
                  <c:v>-1326.97</c:v>
                </c:pt>
                <c:pt idx="1328">
                  <c:v>-1327.98</c:v>
                </c:pt>
                <c:pt idx="1329">
                  <c:v>-1328.97</c:v>
                </c:pt>
                <c:pt idx="1330">
                  <c:v>-1329.95</c:v>
                </c:pt>
                <c:pt idx="1331">
                  <c:v>-1330.97</c:v>
                </c:pt>
                <c:pt idx="1332">
                  <c:v>-1331.96</c:v>
                </c:pt>
                <c:pt idx="1333">
                  <c:v>-1332.97</c:v>
                </c:pt>
                <c:pt idx="1334">
                  <c:v>-1333.96</c:v>
                </c:pt>
                <c:pt idx="1335">
                  <c:v>-1334.97</c:v>
                </c:pt>
                <c:pt idx="1336">
                  <c:v>-1335.96</c:v>
                </c:pt>
                <c:pt idx="1337">
                  <c:v>-1336.95</c:v>
                </c:pt>
                <c:pt idx="1338">
                  <c:v>-1337.97</c:v>
                </c:pt>
                <c:pt idx="1339">
                  <c:v>-1338.96</c:v>
                </c:pt>
                <c:pt idx="1340">
                  <c:v>-1339.97</c:v>
                </c:pt>
                <c:pt idx="1341">
                  <c:v>-1340.96</c:v>
                </c:pt>
                <c:pt idx="1342">
                  <c:v>-1341.97</c:v>
                </c:pt>
                <c:pt idx="1343">
                  <c:v>-1342.95</c:v>
                </c:pt>
                <c:pt idx="1344">
                  <c:v>-1343.97</c:v>
                </c:pt>
                <c:pt idx="1345">
                  <c:v>-1344.96</c:v>
                </c:pt>
                <c:pt idx="1346">
                  <c:v>-1345.95</c:v>
                </c:pt>
                <c:pt idx="1347">
                  <c:v>-1346.96</c:v>
                </c:pt>
                <c:pt idx="1348">
                  <c:v>-1347.95</c:v>
                </c:pt>
                <c:pt idx="1349">
                  <c:v>-1348.97</c:v>
                </c:pt>
                <c:pt idx="1350">
                  <c:v>-1349.95</c:v>
                </c:pt>
                <c:pt idx="1351">
                  <c:v>-1350.97</c:v>
                </c:pt>
                <c:pt idx="1352">
                  <c:v>-1351.96</c:v>
                </c:pt>
                <c:pt idx="1353">
                  <c:v>-1352.95</c:v>
                </c:pt>
                <c:pt idx="1354">
                  <c:v>-1353.96</c:v>
                </c:pt>
                <c:pt idx="1355">
                  <c:v>-1354.95</c:v>
                </c:pt>
                <c:pt idx="1356">
                  <c:v>-1355.96</c:v>
                </c:pt>
                <c:pt idx="1357">
                  <c:v>-1356.95</c:v>
                </c:pt>
                <c:pt idx="1358">
                  <c:v>-1357.97</c:v>
                </c:pt>
                <c:pt idx="1359">
                  <c:v>-1358.96</c:v>
                </c:pt>
                <c:pt idx="1360">
                  <c:v>-1359.97</c:v>
                </c:pt>
                <c:pt idx="1361">
                  <c:v>-1360.96</c:v>
                </c:pt>
                <c:pt idx="1362">
                  <c:v>-1361.95</c:v>
                </c:pt>
                <c:pt idx="1363">
                  <c:v>-1362.96</c:v>
                </c:pt>
                <c:pt idx="1364">
                  <c:v>-1363.96</c:v>
                </c:pt>
                <c:pt idx="1365">
                  <c:v>-1364.97</c:v>
                </c:pt>
                <c:pt idx="1366">
                  <c:v>-1365.96</c:v>
                </c:pt>
                <c:pt idx="1367">
                  <c:v>-1366.97</c:v>
                </c:pt>
                <c:pt idx="1368">
                  <c:v>-1367.96</c:v>
                </c:pt>
                <c:pt idx="1369">
                  <c:v>-1368.95</c:v>
                </c:pt>
                <c:pt idx="1370">
                  <c:v>-1369.96</c:v>
                </c:pt>
                <c:pt idx="1371">
                  <c:v>-1370.95</c:v>
                </c:pt>
                <c:pt idx="1372">
                  <c:v>-1371.97</c:v>
                </c:pt>
                <c:pt idx="1373">
                  <c:v>-1372.95</c:v>
                </c:pt>
                <c:pt idx="1374">
                  <c:v>-1373.97</c:v>
                </c:pt>
                <c:pt idx="1375">
                  <c:v>-1374.96</c:v>
                </c:pt>
                <c:pt idx="1376">
                  <c:v>-1375.97</c:v>
                </c:pt>
                <c:pt idx="1377">
                  <c:v>-1376.96</c:v>
                </c:pt>
                <c:pt idx="1378">
                  <c:v>-1377.95</c:v>
                </c:pt>
                <c:pt idx="1379">
                  <c:v>-1378.97</c:v>
                </c:pt>
                <c:pt idx="1380">
                  <c:v>-1379.95</c:v>
                </c:pt>
                <c:pt idx="1381">
                  <c:v>-1380.97</c:v>
                </c:pt>
                <c:pt idx="1382">
                  <c:v>-1381.96</c:v>
                </c:pt>
                <c:pt idx="1383">
                  <c:v>-1382.97</c:v>
                </c:pt>
                <c:pt idx="1384">
                  <c:v>-1383.96</c:v>
                </c:pt>
                <c:pt idx="1385">
                  <c:v>-27.468900000000001</c:v>
                </c:pt>
                <c:pt idx="1386">
                  <c:v>-33.693399999999997</c:v>
                </c:pt>
                <c:pt idx="1387">
                  <c:v>-33.447400000000002</c:v>
                </c:pt>
                <c:pt idx="1388">
                  <c:v>-9.5969300000000004</c:v>
                </c:pt>
                <c:pt idx="1389">
                  <c:v>-10.0725</c:v>
                </c:pt>
                <c:pt idx="1390">
                  <c:v>-10.268000000000001</c:v>
                </c:pt>
                <c:pt idx="1391">
                  <c:v>-10.4825</c:v>
                </c:pt>
                <c:pt idx="1392">
                  <c:v>-10.699299999999999</c:v>
                </c:pt>
                <c:pt idx="1393">
                  <c:v>-10.8666</c:v>
                </c:pt>
                <c:pt idx="1394">
                  <c:v>-10.859</c:v>
                </c:pt>
              </c:numCache>
            </c:numRef>
          </c:xVal>
          <c:yVal>
            <c:numRef>
              <c:f>Rev1500I!$D$9:$D$1509</c:f>
              <c:numCache>
                <c:formatCode>General</c:formatCode>
                <c:ptCount val="1501"/>
                <c:pt idx="1163">
                  <c:v>1.4422200000000001E-7</c:v>
                </c:pt>
                <c:pt idx="1164">
                  <c:v>1.5686099999999999E-7</c:v>
                </c:pt>
                <c:pt idx="1165">
                  <c:v>1.66835E-7</c:v>
                </c:pt>
                <c:pt idx="1166">
                  <c:v>1.9745699999999999E-7</c:v>
                </c:pt>
                <c:pt idx="1167">
                  <c:v>1.9414399999999999E-7</c:v>
                </c:pt>
                <c:pt idx="1168">
                  <c:v>2.0699300000000001E-7</c:v>
                </c:pt>
                <c:pt idx="1169">
                  <c:v>2.2892399999999999E-7</c:v>
                </c:pt>
                <c:pt idx="1170">
                  <c:v>2.0636400000000001E-7</c:v>
                </c:pt>
                <c:pt idx="1171">
                  <c:v>1.8745400000000001E-7</c:v>
                </c:pt>
                <c:pt idx="1172">
                  <c:v>1.9985899999999999E-7</c:v>
                </c:pt>
                <c:pt idx="1173">
                  <c:v>1.99382E-7</c:v>
                </c:pt>
                <c:pt idx="1174">
                  <c:v>1.98162E-7</c:v>
                </c:pt>
                <c:pt idx="1175">
                  <c:v>2.4025800000000001E-7</c:v>
                </c:pt>
                <c:pt idx="1176">
                  <c:v>2.5620300000000001E-7</c:v>
                </c:pt>
                <c:pt idx="1177">
                  <c:v>2.4351300000000002E-7</c:v>
                </c:pt>
                <c:pt idx="1178">
                  <c:v>2.83979E-7</c:v>
                </c:pt>
                <c:pt idx="1179">
                  <c:v>2.5254800000000002E-7</c:v>
                </c:pt>
                <c:pt idx="1180">
                  <c:v>2.74407E-7</c:v>
                </c:pt>
                <c:pt idx="1181">
                  <c:v>2.4410999999999998E-7</c:v>
                </c:pt>
                <c:pt idx="1182">
                  <c:v>2.7660599999999998E-7</c:v>
                </c:pt>
                <c:pt idx="1183">
                  <c:v>2.8799999999999998E-7</c:v>
                </c:pt>
                <c:pt idx="1184">
                  <c:v>2.8796699999999997E-7</c:v>
                </c:pt>
                <c:pt idx="1185">
                  <c:v>2.7658600000000001E-7</c:v>
                </c:pt>
                <c:pt idx="1186">
                  <c:v>2.8449799999999998E-7</c:v>
                </c:pt>
                <c:pt idx="1187">
                  <c:v>3.0321199999999998E-7</c:v>
                </c:pt>
                <c:pt idx="1188">
                  <c:v>2.8925700000000001E-7</c:v>
                </c:pt>
                <c:pt idx="1189">
                  <c:v>2.80542E-7</c:v>
                </c:pt>
                <c:pt idx="1190">
                  <c:v>2.8706100000000001E-7</c:v>
                </c:pt>
                <c:pt idx="1191">
                  <c:v>3.1330100000000001E-7</c:v>
                </c:pt>
                <c:pt idx="1192">
                  <c:v>3.1172900000000002E-7</c:v>
                </c:pt>
                <c:pt idx="1193">
                  <c:v>2.9572299999999998E-7</c:v>
                </c:pt>
                <c:pt idx="1194">
                  <c:v>2.92049E-7</c:v>
                </c:pt>
                <c:pt idx="1195">
                  <c:v>2.8716900000000002E-7</c:v>
                </c:pt>
                <c:pt idx="1196">
                  <c:v>2.7997199999999999E-7</c:v>
                </c:pt>
                <c:pt idx="1197">
                  <c:v>2.9132899999999997E-7</c:v>
                </c:pt>
                <c:pt idx="1198">
                  <c:v>3.10516E-7</c:v>
                </c:pt>
                <c:pt idx="1199">
                  <c:v>2.9436299999999997E-7</c:v>
                </c:pt>
                <c:pt idx="1200">
                  <c:v>3.0302999999999998E-7</c:v>
                </c:pt>
                <c:pt idx="1201">
                  <c:v>3.4724300000000001E-7</c:v>
                </c:pt>
                <c:pt idx="1202">
                  <c:v>3.0461900000000001E-7</c:v>
                </c:pt>
                <c:pt idx="1203">
                  <c:v>3.1727999999999999E-7</c:v>
                </c:pt>
                <c:pt idx="1204">
                  <c:v>3.2464399999999998E-7</c:v>
                </c:pt>
                <c:pt idx="1205">
                  <c:v>3.3365399999999998E-7</c:v>
                </c:pt>
                <c:pt idx="1206">
                  <c:v>4.0423099999999999E-7</c:v>
                </c:pt>
                <c:pt idx="1207">
                  <c:v>4.0499900000000001E-7</c:v>
                </c:pt>
                <c:pt idx="1208">
                  <c:v>3.7217700000000001E-7</c:v>
                </c:pt>
                <c:pt idx="1209">
                  <c:v>3.6734800000000001E-7</c:v>
                </c:pt>
                <c:pt idx="1210">
                  <c:v>3.81551E-7</c:v>
                </c:pt>
                <c:pt idx="1211">
                  <c:v>3.7008500000000002E-7</c:v>
                </c:pt>
                <c:pt idx="1212">
                  <c:v>3.8031E-7</c:v>
                </c:pt>
                <c:pt idx="1213">
                  <c:v>3.9369700000000001E-7</c:v>
                </c:pt>
                <c:pt idx="1214">
                  <c:v>3.7700699999999998E-7</c:v>
                </c:pt>
                <c:pt idx="1215">
                  <c:v>4.20861E-7</c:v>
                </c:pt>
                <c:pt idx="1216">
                  <c:v>4.2968000000000002E-7</c:v>
                </c:pt>
                <c:pt idx="1217">
                  <c:v>4.3654800000000003E-7</c:v>
                </c:pt>
                <c:pt idx="1218">
                  <c:v>4.3896899999999999E-7</c:v>
                </c:pt>
                <c:pt idx="1219">
                  <c:v>4.4411900000000001E-7</c:v>
                </c:pt>
                <c:pt idx="1220">
                  <c:v>4.3319399999999998E-7</c:v>
                </c:pt>
                <c:pt idx="1221">
                  <c:v>4.54872E-7</c:v>
                </c:pt>
                <c:pt idx="1222">
                  <c:v>4.8255899999999997E-7</c:v>
                </c:pt>
                <c:pt idx="1223">
                  <c:v>4.9239200000000003E-7</c:v>
                </c:pt>
                <c:pt idx="1224">
                  <c:v>5.4097500000000004E-7</c:v>
                </c:pt>
                <c:pt idx="1225">
                  <c:v>4.8188799999999998E-7</c:v>
                </c:pt>
                <c:pt idx="1226">
                  <c:v>4.7378699999999998E-7</c:v>
                </c:pt>
                <c:pt idx="1227">
                  <c:v>4.6082000000000002E-7</c:v>
                </c:pt>
                <c:pt idx="1228">
                  <c:v>5.0572400000000001E-7</c:v>
                </c:pt>
                <c:pt idx="1229">
                  <c:v>5.3835E-7</c:v>
                </c:pt>
                <c:pt idx="1230">
                  <c:v>5.3581500000000001E-7</c:v>
                </c:pt>
                <c:pt idx="1231">
                  <c:v>5.0225599999999999E-7</c:v>
                </c:pt>
                <c:pt idx="1232">
                  <c:v>5.1209399999999998E-7</c:v>
                </c:pt>
                <c:pt idx="1233">
                  <c:v>4.9581499999999997E-7</c:v>
                </c:pt>
                <c:pt idx="1234">
                  <c:v>5.1055400000000003E-7</c:v>
                </c:pt>
                <c:pt idx="1235">
                  <c:v>5.0569700000000001E-7</c:v>
                </c:pt>
                <c:pt idx="1236">
                  <c:v>5.25489E-7</c:v>
                </c:pt>
                <c:pt idx="1237">
                  <c:v>5.4375200000000004E-7</c:v>
                </c:pt>
                <c:pt idx="1238">
                  <c:v>5.26214E-7</c:v>
                </c:pt>
                <c:pt idx="1239">
                  <c:v>5.7405700000000002E-7</c:v>
                </c:pt>
                <c:pt idx="1240">
                  <c:v>5.6817899999999997E-7</c:v>
                </c:pt>
                <c:pt idx="1241">
                  <c:v>5.9550799999999996E-7</c:v>
                </c:pt>
                <c:pt idx="1242">
                  <c:v>7.2736699999999995E-7</c:v>
                </c:pt>
                <c:pt idx="1243">
                  <c:v>6.4434200000000001E-7</c:v>
                </c:pt>
                <c:pt idx="1244">
                  <c:v>7.1952600000000003E-7</c:v>
                </c:pt>
                <c:pt idx="1245">
                  <c:v>7.35631E-7</c:v>
                </c:pt>
                <c:pt idx="1246">
                  <c:v>7.4247800000000001E-7</c:v>
                </c:pt>
                <c:pt idx="1247">
                  <c:v>7.78272E-7</c:v>
                </c:pt>
                <c:pt idx="1248">
                  <c:v>8.1419900000000005E-7</c:v>
                </c:pt>
                <c:pt idx="1249">
                  <c:v>8.1701599999999999E-7</c:v>
                </c:pt>
                <c:pt idx="1250">
                  <c:v>8.5702899999999996E-7</c:v>
                </c:pt>
                <c:pt idx="1251">
                  <c:v>8.2880199999999996E-7</c:v>
                </c:pt>
                <c:pt idx="1252">
                  <c:v>9.1938800000000003E-7</c:v>
                </c:pt>
                <c:pt idx="1253">
                  <c:v>9.1845200000000002E-7</c:v>
                </c:pt>
                <c:pt idx="1254">
                  <c:v>9.6489000000000001E-7</c:v>
                </c:pt>
                <c:pt idx="1255">
                  <c:v>1.00413E-6</c:v>
                </c:pt>
                <c:pt idx="1256">
                  <c:v>9.5753099999999995E-7</c:v>
                </c:pt>
                <c:pt idx="1257">
                  <c:v>9.588100000000001E-7</c:v>
                </c:pt>
                <c:pt idx="1258">
                  <c:v>9.9165700000000005E-7</c:v>
                </c:pt>
                <c:pt idx="1259">
                  <c:v>1.0727699999999999E-6</c:v>
                </c:pt>
                <c:pt idx="1260">
                  <c:v>1.05727E-6</c:v>
                </c:pt>
                <c:pt idx="1261">
                  <c:v>1.05954E-6</c:v>
                </c:pt>
                <c:pt idx="1262">
                  <c:v>1.0725399999999999E-6</c:v>
                </c:pt>
                <c:pt idx="1263">
                  <c:v>1.09004E-6</c:v>
                </c:pt>
                <c:pt idx="1264">
                  <c:v>1.2300699999999999E-6</c:v>
                </c:pt>
                <c:pt idx="1265">
                  <c:v>1.14773E-6</c:v>
                </c:pt>
                <c:pt idx="1266">
                  <c:v>1.1926499999999999E-6</c:v>
                </c:pt>
                <c:pt idx="1267">
                  <c:v>1.2021999999999999E-6</c:v>
                </c:pt>
                <c:pt idx="1268">
                  <c:v>1.1570999999999999E-6</c:v>
                </c:pt>
                <c:pt idx="1269">
                  <c:v>1.1915500000000001E-6</c:v>
                </c:pt>
                <c:pt idx="1270">
                  <c:v>1.2193699999999999E-6</c:v>
                </c:pt>
                <c:pt idx="1271">
                  <c:v>1.2343599999999999E-6</c:v>
                </c:pt>
                <c:pt idx="1272">
                  <c:v>1.2683800000000001E-6</c:v>
                </c:pt>
                <c:pt idx="1273">
                  <c:v>1.2472699999999999E-6</c:v>
                </c:pt>
                <c:pt idx="1274">
                  <c:v>1.29646E-6</c:v>
                </c:pt>
                <c:pt idx="1275">
                  <c:v>1.3399000000000001E-6</c:v>
                </c:pt>
                <c:pt idx="1276">
                  <c:v>1.3728100000000001E-6</c:v>
                </c:pt>
                <c:pt idx="1277">
                  <c:v>1.5201399999999999E-6</c:v>
                </c:pt>
                <c:pt idx="1278">
                  <c:v>1.5558100000000001E-6</c:v>
                </c:pt>
                <c:pt idx="1279">
                  <c:v>1.54407E-6</c:v>
                </c:pt>
                <c:pt idx="1280">
                  <c:v>1.6122100000000001E-6</c:v>
                </c:pt>
                <c:pt idx="1281">
                  <c:v>1.6484500000000001E-6</c:v>
                </c:pt>
                <c:pt idx="1282">
                  <c:v>1.75284E-6</c:v>
                </c:pt>
                <c:pt idx="1283">
                  <c:v>1.97771E-6</c:v>
                </c:pt>
                <c:pt idx="1284">
                  <c:v>1.9114699999999998E-6</c:v>
                </c:pt>
                <c:pt idx="1285">
                  <c:v>1.9802699999999999E-6</c:v>
                </c:pt>
                <c:pt idx="1286">
                  <c:v>2.1239499999999998E-6</c:v>
                </c:pt>
                <c:pt idx="1287">
                  <c:v>2.1219500000000001E-6</c:v>
                </c:pt>
                <c:pt idx="1288">
                  <c:v>2.0790700000000002E-6</c:v>
                </c:pt>
                <c:pt idx="1289">
                  <c:v>2.12678E-6</c:v>
                </c:pt>
                <c:pt idx="1290">
                  <c:v>2.2644400000000001E-6</c:v>
                </c:pt>
                <c:pt idx="1291">
                  <c:v>2.3620699999999998E-6</c:v>
                </c:pt>
                <c:pt idx="1292">
                  <c:v>2.3331199999999999E-6</c:v>
                </c:pt>
                <c:pt idx="1293">
                  <c:v>2.4399600000000001E-6</c:v>
                </c:pt>
                <c:pt idx="1294">
                  <c:v>2.3517899999999998E-6</c:v>
                </c:pt>
                <c:pt idx="1295">
                  <c:v>2.46231E-6</c:v>
                </c:pt>
                <c:pt idx="1296">
                  <c:v>2.4966700000000002E-6</c:v>
                </c:pt>
                <c:pt idx="1297">
                  <c:v>2.5001E-6</c:v>
                </c:pt>
                <c:pt idx="1298">
                  <c:v>2.6532100000000001E-6</c:v>
                </c:pt>
                <c:pt idx="1299">
                  <c:v>2.5605100000000002E-6</c:v>
                </c:pt>
                <c:pt idx="1300">
                  <c:v>2.71855E-6</c:v>
                </c:pt>
                <c:pt idx="1301">
                  <c:v>2.8694800000000001E-6</c:v>
                </c:pt>
                <c:pt idx="1302">
                  <c:v>2.76628E-6</c:v>
                </c:pt>
                <c:pt idx="1303">
                  <c:v>2.7632000000000001E-6</c:v>
                </c:pt>
                <c:pt idx="1304">
                  <c:v>2.9256399999999998E-6</c:v>
                </c:pt>
                <c:pt idx="1305">
                  <c:v>3.1014000000000001E-6</c:v>
                </c:pt>
                <c:pt idx="1306">
                  <c:v>3.1335600000000001E-6</c:v>
                </c:pt>
                <c:pt idx="1307">
                  <c:v>2.9034500000000001E-6</c:v>
                </c:pt>
                <c:pt idx="1308">
                  <c:v>2.94369E-6</c:v>
                </c:pt>
                <c:pt idx="1309">
                  <c:v>3.0077399999999999E-6</c:v>
                </c:pt>
                <c:pt idx="1310">
                  <c:v>3.1937999999999998E-6</c:v>
                </c:pt>
                <c:pt idx="1311">
                  <c:v>3.1049600000000001E-6</c:v>
                </c:pt>
                <c:pt idx="1312">
                  <c:v>3.2506599999999998E-6</c:v>
                </c:pt>
                <c:pt idx="1313">
                  <c:v>3.3982599999999999E-6</c:v>
                </c:pt>
                <c:pt idx="1314">
                  <c:v>3.4860900000000001E-6</c:v>
                </c:pt>
                <c:pt idx="1315">
                  <c:v>3.6630899999999999E-6</c:v>
                </c:pt>
                <c:pt idx="1316">
                  <c:v>3.7178600000000002E-6</c:v>
                </c:pt>
                <c:pt idx="1317">
                  <c:v>4.0540100000000003E-6</c:v>
                </c:pt>
                <c:pt idx="1318">
                  <c:v>3.9910600000000004E-6</c:v>
                </c:pt>
                <c:pt idx="1319">
                  <c:v>3.9216599999999998E-6</c:v>
                </c:pt>
                <c:pt idx="1320">
                  <c:v>4.0569000000000001E-6</c:v>
                </c:pt>
                <c:pt idx="1321">
                  <c:v>4.0072200000000001E-6</c:v>
                </c:pt>
                <c:pt idx="1322">
                  <c:v>4.4713200000000004E-6</c:v>
                </c:pt>
                <c:pt idx="1323">
                  <c:v>4.93754E-6</c:v>
                </c:pt>
                <c:pt idx="1324">
                  <c:v>5.0300699999999999E-6</c:v>
                </c:pt>
                <c:pt idx="1325">
                  <c:v>5.0949899999999996E-6</c:v>
                </c:pt>
                <c:pt idx="1326">
                  <c:v>4.7721499999999997E-6</c:v>
                </c:pt>
                <c:pt idx="1327">
                  <c:v>5.3127199999999997E-6</c:v>
                </c:pt>
                <c:pt idx="1328">
                  <c:v>5.5150700000000004E-6</c:v>
                </c:pt>
                <c:pt idx="1329">
                  <c:v>5.8336100000000002E-6</c:v>
                </c:pt>
                <c:pt idx="1330">
                  <c:v>5.5461400000000004E-6</c:v>
                </c:pt>
                <c:pt idx="1331">
                  <c:v>6.4459899999999999E-6</c:v>
                </c:pt>
                <c:pt idx="1332">
                  <c:v>7.0709700000000002E-6</c:v>
                </c:pt>
                <c:pt idx="1333">
                  <c:v>7.7758799999999998E-6</c:v>
                </c:pt>
                <c:pt idx="1334">
                  <c:v>7.55957E-6</c:v>
                </c:pt>
                <c:pt idx="1335">
                  <c:v>1.1048400000000001E-5</c:v>
                </c:pt>
                <c:pt idx="1336">
                  <c:v>1.28868E-5</c:v>
                </c:pt>
                <c:pt idx="1337">
                  <c:v>1.3327599999999999E-5</c:v>
                </c:pt>
                <c:pt idx="1338">
                  <c:v>1.2298599999999999E-5</c:v>
                </c:pt>
                <c:pt idx="1339">
                  <c:v>1.3995199999999999E-5</c:v>
                </c:pt>
                <c:pt idx="1340">
                  <c:v>1.4338999999999999E-5</c:v>
                </c:pt>
                <c:pt idx="1341">
                  <c:v>1.52131E-5</c:v>
                </c:pt>
                <c:pt idx="1342">
                  <c:v>1.5537799999999999E-5</c:v>
                </c:pt>
                <c:pt idx="1343">
                  <c:v>1.8414799999999999E-5</c:v>
                </c:pt>
                <c:pt idx="1344">
                  <c:v>1.6608000000000001E-5</c:v>
                </c:pt>
                <c:pt idx="1345">
                  <c:v>1.5276100000000001E-5</c:v>
                </c:pt>
                <c:pt idx="1346">
                  <c:v>1.39322E-5</c:v>
                </c:pt>
                <c:pt idx="1347">
                  <c:v>1.4990199999999999E-5</c:v>
                </c:pt>
                <c:pt idx="1348">
                  <c:v>1.44421E-5</c:v>
                </c:pt>
                <c:pt idx="1349">
                  <c:v>1.47965E-5</c:v>
                </c:pt>
                <c:pt idx="1350">
                  <c:v>1.47628E-5</c:v>
                </c:pt>
                <c:pt idx="1351">
                  <c:v>1.39615E-5</c:v>
                </c:pt>
                <c:pt idx="1352">
                  <c:v>1.46553E-5</c:v>
                </c:pt>
                <c:pt idx="1353">
                  <c:v>1.51867E-5</c:v>
                </c:pt>
                <c:pt idx="1354">
                  <c:v>1.4518000000000001E-5</c:v>
                </c:pt>
                <c:pt idx="1355">
                  <c:v>1.5120099999999999E-5</c:v>
                </c:pt>
                <c:pt idx="1356">
                  <c:v>1.4760600000000001E-5</c:v>
                </c:pt>
                <c:pt idx="1357">
                  <c:v>1.47471E-5</c:v>
                </c:pt>
                <c:pt idx="1358">
                  <c:v>1.5945200000000001E-5</c:v>
                </c:pt>
                <c:pt idx="1359">
                  <c:v>1.54704E-5</c:v>
                </c:pt>
                <c:pt idx="1360">
                  <c:v>1.6968100000000001E-5</c:v>
                </c:pt>
                <c:pt idx="1361">
                  <c:v>1.78667E-5</c:v>
                </c:pt>
                <c:pt idx="1362">
                  <c:v>1.6964900000000001E-5</c:v>
                </c:pt>
                <c:pt idx="1363">
                  <c:v>1.7726600000000001E-5</c:v>
                </c:pt>
                <c:pt idx="1364">
                  <c:v>1.8651599999999999E-5</c:v>
                </c:pt>
                <c:pt idx="1365">
                  <c:v>1.7658600000000001E-5</c:v>
                </c:pt>
                <c:pt idx="1366">
                  <c:v>1.71933E-5</c:v>
                </c:pt>
                <c:pt idx="1367">
                  <c:v>1.96471E-5</c:v>
                </c:pt>
                <c:pt idx="1368">
                  <c:v>1.7379200000000001E-5</c:v>
                </c:pt>
                <c:pt idx="1369">
                  <c:v>1.93208E-5</c:v>
                </c:pt>
                <c:pt idx="1370">
                  <c:v>1.7413499999999999E-5</c:v>
                </c:pt>
                <c:pt idx="1371">
                  <c:v>1.9136599999999999E-5</c:v>
                </c:pt>
                <c:pt idx="1372">
                  <c:v>1.9516799999999999E-5</c:v>
                </c:pt>
                <c:pt idx="1373">
                  <c:v>1.8962800000000001E-5</c:v>
                </c:pt>
                <c:pt idx="1374">
                  <c:v>1.9428300000000002E-5</c:v>
                </c:pt>
                <c:pt idx="1375">
                  <c:v>1.94644E-5</c:v>
                </c:pt>
                <c:pt idx="1376">
                  <c:v>1.9890699999999999E-5</c:v>
                </c:pt>
                <c:pt idx="1377">
                  <c:v>1.7700300000000001E-5</c:v>
                </c:pt>
                <c:pt idx="1378">
                  <c:v>1.8110200000000002E-5</c:v>
                </c:pt>
                <c:pt idx="1379">
                  <c:v>1.86611E-5</c:v>
                </c:pt>
                <c:pt idx="1380">
                  <c:v>1.9647700000000002E-5</c:v>
                </c:pt>
                <c:pt idx="1381">
                  <c:v>1.8648099999999999E-5</c:v>
                </c:pt>
                <c:pt idx="1382">
                  <c:v>1.7662699999999999E-5</c:v>
                </c:pt>
                <c:pt idx="1383">
                  <c:v>1.8528600000000001E-5</c:v>
                </c:pt>
                <c:pt idx="1384">
                  <c:v>1.8845300000000001E-5</c:v>
                </c:pt>
                <c:pt idx="1385">
                  <c:v>1.9998499999999999E-2</c:v>
                </c:pt>
                <c:pt idx="1386">
                  <c:v>1.9999099999999999E-2</c:v>
                </c:pt>
                <c:pt idx="1387">
                  <c:v>1.9999200000000002E-2</c:v>
                </c:pt>
                <c:pt idx="1388">
                  <c:v>1.99983E-2</c:v>
                </c:pt>
                <c:pt idx="1389">
                  <c:v>1.9999300000000001E-2</c:v>
                </c:pt>
                <c:pt idx="1390">
                  <c:v>1.9999300000000001E-2</c:v>
                </c:pt>
                <c:pt idx="1391">
                  <c:v>1.9999300000000001E-2</c:v>
                </c:pt>
                <c:pt idx="1392">
                  <c:v>1.9999300000000001E-2</c:v>
                </c:pt>
                <c:pt idx="1393">
                  <c:v>1.9999300000000001E-2</c:v>
                </c:pt>
                <c:pt idx="1394">
                  <c:v>1.9999300000000001E-2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DD-41F0-912D-7BA8D79693A2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Rev1500I!$E$9:$E$1509</c:f>
              <c:numCache>
                <c:formatCode>General</c:formatCode>
                <c:ptCount val="1501"/>
                <c:pt idx="1163">
                  <c:v>-1162.96</c:v>
                </c:pt>
                <c:pt idx="1164">
                  <c:v>-1163.97</c:v>
                </c:pt>
                <c:pt idx="1165">
                  <c:v>-1164.96</c:v>
                </c:pt>
                <c:pt idx="1166">
                  <c:v>-1165.97</c:v>
                </c:pt>
                <c:pt idx="1167">
                  <c:v>-1166.96</c:v>
                </c:pt>
                <c:pt idx="1168">
                  <c:v>-1167.98</c:v>
                </c:pt>
                <c:pt idx="1169">
                  <c:v>-1168.97</c:v>
                </c:pt>
                <c:pt idx="1170">
                  <c:v>-1169.95</c:v>
                </c:pt>
                <c:pt idx="1171">
                  <c:v>-1170.97</c:v>
                </c:pt>
                <c:pt idx="1172">
                  <c:v>-1171.95</c:v>
                </c:pt>
                <c:pt idx="1173">
                  <c:v>-1172.97</c:v>
                </c:pt>
                <c:pt idx="1174">
                  <c:v>-1173.96</c:v>
                </c:pt>
                <c:pt idx="1175">
                  <c:v>-1174.97</c:v>
                </c:pt>
                <c:pt idx="1176">
                  <c:v>-1175.96</c:v>
                </c:pt>
                <c:pt idx="1177">
                  <c:v>-1176.95</c:v>
                </c:pt>
                <c:pt idx="1178">
                  <c:v>-1177.96</c:v>
                </c:pt>
                <c:pt idx="1179">
                  <c:v>-1178.95</c:v>
                </c:pt>
                <c:pt idx="1180">
                  <c:v>-1179.97</c:v>
                </c:pt>
                <c:pt idx="1181">
                  <c:v>-1180.96</c:v>
                </c:pt>
                <c:pt idx="1182">
                  <c:v>-1181.97</c:v>
                </c:pt>
                <c:pt idx="1183">
                  <c:v>-1182.96</c:v>
                </c:pt>
                <c:pt idx="1184">
                  <c:v>-1183.98</c:v>
                </c:pt>
                <c:pt idx="1185">
                  <c:v>-1184.97</c:v>
                </c:pt>
                <c:pt idx="1186">
                  <c:v>-1185.96</c:v>
                </c:pt>
                <c:pt idx="1187">
                  <c:v>-1186.97</c:v>
                </c:pt>
                <c:pt idx="1188">
                  <c:v>-1187.96</c:v>
                </c:pt>
                <c:pt idx="1189">
                  <c:v>-1188.97</c:v>
                </c:pt>
                <c:pt idx="1190">
                  <c:v>-1189.96</c:v>
                </c:pt>
                <c:pt idx="1191">
                  <c:v>-1190.97</c:v>
                </c:pt>
                <c:pt idx="1192">
                  <c:v>-1191.96</c:v>
                </c:pt>
                <c:pt idx="1193">
                  <c:v>-1192.96</c:v>
                </c:pt>
                <c:pt idx="1194">
                  <c:v>-1193.97</c:v>
                </c:pt>
                <c:pt idx="1195">
                  <c:v>-1194.96</c:v>
                </c:pt>
                <c:pt idx="1196">
                  <c:v>-1195.97</c:v>
                </c:pt>
                <c:pt idx="1197">
                  <c:v>-1196.96</c:v>
                </c:pt>
                <c:pt idx="1198">
                  <c:v>-1197.97</c:v>
                </c:pt>
                <c:pt idx="1199">
                  <c:v>-1198.96</c:v>
                </c:pt>
                <c:pt idx="1200">
                  <c:v>-1199.98</c:v>
                </c:pt>
                <c:pt idx="1201">
                  <c:v>-1200.96</c:v>
                </c:pt>
                <c:pt idx="1202">
                  <c:v>-1201.96</c:v>
                </c:pt>
                <c:pt idx="1203">
                  <c:v>-1202.97</c:v>
                </c:pt>
                <c:pt idx="1204">
                  <c:v>-1203.96</c:v>
                </c:pt>
                <c:pt idx="1205">
                  <c:v>-1204.97</c:v>
                </c:pt>
                <c:pt idx="1206">
                  <c:v>-1205.96</c:v>
                </c:pt>
                <c:pt idx="1207">
                  <c:v>-1206.97</c:v>
                </c:pt>
                <c:pt idx="1208">
                  <c:v>-1207.96</c:v>
                </c:pt>
                <c:pt idx="1209">
                  <c:v>-1208.95</c:v>
                </c:pt>
                <c:pt idx="1210">
                  <c:v>-1209.97</c:v>
                </c:pt>
                <c:pt idx="1211">
                  <c:v>-1210.96</c:v>
                </c:pt>
                <c:pt idx="1212">
                  <c:v>-1211.97</c:v>
                </c:pt>
                <c:pt idx="1213">
                  <c:v>-1212.96</c:v>
                </c:pt>
                <c:pt idx="1214">
                  <c:v>-1213.97</c:v>
                </c:pt>
                <c:pt idx="1215">
                  <c:v>-1214.96</c:v>
                </c:pt>
                <c:pt idx="1216">
                  <c:v>-1215.98</c:v>
                </c:pt>
                <c:pt idx="1217">
                  <c:v>-1216.97</c:v>
                </c:pt>
                <c:pt idx="1218">
                  <c:v>-1217.96</c:v>
                </c:pt>
                <c:pt idx="1219">
                  <c:v>-1218.97</c:v>
                </c:pt>
                <c:pt idx="1220">
                  <c:v>-1219.96</c:v>
                </c:pt>
                <c:pt idx="1221">
                  <c:v>-1220.97</c:v>
                </c:pt>
                <c:pt idx="1222">
                  <c:v>-1221.96</c:v>
                </c:pt>
                <c:pt idx="1223">
                  <c:v>-1222.98</c:v>
                </c:pt>
                <c:pt idx="1224">
                  <c:v>-1223.97</c:v>
                </c:pt>
                <c:pt idx="1225">
                  <c:v>-1224.95</c:v>
                </c:pt>
                <c:pt idx="1226">
                  <c:v>-1225.97</c:v>
                </c:pt>
                <c:pt idx="1227">
                  <c:v>-1226.96</c:v>
                </c:pt>
                <c:pt idx="1228">
                  <c:v>-1227.97</c:v>
                </c:pt>
                <c:pt idx="1229">
                  <c:v>-1228.96</c:v>
                </c:pt>
                <c:pt idx="1230">
                  <c:v>-1229.97</c:v>
                </c:pt>
                <c:pt idx="1231">
                  <c:v>-1230.97</c:v>
                </c:pt>
                <c:pt idx="1232">
                  <c:v>-1231.98</c:v>
                </c:pt>
                <c:pt idx="1233">
                  <c:v>-1232.97</c:v>
                </c:pt>
                <c:pt idx="1234">
                  <c:v>-1233.96</c:v>
                </c:pt>
                <c:pt idx="1235">
                  <c:v>-1234.97</c:v>
                </c:pt>
                <c:pt idx="1236">
                  <c:v>-1235.96</c:v>
                </c:pt>
                <c:pt idx="1237">
                  <c:v>-1236.97</c:v>
                </c:pt>
                <c:pt idx="1238">
                  <c:v>-1237.96</c:v>
                </c:pt>
                <c:pt idx="1239">
                  <c:v>-1238.98</c:v>
                </c:pt>
                <c:pt idx="1240">
                  <c:v>-1239.96</c:v>
                </c:pt>
                <c:pt idx="1241">
                  <c:v>-1240.95</c:v>
                </c:pt>
                <c:pt idx="1242">
                  <c:v>-1241.97</c:v>
                </c:pt>
                <c:pt idx="1243">
                  <c:v>-1242.96</c:v>
                </c:pt>
                <c:pt idx="1244">
                  <c:v>-1243.97</c:v>
                </c:pt>
                <c:pt idx="1245">
                  <c:v>-1244.96</c:v>
                </c:pt>
                <c:pt idx="1246">
                  <c:v>-1245.97</c:v>
                </c:pt>
                <c:pt idx="1247">
                  <c:v>-1246.96</c:v>
                </c:pt>
                <c:pt idx="1248">
                  <c:v>-1247.98</c:v>
                </c:pt>
                <c:pt idx="1249">
                  <c:v>-1248.96</c:v>
                </c:pt>
                <c:pt idx="1250">
                  <c:v>-1249.95</c:v>
                </c:pt>
                <c:pt idx="1251">
                  <c:v>-1250.97</c:v>
                </c:pt>
                <c:pt idx="1252">
                  <c:v>-1251.96</c:v>
                </c:pt>
                <c:pt idx="1253">
                  <c:v>-1252.97</c:v>
                </c:pt>
                <c:pt idx="1254">
                  <c:v>-1253.96</c:v>
                </c:pt>
                <c:pt idx="1255">
                  <c:v>-1254.97</c:v>
                </c:pt>
                <c:pt idx="1256">
                  <c:v>-1255.96</c:v>
                </c:pt>
                <c:pt idx="1257">
                  <c:v>-1256.95</c:v>
                </c:pt>
                <c:pt idx="1258">
                  <c:v>-1257.96</c:v>
                </c:pt>
                <c:pt idx="1259">
                  <c:v>-1258.95</c:v>
                </c:pt>
                <c:pt idx="1260">
                  <c:v>-1259.97</c:v>
                </c:pt>
                <c:pt idx="1261">
                  <c:v>-1260.96</c:v>
                </c:pt>
                <c:pt idx="1262">
                  <c:v>-1261.98</c:v>
                </c:pt>
                <c:pt idx="1263">
                  <c:v>-1262.97</c:v>
                </c:pt>
                <c:pt idx="1264">
                  <c:v>-1263.98</c:v>
                </c:pt>
                <c:pt idx="1265">
                  <c:v>-1264.97</c:v>
                </c:pt>
                <c:pt idx="1266">
                  <c:v>-1265.96</c:v>
                </c:pt>
                <c:pt idx="1267">
                  <c:v>-1266.97</c:v>
                </c:pt>
                <c:pt idx="1268">
                  <c:v>-1267.96</c:v>
                </c:pt>
                <c:pt idx="1269">
                  <c:v>-1268.97</c:v>
                </c:pt>
                <c:pt idx="1270">
                  <c:v>-1269.96</c:v>
                </c:pt>
                <c:pt idx="1271">
                  <c:v>-1270.98</c:v>
                </c:pt>
                <c:pt idx="1272">
                  <c:v>-1271.96</c:v>
                </c:pt>
                <c:pt idx="1273">
                  <c:v>-1272.96</c:v>
                </c:pt>
                <c:pt idx="1274">
                  <c:v>-1273.97</c:v>
                </c:pt>
                <c:pt idx="1275">
                  <c:v>-1274.96</c:v>
                </c:pt>
                <c:pt idx="1276">
                  <c:v>-1275.97</c:v>
                </c:pt>
                <c:pt idx="1277">
                  <c:v>-1276.96</c:v>
                </c:pt>
                <c:pt idx="1278">
                  <c:v>-1277.98</c:v>
                </c:pt>
                <c:pt idx="1279">
                  <c:v>-1278.96</c:v>
                </c:pt>
                <c:pt idx="1280">
                  <c:v>-1279.98</c:v>
                </c:pt>
                <c:pt idx="1281">
                  <c:v>-1280.97</c:v>
                </c:pt>
                <c:pt idx="1282">
                  <c:v>-1281.96</c:v>
                </c:pt>
                <c:pt idx="1283">
                  <c:v>-1282.97</c:v>
                </c:pt>
                <c:pt idx="1284">
                  <c:v>-1283.96</c:v>
                </c:pt>
                <c:pt idx="1285">
                  <c:v>-1284.97</c:v>
                </c:pt>
                <c:pt idx="1286">
                  <c:v>-1285.96</c:v>
                </c:pt>
                <c:pt idx="1287">
                  <c:v>-1286.98</c:v>
                </c:pt>
                <c:pt idx="1288">
                  <c:v>-1287.97</c:v>
                </c:pt>
                <c:pt idx="1289">
                  <c:v>-1288.96</c:v>
                </c:pt>
                <c:pt idx="1290">
                  <c:v>-1289.97</c:v>
                </c:pt>
                <c:pt idx="1291">
                  <c:v>-1290.96</c:v>
                </c:pt>
                <c:pt idx="1292">
                  <c:v>-1291.98</c:v>
                </c:pt>
                <c:pt idx="1293">
                  <c:v>-1292.97</c:v>
                </c:pt>
                <c:pt idx="1294">
                  <c:v>-1293.98</c:v>
                </c:pt>
                <c:pt idx="1295">
                  <c:v>-1294.97</c:v>
                </c:pt>
                <c:pt idx="1296">
                  <c:v>-1295.98</c:v>
                </c:pt>
                <c:pt idx="1297">
                  <c:v>-1296.97</c:v>
                </c:pt>
                <c:pt idx="1298">
                  <c:v>-1297.96</c:v>
                </c:pt>
                <c:pt idx="1299">
                  <c:v>-1298.97</c:v>
                </c:pt>
                <c:pt idx="1300">
                  <c:v>-1299.96</c:v>
                </c:pt>
                <c:pt idx="1301">
                  <c:v>-1300.98</c:v>
                </c:pt>
                <c:pt idx="1302">
                  <c:v>-1301.97</c:v>
                </c:pt>
                <c:pt idx="1303">
                  <c:v>-1302.98</c:v>
                </c:pt>
                <c:pt idx="1304">
                  <c:v>-1303.97</c:v>
                </c:pt>
                <c:pt idx="1305">
                  <c:v>-1304.96</c:v>
                </c:pt>
                <c:pt idx="1306">
                  <c:v>-1305.97</c:v>
                </c:pt>
                <c:pt idx="1307">
                  <c:v>-1306.96</c:v>
                </c:pt>
                <c:pt idx="1308">
                  <c:v>-1307.97</c:v>
                </c:pt>
                <c:pt idx="1309">
                  <c:v>-1308.97</c:v>
                </c:pt>
                <c:pt idx="1310">
                  <c:v>-27.1998</c:v>
                </c:pt>
                <c:pt idx="1311">
                  <c:v>-26.5046</c:v>
                </c:pt>
                <c:pt idx="1312">
                  <c:v>-30.713200000000001</c:v>
                </c:pt>
                <c:pt idx="1313">
                  <c:v>-30.848099999999999</c:v>
                </c:pt>
                <c:pt idx="1314">
                  <c:v>-27.306799999999999</c:v>
                </c:pt>
                <c:pt idx="1315">
                  <c:v>-30.1965</c:v>
                </c:pt>
                <c:pt idx="1316">
                  <c:v>-30.731400000000001</c:v>
                </c:pt>
                <c:pt idx="1317">
                  <c:v>-30.1328</c:v>
                </c:pt>
                <c:pt idx="1318">
                  <c:v>-31.7179</c:v>
                </c:pt>
                <c:pt idx="1319">
                  <c:v>-32.645000000000003</c:v>
                </c:pt>
              </c:numCache>
            </c:numRef>
          </c:xVal>
          <c:yVal>
            <c:numRef>
              <c:f>Rev1500I!$F$9:$F$1509</c:f>
              <c:numCache>
                <c:formatCode>General</c:formatCode>
                <c:ptCount val="1501"/>
                <c:pt idx="1163">
                  <c:v>2.3449399999999999E-5</c:v>
                </c:pt>
                <c:pt idx="1164">
                  <c:v>2.30232E-5</c:v>
                </c:pt>
                <c:pt idx="1165">
                  <c:v>2.2513700000000001E-5</c:v>
                </c:pt>
                <c:pt idx="1166">
                  <c:v>2.0776199999999999E-5</c:v>
                </c:pt>
                <c:pt idx="1167">
                  <c:v>2.0834699999999999E-5</c:v>
                </c:pt>
                <c:pt idx="1168">
                  <c:v>2.0874100000000001E-5</c:v>
                </c:pt>
                <c:pt idx="1169">
                  <c:v>2.1032200000000002E-5</c:v>
                </c:pt>
                <c:pt idx="1170">
                  <c:v>2.27869E-5</c:v>
                </c:pt>
                <c:pt idx="1171">
                  <c:v>2.3037400000000001E-5</c:v>
                </c:pt>
                <c:pt idx="1172">
                  <c:v>2.41881E-5</c:v>
                </c:pt>
                <c:pt idx="1173">
                  <c:v>2.6719700000000001E-5</c:v>
                </c:pt>
                <c:pt idx="1174">
                  <c:v>2.4487100000000001E-5</c:v>
                </c:pt>
                <c:pt idx="1175">
                  <c:v>2.31126E-5</c:v>
                </c:pt>
                <c:pt idx="1176">
                  <c:v>2.3101100000000001E-5</c:v>
                </c:pt>
                <c:pt idx="1177">
                  <c:v>2.4127200000000002E-5</c:v>
                </c:pt>
                <c:pt idx="1178">
                  <c:v>2.3759400000000002E-5</c:v>
                </c:pt>
                <c:pt idx="1179">
                  <c:v>2.46194E-5</c:v>
                </c:pt>
                <c:pt idx="1180">
                  <c:v>2.0284200000000001E-5</c:v>
                </c:pt>
                <c:pt idx="1181">
                  <c:v>2.4009E-5</c:v>
                </c:pt>
                <c:pt idx="1182">
                  <c:v>2.5132800000000001E-5</c:v>
                </c:pt>
                <c:pt idx="1183">
                  <c:v>2.47646E-5</c:v>
                </c:pt>
                <c:pt idx="1184">
                  <c:v>2.3527500000000001E-5</c:v>
                </c:pt>
                <c:pt idx="1185">
                  <c:v>2.2294100000000001E-5</c:v>
                </c:pt>
                <c:pt idx="1186">
                  <c:v>2.22288E-5</c:v>
                </c:pt>
                <c:pt idx="1187">
                  <c:v>2.18256E-5</c:v>
                </c:pt>
                <c:pt idx="1188">
                  <c:v>2.1675000000000002E-5</c:v>
                </c:pt>
                <c:pt idx="1189">
                  <c:v>2.19649E-5</c:v>
                </c:pt>
                <c:pt idx="1190">
                  <c:v>2.2202099999999999E-5</c:v>
                </c:pt>
                <c:pt idx="1191">
                  <c:v>2.0853299999999999E-5</c:v>
                </c:pt>
                <c:pt idx="1192">
                  <c:v>2.2800399999999999E-5</c:v>
                </c:pt>
                <c:pt idx="1193">
                  <c:v>2.3253900000000001E-5</c:v>
                </c:pt>
                <c:pt idx="1194">
                  <c:v>2.2652800000000001E-5</c:v>
                </c:pt>
                <c:pt idx="1195">
                  <c:v>2.3379000000000001E-5</c:v>
                </c:pt>
                <c:pt idx="1196">
                  <c:v>2.06021E-5</c:v>
                </c:pt>
                <c:pt idx="1197">
                  <c:v>2.0035599999999998E-5</c:v>
                </c:pt>
                <c:pt idx="1198">
                  <c:v>2.1637999999999998E-5</c:v>
                </c:pt>
                <c:pt idx="1199">
                  <c:v>2.1375699999999999E-5</c:v>
                </c:pt>
                <c:pt idx="1200">
                  <c:v>1.7895300000000001E-5</c:v>
                </c:pt>
                <c:pt idx="1201">
                  <c:v>1.9367700000000001E-5</c:v>
                </c:pt>
                <c:pt idx="1202">
                  <c:v>1.9099100000000002E-5</c:v>
                </c:pt>
                <c:pt idx="1203">
                  <c:v>2.06561E-5</c:v>
                </c:pt>
                <c:pt idx="1204">
                  <c:v>1.7923200000000001E-5</c:v>
                </c:pt>
                <c:pt idx="1205">
                  <c:v>1.7755399999999999E-5</c:v>
                </c:pt>
                <c:pt idx="1206">
                  <c:v>1.7880499999999999E-5</c:v>
                </c:pt>
                <c:pt idx="1207">
                  <c:v>1.9777999999999999E-5</c:v>
                </c:pt>
                <c:pt idx="1208">
                  <c:v>2.0264699999999999E-5</c:v>
                </c:pt>
                <c:pt idx="1209">
                  <c:v>2.0030600000000001E-5</c:v>
                </c:pt>
                <c:pt idx="1210">
                  <c:v>2.0687899999999999E-5</c:v>
                </c:pt>
                <c:pt idx="1211">
                  <c:v>2.12277E-5</c:v>
                </c:pt>
                <c:pt idx="1212">
                  <c:v>2.1698399999999999E-5</c:v>
                </c:pt>
                <c:pt idx="1213">
                  <c:v>2.2359500000000002E-5</c:v>
                </c:pt>
                <c:pt idx="1214">
                  <c:v>2.01122E-5</c:v>
                </c:pt>
                <c:pt idx="1215">
                  <c:v>1.9691399999999999E-5</c:v>
                </c:pt>
                <c:pt idx="1216">
                  <c:v>2.01304E-5</c:v>
                </c:pt>
                <c:pt idx="1217">
                  <c:v>2.2625200000000002E-5</c:v>
                </c:pt>
                <c:pt idx="1218">
                  <c:v>2.4085999999999999E-5</c:v>
                </c:pt>
                <c:pt idx="1219">
                  <c:v>2.56453E-5</c:v>
                </c:pt>
                <c:pt idx="1220">
                  <c:v>2.35362E-5</c:v>
                </c:pt>
                <c:pt idx="1221">
                  <c:v>2.4767099999999999E-5</c:v>
                </c:pt>
                <c:pt idx="1222">
                  <c:v>2.7758599999999999E-5</c:v>
                </c:pt>
                <c:pt idx="1223">
                  <c:v>2.6202899999999999E-5</c:v>
                </c:pt>
                <c:pt idx="1224">
                  <c:v>2.3947E-5</c:v>
                </c:pt>
                <c:pt idx="1225">
                  <c:v>2.3138100000000001E-5</c:v>
                </c:pt>
                <c:pt idx="1226">
                  <c:v>2.6553199999999998E-5</c:v>
                </c:pt>
                <c:pt idx="1227">
                  <c:v>2.3416599999999999E-5</c:v>
                </c:pt>
                <c:pt idx="1228">
                  <c:v>2.89674E-5</c:v>
                </c:pt>
                <c:pt idx="1229">
                  <c:v>2.7273399999999999E-5</c:v>
                </c:pt>
                <c:pt idx="1230">
                  <c:v>2.7801799999999999E-5</c:v>
                </c:pt>
                <c:pt idx="1231">
                  <c:v>2.6618099999999998E-5</c:v>
                </c:pt>
                <c:pt idx="1232">
                  <c:v>2.9735700000000001E-5</c:v>
                </c:pt>
                <c:pt idx="1233">
                  <c:v>2.9481299999999998E-5</c:v>
                </c:pt>
                <c:pt idx="1234">
                  <c:v>2.7504900000000002E-5</c:v>
                </c:pt>
                <c:pt idx="1235">
                  <c:v>2.9084199999999998E-5</c:v>
                </c:pt>
                <c:pt idx="1236">
                  <c:v>2.9376000000000001E-5</c:v>
                </c:pt>
                <c:pt idx="1237">
                  <c:v>3.1580700000000001E-5</c:v>
                </c:pt>
                <c:pt idx="1238">
                  <c:v>3.2586200000000003E-5</c:v>
                </c:pt>
                <c:pt idx="1239">
                  <c:v>3.0444399999999999E-5</c:v>
                </c:pt>
                <c:pt idx="1240">
                  <c:v>3.0507699999999999E-5</c:v>
                </c:pt>
                <c:pt idx="1241">
                  <c:v>3.0620700000000003E-5</c:v>
                </c:pt>
                <c:pt idx="1242">
                  <c:v>3.1844300000000003E-5</c:v>
                </c:pt>
                <c:pt idx="1243">
                  <c:v>2.6839499999999999E-5</c:v>
                </c:pt>
                <c:pt idx="1244">
                  <c:v>2.60376E-5</c:v>
                </c:pt>
                <c:pt idx="1245">
                  <c:v>2.6582599999999999E-5</c:v>
                </c:pt>
                <c:pt idx="1246">
                  <c:v>2.8217799999999999E-5</c:v>
                </c:pt>
                <c:pt idx="1247">
                  <c:v>3.0321899999999998E-5</c:v>
                </c:pt>
                <c:pt idx="1248">
                  <c:v>2.0531999999999999E-5</c:v>
                </c:pt>
                <c:pt idx="1249">
                  <c:v>3.00955E-5</c:v>
                </c:pt>
                <c:pt idx="1250">
                  <c:v>3.2920899999999998E-5</c:v>
                </c:pt>
                <c:pt idx="1251">
                  <c:v>3.20438E-5</c:v>
                </c:pt>
                <c:pt idx="1252">
                  <c:v>3.3504599999999998E-5</c:v>
                </c:pt>
                <c:pt idx="1253">
                  <c:v>2.71271E-5</c:v>
                </c:pt>
                <c:pt idx="1254">
                  <c:v>1.9918599999999999E-5</c:v>
                </c:pt>
                <c:pt idx="1255">
                  <c:v>3.13239E-5</c:v>
                </c:pt>
                <c:pt idx="1256">
                  <c:v>3.23747E-5</c:v>
                </c:pt>
                <c:pt idx="1257">
                  <c:v>3.18058E-5</c:v>
                </c:pt>
                <c:pt idx="1258">
                  <c:v>2.8618800000000001E-5</c:v>
                </c:pt>
                <c:pt idx="1259">
                  <c:v>2.9624600000000001E-5</c:v>
                </c:pt>
                <c:pt idx="1260">
                  <c:v>3.1470999999999997E-5</c:v>
                </c:pt>
                <c:pt idx="1261">
                  <c:v>3.1115200000000003E-5</c:v>
                </c:pt>
                <c:pt idx="1262">
                  <c:v>3.0405299999999998E-5</c:v>
                </c:pt>
                <c:pt idx="1263">
                  <c:v>2.9864400000000002E-5</c:v>
                </c:pt>
                <c:pt idx="1264">
                  <c:v>3.0550999999999999E-5</c:v>
                </c:pt>
                <c:pt idx="1265">
                  <c:v>2.8836400000000001E-5</c:v>
                </c:pt>
                <c:pt idx="1266">
                  <c:v>2.2058499999999999E-5</c:v>
                </c:pt>
                <c:pt idx="1267">
                  <c:v>2.9861399999999998E-5</c:v>
                </c:pt>
                <c:pt idx="1268">
                  <c:v>2.92148E-5</c:v>
                </c:pt>
                <c:pt idx="1269">
                  <c:v>2.9302499999999999E-5</c:v>
                </c:pt>
                <c:pt idx="1270">
                  <c:v>3.02021E-5</c:v>
                </c:pt>
                <c:pt idx="1271">
                  <c:v>3.1409399999999998E-5</c:v>
                </c:pt>
                <c:pt idx="1272">
                  <c:v>3.2772299999999998E-5</c:v>
                </c:pt>
                <c:pt idx="1273">
                  <c:v>3.1514199999999997E-5</c:v>
                </c:pt>
                <c:pt idx="1274">
                  <c:v>3.22508E-5</c:v>
                </c:pt>
                <c:pt idx="1275">
                  <c:v>3.2188099999999998E-5</c:v>
                </c:pt>
                <c:pt idx="1276">
                  <c:v>3.2362800000000001E-5</c:v>
                </c:pt>
                <c:pt idx="1277">
                  <c:v>3.2368099999999999E-5</c:v>
                </c:pt>
                <c:pt idx="1278">
                  <c:v>3.2780900000000003E-5</c:v>
                </c:pt>
                <c:pt idx="1279">
                  <c:v>3.2892100000000003E-5</c:v>
                </c:pt>
                <c:pt idx="1280">
                  <c:v>3.1834400000000001E-5</c:v>
                </c:pt>
                <c:pt idx="1281">
                  <c:v>3.22017E-5</c:v>
                </c:pt>
                <c:pt idx="1282">
                  <c:v>3.2753599999999998E-5</c:v>
                </c:pt>
                <c:pt idx="1283">
                  <c:v>3.2574599999999998E-5</c:v>
                </c:pt>
                <c:pt idx="1284">
                  <c:v>3.3104200000000001E-5</c:v>
                </c:pt>
                <c:pt idx="1285">
                  <c:v>3.1824800000000001E-5</c:v>
                </c:pt>
                <c:pt idx="1286">
                  <c:v>2.4685000000000002E-5</c:v>
                </c:pt>
                <c:pt idx="1287">
                  <c:v>2.6033900000000002E-5</c:v>
                </c:pt>
                <c:pt idx="1288">
                  <c:v>3.29805E-5</c:v>
                </c:pt>
                <c:pt idx="1289">
                  <c:v>2.6615299999999999E-5</c:v>
                </c:pt>
                <c:pt idx="1290">
                  <c:v>2.7115899999999999E-5</c:v>
                </c:pt>
                <c:pt idx="1291">
                  <c:v>3.2309099999999999E-5</c:v>
                </c:pt>
                <c:pt idx="1292">
                  <c:v>2.9385599999999999E-5</c:v>
                </c:pt>
                <c:pt idx="1293">
                  <c:v>2.9240100000000001E-5</c:v>
                </c:pt>
                <c:pt idx="1294">
                  <c:v>2.3067100000000001E-5</c:v>
                </c:pt>
                <c:pt idx="1295">
                  <c:v>2.3389800000000001E-5</c:v>
                </c:pt>
                <c:pt idx="1296">
                  <c:v>2.9962800000000001E-5</c:v>
                </c:pt>
                <c:pt idx="1297">
                  <c:v>3.0340300000000002E-5</c:v>
                </c:pt>
                <c:pt idx="1298">
                  <c:v>1.4855600000000001E-5</c:v>
                </c:pt>
                <c:pt idx="1299">
                  <c:v>1.41701E-5</c:v>
                </c:pt>
                <c:pt idx="1300">
                  <c:v>2.22799E-5</c:v>
                </c:pt>
                <c:pt idx="1301">
                  <c:v>2.1667799999999999E-5</c:v>
                </c:pt>
                <c:pt idx="1302">
                  <c:v>2.1436800000000001E-5</c:v>
                </c:pt>
                <c:pt idx="1303">
                  <c:v>2.16618E-5</c:v>
                </c:pt>
                <c:pt idx="1304">
                  <c:v>2.68103E-5</c:v>
                </c:pt>
                <c:pt idx="1305">
                  <c:v>2.26741E-5</c:v>
                </c:pt>
                <c:pt idx="1306">
                  <c:v>5.0403499999999999E-5</c:v>
                </c:pt>
                <c:pt idx="1307">
                  <c:v>6.1474499999999996E-5</c:v>
                </c:pt>
                <c:pt idx="1308">
                  <c:v>6.1384599999999995E-5</c:v>
                </c:pt>
                <c:pt idx="1309">
                  <c:v>6.09356E-5</c:v>
                </c:pt>
                <c:pt idx="1310">
                  <c:v>1.9999099999999999E-2</c:v>
                </c:pt>
                <c:pt idx="1311">
                  <c:v>1.9999599999999999E-2</c:v>
                </c:pt>
                <c:pt idx="1312">
                  <c:v>1.9999200000000002E-2</c:v>
                </c:pt>
                <c:pt idx="1313">
                  <c:v>1.9999099999999999E-2</c:v>
                </c:pt>
                <c:pt idx="1314">
                  <c:v>1.9999200000000002E-2</c:v>
                </c:pt>
                <c:pt idx="1315">
                  <c:v>1.9999099999999999E-2</c:v>
                </c:pt>
                <c:pt idx="1316">
                  <c:v>1.9998700000000001E-2</c:v>
                </c:pt>
                <c:pt idx="1317">
                  <c:v>1.9999300000000001E-2</c:v>
                </c:pt>
                <c:pt idx="1318">
                  <c:v>1.9999200000000002E-2</c:v>
                </c:pt>
                <c:pt idx="1319">
                  <c:v>1.9999300000000001E-2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DD-41F0-912D-7BA8D79693A2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Rev1500I!$G$9:$G$509</c:f>
              <c:numCache>
                <c:formatCode>General</c:formatCode>
                <c:ptCount val="501"/>
              </c:numCache>
            </c:numRef>
          </c:xVal>
          <c:yVal>
            <c:numRef>
              <c:f>Rev1500I!$H$9:$H$509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DD-41F0-912D-7BA8D79693A2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Rev1500I!$I$9:$I$509</c:f>
              <c:numCache>
                <c:formatCode>General</c:formatCode>
                <c:ptCount val="501"/>
              </c:numCache>
            </c:numRef>
          </c:xVal>
          <c:yVal>
            <c:numRef>
              <c:f>Rev1500I!$J$9:$J$509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DD-41F0-912D-7BA8D79693A2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Rev1500I!$K$9:$K$509</c:f>
              <c:numCache>
                <c:formatCode>General</c:formatCode>
                <c:ptCount val="501"/>
              </c:numCache>
            </c:numRef>
          </c:xVal>
          <c:yVal>
            <c:numRef>
              <c:f>Rev1500I!$L$9:$L$509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DD-41F0-912D-7BA8D79693A2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Rev1500I!$M$9:$M$509</c:f>
              <c:numCache>
                <c:formatCode>General</c:formatCode>
                <c:ptCount val="501"/>
              </c:numCache>
            </c:numRef>
          </c:xVal>
          <c:yVal>
            <c:numRef>
              <c:f>Rev1500I!$N$9:$N$509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DD-41F0-912D-7BA8D79693A2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Rev1500I!$O$9:$O$509</c:f>
              <c:numCache>
                <c:formatCode>General</c:formatCode>
                <c:ptCount val="501"/>
              </c:numCache>
            </c:numRef>
          </c:xVal>
          <c:yVal>
            <c:numRef>
              <c:f>Rev1500I!$P$9:$P$509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DD-41F0-912D-7BA8D79693A2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Rev1500I!$Q$9:$Q$509</c:f>
              <c:numCache>
                <c:formatCode>General</c:formatCode>
                <c:ptCount val="501"/>
              </c:numCache>
            </c:numRef>
          </c:xVal>
          <c:yVal>
            <c:numRef>
              <c:f>Rev1500I!$R$9:$R$509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DD-41F0-912D-7BA8D7969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5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V</a:t>
                </a:r>
                <a:r>
                  <a:rPr lang="en-NZ" baseline="-25000"/>
                  <a:t>a</a:t>
                </a:r>
                <a:r>
                  <a:rPr lang="en-NZ"/>
                  <a:t> (V)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|I</a:t>
                </a:r>
                <a:r>
                  <a:rPr lang="en-NZ" baseline="-25000"/>
                  <a:t>a</a:t>
                </a:r>
                <a:r>
                  <a:rPr lang="en-NZ"/>
                  <a:t>| (A) (log)</a:t>
                </a: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crossAx val="463753504"/>
        <c:crossesAt val="-1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24893099067730071"/>
          <c:y val="2.3458090512606593E-2"/>
          <c:w val="0.40769762403058557"/>
          <c:h val="0.14528116827616772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3000" b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ForNRevARev1500I!$A$3:$A$1206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DC3-AAAA-B97F9FD4C23D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ForNRevARev1500I!$C$3:$C$1206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DC3-AAAA-B97F9FD4C23D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ForNRevARev1500I!$E$3:$E$1206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34-4DC3-AAAA-B97F9FD4C23D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ForNRevARev1500I!$G$3:$G$1206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34-4DC3-AAAA-B97F9FD4C23D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ForNRevARev1500I!$I$3:$I$1206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34-4DC3-AAAA-B97F9FD4C23D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ForNRevARev1500I!$K$3:$K$1206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34-4DC3-AAAA-B97F9FD4C23D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ForNRevARev1500I!$M$3:$M$1206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34-4DC3-AAAA-B97F9FD4C23D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ForNRevARev1500I!$O$3:$O$1206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34-4DC3-AAAA-B97F9FD4C23D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ForNRevARev1500I!$Q$3:$Q$1206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34-4DC3-AAAA-B97F9FD4C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ForNRevARev1500I!$A$3:$A$1206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34-4DC3-AAAA-B97F9FD4C23D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ForNRevARev1500I!$C$3:$C$1206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A34-4DC3-AAAA-B97F9FD4C23D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ForNRevARev1500I!$E$3:$E$1206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34-4DC3-AAAA-B97F9FD4C23D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ForNRevARev1500I!$G$3:$G$1206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A34-4DC3-AAAA-B97F9FD4C23D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0 um 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ForNRevARev1500I!$I$3:$I$1206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A34-4DC3-AAAA-B97F9FD4C23D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ForNRevARev1500I!$K$3:$K$1206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A34-4DC3-AAAA-B97F9FD4C23D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ForNRevARev1500I!$M$3:$M$1206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A34-4DC3-AAAA-B97F9FD4C23D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ForNRevARev1500I!$O$3:$O$1206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A34-4DC3-AAAA-B97F9FD4C23D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ForNRevARev1500I!$Q$3:$Q$1206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A34-4DC3-AAAA-B97F9FD4C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V</a:t>
                </a:r>
                <a:r>
                  <a:rPr lang="en-NZ" baseline="-25000"/>
                  <a:t>a</a:t>
                </a:r>
                <a:r>
                  <a:rPr lang="en-NZ"/>
                  <a:t> (V)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|I</a:t>
                </a:r>
                <a:r>
                  <a:rPr lang="en-NZ" baseline="-25000"/>
                  <a:t>a</a:t>
                </a:r>
                <a:r>
                  <a:rPr lang="en-NZ"/>
                  <a:t>| (A) (log)</a:t>
                </a: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crossAx val="463753504"/>
        <c:crossesAt val="-500"/>
        <c:crossBetween val="midCat"/>
      </c:valAx>
      <c:valAx>
        <c:axId val="472613984"/>
        <c:scaling>
          <c:orientation val="minMax"/>
          <c:max val="0.1200000000000000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|I</a:t>
                </a:r>
                <a:r>
                  <a:rPr lang="en-NZ" baseline="-25000"/>
                  <a:t>a</a:t>
                </a:r>
                <a:r>
                  <a:rPr lang="en-NZ"/>
                  <a:t>| (mA) (lin)</a:t>
                </a:r>
              </a:p>
            </c:rich>
          </c:tx>
          <c:layout>
            <c:manualLayout>
              <c:xMode val="edge"/>
              <c:yMode val="edge"/>
              <c:x val="0.93328230537871337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8465329179633422"/>
          <c:y val="5.6262757980534862E-3"/>
          <c:w val="0.34846268794395413"/>
          <c:h val="0.28655636895747832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3000" b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Rev1500J!$A$9:$A$509</c:f>
              <c:numCache>
                <c:formatCode>General</c:formatCode>
                <c:ptCount val="501"/>
              </c:numCache>
            </c:numRef>
          </c:xVal>
          <c:yVal>
            <c:numRef>
              <c:f>Rev1500J!$B$9:$B$509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A5-4DEB-86B9-0D5DD76E9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Rev1500J!$C$9:$C$509</c:f>
              <c:numCache>
                <c:formatCode>General</c:formatCode>
                <c:ptCount val="501"/>
              </c:numCache>
            </c:numRef>
          </c:xVal>
          <c:yVal>
            <c:numRef>
              <c:f>Rev1500J!$D$9:$D$509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A5-4DEB-86B9-0D5DD76E9FB6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Rev1500J!$E$9:$E$509</c:f>
              <c:numCache>
                <c:formatCode>General</c:formatCode>
                <c:ptCount val="501"/>
              </c:numCache>
            </c:numRef>
          </c:xVal>
          <c:yVal>
            <c:numRef>
              <c:f>Rev1500J!$F$9:$F$509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A5-4DEB-86B9-0D5DD76E9FB6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Rev1500J!$G$9:$G$509</c:f>
              <c:numCache>
                <c:formatCode>General</c:formatCode>
                <c:ptCount val="501"/>
              </c:numCache>
            </c:numRef>
          </c:xVal>
          <c:yVal>
            <c:numRef>
              <c:f>Rev1500J!$H$9:$H$509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A5-4DEB-86B9-0D5DD76E9FB6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Rev1500J!$I$9:$I$509</c:f>
              <c:numCache>
                <c:formatCode>General</c:formatCode>
                <c:ptCount val="501"/>
              </c:numCache>
            </c:numRef>
          </c:xVal>
          <c:yVal>
            <c:numRef>
              <c:f>Rev1500J!$J$9:$J$509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A5-4DEB-86B9-0D5DD76E9FB6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Rev1500J!$K$9:$K$509</c:f>
              <c:numCache>
                <c:formatCode>General</c:formatCode>
                <c:ptCount val="501"/>
              </c:numCache>
            </c:numRef>
          </c:xVal>
          <c:yVal>
            <c:numRef>
              <c:f>Rev1500J!$L$9:$L$509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A5-4DEB-86B9-0D5DD76E9FB6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Rev1500J!$M$9:$M$509</c:f>
              <c:numCache>
                <c:formatCode>General</c:formatCode>
                <c:ptCount val="501"/>
              </c:numCache>
            </c:numRef>
          </c:xVal>
          <c:yVal>
            <c:numRef>
              <c:f>Rev1500J!$N$9:$N$509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DA5-4DEB-86B9-0D5DD76E9FB6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Rev1500J!$O$9:$O$509</c:f>
              <c:numCache>
                <c:formatCode>General</c:formatCode>
                <c:ptCount val="501"/>
              </c:numCache>
            </c:numRef>
          </c:xVal>
          <c:yVal>
            <c:numRef>
              <c:f>Rev1500J!$P$9:$P$509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DA5-4DEB-86B9-0D5DD76E9FB6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Rev1500J!$Q$9:$Q$509</c:f>
              <c:numCache>
                <c:formatCode>General</c:formatCode>
                <c:ptCount val="501"/>
              </c:numCache>
            </c:numRef>
          </c:xVal>
          <c:yVal>
            <c:numRef>
              <c:f>Rev1500J!$R$9:$R$509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DA5-4DEB-86B9-0D5DD76E9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5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V</a:t>
                </a:r>
                <a:r>
                  <a:rPr lang="en-NZ" baseline="-25000"/>
                  <a:t>a</a:t>
                </a:r>
                <a:r>
                  <a:rPr lang="en-NZ"/>
                  <a:t> (V)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|J</a:t>
                </a:r>
                <a:r>
                  <a:rPr lang="en-NZ" baseline="-25000"/>
                  <a:t>a</a:t>
                </a:r>
                <a:r>
                  <a:rPr lang="en-NZ"/>
                  <a:t>| (A/cm</a:t>
                </a:r>
                <a:r>
                  <a:rPr lang="en-NZ" baseline="30000"/>
                  <a:t>2</a:t>
                </a:r>
                <a:r>
                  <a:rPr lang="en-NZ"/>
                  <a:t>) (log)</a:t>
                </a:r>
              </a:p>
            </c:rich>
          </c:tx>
          <c:layout>
            <c:manualLayout>
              <c:xMode val="edge"/>
              <c:yMode val="edge"/>
              <c:x val="1.8381017236311456E-2"/>
              <c:y val="0.2458443064304817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crossAx val="463753504"/>
        <c:crossesAt val="-1500"/>
        <c:crossBetween val="midCat"/>
      </c:valAx>
      <c:valAx>
        <c:axId val="472613984"/>
        <c:scaling>
          <c:logBase val="10"/>
          <c:orientation val="minMax"/>
          <c:max val="10000"/>
          <c:min val="1.0000000000000006E-1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40057135890552897"/>
          <c:y val="3.6426683032281582E-2"/>
          <c:w val="0.39739263489443777"/>
          <c:h val="0.15987083486080206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3000" b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ForNRevARev1500J!$A$3:$A$1206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F0-4249-8A0B-C268681D30E2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ForNRevARev1500J!$C$3:$C$1206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F0-4249-8A0B-C268681D30E2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ForNRevARev1500J!$E$3:$E$1206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F0-4249-8A0B-C268681D30E2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ForNRevARev1500J!$G$3:$G$1206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F0-4249-8A0B-C268681D30E2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ForNRevARev1500J!$I$3:$I$1206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F0-4249-8A0B-C268681D30E2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ForNRevARev1500J!$K$3:$K$1206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F0-4249-8A0B-C268681D30E2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ForNRevARev1500J!$M$3:$M$1206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F0-4249-8A0B-C268681D30E2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0 um 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ForNRevARev1500J!$O$3:$O$1206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2F0-4249-8A0B-C268681D30E2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0 um 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ForNRevARev1500J!$Q$3:$Q$1206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2F0-4249-8A0B-C268681D3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ForNRevARev1500J!$A$3:$A$1206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2F0-4249-8A0B-C268681D30E2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ForNRevARev1500J!$C$3:$C$1206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2F0-4249-8A0B-C268681D30E2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ForNRevARev1500J!$E$3:$E$1206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2F0-4249-8A0B-C268681D30E2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ForNRevARev1500J!$G$3:$G$1206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2F0-4249-8A0B-C268681D30E2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0 um 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ForNRevARev1500J!$I$3:$I$1206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2F0-4249-8A0B-C268681D30E2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ForNRevARev1500J!$K$3:$K$1206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2F0-4249-8A0B-C268681D30E2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ForNRevARev1500J!$M$3:$M$1206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2F0-4249-8A0B-C268681D30E2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ForNRevARev1500J!$O$3:$O$1206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2F0-4249-8A0B-C268681D30E2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0 um 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ForNRevARev1500J!$Q$3:$Q$1206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ForNRevARev1500J!$R$3:$R$1206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2F0-4249-8A0B-C268681D3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V</a:t>
                </a:r>
                <a:r>
                  <a:rPr lang="en-NZ" baseline="-25000"/>
                  <a:t>a</a:t>
                </a:r>
                <a:r>
                  <a:rPr lang="en-NZ"/>
                  <a:t> (V)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|J</a:t>
                </a:r>
                <a:r>
                  <a:rPr lang="en-NZ" baseline="-25000"/>
                  <a:t>a</a:t>
                </a:r>
                <a:r>
                  <a:rPr lang="en-NZ"/>
                  <a:t>| (A) (log)</a:t>
                </a:r>
              </a:p>
            </c:rich>
          </c:tx>
          <c:layout>
            <c:manualLayout>
              <c:xMode val="edge"/>
              <c:yMode val="edge"/>
              <c:x val="2.0992382521711882E-2"/>
              <c:y val="0.2863711580544660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crossAx val="463753504"/>
        <c:crossesAt val="-500"/>
        <c:crossBetween val="midCat"/>
      </c:valAx>
      <c:valAx>
        <c:axId val="472613984"/>
        <c:scaling>
          <c:orientation val="minMax"/>
          <c:max val="3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|J</a:t>
                </a:r>
                <a:r>
                  <a:rPr lang="en-NZ" baseline="-25000"/>
                  <a:t>a</a:t>
                </a:r>
                <a:r>
                  <a:rPr lang="en-NZ"/>
                  <a:t>| (A/cm</a:t>
                </a:r>
                <a:r>
                  <a:rPr lang="en-NZ" baseline="30000"/>
                  <a:t>2</a:t>
                </a:r>
                <a:r>
                  <a:rPr lang="en-NZ"/>
                  <a:t>) (lin)</a:t>
                </a:r>
              </a:p>
            </c:rich>
          </c:tx>
          <c:layout>
            <c:manualLayout>
              <c:xMode val="edge"/>
              <c:yMode val="edge"/>
              <c:x val="0.93328230537871337"/>
              <c:y val="0.2381319508337170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21436083672963158"/>
          <c:y val="1.8594868317728476E-2"/>
          <c:w val="0.34846268794395413"/>
          <c:h val="0.30763033180195015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3000" b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0787081869498"/>
          <c:y val="3.4269323671497584E-2"/>
          <c:w val="0.70942412943680455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.3 to .8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0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Summary!$C$5:$C$7</c:f>
              <c:numCache>
                <c:formatCode>General</c:formatCode>
                <c:ptCount val="3"/>
              </c:numCache>
            </c:numRef>
          </c:xVal>
          <c:yVal>
            <c:numRef>
              <c:f>Summary!$H$5:$H$7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8-402D-AE25-A3FB5FB0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[1]Summary!$AE$6</c:f>
              <c:strCache>
                <c:ptCount val="1"/>
                <c:pt idx="0">
                  <c:v> Ni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0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[1]Summary!$C$8:$C$10</c:f>
              <c:numCache>
                <c:formatCode>General</c:formatCode>
                <c:ptCount val="3"/>
                <c:pt idx="0">
                  <c:v>256.14676795538344</c:v>
                </c:pt>
                <c:pt idx="1">
                  <c:v>493.57220437982005</c:v>
                </c:pt>
                <c:pt idx="2">
                  <c:v>787.15734928525092</c:v>
                </c:pt>
              </c:numCache>
            </c:numRef>
          </c:xVal>
          <c:yVal>
            <c:numRef>
              <c:f>[1]Summary!$H$8:$H$10</c:f>
              <c:numCache>
                <c:formatCode>General</c:formatCode>
                <c:ptCount val="3"/>
                <c:pt idx="0">
                  <c:v>1.201440103103856</c:v>
                </c:pt>
                <c:pt idx="1">
                  <c:v>1.2028704045979401</c:v>
                </c:pt>
                <c:pt idx="2">
                  <c:v>1.1974349090512031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8-402D-AE25-A3FB5FB0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4064"/>
        <c:crossesAt val="1.0000000000000002E-3"/>
        <c:crossBetween val="midCat"/>
        <c:majorUnit val="200"/>
      </c:valAx>
      <c:valAx>
        <c:axId val="463754064"/>
        <c:scaling>
          <c:orientation val="minMax"/>
          <c:max val="2"/>
          <c:min val="1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3504"/>
        <c:crossesAt val="1.0000000000000002E-3"/>
        <c:crossBetween val="midCat"/>
        <c:majorUnit val="0.2"/>
      </c:valAx>
      <c:valAx>
        <c:axId val="472613984"/>
        <c:scaling>
          <c:orientation val="minMax"/>
          <c:max val="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6064"/>
        <c:crosses val="max"/>
        <c:crossBetween val="midCat"/>
        <c:majorUnit val="0.2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3984"/>
        <c:crosses val="max"/>
        <c:crossBetween val="midCat"/>
        <c:majorUnit val="2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796242717784929"/>
          <c:y val="8.0790942028985513E-2"/>
          <c:w val="0.29412811111111109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5400" b="0" i="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0783807659056"/>
          <c:y val="3.4269323671497584E-2"/>
          <c:w val="0.70942412943680455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.3 to .8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0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Summary!$C$5:$C$7</c:f>
              <c:numCache>
                <c:formatCode>General</c:formatCode>
                <c:ptCount val="3"/>
              </c:numCache>
            </c:numRef>
          </c:xVal>
          <c:yVal>
            <c:numRef>
              <c:f>Summary!$I$5:$I$7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D8-47C3-B01F-4B1E4B9C8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1 to 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0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Summary!$C$8:$C$10</c:f>
              <c:numCache>
                <c:formatCode>General</c:formatCode>
                <c:ptCount val="3"/>
              </c:numCache>
            </c:numRef>
          </c:xVal>
          <c:yVal>
            <c:numRef>
              <c:f>Summary!$I$8:$I$10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D8-47C3-B01F-4B1E4B9C8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4064"/>
        <c:crossesAt val="1.0000000000000002E-3"/>
        <c:crossBetween val="midCat"/>
        <c:majorUnit val="200"/>
      </c:valAx>
      <c:valAx>
        <c:axId val="463754064"/>
        <c:scaling>
          <c:orientation val="minMax"/>
          <c:max val="1.1000000000000001"/>
          <c:min val="1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3504"/>
        <c:crossesAt val="1.0000000000000002E-3"/>
        <c:crossBetween val="midCat"/>
        <c:majorUnit val="2.0000000000000004E-2"/>
      </c:valAx>
      <c:valAx>
        <c:axId val="472613984"/>
        <c:scaling>
          <c:orientation val="minMax"/>
          <c:max val="1.1000000000000001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6064"/>
        <c:crosses val="max"/>
        <c:crossBetween val="midCat"/>
        <c:majorUnit val="2.0000000000000004E-2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3984"/>
        <c:crosses val="max"/>
        <c:crossBetween val="midCat"/>
        <c:majorUnit val="2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16924300440188"/>
          <c:y val="7.6189492753623189E-2"/>
          <c:w val="0.29412811111111109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5400" b="0" i="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0783807659056"/>
          <c:y val="3.4269323671497584E-2"/>
          <c:w val="0.70942412943680455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.3 to .8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0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Summary!$C$5:$C$7</c:f>
              <c:numCache>
                <c:formatCode>General</c:formatCode>
                <c:ptCount val="3"/>
              </c:numCache>
            </c:numRef>
          </c:xVal>
          <c:yVal>
            <c:numRef>
              <c:f>Summary!$F$5:$F$7</c:f>
              <c:numCache>
                <c:formatCode>0.00E+00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3F-45B4-B82A-A0D7B05D3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1 to 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0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Summary!$C$8:$C$10</c:f>
              <c:numCache>
                <c:formatCode>General</c:formatCode>
                <c:ptCount val="3"/>
              </c:numCache>
            </c:numRef>
          </c:xVal>
          <c:yVal>
            <c:numRef>
              <c:f>Summary!$F$8:$F$10</c:f>
              <c:numCache>
                <c:formatCode>0.00E+00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3F-45B4-B82A-A0D7B05D3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4064"/>
        <c:crossesAt val="1.0000000000000002E-3"/>
        <c:crossBetween val="midCat"/>
        <c:majorUnit val="200"/>
      </c:valAx>
      <c:valAx>
        <c:axId val="463754064"/>
        <c:scaling>
          <c:logBase val="10"/>
          <c:orientation val="minMax"/>
          <c:max val="10000000000000"/>
          <c:min val="10000000000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3504"/>
        <c:crossesAt val="1.0000000000000002E-3"/>
        <c:crossBetween val="midCat"/>
        <c:majorUnit val="0.2"/>
      </c:valAx>
      <c:valAx>
        <c:axId val="472613984"/>
        <c:scaling>
          <c:logBase val="10"/>
          <c:orientation val="minMax"/>
          <c:max val="10000000000000"/>
          <c:min val="1000000000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6064"/>
        <c:crosses val="max"/>
        <c:crossBetween val="midCat"/>
        <c:majorUnit val="0.2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3984"/>
        <c:crosses val="max"/>
        <c:crossBetween val="midCat"/>
        <c:majorUnit val="2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904313101272004"/>
          <c:y val="7.7723309178743941E-2"/>
          <c:w val="0.29412811111111109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5400" b="0" i="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0783807659056"/>
          <c:y val="3.4269323671497584E-2"/>
          <c:w val="0.70942412943680455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.3 to .8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0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Summary!$C$5:$C$7</c:f>
              <c:numCache>
                <c:formatCode>General</c:formatCode>
                <c:ptCount val="3"/>
              </c:numCache>
            </c:numRef>
          </c:xVal>
          <c:yVal>
            <c:numRef>
              <c:f>Summary!$Y$5:$Y$7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8-45D4-8504-592D49963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1 to 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0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Summary!$C$8:$C$10</c:f>
              <c:numCache>
                <c:formatCode>General</c:formatCode>
                <c:ptCount val="3"/>
              </c:numCache>
            </c:numRef>
          </c:xVal>
          <c:yVal>
            <c:numRef>
              <c:f>Summary!$Y$8:$Y$10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28-45D4-8504-592D49963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4064"/>
        <c:crossesAt val="1.0000000000000002E-3"/>
        <c:crossBetween val="midCat"/>
        <c:majorUnit val="200"/>
      </c:valAx>
      <c:valAx>
        <c:axId val="463754064"/>
        <c:scaling>
          <c:orientation val="minMax"/>
          <c:max val="0.5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3504"/>
        <c:crossesAt val="1.0000000000000002E-3"/>
        <c:crossBetween val="midCat"/>
        <c:majorUnit val="0.1"/>
      </c:valAx>
      <c:valAx>
        <c:axId val="472613984"/>
        <c:scaling>
          <c:orientation val="minMax"/>
          <c:max val="0.5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6064"/>
        <c:crosses val="max"/>
        <c:crossBetween val="midCat"/>
        <c:majorUnit val="0.1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3984"/>
        <c:crosses val="max"/>
        <c:crossBetween val="midCat"/>
        <c:majorUnit val="2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13309363520839"/>
          <c:y val="7.9257125603864734E-2"/>
          <c:w val="0.29412811111111109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5400" b="0" i="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0783807659056"/>
          <c:y val="3.4269323671497584E-2"/>
          <c:w val="0.70942412943680455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.3 to .8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0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Summary!$C$5:$C$7</c:f>
              <c:numCache>
                <c:formatCode>General</c:formatCode>
                <c:ptCount val="3"/>
              </c:numCache>
            </c:numRef>
          </c:xVal>
          <c:yVal>
            <c:numRef>
              <c:f>Summary!$J$5:$J$7</c:f>
              <c:numCache>
                <c:formatCode>0.00E+00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DC-4B7D-BBBE-CA562D90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1 to 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0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Summary!$C$8:$C$10</c:f>
              <c:numCache>
                <c:formatCode>General</c:formatCode>
                <c:ptCount val="3"/>
              </c:numCache>
            </c:numRef>
          </c:xVal>
          <c:yVal>
            <c:numRef>
              <c:f>Summary!$J$8:$J$10</c:f>
              <c:numCache>
                <c:formatCode>0.00E+00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DC-4B7D-BBBE-CA562D90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4064"/>
        <c:crossesAt val="1.0000000000000002E-3"/>
        <c:crossBetween val="midCat"/>
        <c:majorUnit val="200"/>
      </c:valAx>
      <c:valAx>
        <c:axId val="463754064"/>
        <c:scaling>
          <c:orientation val="minMax"/>
          <c:max val="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3504"/>
        <c:crossesAt val="1.0000000000000002E-3"/>
        <c:crossBetween val="midCat"/>
        <c:majorUnit val="100"/>
      </c:valAx>
      <c:valAx>
        <c:axId val="472613984"/>
        <c:scaling>
          <c:orientation val="minMax"/>
          <c:max val="400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6064"/>
        <c:crosses val="max"/>
        <c:crossBetween val="midCat"/>
        <c:majorUnit val="100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3984"/>
        <c:crosses val="max"/>
        <c:crossBetween val="midCat"/>
        <c:majorUnit val="2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1872620745845"/>
          <c:y val="7.9257125603864734E-2"/>
          <c:w val="0.29412811111111109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5400" b="0" i="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0783807659056"/>
          <c:y val="3.4269323671497584E-2"/>
          <c:w val="0.70942412943680455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.3 to .8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0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Summary!$C$5:$C$7</c:f>
              <c:numCache>
                <c:formatCode>General</c:formatCode>
                <c:ptCount val="3"/>
              </c:numCache>
            </c:numRef>
          </c:xVal>
          <c:yVal>
            <c:numRef>
              <c:f>Summary!$G$5:$G$7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F-4E51-867D-E1EA00DE3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1 to 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0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Summary!$C$8:$C$10</c:f>
              <c:numCache>
                <c:formatCode>General</c:formatCode>
                <c:ptCount val="3"/>
              </c:numCache>
            </c:numRef>
          </c:xVal>
          <c:yVal>
            <c:numRef>
              <c:f>Summary!$G$8:$G$10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F-4E51-867D-E1EA00DE3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4064"/>
        <c:crossesAt val="1.0000000000000002E-3"/>
        <c:crossBetween val="midCat"/>
        <c:majorUnit val="200"/>
      </c:valAx>
      <c:valAx>
        <c:axId val="463754064"/>
        <c:scaling>
          <c:orientation val="minMax"/>
          <c:max val="6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3504"/>
        <c:crossesAt val="1.0000000000000002E-3"/>
        <c:crossBetween val="midCat"/>
        <c:majorUnit val="10"/>
      </c:valAx>
      <c:valAx>
        <c:axId val="472613984"/>
        <c:scaling>
          <c:orientation val="minMax"/>
          <c:max val="60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6064"/>
        <c:crosses val="max"/>
        <c:crossBetween val="midCat"/>
        <c:majorUnit val="10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3984"/>
        <c:crosses val="max"/>
        <c:crossBetween val="midCat"/>
        <c:majorUnit val="2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454569975446237"/>
          <c:y val="7.7723309178743955E-2"/>
          <c:w val="0.29412811111111109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5400" b="0" i="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0783807659056"/>
          <c:y val="3.4269323671497584E-2"/>
          <c:w val="0.70942412943680455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.3 to .8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0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Summary!$C$5:$C$7</c:f>
              <c:numCache>
                <c:formatCode>General</c:formatCode>
                <c:ptCount val="3"/>
              </c:numCache>
            </c:numRef>
          </c:xVal>
          <c:yVal>
            <c:numRef>
              <c:f>Summary!$G$5:$G$7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B1-4F8A-B92C-CD5D9E7BF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1"/>
          <c:order val="1"/>
          <c:tx>
            <c:strRef>
              <c:f>Summary!$AF$5</c:f>
              <c:strCache>
                <c:ptCount val="1"/>
                <c:pt idx="0">
                  <c:v>0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0"/>
            <c:spPr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Summary!$C$5:$C$7</c:f>
              <c:numCache>
                <c:formatCode>General</c:formatCode>
                <c:ptCount val="3"/>
              </c:numCache>
            </c:numRef>
          </c:xVal>
          <c:yVal>
            <c:numRef>
              <c:f>Summary!$AK$5:$AK$7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B1-4F8A-B92C-CD5D9E7BF2E3}"/>
            </c:ext>
          </c:extLst>
        </c:ser>
        <c:ser>
          <c:idx val="0"/>
          <c:order val="2"/>
          <c:tx>
            <c:strRef>
              <c:f>Summary!$AE$6</c:f>
              <c:strCache>
                <c:ptCount val="1"/>
                <c:pt idx="0">
                  <c:v>1 to 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0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Summary!$C$8:$C$10</c:f>
              <c:numCache>
                <c:formatCode>General</c:formatCode>
                <c:ptCount val="3"/>
              </c:numCache>
            </c:numRef>
          </c:xVal>
          <c:yVal>
            <c:numRef>
              <c:f>Summary!$G$8:$G$10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B1-4F8A-B92C-CD5D9E7BF2E3}"/>
            </c:ext>
          </c:extLst>
        </c:ser>
        <c:ser>
          <c:idx val="2"/>
          <c:order val="3"/>
          <c:tx>
            <c:strRef>
              <c:f>Summary!$AF$6</c:f>
              <c:strCache>
                <c:ptCount val="1"/>
                <c:pt idx="0">
                  <c:v>0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20"/>
            <c:spPr>
              <a:ln w="38100">
                <a:solidFill>
                  <a:srgbClr val="FF0000"/>
                </a:solidFill>
              </a:ln>
            </c:spPr>
          </c:marker>
          <c:xVal>
            <c:numRef>
              <c:f>Summary!$C$8:$C$10</c:f>
              <c:numCache>
                <c:formatCode>General</c:formatCode>
                <c:ptCount val="3"/>
              </c:numCache>
            </c:numRef>
          </c:xVal>
          <c:yVal>
            <c:numRef>
              <c:f>Summary!$AK$8:$AK$10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B1-4F8A-B92C-CD5D9E7BF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4064"/>
        <c:crossesAt val="1.0000000000000002E-3"/>
        <c:crossBetween val="midCat"/>
        <c:majorUnit val="200"/>
      </c:valAx>
      <c:valAx>
        <c:axId val="463754064"/>
        <c:scaling>
          <c:orientation val="minMax"/>
          <c:max val="6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3504"/>
        <c:crossesAt val="1.0000000000000002E-3"/>
        <c:crossBetween val="midCat"/>
        <c:majorUnit val="10"/>
      </c:valAx>
      <c:valAx>
        <c:axId val="472613984"/>
        <c:scaling>
          <c:orientation val="minMax"/>
          <c:max val="60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6064"/>
        <c:crosses val="max"/>
        <c:crossBetween val="midCat"/>
        <c:majorUnit val="10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3984"/>
        <c:crosses val="max"/>
        <c:crossBetween val="midCat"/>
        <c:majorUnit val="2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4302149258143871"/>
          <c:y val="5.1648429951690819E-2"/>
          <c:w val="0.39301135457680914"/>
          <c:h val="0.35095797101449278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5400" b="0" i="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70633</xdr:colOff>
      <xdr:row>18</xdr:row>
      <xdr:rowOff>155864</xdr:rowOff>
    </xdr:from>
    <xdr:to>
      <xdr:col>21</xdr:col>
      <xdr:colOff>599320</xdr:colOff>
      <xdr:row>62</xdr:row>
      <xdr:rowOff>53864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6B27E6-E49F-4A5E-9EFE-B04A157E4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73153</xdr:colOff>
      <xdr:row>18</xdr:row>
      <xdr:rowOff>60361</xdr:rowOff>
    </xdr:from>
    <xdr:to>
      <xdr:col>12</xdr:col>
      <xdr:colOff>539619</xdr:colOff>
      <xdr:row>61</xdr:row>
      <xdr:rowOff>148861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D1FE35-7F91-4156-B108-265DF42DB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662981</xdr:colOff>
      <xdr:row>18</xdr:row>
      <xdr:rowOff>83378</xdr:rowOff>
    </xdr:from>
    <xdr:to>
      <xdr:col>33</xdr:col>
      <xdr:colOff>228902</xdr:colOff>
      <xdr:row>61</xdr:row>
      <xdr:rowOff>171878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2946BA9-B213-4714-8801-8F2A82593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501980</xdr:colOff>
      <xdr:row>18</xdr:row>
      <xdr:rowOff>63463</xdr:rowOff>
    </xdr:from>
    <xdr:to>
      <xdr:col>45</xdr:col>
      <xdr:colOff>359589</xdr:colOff>
      <xdr:row>61</xdr:row>
      <xdr:rowOff>151963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9D5BCE3-F648-403E-A39A-DF45BEA7D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106136</xdr:colOff>
      <xdr:row>56</xdr:row>
      <xdr:rowOff>8537</xdr:rowOff>
    </xdr:from>
    <xdr:to>
      <xdr:col>12</xdr:col>
      <xdr:colOff>582993</xdr:colOff>
      <xdr:row>99</xdr:row>
      <xdr:rowOff>97037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B62FF75-6A7D-4C22-B1D6-A7758F808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38101</xdr:colOff>
      <xdr:row>56</xdr:row>
      <xdr:rowOff>122837</xdr:rowOff>
    </xdr:from>
    <xdr:to>
      <xdr:col>21</xdr:col>
      <xdr:colOff>578046</xdr:colOff>
      <xdr:row>100</xdr:row>
      <xdr:rowOff>20837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D418167-93FC-44D1-AF84-AA6DE4D94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636814</xdr:colOff>
      <xdr:row>56</xdr:row>
      <xdr:rowOff>147329</xdr:rowOff>
    </xdr:from>
    <xdr:to>
      <xdr:col>33</xdr:col>
      <xdr:colOff>196550</xdr:colOff>
      <xdr:row>100</xdr:row>
      <xdr:rowOff>45329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84E7C91-2228-4FC7-B930-F1B77048F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495300</xdr:colOff>
      <xdr:row>57</xdr:row>
      <xdr:rowOff>22144</xdr:rowOff>
    </xdr:from>
    <xdr:to>
      <xdr:col>45</xdr:col>
      <xdr:colOff>349445</xdr:colOff>
      <xdr:row>100</xdr:row>
      <xdr:rowOff>110644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2663C11-5F4D-4BA8-B93E-762B771C0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305601</xdr:colOff>
      <xdr:row>57</xdr:row>
      <xdr:rowOff>123478</xdr:rowOff>
    </xdr:from>
    <xdr:to>
      <xdr:col>58</xdr:col>
      <xdr:colOff>129592</xdr:colOff>
      <xdr:row>101</xdr:row>
      <xdr:rowOff>21478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382F21B-222F-4907-B67B-99A311C28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27214</xdr:colOff>
      <xdr:row>7</xdr:row>
      <xdr:rowOff>163285</xdr:rowOff>
    </xdr:from>
    <xdr:to>
      <xdr:col>39</xdr:col>
      <xdr:colOff>94577</xdr:colOff>
      <xdr:row>48</xdr:row>
      <xdr:rowOff>187097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F6190-1826-416D-AFAA-48C67339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80963</xdr:colOff>
      <xdr:row>10</xdr:row>
      <xdr:rowOff>0</xdr:rowOff>
    </xdr:from>
    <xdr:to>
      <xdr:col>39</xdr:col>
      <xdr:colOff>116339</xdr:colOff>
      <xdr:row>51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BD224-5FC3-4A0C-851E-0D56EE865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80963</xdr:colOff>
      <xdr:row>10</xdr:row>
      <xdr:rowOff>0</xdr:rowOff>
    </xdr:from>
    <xdr:to>
      <xdr:col>39</xdr:col>
      <xdr:colOff>116339</xdr:colOff>
      <xdr:row>51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8A246-AD36-4F9E-BE94-30A5DDA6D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40821</xdr:colOff>
      <xdr:row>7</xdr:row>
      <xdr:rowOff>0</xdr:rowOff>
    </xdr:from>
    <xdr:to>
      <xdr:col>39</xdr:col>
      <xdr:colOff>108184</xdr:colOff>
      <xdr:row>48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15C56-8CF3-424A-ADD0-B3E314F37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D96FD-83E9-45B9-B367-8505BB70F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E7FAB-63AE-4AA1-8D90-47356CB34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98961</xdr:colOff>
      <xdr:row>6</xdr:row>
      <xdr:rowOff>127413</xdr:rowOff>
    </xdr:from>
    <xdr:to>
      <xdr:col>90</xdr:col>
      <xdr:colOff>143802</xdr:colOff>
      <xdr:row>47</xdr:row>
      <xdr:rowOff>151225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03810-1E0E-4C44-80A3-6B8236832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74</xdr:col>
      <xdr:colOff>106013</xdr:colOff>
      <xdr:row>48</xdr:row>
      <xdr:rowOff>81272</xdr:rowOff>
    </xdr:from>
    <xdr:to>
      <xdr:col>90</xdr:col>
      <xdr:colOff>150854</xdr:colOff>
      <xdr:row>89</xdr:row>
      <xdr:rowOff>105084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D174D-D60B-4F4E-885D-F92CED3C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568BA3-0038-424F-9D25-51F7145A9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7C018-B87E-40B9-A81E-6185CBBDD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EB0E9-D84D-42A9-9D8A-82720B1F3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632CC-6B29-4B0F-8332-E946587DA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11FBB-6206-4676-8DB6-9700180DF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D6E02-38F5-47E6-96AB-8D64DE54A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7FA1B-F52C-48A0-B02D-88B4FF9BD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1DC62-9F1E-4727-9E6D-95A57B7D2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liveac-my.sharepoint.com/personal/giang_dang_canterbury_ac_nz/Documents/NZ2208/NghienCuu/SemSem/Reports/240810IrOxSBDs/Fab231209_3DPrintedSM_Test_Fab231209_3DPrintedSM_Test_/D_0300umm_Mod2.xlsx" TargetMode="External"/><Relationship Id="rId1" Type="http://schemas.openxmlformats.org/officeDocument/2006/relationships/externalLinkPath" Target="https://ucliveac-my.sharepoint.com/personal/giang_dang_canterbury_ac_nz/Documents/NZ2208/NghienCuu/SemSem/Reports/240810IrOxSBDs/Fab231209_3DPrintedSM_Test_Fab231209_3DPrintedSM_Test_/D_0300umm_Mo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Rev100I"/>
      <sheetName val="ForNRevI"/>
      <sheetName val="ForNRevI (2)"/>
      <sheetName val="ForNRevI (3)"/>
      <sheetName val="ForNRevI (4)"/>
      <sheetName val="ForNRevI (5)"/>
      <sheetName val="Rev100J"/>
      <sheetName val="ForNRevJ"/>
      <sheetName val="CV_C"/>
      <sheetName val="Rev500I"/>
      <sheetName val="ForNRevARev500I"/>
      <sheetName val="Rev500J"/>
      <sheetName val="ForNRevARev500J"/>
    </sheetNames>
    <sheetDataSet>
      <sheetData sheetId="0">
        <row r="6">
          <cell r="AE6" t="str">
            <v xml:space="preserve"> Ni</v>
          </cell>
        </row>
        <row r="8">
          <cell r="C8">
            <v>256.14676795538344</v>
          </cell>
          <cell r="H8">
            <v>1.201440103103856</v>
          </cell>
        </row>
        <row r="9">
          <cell r="C9">
            <v>493.57220437982005</v>
          </cell>
          <cell r="H9">
            <v>1.2028704045979401</v>
          </cell>
        </row>
        <row r="10">
          <cell r="C10">
            <v>787.15734928525092</v>
          </cell>
          <cell r="H10">
            <v>1.1974349090512031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@3v" TargetMode="External"/><Relationship Id="rId2" Type="http://schemas.openxmlformats.org/officeDocument/2006/relationships/hyperlink" Target="mailto:I@3v" TargetMode="External"/><Relationship Id="rId1" Type="http://schemas.openxmlformats.org/officeDocument/2006/relationships/hyperlink" Target="mailto:J@3v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809B-55D5-41A2-BCB2-8DEE5FA8B47F}">
  <sheetPr codeName="Sheet1"/>
  <dimension ref="A1:AK13"/>
  <sheetViews>
    <sheetView tabSelected="1" zoomScale="85" zoomScaleNormal="85" workbookViewId="0">
      <selection activeCell="N11" sqref="N11"/>
    </sheetView>
  </sheetViews>
  <sheetFormatPr defaultRowHeight="15" x14ac:dyDescent="0.25"/>
  <cols>
    <col min="3" max="3" width="11.42578125" customWidth="1"/>
    <col min="4" max="4" width="14.85546875" bestFit="1" customWidth="1"/>
    <col min="5" max="5" width="11.140625" customWidth="1"/>
    <col min="6" max="6" width="13.28515625" customWidth="1"/>
    <col min="9" max="9" width="11.5703125" customWidth="1"/>
    <col min="10" max="10" width="11.140625" customWidth="1"/>
    <col min="11" max="11" width="14.85546875" bestFit="1" customWidth="1"/>
    <col min="12" max="12" width="11.5703125" customWidth="1"/>
    <col min="13" max="13" width="9.7109375" customWidth="1"/>
    <col min="14" max="14" width="14.85546875" bestFit="1" customWidth="1"/>
    <col min="15" max="15" width="13.5703125" customWidth="1"/>
    <col min="16" max="16" width="9.7109375" bestFit="1" customWidth="1"/>
    <col min="17" max="17" width="13.28515625" customWidth="1"/>
    <col min="18" max="18" width="11.28515625" customWidth="1"/>
    <col min="19" max="19" width="15.7109375" customWidth="1"/>
    <col min="20" max="20" width="13.28515625" customWidth="1"/>
    <col min="21" max="21" width="13.7109375" customWidth="1"/>
    <col min="22" max="22" width="11.5703125" customWidth="1"/>
    <col min="23" max="23" width="12" customWidth="1"/>
    <col min="24" max="24" width="11.42578125" customWidth="1"/>
    <col min="25" max="25" width="11.28515625" customWidth="1"/>
    <col min="26" max="26" width="11" customWidth="1"/>
    <col min="28" max="28" width="15.42578125" customWidth="1"/>
    <col min="34" max="34" width="14.42578125" customWidth="1"/>
  </cols>
  <sheetData>
    <row r="1" spans="1:37" x14ac:dyDescent="0.25">
      <c r="A1" t="s">
        <v>3</v>
      </c>
      <c r="E1" t="s">
        <v>4</v>
      </c>
      <c r="P1" t="s">
        <v>4</v>
      </c>
      <c r="Q1" s="3"/>
      <c r="S1" t="s">
        <v>4</v>
      </c>
      <c r="T1" s="3"/>
      <c r="AC1" s="2" t="s">
        <v>5</v>
      </c>
      <c r="AD1" t="s">
        <v>6</v>
      </c>
      <c r="AE1" s="6">
        <v>10</v>
      </c>
    </row>
    <row r="2" spans="1:3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P2" t="s">
        <v>13</v>
      </c>
      <c r="R2" t="s">
        <v>14</v>
      </c>
      <c r="S2" t="s">
        <v>13</v>
      </c>
      <c r="Y2" t="s">
        <v>15</v>
      </c>
      <c r="Z2" t="s">
        <v>16</v>
      </c>
      <c r="AD2" t="s">
        <v>17</v>
      </c>
      <c r="AE2" s="6">
        <v>5</v>
      </c>
      <c r="AF2">
        <f t="shared" ref="AF2:AF7" si="0">G14*1000</f>
        <v>0</v>
      </c>
    </row>
    <row r="3" spans="1:37" x14ac:dyDescent="0.25">
      <c r="B3" t="s">
        <v>0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s="4" t="s">
        <v>25</v>
      </c>
      <c r="K3" t="s">
        <v>30</v>
      </c>
      <c r="L3" t="s">
        <v>46</v>
      </c>
      <c r="M3" t="s">
        <v>47</v>
      </c>
      <c r="O3" s="4"/>
      <c r="P3" t="s">
        <v>26</v>
      </c>
      <c r="Q3" t="s">
        <v>27</v>
      </c>
      <c r="R3" t="s">
        <v>28</v>
      </c>
      <c r="S3" t="s">
        <v>26</v>
      </c>
      <c r="T3" t="s">
        <v>27</v>
      </c>
      <c r="U3" t="s">
        <v>14</v>
      </c>
      <c r="V3" t="s">
        <v>29</v>
      </c>
      <c r="W3" t="s">
        <v>30</v>
      </c>
      <c r="X3" t="s">
        <v>31</v>
      </c>
      <c r="Y3" s="4" t="s">
        <v>32</v>
      </c>
      <c r="Z3" s="4" t="s">
        <v>32</v>
      </c>
      <c r="AB3" t="s">
        <v>33</v>
      </c>
      <c r="AF3">
        <f t="shared" si="0"/>
        <v>0</v>
      </c>
    </row>
    <row r="4" spans="1:37" x14ac:dyDescent="0.25">
      <c r="A4" s="5" t="s">
        <v>18</v>
      </c>
      <c r="B4" t="s">
        <v>34</v>
      </c>
      <c r="E4" t="s">
        <v>2</v>
      </c>
      <c r="G4" s="1" t="s">
        <v>35</v>
      </c>
      <c r="H4" t="s">
        <v>36</v>
      </c>
      <c r="J4" t="s">
        <v>37</v>
      </c>
      <c r="K4" t="s">
        <v>40</v>
      </c>
      <c r="L4" s="1" t="s">
        <v>37</v>
      </c>
      <c r="M4" t="s">
        <v>40</v>
      </c>
      <c r="P4" t="s">
        <v>36</v>
      </c>
      <c r="Q4" s="2" t="s">
        <v>38</v>
      </c>
      <c r="R4" s="2"/>
      <c r="S4" t="s">
        <v>36</v>
      </c>
      <c r="T4" s="2" t="s">
        <v>38</v>
      </c>
      <c r="U4" t="s">
        <v>28</v>
      </c>
      <c r="V4" t="s">
        <v>39</v>
      </c>
      <c r="W4" t="s">
        <v>40</v>
      </c>
      <c r="X4" t="s">
        <v>41</v>
      </c>
      <c r="Y4" t="s">
        <v>40</v>
      </c>
      <c r="Z4" t="s">
        <v>40</v>
      </c>
      <c r="AB4" t="s">
        <v>1</v>
      </c>
      <c r="AC4" t="s">
        <v>42</v>
      </c>
      <c r="AD4" t="s">
        <v>43</v>
      </c>
      <c r="AF4">
        <f t="shared" si="0"/>
        <v>0</v>
      </c>
    </row>
    <row r="5" spans="1:37" x14ac:dyDescent="0.25">
      <c r="A5" s="7"/>
      <c r="C5" s="6"/>
      <c r="F5" s="2"/>
      <c r="J5" s="2"/>
      <c r="K5" s="2"/>
      <c r="O5" s="2"/>
      <c r="R5" s="2"/>
      <c r="U5" s="2"/>
      <c r="V5" s="2"/>
      <c r="W5" s="2"/>
      <c r="X5" s="2"/>
      <c r="Y5" s="2">
        <f>J5*D5</f>
        <v>0</v>
      </c>
      <c r="Z5" s="2">
        <f>O5*D5</f>
        <v>0</v>
      </c>
      <c r="AA5" t="e">
        <f>1/C5</f>
        <v>#DIV/0!</v>
      </c>
      <c r="AB5" t="str">
        <f>B5&amp;" "&amp;TEXT(ROUND(C5,0),"0")&amp;" um "&amp;A5</f>
        <v xml:space="preserve"> 0 um </v>
      </c>
      <c r="AC5" t="str">
        <f>AB5&amp;$AC$4</f>
        <v xml:space="preserve"> 0 um  lin</v>
      </c>
      <c r="AD5" t="str">
        <f>AB5&amp;$AD$4</f>
        <v xml:space="preserve"> 0 um  lin fit</v>
      </c>
      <c r="AE5" t="s">
        <v>44</v>
      </c>
      <c r="AF5">
        <f t="shared" si="0"/>
        <v>0</v>
      </c>
      <c r="AG5">
        <f>T5/10000000000000000</f>
        <v>0</v>
      </c>
      <c r="AH5" s="2">
        <f>F5/100000000000</f>
        <v>0</v>
      </c>
      <c r="AI5">
        <f>C5+2*9.7</f>
        <v>19.399999999999999</v>
      </c>
      <c r="AJ5">
        <f>W5/(PI()*AI5^2/4)*100000000</f>
        <v>0</v>
      </c>
      <c r="AK5" t="e">
        <f>G5*AI5^2/C5^2</f>
        <v>#DIV/0!</v>
      </c>
    </row>
    <row r="6" spans="1:37" x14ac:dyDescent="0.25">
      <c r="A6" s="7"/>
      <c r="C6" s="6"/>
      <c r="F6" s="2"/>
      <c r="J6" s="2"/>
      <c r="R6" s="2"/>
      <c r="U6" s="2"/>
      <c r="V6" s="2"/>
      <c r="W6" s="2"/>
      <c r="Y6" s="2">
        <f t="shared" ref="Y6:Y13" si="1">J6*D6</f>
        <v>0</v>
      </c>
      <c r="Z6" s="2">
        <f t="shared" ref="Z6:Z12" si="2">O6*D6</f>
        <v>0</v>
      </c>
      <c r="AA6" t="e">
        <f>1/C6</f>
        <v>#DIV/0!</v>
      </c>
      <c r="AB6" t="str">
        <f t="shared" ref="AB6:AB13" si="3">B6&amp;" "&amp;TEXT(ROUND(C6,0),"0")&amp;" um "&amp;A6</f>
        <v xml:space="preserve"> 0 um </v>
      </c>
      <c r="AC6" t="str">
        <f t="shared" ref="AC6:AC13" si="4">AB6&amp;$AC$4</f>
        <v xml:space="preserve"> 0 um  lin</v>
      </c>
      <c r="AD6" t="str">
        <f t="shared" ref="AD6:AD13" si="5">AB6&amp;$AD$4</f>
        <v xml:space="preserve"> 0 um  lin fit</v>
      </c>
      <c r="AE6" t="s">
        <v>45</v>
      </c>
      <c r="AF6">
        <f t="shared" si="0"/>
        <v>0</v>
      </c>
      <c r="AG6">
        <f t="shared" ref="AG6:AG13" si="6">T6/10000000000000000</f>
        <v>0</v>
      </c>
      <c r="AH6" s="2">
        <f t="shared" ref="AH6:AH13" si="7">F6/100000000000</f>
        <v>0</v>
      </c>
      <c r="AI6">
        <f t="shared" ref="AI6:AI13" si="8">C6+2*9.7</f>
        <v>19.399999999999999</v>
      </c>
      <c r="AJ6">
        <f t="shared" ref="AJ6:AJ13" si="9">W6/(PI()*AI6^2/4)*100000000</f>
        <v>0</v>
      </c>
      <c r="AK6" t="e">
        <f t="shared" ref="AK6:AK13" si="10">G6*AI6^2/C6^2</f>
        <v>#DIV/0!</v>
      </c>
    </row>
    <row r="7" spans="1:37" x14ac:dyDescent="0.25">
      <c r="A7" s="7"/>
      <c r="C7" s="6"/>
      <c r="F7" s="2"/>
      <c r="J7" s="2"/>
      <c r="R7" s="2"/>
      <c r="U7" s="2"/>
      <c r="V7" s="2"/>
      <c r="W7" s="2"/>
      <c r="Y7" s="2">
        <f t="shared" si="1"/>
        <v>0</v>
      </c>
      <c r="Z7" s="2">
        <f t="shared" si="2"/>
        <v>0</v>
      </c>
      <c r="AA7" t="e">
        <f>1/C7</f>
        <v>#DIV/0!</v>
      </c>
      <c r="AB7" t="str">
        <f t="shared" si="3"/>
        <v xml:space="preserve"> 0 um </v>
      </c>
      <c r="AC7" t="str">
        <f t="shared" si="4"/>
        <v xml:space="preserve"> 0 um  lin</v>
      </c>
      <c r="AD7" t="str">
        <f t="shared" si="5"/>
        <v xml:space="preserve"> 0 um  lin fit</v>
      </c>
      <c r="AF7">
        <f t="shared" si="0"/>
        <v>0</v>
      </c>
      <c r="AG7">
        <f t="shared" si="6"/>
        <v>0</v>
      </c>
      <c r="AH7" s="2">
        <f t="shared" si="7"/>
        <v>0</v>
      </c>
      <c r="AI7">
        <f t="shared" si="8"/>
        <v>19.399999999999999</v>
      </c>
      <c r="AJ7">
        <f t="shared" si="9"/>
        <v>0</v>
      </c>
      <c r="AK7" t="e">
        <f t="shared" si="10"/>
        <v>#DIV/0!</v>
      </c>
    </row>
    <row r="8" spans="1:37" x14ac:dyDescent="0.25">
      <c r="A8" s="7"/>
      <c r="C8" s="6"/>
      <c r="F8" s="2"/>
      <c r="J8" s="2"/>
      <c r="R8" s="2"/>
      <c r="U8" s="2"/>
      <c r="V8" s="2"/>
      <c r="W8" s="2"/>
      <c r="Y8" s="2">
        <f t="shared" si="1"/>
        <v>0</v>
      </c>
      <c r="Z8" s="2">
        <f t="shared" si="2"/>
        <v>0</v>
      </c>
      <c r="AA8" t="e">
        <f>1/C8</f>
        <v>#DIV/0!</v>
      </c>
      <c r="AB8" t="str">
        <f t="shared" si="3"/>
        <v xml:space="preserve"> 0 um </v>
      </c>
      <c r="AC8" t="str">
        <f t="shared" si="4"/>
        <v xml:space="preserve"> 0 um  lin</v>
      </c>
      <c r="AD8" t="str">
        <f t="shared" si="5"/>
        <v xml:space="preserve"> 0 um  lin fit</v>
      </c>
      <c r="AG8">
        <f t="shared" si="6"/>
        <v>0</v>
      </c>
      <c r="AH8" s="2">
        <f t="shared" si="7"/>
        <v>0</v>
      </c>
      <c r="AI8">
        <f t="shared" si="8"/>
        <v>19.399999999999999</v>
      </c>
      <c r="AJ8">
        <f t="shared" si="9"/>
        <v>0</v>
      </c>
      <c r="AK8" t="e">
        <f t="shared" si="10"/>
        <v>#DIV/0!</v>
      </c>
    </row>
    <row r="9" spans="1:37" x14ac:dyDescent="0.25">
      <c r="A9" s="7"/>
      <c r="C9" s="6"/>
      <c r="F9" s="2"/>
      <c r="J9" s="2"/>
      <c r="R9" s="2"/>
      <c r="U9" s="2"/>
      <c r="V9" s="2"/>
      <c r="W9" s="2"/>
      <c r="Y9" s="2">
        <f t="shared" si="1"/>
        <v>0</v>
      </c>
      <c r="Z9" s="2">
        <f t="shared" si="2"/>
        <v>0</v>
      </c>
      <c r="AB9" t="str">
        <f t="shared" si="3"/>
        <v xml:space="preserve"> 0 um </v>
      </c>
      <c r="AC9" t="str">
        <f t="shared" si="4"/>
        <v xml:space="preserve"> 0 um  lin</v>
      </c>
      <c r="AD9" t="str">
        <f t="shared" si="5"/>
        <v xml:space="preserve"> 0 um  lin fit</v>
      </c>
      <c r="AG9">
        <f t="shared" si="6"/>
        <v>0</v>
      </c>
      <c r="AH9" s="2">
        <f t="shared" si="7"/>
        <v>0</v>
      </c>
      <c r="AI9">
        <f t="shared" si="8"/>
        <v>19.399999999999999</v>
      </c>
      <c r="AJ9">
        <f t="shared" si="9"/>
        <v>0</v>
      </c>
      <c r="AK9" t="e">
        <f t="shared" si="10"/>
        <v>#DIV/0!</v>
      </c>
    </row>
    <row r="10" spans="1:37" x14ac:dyDescent="0.25">
      <c r="A10" s="7"/>
      <c r="C10" s="6"/>
      <c r="F10" s="2"/>
      <c r="J10" s="2"/>
      <c r="K10" s="2"/>
      <c r="O10" s="2"/>
      <c r="R10" s="2"/>
      <c r="U10" s="2"/>
      <c r="V10" s="2"/>
      <c r="W10" s="2"/>
      <c r="X10" s="2"/>
      <c r="Y10" s="2">
        <f t="shared" si="1"/>
        <v>0</v>
      </c>
      <c r="Z10" s="2">
        <f t="shared" si="2"/>
        <v>0</v>
      </c>
      <c r="AB10" t="str">
        <f t="shared" si="3"/>
        <v xml:space="preserve"> 0 um </v>
      </c>
      <c r="AC10" t="str">
        <f t="shared" si="4"/>
        <v xml:space="preserve"> 0 um  lin</v>
      </c>
      <c r="AD10" t="str">
        <f t="shared" si="5"/>
        <v xml:space="preserve"> 0 um  lin fit</v>
      </c>
      <c r="AG10">
        <f t="shared" si="6"/>
        <v>0</v>
      </c>
      <c r="AH10" s="2">
        <f t="shared" si="7"/>
        <v>0</v>
      </c>
      <c r="AI10">
        <f t="shared" si="8"/>
        <v>19.399999999999999</v>
      </c>
      <c r="AJ10">
        <f t="shared" si="9"/>
        <v>0</v>
      </c>
      <c r="AK10" t="e">
        <f t="shared" si="10"/>
        <v>#DIV/0!</v>
      </c>
    </row>
    <row r="11" spans="1:37" x14ac:dyDescent="0.25">
      <c r="A11" s="7"/>
      <c r="C11" s="6"/>
      <c r="V11" s="2"/>
      <c r="W11" s="2"/>
      <c r="Y11" s="2">
        <f t="shared" si="1"/>
        <v>0</v>
      </c>
      <c r="Z11" s="2">
        <f t="shared" si="2"/>
        <v>0</v>
      </c>
      <c r="AB11" t="str">
        <f t="shared" si="3"/>
        <v xml:space="preserve"> 0 um </v>
      </c>
      <c r="AC11" t="str">
        <f t="shared" si="4"/>
        <v xml:space="preserve"> 0 um  lin</v>
      </c>
      <c r="AD11" t="str">
        <f t="shared" si="5"/>
        <v xml:space="preserve"> 0 um  lin fit</v>
      </c>
      <c r="AG11">
        <f t="shared" si="6"/>
        <v>0</v>
      </c>
      <c r="AH11" s="2">
        <f t="shared" si="7"/>
        <v>0</v>
      </c>
      <c r="AI11">
        <f t="shared" si="8"/>
        <v>19.399999999999999</v>
      </c>
      <c r="AJ11">
        <f t="shared" si="9"/>
        <v>0</v>
      </c>
      <c r="AK11" t="e">
        <f t="shared" si="10"/>
        <v>#DIV/0!</v>
      </c>
    </row>
    <row r="12" spans="1:37" x14ac:dyDescent="0.25">
      <c r="A12" s="8"/>
      <c r="C12" s="6"/>
      <c r="Y12" s="2">
        <f t="shared" si="1"/>
        <v>0</v>
      </c>
      <c r="Z12" s="2">
        <f t="shared" si="2"/>
        <v>0</v>
      </c>
      <c r="AB12" t="str">
        <f t="shared" si="3"/>
        <v xml:space="preserve"> 0 um </v>
      </c>
      <c r="AC12" t="str">
        <f>AB12&amp;$AC$4</f>
        <v xml:space="preserve"> 0 um  lin</v>
      </c>
      <c r="AD12" t="str">
        <f t="shared" si="5"/>
        <v xml:space="preserve"> 0 um  lin fit</v>
      </c>
      <c r="AG12">
        <f t="shared" si="6"/>
        <v>0</v>
      </c>
      <c r="AH12" s="2">
        <f t="shared" si="7"/>
        <v>0</v>
      </c>
      <c r="AI12">
        <f t="shared" si="8"/>
        <v>19.399999999999999</v>
      </c>
      <c r="AJ12">
        <f t="shared" si="9"/>
        <v>0</v>
      </c>
      <c r="AK12" t="e">
        <f t="shared" si="10"/>
        <v>#DIV/0!</v>
      </c>
    </row>
    <row r="13" spans="1:37" x14ac:dyDescent="0.25">
      <c r="A13" s="5"/>
      <c r="C13" s="6"/>
      <c r="Y13" s="2">
        <f t="shared" si="1"/>
        <v>0</v>
      </c>
      <c r="Z13" s="2">
        <f>O13*D13</f>
        <v>0</v>
      </c>
      <c r="AB13" t="str">
        <f t="shared" si="3"/>
        <v xml:space="preserve"> 0 um </v>
      </c>
      <c r="AC13" t="str">
        <f t="shared" si="4"/>
        <v xml:space="preserve"> 0 um  lin</v>
      </c>
      <c r="AD13" t="str">
        <f t="shared" si="5"/>
        <v xml:space="preserve"> 0 um  lin fit</v>
      </c>
      <c r="AG13">
        <f t="shared" si="6"/>
        <v>0</v>
      </c>
      <c r="AH13" s="2">
        <f t="shared" si="7"/>
        <v>0</v>
      </c>
      <c r="AI13">
        <f t="shared" si="8"/>
        <v>19.399999999999999</v>
      </c>
      <c r="AJ13">
        <f t="shared" si="9"/>
        <v>0</v>
      </c>
      <c r="AK13" t="e">
        <f t="shared" si="10"/>
        <v>#DIV/0!</v>
      </c>
    </row>
  </sheetData>
  <hyperlinks>
    <hyperlink ref="J3" r:id="rId1" xr:uid="{00000000-0004-0000-0000-000000000000}"/>
    <hyperlink ref="Y3" r:id="rId2" xr:uid="{00000000-0004-0000-0000-000002000000}"/>
    <hyperlink ref="Z3" r:id="rId3" xr:uid="{00000000-0004-0000-0000-000003000000}"/>
  </hyperlinks>
  <pageMargins left="0.7" right="0.7" top="0.75" bottom="0.75" header="0.3" footer="0.3"/>
  <pageSetup paperSize="9" orientation="portrait"/>
  <headerFooter>
    <oddFooter>&amp;C_x000D_&amp;1#&amp;"Calibri"&amp;7&amp;K000000 Classification: In-Confidence</oddFooter>
  </headerFooter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F6FB-F11B-4A2C-93FA-F351EA85E982}">
  <sheetPr codeName="Sheet8"/>
  <dimension ref="A1"/>
  <sheetViews>
    <sheetView zoomScale="70" zoomScaleNormal="70" workbookViewId="0">
      <selection sqref="A1:F1206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  <headerFooter>
    <oddFooter>&amp;C_x000D_&amp;1#&amp;"Calibri"&amp;7&amp;K000000 Classification: In-Confidence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25E79-3BFF-43EA-8873-4E221AB881C2}">
  <sheetPr codeName="Sheet9"/>
  <dimension ref="A1"/>
  <sheetViews>
    <sheetView zoomScale="55" zoomScaleNormal="55" workbookViewId="0">
      <selection sqref="A1:F1048576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  <headerFooter>
    <oddFooter>&amp;C_x000D_&amp;1#&amp;"Calibri"&amp;7&amp;K000000 Classification: In-Confidence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1918-8036-496A-A4E4-7C275023ECC4}">
  <sheetPr codeName="Sheet10"/>
  <dimension ref="A1"/>
  <sheetViews>
    <sheetView zoomScale="70" zoomScaleNormal="70" workbookViewId="0">
      <selection sqref="A1:F1206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  <headerFooter>
    <oddFooter>&amp;C_x000D_&amp;1#&amp;"Calibri"&amp;7&amp;K000000 Classification: In-Confidence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5E6B-16C8-4EE2-913A-E633E6BE0037}">
  <dimension ref="C1172:J1403"/>
  <sheetViews>
    <sheetView zoomScale="130" zoomScaleNormal="130" workbookViewId="0">
      <selection sqref="A1:J1171"/>
    </sheetView>
  </sheetViews>
  <sheetFormatPr defaultRowHeight="15" x14ac:dyDescent="0.25"/>
  <sheetData>
    <row r="1172" spans="3:10" x14ac:dyDescent="0.25">
      <c r="C1172">
        <v>-1162.96</v>
      </c>
      <c r="D1172">
        <v>1.4422200000000001E-7</v>
      </c>
      <c r="E1172">
        <v>-1162.96</v>
      </c>
      <c r="F1172">
        <v>2.3449399999999999E-5</v>
      </c>
      <c r="G1172">
        <v>-1162.96</v>
      </c>
      <c r="H1172">
        <v>2.3449399999999999E-5</v>
      </c>
      <c r="I1172">
        <v>-1162.96</v>
      </c>
      <c r="J1172">
        <v>1.4422200000000001E-7</v>
      </c>
    </row>
    <row r="1173" spans="3:10" x14ac:dyDescent="0.25">
      <c r="C1173">
        <v>-1163.98</v>
      </c>
      <c r="D1173">
        <v>1.5686099999999999E-7</v>
      </c>
      <c r="E1173">
        <v>-1163.97</v>
      </c>
      <c r="F1173">
        <v>2.30232E-5</v>
      </c>
      <c r="G1173">
        <v>-1163.97</v>
      </c>
      <c r="H1173">
        <v>2.30232E-5</v>
      </c>
      <c r="I1173">
        <v>-1163.98</v>
      </c>
      <c r="J1173">
        <v>1.5686099999999999E-7</v>
      </c>
    </row>
    <row r="1174" spans="3:10" x14ac:dyDescent="0.25">
      <c r="C1174">
        <v>-1164.96</v>
      </c>
      <c r="D1174">
        <v>1.66835E-7</v>
      </c>
      <c r="E1174">
        <v>-1164.96</v>
      </c>
      <c r="F1174">
        <v>2.2513700000000001E-5</v>
      </c>
      <c r="G1174">
        <v>-1164.96</v>
      </c>
      <c r="H1174">
        <v>2.2513700000000001E-5</v>
      </c>
      <c r="I1174">
        <v>-1164.96</v>
      </c>
      <c r="J1174">
        <v>1.66835E-7</v>
      </c>
    </row>
    <row r="1175" spans="3:10" x14ac:dyDescent="0.25">
      <c r="C1175">
        <v>-1165.98</v>
      </c>
      <c r="D1175">
        <v>1.9745699999999999E-7</v>
      </c>
      <c r="E1175">
        <v>-1165.97</v>
      </c>
      <c r="F1175">
        <v>2.0776199999999999E-5</v>
      </c>
      <c r="G1175">
        <v>-1165.97</v>
      </c>
      <c r="H1175">
        <v>2.0776199999999999E-5</v>
      </c>
      <c r="I1175">
        <v>-1165.98</v>
      </c>
      <c r="J1175">
        <v>1.9745699999999999E-7</v>
      </c>
    </row>
    <row r="1176" spans="3:10" x14ac:dyDescent="0.25">
      <c r="C1176">
        <v>-1166.97</v>
      </c>
      <c r="D1176">
        <v>1.9414399999999999E-7</v>
      </c>
      <c r="E1176">
        <v>-1166.96</v>
      </c>
      <c r="F1176">
        <v>2.0834699999999999E-5</v>
      </c>
      <c r="G1176">
        <v>-1166.96</v>
      </c>
      <c r="H1176">
        <v>2.0834699999999999E-5</v>
      </c>
      <c r="I1176">
        <v>-1166.97</v>
      </c>
      <c r="J1176">
        <v>1.9414399999999999E-7</v>
      </c>
    </row>
    <row r="1177" spans="3:10" x14ac:dyDescent="0.25">
      <c r="C1177">
        <v>-1167.98</v>
      </c>
      <c r="D1177">
        <v>2.0699300000000001E-7</v>
      </c>
      <c r="E1177">
        <v>-1167.98</v>
      </c>
      <c r="F1177">
        <v>2.0874100000000001E-5</v>
      </c>
      <c r="G1177">
        <v>-1167.98</v>
      </c>
      <c r="H1177">
        <v>2.0874100000000001E-5</v>
      </c>
      <c r="I1177">
        <v>-1167.98</v>
      </c>
      <c r="J1177">
        <v>2.0699300000000001E-7</v>
      </c>
    </row>
    <row r="1178" spans="3:10" x14ac:dyDescent="0.25">
      <c r="C1178">
        <v>-1168.97</v>
      </c>
      <c r="D1178">
        <v>2.2892399999999999E-7</v>
      </c>
      <c r="E1178">
        <v>-1168.97</v>
      </c>
      <c r="F1178">
        <v>2.1032200000000002E-5</v>
      </c>
      <c r="G1178">
        <v>-1168.97</v>
      </c>
      <c r="H1178">
        <v>2.1032200000000002E-5</v>
      </c>
      <c r="I1178">
        <v>-1168.97</v>
      </c>
      <c r="J1178">
        <v>2.2892399999999999E-7</v>
      </c>
    </row>
    <row r="1179" spans="3:10" x14ac:dyDescent="0.25">
      <c r="C1179">
        <v>-1169.96</v>
      </c>
      <c r="D1179">
        <v>2.0636400000000001E-7</v>
      </c>
      <c r="E1179">
        <v>-1169.95</v>
      </c>
      <c r="F1179">
        <v>2.27869E-5</v>
      </c>
      <c r="G1179">
        <v>-1169.95</v>
      </c>
      <c r="H1179">
        <v>2.27869E-5</v>
      </c>
      <c r="I1179">
        <v>-1169.96</v>
      </c>
      <c r="J1179">
        <v>2.0636400000000001E-7</v>
      </c>
    </row>
    <row r="1180" spans="3:10" x14ac:dyDescent="0.25">
      <c r="C1180">
        <v>-1170.97</v>
      </c>
      <c r="D1180">
        <v>1.8745400000000001E-7</v>
      </c>
      <c r="E1180">
        <v>-1170.97</v>
      </c>
      <c r="F1180">
        <v>2.3037400000000001E-5</v>
      </c>
      <c r="G1180">
        <v>-1170.97</v>
      </c>
      <c r="H1180">
        <v>2.3037400000000001E-5</v>
      </c>
      <c r="I1180">
        <v>-1170.97</v>
      </c>
      <c r="J1180">
        <v>1.8745400000000001E-7</v>
      </c>
    </row>
    <row r="1181" spans="3:10" x14ac:dyDescent="0.25">
      <c r="C1181">
        <v>-1171.96</v>
      </c>
      <c r="D1181">
        <v>1.9985899999999999E-7</v>
      </c>
      <c r="E1181">
        <v>-1171.95</v>
      </c>
      <c r="F1181">
        <v>2.41881E-5</v>
      </c>
      <c r="G1181">
        <v>-1171.95</v>
      </c>
      <c r="H1181">
        <v>2.41881E-5</v>
      </c>
      <c r="I1181">
        <v>-1171.96</v>
      </c>
      <c r="J1181">
        <v>1.9985899999999999E-7</v>
      </c>
    </row>
    <row r="1182" spans="3:10" x14ac:dyDescent="0.25">
      <c r="C1182">
        <v>-1172.97</v>
      </c>
      <c r="D1182">
        <v>1.99382E-7</v>
      </c>
      <c r="E1182">
        <v>-1172.97</v>
      </c>
      <c r="F1182">
        <v>2.6719700000000001E-5</v>
      </c>
      <c r="G1182">
        <v>-1172.97</v>
      </c>
      <c r="H1182">
        <v>2.6719700000000001E-5</v>
      </c>
      <c r="I1182">
        <v>-1172.97</v>
      </c>
      <c r="J1182">
        <v>1.99382E-7</v>
      </c>
    </row>
    <row r="1183" spans="3:10" x14ac:dyDescent="0.25">
      <c r="C1183">
        <v>-1173.97</v>
      </c>
      <c r="D1183">
        <v>1.98162E-7</v>
      </c>
      <c r="E1183">
        <v>-1173.96</v>
      </c>
      <c r="F1183">
        <v>2.4487100000000001E-5</v>
      </c>
      <c r="G1183">
        <v>-1173.96</v>
      </c>
      <c r="H1183">
        <v>2.4487100000000001E-5</v>
      </c>
      <c r="I1183">
        <v>-1173.97</v>
      </c>
      <c r="J1183">
        <v>1.98162E-7</v>
      </c>
    </row>
    <row r="1184" spans="3:10" x14ac:dyDescent="0.25">
      <c r="C1184">
        <v>-1174.98</v>
      </c>
      <c r="D1184">
        <v>2.4025800000000001E-7</v>
      </c>
      <c r="E1184">
        <v>-1174.97</v>
      </c>
      <c r="F1184">
        <v>2.31126E-5</v>
      </c>
      <c r="G1184">
        <v>-1174.97</v>
      </c>
      <c r="H1184">
        <v>2.31126E-5</v>
      </c>
      <c r="I1184">
        <v>-1174.98</v>
      </c>
      <c r="J1184">
        <v>2.4025800000000001E-7</v>
      </c>
    </row>
    <row r="1185" spans="3:10" x14ac:dyDescent="0.25">
      <c r="C1185">
        <v>-1175.97</v>
      </c>
      <c r="D1185">
        <v>2.5620300000000001E-7</v>
      </c>
      <c r="E1185">
        <v>-1175.96</v>
      </c>
      <c r="F1185">
        <v>2.3101100000000001E-5</v>
      </c>
      <c r="G1185">
        <v>-1175.96</v>
      </c>
      <c r="H1185">
        <v>2.3101100000000001E-5</v>
      </c>
      <c r="I1185">
        <v>-1175.97</v>
      </c>
      <c r="J1185">
        <v>2.5620300000000001E-7</v>
      </c>
    </row>
    <row r="1186" spans="3:10" x14ac:dyDescent="0.25">
      <c r="C1186">
        <v>-1176.96</v>
      </c>
      <c r="D1186">
        <v>2.4351300000000002E-7</v>
      </c>
      <c r="E1186">
        <v>-1176.95</v>
      </c>
      <c r="F1186">
        <v>2.4127200000000002E-5</v>
      </c>
      <c r="G1186">
        <v>-1176.95</v>
      </c>
      <c r="H1186">
        <v>2.4127200000000002E-5</v>
      </c>
      <c r="I1186">
        <v>-1176.96</v>
      </c>
      <c r="J1186">
        <v>2.4351300000000002E-7</v>
      </c>
    </row>
    <row r="1187" spans="3:10" x14ac:dyDescent="0.25">
      <c r="C1187">
        <v>-1177.97</v>
      </c>
      <c r="D1187">
        <v>2.83979E-7</v>
      </c>
      <c r="E1187">
        <v>-1177.96</v>
      </c>
      <c r="F1187">
        <v>2.3759400000000002E-5</v>
      </c>
      <c r="G1187">
        <v>-1177.96</v>
      </c>
      <c r="H1187">
        <v>2.3759400000000002E-5</v>
      </c>
      <c r="I1187">
        <v>-1177.97</v>
      </c>
      <c r="J1187">
        <v>2.83979E-7</v>
      </c>
    </row>
    <row r="1188" spans="3:10" x14ac:dyDescent="0.25">
      <c r="C1188">
        <v>-1178.96</v>
      </c>
      <c r="D1188">
        <v>2.5254800000000002E-7</v>
      </c>
      <c r="E1188">
        <v>-1178.95</v>
      </c>
      <c r="F1188">
        <v>2.46194E-5</v>
      </c>
      <c r="G1188">
        <v>-1178.95</v>
      </c>
      <c r="H1188">
        <v>2.46194E-5</v>
      </c>
      <c r="I1188">
        <v>-1178.96</v>
      </c>
      <c r="J1188">
        <v>2.5254800000000002E-7</v>
      </c>
    </row>
    <row r="1189" spans="3:10" x14ac:dyDescent="0.25">
      <c r="C1189">
        <v>-1179.97</v>
      </c>
      <c r="D1189">
        <v>2.74407E-7</v>
      </c>
      <c r="E1189">
        <v>-1179.97</v>
      </c>
      <c r="F1189">
        <v>2.0284200000000001E-5</v>
      </c>
      <c r="G1189">
        <v>-1179.97</v>
      </c>
      <c r="H1189">
        <v>2.0284200000000001E-5</v>
      </c>
      <c r="I1189">
        <v>-1179.97</v>
      </c>
      <c r="J1189">
        <v>2.74407E-7</v>
      </c>
    </row>
    <row r="1190" spans="3:10" x14ac:dyDescent="0.25">
      <c r="C1190">
        <v>-1180.96</v>
      </c>
      <c r="D1190">
        <v>2.4410999999999998E-7</v>
      </c>
      <c r="E1190">
        <v>-1180.96</v>
      </c>
      <c r="F1190">
        <v>2.4009E-5</v>
      </c>
      <c r="G1190">
        <v>-1180.96</v>
      </c>
      <c r="H1190">
        <v>2.4009E-5</v>
      </c>
      <c r="I1190">
        <v>-1180.96</v>
      </c>
      <c r="J1190">
        <v>2.4410999999999998E-7</v>
      </c>
    </row>
    <row r="1191" spans="3:10" x14ac:dyDescent="0.25">
      <c r="C1191">
        <v>-1181.98</v>
      </c>
      <c r="D1191">
        <v>2.7660599999999998E-7</v>
      </c>
      <c r="E1191">
        <v>-1181.97</v>
      </c>
      <c r="F1191">
        <v>2.5132800000000001E-5</v>
      </c>
      <c r="G1191">
        <v>-1181.97</v>
      </c>
      <c r="H1191">
        <v>2.5132800000000001E-5</v>
      </c>
      <c r="I1191">
        <v>-1181.98</v>
      </c>
      <c r="J1191">
        <v>2.7660599999999998E-7</v>
      </c>
    </row>
    <row r="1192" spans="3:10" x14ac:dyDescent="0.25">
      <c r="C1192">
        <v>-1182.97</v>
      </c>
      <c r="D1192">
        <v>2.8799999999999998E-7</v>
      </c>
      <c r="E1192">
        <v>-1182.96</v>
      </c>
      <c r="F1192">
        <v>2.47646E-5</v>
      </c>
      <c r="G1192">
        <v>-1182.96</v>
      </c>
      <c r="H1192">
        <v>2.47646E-5</v>
      </c>
      <c r="I1192">
        <v>-1182.97</v>
      </c>
      <c r="J1192">
        <v>2.8799999999999998E-7</v>
      </c>
    </row>
    <row r="1193" spans="3:10" x14ac:dyDescent="0.25">
      <c r="C1193">
        <v>-1183.98</v>
      </c>
      <c r="D1193">
        <v>2.8796699999999997E-7</v>
      </c>
      <c r="E1193">
        <v>-1183.98</v>
      </c>
      <c r="F1193">
        <v>2.3527500000000001E-5</v>
      </c>
      <c r="G1193">
        <v>-1183.98</v>
      </c>
      <c r="H1193">
        <v>2.3527500000000001E-5</v>
      </c>
      <c r="I1193">
        <v>-1183.98</v>
      </c>
      <c r="J1193">
        <v>2.8796699999999997E-7</v>
      </c>
    </row>
    <row r="1194" spans="3:10" x14ac:dyDescent="0.25">
      <c r="C1194">
        <v>-1184.97</v>
      </c>
      <c r="D1194">
        <v>2.7658600000000001E-7</v>
      </c>
      <c r="E1194">
        <v>-1184.97</v>
      </c>
      <c r="F1194">
        <v>2.2294100000000001E-5</v>
      </c>
      <c r="G1194">
        <v>-1184.97</v>
      </c>
      <c r="H1194">
        <v>2.2294100000000001E-5</v>
      </c>
      <c r="I1194">
        <v>-1184.97</v>
      </c>
      <c r="J1194">
        <v>2.7658600000000001E-7</v>
      </c>
    </row>
    <row r="1195" spans="3:10" x14ac:dyDescent="0.25">
      <c r="C1195">
        <v>-1185.96</v>
      </c>
      <c r="D1195">
        <v>2.8449799999999998E-7</v>
      </c>
      <c r="E1195">
        <v>-1185.96</v>
      </c>
      <c r="F1195">
        <v>2.22288E-5</v>
      </c>
      <c r="G1195">
        <v>-1185.96</v>
      </c>
      <c r="H1195">
        <v>2.22288E-5</v>
      </c>
      <c r="I1195">
        <v>-1185.96</v>
      </c>
      <c r="J1195">
        <v>2.8449799999999998E-7</v>
      </c>
    </row>
    <row r="1196" spans="3:10" x14ac:dyDescent="0.25">
      <c r="C1196">
        <v>-1186.98</v>
      </c>
      <c r="D1196">
        <v>3.0321199999999998E-7</v>
      </c>
      <c r="E1196">
        <v>-1186.97</v>
      </c>
      <c r="F1196">
        <v>2.18256E-5</v>
      </c>
      <c r="G1196">
        <v>-1186.97</v>
      </c>
      <c r="H1196">
        <v>2.18256E-5</v>
      </c>
      <c r="I1196">
        <v>-1186.98</v>
      </c>
      <c r="J1196">
        <v>3.0321199999999998E-7</v>
      </c>
    </row>
    <row r="1197" spans="3:10" x14ac:dyDescent="0.25">
      <c r="C1197">
        <v>-1187.96</v>
      </c>
      <c r="D1197">
        <v>2.8925700000000001E-7</v>
      </c>
      <c r="E1197">
        <v>-1187.96</v>
      </c>
      <c r="F1197">
        <v>2.1675000000000002E-5</v>
      </c>
      <c r="G1197">
        <v>-1187.96</v>
      </c>
      <c r="H1197">
        <v>2.1675000000000002E-5</v>
      </c>
      <c r="I1197">
        <v>-1187.96</v>
      </c>
      <c r="J1197">
        <v>2.8925700000000001E-7</v>
      </c>
    </row>
    <row r="1198" spans="3:10" x14ac:dyDescent="0.25">
      <c r="C1198">
        <v>-1188.98</v>
      </c>
      <c r="D1198">
        <v>2.80542E-7</v>
      </c>
      <c r="E1198">
        <v>-1188.97</v>
      </c>
      <c r="F1198">
        <v>2.19649E-5</v>
      </c>
      <c r="G1198">
        <v>-1188.97</v>
      </c>
      <c r="H1198">
        <v>2.19649E-5</v>
      </c>
      <c r="I1198">
        <v>-1188.98</v>
      </c>
      <c r="J1198">
        <v>2.80542E-7</v>
      </c>
    </row>
    <row r="1199" spans="3:10" x14ac:dyDescent="0.25">
      <c r="C1199">
        <v>-1189.97</v>
      </c>
      <c r="D1199">
        <v>2.8706100000000001E-7</v>
      </c>
      <c r="E1199">
        <v>-1189.96</v>
      </c>
      <c r="F1199">
        <v>2.2202099999999999E-5</v>
      </c>
      <c r="G1199">
        <v>-1189.96</v>
      </c>
      <c r="H1199">
        <v>2.2202099999999999E-5</v>
      </c>
      <c r="I1199">
        <v>-1189.97</v>
      </c>
      <c r="J1199">
        <v>2.8706100000000001E-7</v>
      </c>
    </row>
    <row r="1200" spans="3:10" x14ac:dyDescent="0.25">
      <c r="C1200">
        <v>-1190.98</v>
      </c>
      <c r="D1200">
        <v>3.1330100000000001E-7</v>
      </c>
      <c r="E1200">
        <v>-1190.97</v>
      </c>
      <c r="F1200">
        <v>2.0853299999999999E-5</v>
      </c>
      <c r="G1200">
        <v>-1190.97</v>
      </c>
      <c r="H1200">
        <v>2.0853299999999999E-5</v>
      </c>
      <c r="I1200">
        <v>-1190.98</v>
      </c>
      <c r="J1200">
        <v>3.1330100000000001E-7</v>
      </c>
    </row>
    <row r="1201" spans="3:10" x14ac:dyDescent="0.25">
      <c r="C1201">
        <v>-1191.97</v>
      </c>
      <c r="D1201">
        <v>3.1172900000000002E-7</v>
      </c>
      <c r="E1201">
        <v>-1191.96</v>
      </c>
      <c r="F1201">
        <v>2.2800399999999999E-5</v>
      </c>
      <c r="G1201">
        <v>-1191.96</v>
      </c>
      <c r="H1201">
        <v>2.2800399999999999E-5</v>
      </c>
      <c r="I1201">
        <v>-1191.97</v>
      </c>
      <c r="J1201">
        <v>3.1172900000000002E-7</v>
      </c>
    </row>
    <row r="1202" spans="3:10" x14ac:dyDescent="0.25">
      <c r="C1202">
        <v>-1192.96</v>
      </c>
      <c r="D1202">
        <v>2.9572299999999998E-7</v>
      </c>
      <c r="E1202">
        <v>-1192.96</v>
      </c>
      <c r="F1202">
        <v>2.3253900000000001E-5</v>
      </c>
      <c r="G1202">
        <v>-1192.96</v>
      </c>
      <c r="H1202">
        <v>2.3253900000000001E-5</v>
      </c>
      <c r="I1202">
        <v>-1192.96</v>
      </c>
      <c r="J1202">
        <v>2.9572299999999998E-7</v>
      </c>
    </row>
    <row r="1203" spans="3:10" x14ac:dyDescent="0.25">
      <c r="C1203">
        <v>-1193.97</v>
      </c>
      <c r="D1203">
        <v>2.92049E-7</v>
      </c>
      <c r="E1203">
        <v>-1193.97</v>
      </c>
      <c r="F1203">
        <v>2.2652800000000001E-5</v>
      </c>
      <c r="G1203">
        <v>-1193.97</v>
      </c>
      <c r="H1203">
        <v>2.2652800000000001E-5</v>
      </c>
      <c r="I1203">
        <v>-1193.97</v>
      </c>
      <c r="J1203">
        <v>2.92049E-7</v>
      </c>
    </row>
    <row r="1204" spans="3:10" x14ac:dyDescent="0.25">
      <c r="C1204">
        <v>-1194.96</v>
      </c>
      <c r="D1204">
        <v>2.8716900000000002E-7</v>
      </c>
      <c r="E1204">
        <v>-1194.96</v>
      </c>
      <c r="F1204">
        <v>2.3379000000000001E-5</v>
      </c>
      <c r="G1204">
        <v>-1194.96</v>
      </c>
      <c r="H1204">
        <v>2.3379000000000001E-5</v>
      </c>
      <c r="I1204">
        <v>-1194.96</v>
      </c>
      <c r="J1204">
        <v>2.8716900000000002E-7</v>
      </c>
    </row>
    <row r="1205" spans="3:10" x14ac:dyDescent="0.25">
      <c r="C1205">
        <v>-1195.97</v>
      </c>
      <c r="D1205">
        <v>2.7997199999999999E-7</v>
      </c>
      <c r="E1205">
        <v>-1195.97</v>
      </c>
      <c r="F1205">
        <v>2.06021E-5</v>
      </c>
      <c r="G1205">
        <v>-1195.97</v>
      </c>
      <c r="H1205">
        <v>2.06021E-5</v>
      </c>
      <c r="I1205">
        <v>-1195.97</v>
      </c>
      <c r="J1205">
        <v>2.7997199999999999E-7</v>
      </c>
    </row>
    <row r="1206" spans="3:10" x14ac:dyDescent="0.25">
      <c r="C1206">
        <v>-1196.96</v>
      </c>
      <c r="D1206">
        <v>2.9132899999999997E-7</v>
      </c>
      <c r="E1206">
        <v>-1196.96</v>
      </c>
      <c r="F1206">
        <v>2.0035599999999998E-5</v>
      </c>
      <c r="G1206">
        <v>-1196.96</v>
      </c>
      <c r="H1206">
        <v>2.0035599999999998E-5</v>
      </c>
      <c r="I1206">
        <v>-1196.96</v>
      </c>
      <c r="J1206">
        <v>2.9132899999999997E-7</v>
      </c>
    </row>
    <row r="1207" spans="3:10" x14ac:dyDescent="0.25">
      <c r="C1207">
        <v>-1197.97</v>
      </c>
      <c r="D1207">
        <v>3.10516E-7</v>
      </c>
      <c r="E1207">
        <v>-1197.97</v>
      </c>
      <c r="F1207">
        <v>2.1637999999999998E-5</v>
      </c>
      <c r="G1207">
        <v>-1197.97</v>
      </c>
      <c r="H1207">
        <v>2.1637999999999998E-5</v>
      </c>
      <c r="I1207">
        <v>-1197.97</v>
      </c>
      <c r="J1207">
        <v>3.10516E-7</v>
      </c>
    </row>
    <row r="1208" spans="3:10" x14ac:dyDescent="0.25">
      <c r="C1208">
        <v>-1198.96</v>
      </c>
      <c r="D1208">
        <v>2.9436299999999997E-7</v>
      </c>
      <c r="E1208">
        <v>-1198.96</v>
      </c>
      <c r="F1208">
        <v>2.1375699999999999E-5</v>
      </c>
      <c r="G1208">
        <v>-1198.96</v>
      </c>
      <c r="H1208">
        <v>2.1375699999999999E-5</v>
      </c>
      <c r="I1208">
        <v>-1198.96</v>
      </c>
      <c r="J1208">
        <v>2.9436299999999997E-7</v>
      </c>
    </row>
    <row r="1209" spans="3:10" x14ac:dyDescent="0.25">
      <c r="C1209">
        <v>-1199.98</v>
      </c>
      <c r="D1209">
        <v>3.0302999999999998E-7</v>
      </c>
      <c r="E1209">
        <v>-1199.98</v>
      </c>
      <c r="F1209">
        <v>1.7895300000000001E-5</v>
      </c>
      <c r="G1209">
        <v>-1199.98</v>
      </c>
      <c r="H1209">
        <v>1.7895300000000001E-5</v>
      </c>
      <c r="I1209">
        <v>-1199.98</v>
      </c>
      <c r="J1209">
        <v>3.0302999999999998E-7</v>
      </c>
    </row>
    <row r="1210" spans="3:10" x14ac:dyDescent="0.25">
      <c r="C1210">
        <v>-1200.97</v>
      </c>
      <c r="D1210">
        <v>3.4724300000000001E-7</v>
      </c>
      <c r="E1210">
        <v>-1200.96</v>
      </c>
      <c r="F1210">
        <v>1.9367700000000001E-5</v>
      </c>
      <c r="G1210">
        <v>-1200.96</v>
      </c>
      <c r="H1210">
        <v>1.9367700000000001E-5</v>
      </c>
      <c r="I1210">
        <v>-1200.97</v>
      </c>
      <c r="J1210">
        <v>3.4724300000000001E-7</v>
      </c>
    </row>
    <row r="1211" spans="3:10" x14ac:dyDescent="0.25">
      <c r="C1211">
        <v>-1201.96</v>
      </c>
      <c r="D1211">
        <v>3.0461900000000001E-7</v>
      </c>
      <c r="E1211">
        <v>-1201.96</v>
      </c>
      <c r="F1211">
        <v>1.9099100000000002E-5</v>
      </c>
      <c r="G1211">
        <v>-1201.96</v>
      </c>
      <c r="H1211">
        <v>1.9099100000000002E-5</v>
      </c>
      <c r="I1211">
        <v>-1201.96</v>
      </c>
      <c r="J1211">
        <v>3.0461900000000001E-7</v>
      </c>
    </row>
    <row r="1212" spans="3:10" x14ac:dyDescent="0.25">
      <c r="C1212">
        <v>-1202.97</v>
      </c>
      <c r="D1212">
        <v>3.1727999999999999E-7</v>
      </c>
      <c r="E1212">
        <v>-1202.97</v>
      </c>
      <c r="F1212">
        <v>2.06561E-5</v>
      </c>
      <c r="G1212">
        <v>-1202.97</v>
      </c>
      <c r="H1212">
        <v>2.06561E-5</v>
      </c>
      <c r="I1212">
        <v>-1202.97</v>
      </c>
      <c r="J1212">
        <v>3.1727999999999999E-7</v>
      </c>
    </row>
    <row r="1213" spans="3:10" x14ac:dyDescent="0.25">
      <c r="C1213">
        <v>-1203.96</v>
      </c>
      <c r="D1213">
        <v>3.2464399999999998E-7</v>
      </c>
      <c r="E1213">
        <v>-1203.96</v>
      </c>
      <c r="F1213">
        <v>1.7923200000000001E-5</v>
      </c>
      <c r="G1213">
        <v>-1203.96</v>
      </c>
      <c r="H1213">
        <v>1.7923200000000001E-5</v>
      </c>
      <c r="I1213">
        <v>-1203.96</v>
      </c>
      <c r="J1213">
        <v>3.2464399999999998E-7</v>
      </c>
    </row>
    <row r="1214" spans="3:10" x14ac:dyDescent="0.25">
      <c r="C1214">
        <v>-1204.97</v>
      </c>
      <c r="D1214">
        <v>3.3365399999999998E-7</v>
      </c>
      <c r="E1214">
        <v>-1204.97</v>
      </c>
      <c r="F1214">
        <v>1.7755399999999999E-5</v>
      </c>
      <c r="G1214">
        <v>-1204.97</v>
      </c>
      <c r="H1214">
        <v>1.7755399999999999E-5</v>
      </c>
      <c r="I1214">
        <v>-1204.97</v>
      </c>
      <c r="J1214">
        <v>3.3365399999999998E-7</v>
      </c>
    </row>
    <row r="1215" spans="3:10" x14ac:dyDescent="0.25">
      <c r="C1215">
        <v>-1205.96</v>
      </c>
      <c r="D1215">
        <v>4.0423099999999999E-7</v>
      </c>
      <c r="E1215">
        <v>-1205.96</v>
      </c>
      <c r="F1215">
        <v>1.7880499999999999E-5</v>
      </c>
      <c r="G1215">
        <v>-1205.96</v>
      </c>
      <c r="H1215">
        <v>1.7880499999999999E-5</v>
      </c>
      <c r="I1215">
        <v>-1205.96</v>
      </c>
      <c r="J1215">
        <v>4.0423099999999999E-7</v>
      </c>
    </row>
    <row r="1216" spans="3:10" x14ac:dyDescent="0.25">
      <c r="C1216">
        <v>-1206.98</v>
      </c>
      <c r="D1216">
        <v>4.0499900000000001E-7</v>
      </c>
      <c r="E1216">
        <v>-1206.97</v>
      </c>
      <c r="F1216">
        <v>1.9777999999999999E-5</v>
      </c>
      <c r="G1216">
        <v>-1206.97</v>
      </c>
      <c r="H1216">
        <v>1.9777999999999999E-5</v>
      </c>
      <c r="I1216">
        <v>-1206.98</v>
      </c>
      <c r="J1216">
        <v>4.0499900000000001E-7</v>
      </c>
    </row>
    <row r="1217" spans="3:10" x14ac:dyDescent="0.25">
      <c r="C1217">
        <v>-1207.96</v>
      </c>
      <c r="D1217">
        <v>3.7217700000000001E-7</v>
      </c>
      <c r="E1217">
        <v>-1207.96</v>
      </c>
      <c r="F1217">
        <v>2.0264699999999999E-5</v>
      </c>
      <c r="G1217">
        <v>-1207.96</v>
      </c>
      <c r="H1217">
        <v>2.0264699999999999E-5</v>
      </c>
      <c r="I1217">
        <v>-1207.96</v>
      </c>
      <c r="J1217">
        <v>3.7217700000000001E-7</v>
      </c>
    </row>
    <row r="1218" spans="3:10" x14ac:dyDescent="0.25">
      <c r="C1218">
        <v>-1208.96</v>
      </c>
      <c r="D1218">
        <v>3.6734800000000001E-7</v>
      </c>
      <c r="E1218">
        <v>-1208.95</v>
      </c>
      <c r="F1218">
        <v>2.0030600000000001E-5</v>
      </c>
      <c r="G1218">
        <v>-1208.95</v>
      </c>
      <c r="H1218">
        <v>2.0030600000000001E-5</v>
      </c>
      <c r="I1218">
        <v>-1208.96</v>
      </c>
      <c r="J1218">
        <v>3.6734800000000001E-7</v>
      </c>
    </row>
    <row r="1219" spans="3:10" x14ac:dyDescent="0.25">
      <c r="C1219">
        <v>-1209.97</v>
      </c>
      <c r="D1219">
        <v>3.81551E-7</v>
      </c>
      <c r="E1219">
        <v>-1209.97</v>
      </c>
      <c r="F1219">
        <v>2.0687899999999999E-5</v>
      </c>
      <c r="G1219">
        <v>-1209.97</v>
      </c>
      <c r="H1219">
        <v>2.0687899999999999E-5</v>
      </c>
      <c r="I1219">
        <v>-1209.97</v>
      </c>
      <c r="J1219">
        <v>3.81551E-7</v>
      </c>
    </row>
    <row r="1220" spans="3:10" x14ac:dyDescent="0.25">
      <c r="C1220">
        <v>-1210.96</v>
      </c>
      <c r="D1220">
        <v>3.7008500000000002E-7</v>
      </c>
      <c r="E1220">
        <v>-1210.96</v>
      </c>
      <c r="F1220">
        <v>2.12277E-5</v>
      </c>
      <c r="G1220">
        <v>-1210.96</v>
      </c>
      <c r="H1220">
        <v>2.12277E-5</v>
      </c>
      <c r="I1220">
        <v>-1210.96</v>
      </c>
      <c r="J1220">
        <v>3.7008500000000002E-7</v>
      </c>
    </row>
    <row r="1221" spans="3:10" x14ac:dyDescent="0.25">
      <c r="C1221">
        <v>-1211.98</v>
      </c>
      <c r="D1221">
        <v>3.8031E-7</v>
      </c>
      <c r="E1221">
        <v>-1211.97</v>
      </c>
      <c r="F1221">
        <v>2.1698399999999999E-5</v>
      </c>
      <c r="G1221">
        <v>-1211.97</v>
      </c>
      <c r="H1221">
        <v>2.1698399999999999E-5</v>
      </c>
      <c r="I1221">
        <v>-1211.98</v>
      </c>
      <c r="J1221">
        <v>3.8031E-7</v>
      </c>
    </row>
    <row r="1222" spans="3:10" x14ac:dyDescent="0.25">
      <c r="C1222">
        <v>-1212.97</v>
      </c>
      <c r="D1222">
        <v>3.9369700000000001E-7</v>
      </c>
      <c r="E1222">
        <v>-1212.96</v>
      </c>
      <c r="F1222">
        <v>2.2359500000000002E-5</v>
      </c>
      <c r="G1222">
        <v>-1212.96</v>
      </c>
      <c r="H1222">
        <v>2.2359500000000002E-5</v>
      </c>
      <c r="I1222">
        <v>-1212.97</v>
      </c>
      <c r="J1222">
        <v>3.9369700000000001E-7</v>
      </c>
    </row>
    <row r="1223" spans="3:10" x14ac:dyDescent="0.25">
      <c r="C1223">
        <v>-1213.98</v>
      </c>
      <c r="D1223">
        <v>3.7700699999999998E-7</v>
      </c>
      <c r="E1223">
        <v>-1213.97</v>
      </c>
      <c r="F1223">
        <v>2.01122E-5</v>
      </c>
      <c r="G1223">
        <v>-1213.97</v>
      </c>
      <c r="H1223">
        <v>2.01122E-5</v>
      </c>
      <c r="I1223">
        <v>-1213.98</v>
      </c>
      <c r="J1223">
        <v>3.7700699999999998E-7</v>
      </c>
    </row>
    <row r="1224" spans="3:10" x14ac:dyDescent="0.25">
      <c r="C1224">
        <v>-1214.97</v>
      </c>
      <c r="D1224">
        <v>4.20861E-7</v>
      </c>
      <c r="E1224">
        <v>-1214.96</v>
      </c>
      <c r="F1224">
        <v>1.9691399999999999E-5</v>
      </c>
      <c r="G1224">
        <v>-1214.96</v>
      </c>
      <c r="H1224">
        <v>1.9691399999999999E-5</v>
      </c>
      <c r="I1224">
        <v>-1214.97</v>
      </c>
      <c r="J1224">
        <v>4.20861E-7</v>
      </c>
    </row>
    <row r="1225" spans="3:10" x14ac:dyDescent="0.25">
      <c r="C1225">
        <v>-1215.98</v>
      </c>
      <c r="D1225">
        <v>4.2968000000000002E-7</v>
      </c>
      <c r="E1225">
        <v>-1215.98</v>
      </c>
      <c r="F1225">
        <v>2.01304E-5</v>
      </c>
      <c r="G1225">
        <v>-1215.98</v>
      </c>
      <c r="H1225">
        <v>2.01304E-5</v>
      </c>
      <c r="I1225">
        <v>-1215.98</v>
      </c>
      <c r="J1225">
        <v>4.2968000000000002E-7</v>
      </c>
    </row>
    <row r="1226" spans="3:10" x14ac:dyDescent="0.25">
      <c r="C1226">
        <v>-1216.97</v>
      </c>
      <c r="D1226">
        <v>4.3654800000000003E-7</v>
      </c>
      <c r="E1226">
        <v>-1216.97</v>
      </c>
      <c r="F1226">
        <v>2.2625200000000002E-5</v>
      </c>
      <c r="G1226">
        <v>-1216.97</v>
      </c>
      <c r="H1226">
        <v>2.2625200000000002E-5</v>
      </c>
      <c r="I1226">
        <v>-1216.97</v>
      </c>
      <c r="J1226">
        <v>4.3654800000000003E-7</v>
      </c>
    </row>
    <row r="1227" spans="3:10" x14ac:dyDescent="0.25">
      <c r="C1227">
        <v>-1217.96</v>
      </c>
      <c r="D1227">
        <v>4.3896899999999999E-7</v>
      </c>
      <c r="E1227">
        <v>-1217.96</v>
      </c>
      <c r="F1227">
        <v>2.4085999999999999E-5</v>
      </c>
      <c r="G1227">
        <v>-1217.96</v>
      </c>
      <c r="H1227">
        <v>2.4085999999999999E-5</v>
      </c>
      <c r="I1227">
        <v>-1217.96</v>
      </c>
      <c r="J1227">
        <v>4.3896899999999999E-7</v>
      </c>
    </row>
    <row r="1228" spans="3:10" x14ac:dyDescent="0.25">
      <c r="C1228">
        <v>-1218.97</v>
      </c>
      <c r="D1228">
        <v>4.4411900000000001E-7</v>
      </c>
      <c r="E1228">
        <v>-1218.97</v>
      </c>
      <c r="F1228">
        <v>2.56453E-5</v>
      </c>
      <c r="G1228">
        <v>-1218.97</v>
      </c>
      <c r="H1228">
        <v>2.56453E-5</v>
      </c>
      <c r="I1228">
        <v>-1218.97</v>
      </c>
      <c r="J1228">
        <v>4.4411900000000001E-7</v>
      </c>
    </row>
    <row r="1229" spans="3:10" x14ac:dyDescent="0.25">
      <c r="C1229">
        <v>-1219.96</v>
      </c>
      <c r="D1229">
        <v>4.3319399999999998E-7</v>
      </c>
      <c r="E1229">
        <v>-1219.96</v>
      </c>
      <c r="F1229">
        <v>2.35362E-5</v>
      </c>
      <c r="G1229">
        <v>-1219.96</v>
      </c>
      <c r="H1229">
        <v>2.35362E-5</v>
      </c>
      <c r="I1229">
        <v>-1219.96</v>
      </c>
      <c r="J1229">
        <v>4.3319399999999998E-7</v>
      </c>
    </row>
    <row r="1230" spans="3:10" x14ac:dyDescent="0.25">
      <c r="C1230">
        <v>-1220.97</v>
      </c>
      <c r="D1230">
        <v>4.54872E-7</v>
      </c>
      <c r="E1230">
        <v>-1220.97</v>
      </c>
      <c r="F1230">
        <v>2.4767099999999999E-5</v>
      </c>
      <c r="G1230">
        <v>-1220.97</v>
      </c>
      <c r="H1230">
        <v>2.4767099999999999E-5</v>
      </c>
      <c r="I1230">
        <v>-1220.97</v>
      </c>
      <c r="J1230">
        <v>4.54872E-7</v>
      </c>
    </row>
    <row r="1231" spans="3:10" x14ac:dyDescent="0.25">
      <c r="C1231">
        <v>-1221.96</v>
      </c>
      <c r="D1231">
        <v>4.8255899999999997E-7</v>
      </c>
      <c r="E1231">
        <v>-1221.96</v>
      </c>
      <c r="F1231">
        <v>2.7758599999999999E-5</v>
      </c>
      <c r="G1231">
        <v>-1221.96</v>
      </c>
      <c r="H1231">
        <v>2.7758599999999999E-5</v>
      </c>
      <c r="I1231">
        <v>-1221.96</v>
      </c>
      <c r="J1231">
        <v>4.8255899999999997E-7</v>
      </c>
    </row>
    <row r="1232" spans="3:10" x14ac:dyDescent="0.25">
      <c r="C1232">
        <v>-1222.98</v>
      </c>
      <c r="D1232">
        <v>4.9239200000000003E-7</v>
      </c>
      <c r="E1232">
        <v>-1222.98</v>
      </c>
      <c r="F1232">
        <v>2.6202899999999999E-5</v>
      </c>
      <c r="G1232">
        <v>-1222.98</v>
      </c>
      <c r="H1232">
        <v>2.6202899999999999E-5</v>
      </c>
      <c r="I1232">
        <v>-1222.98</v>
      </c>
      <c r="J1232">
        <v>4.9239200000000003E-7</v>
      </c>
    </row>
    <row r="1233" spans="3:10" x14ac:dyDescent="0.25">
      <c r="C1233">
        <v>-1223.97</v>
      </c>
      <c r="D1233">
        <v>5.4097500000000004E-7</v>
      </c>
      <c r="E1233">
        <v>-1223.97</v>
      </c>
      <c r="F1233">
        <v>2.3947E-5</v>
      </c>
      <c r="G1233">
        <v>-1223.97</v>
      </c>
      <c r="H1233">
        <v>2.3947E-5</v>
      </c>
      <c r="I1233">
        <v>-1223.97</v>
      </c>
      <c r="J1233">
        <v>5.4097500000000004E-7</v>
      </c>
    </row>
    <row r="1234" spans="3:10" x14ac:dyDescent="0.25">
      <c r="C1234">
        <v>-1224.96</v>
      </c>
      <c r="D1234">
        <v>4.8188799999999998E-7</v>
      </c>
      <c r="E1234">
        <v>-1224.95</v>
      </c>
      <c r="F1234">
        <v>2.3138100000000001E-5</v>
      </c>
      <c r="G1234">
        <v>-1224.95</v>
      </c>
      <c r="H1234">
        <v>2.3138100000000001E-5</v>
      </c>
      <c r="I1234">
        <v>-1224.96</v>
      </c>
      <c r="J1234">
        <v>4.8188799999999998E-7</v>
      </c>
    </row>
    <row r="1235" spans="3:10" x14ac:dyDescent="0.25">
      <c r="C1235">
        <v>-1225.97</v>
      </c>
      <c r="D1235">
        <v>4.7378699999999998E-7</v>
      </c>
      <c r="E1235">
        <v>-1225.97</v>
      </c>
      <c r="F1235">
        <v>2.6553199999999998E-5</v>
      </c>
      <c r="G1235">
        <v>-1225.97</v>
      </c>
      <c r="H1235">
        <v>2.6553199999999998E-5</v>
      </c>
      <c r="I1235">
        <v>-1225.97</v>
      </c>
      <c r="J1235">
        <v>4.7378699999999998E-7</v>
      </c>
    </row>
    <row r="1236" spans="3:10" x14ac:dyDescent="0.25">
      <c r="C1236">
        <v>-1226.96</v>
      </c>
      <c r="D1236">
        <v>4.6082000000000002E-7</v>
      </c>
      <c r="E1236">
        <v>-1226.96</v>
      </c>
      <c r="F1236">
        <v>2.3416599999999999E-5</v>
      </c>
      <c r="G1236">
        <v>-1226.96</v>
      </c>
      <c r="H1236">
        <v>2.3416599999999999E-5</v>
      </c>
      <c r="I1236">
        <v>-1226.96</v>
      </c>
      <c r="J1236">
        <v>4.6082000000000002E-7</v>
      </c>
    </row>
    <row r="1237" spans="3:10" x14ac:dyDescent="0.25">
      <c r="C1237">
        <v>-1227.97</v>
      </c>
      <c r="D1237">
        <v>5.0572400000000001E-7</v>
      </c>
      <c r="E1237">
        <v>-1227.97</v>
      </c>
      <c r="F1237">
        <v>2.89674E-5</v>
      </c>
      <c r="G1237">
        <v>-1227.97</v>
      </c>
      <c r="H1237">
        <v>2.89674E-5</v>
      </c>
      <c r="I1237">
        <v>-1227.97</v>
      </c>
      <c r="J1237">
        <v>5.0572400000000001E-7</v>
      </c>
    </row>
    <row r="1238" spans="3:10" x14ac:dyDescent="0.25">
      <c r="C1238">
        <v>-1228.96</v>
      </c>
      <c r="D1238">
        <v>5.3835E-7</v>
      </c>
      <c r="E1238">
        <v>-1228.96</v>
      </c>
      <c r="F1238">
        <v>2.7273399999999999E-5</v>
      </c>
      <c r="G1238">
        <v>-1228.96</v>
      </c>
      <c r="H1238">
        <v>2.7273399999999999E-5</v>
      </c>
      <c r="I1238">
        <v>-1228.96</v>
      </c>
      <c r="J1238">
        <v>5.3835E-7</v>
      </c>
    </row>
    <row r="1239" spans="3:10" x14ac:dyDescent="0.25">
      <c r="C1239">
        <v>-1229.98</v>
      </c>
      <c r="D1239">
        <v>5.3581500000000001E-7</v>
      </c>
      <c r="E1239">
        <v>-1229.97</v>
      </c>
      <c r="F1239">
        <v>2.7801799999999999E-5</v>
      </c>
      <c r="G1239">
        <v>-1229.97</v>
      </c>
      <c r="H1239">
        <v>2.7801799999999999E-5</v>
      </c>
      <c r="I1239">
        <v>-1229.98</v>
      </c>
      <c r="J1239">
        <v>5.3581500000000001E-7</v>
      </c>
    </row>
    <row r="1240" spans="3:10" x14ac:dyDescent="0.25">
      <c r="C1240">
        <v>-1230.97</v>
      </c>
      <c r="D1240">
        <v>5.0225599999999999E-7</v>
      </c>
      <c r="E1240">
        <v>-1230.97</v>
      </c>
      <c r="F1240">
        <v>2.6618099999999998E-5</v>
      </c>
      <c r="G1240">
        <v>-1230.97</v>
      </c>
      <c r="H1240">
        <v>2.6618099999999998E-5</v>
      </c>
      <c r="I1240">
        <v>-1230.97</v>
      </c>
      <c r="J1240">
        <v>5.0225599999999999E-7</v>
      </c>
    </row>
    <row r="1241" spans="3:10" x14ac:dyDescent="0.25">
      <c r="C1241">
        <v>-1231.98</v>
      </c>
      <c r="D1241">
        <v>5.1209399999999998E-7</v>
      </c>
      <c r="E1241">
        <v>-1231.98</v>
      </c>
      <c r="F1241">
        <v>2.9735700000000001E-5</v>
      </c>
      <c r="G1241">
        <v>-1231.98</v>
      </c>
      <c r="H1241">
        <v>2.9735700000000001E-5</v>
      </c>
      <c r="I1241">
        <v>-1231.98</v>
      </c>
      <c r="J1241">
        <v>5.1209399999999998E-7</v>
      </c>
    </row>
    <row r="1242" spans="3:10" x14ac:dyDescent="0.25">
      <c r="C1242">
        <v>-1232.97</v>
      </c>
      <c r="D1242">
        <v>4.9581499999999997E-7</v>
      </c>
      <c r="E1242">
        <v>-1232.97</v>
      </c>
      <c r="F1242">
        <v>2.9481299999999998E-5</v>
      </c>
      <c r="G1242">
        <v>-1232.97</v>
      </c>
      <c r="H1242">
        <v>2.9481299999999998E-5</v>
      </c>
      <c r="I1242">
        <v>-1232.97</v>
      </c>
      <c r="J1242">
        <v>4.9581499999999997E-7</v>
      </c>
    </row>
    <row r="1243" spans="3:10" x14ac:dyDescent="0.25">
      <c r="C1243">
        <v>-1233.96</v>
      </c>
      <c r="D1243">
        <v>5.1055400000000003E-7</v>
      </c>
      <c r="E1243">
        <v>-1233.96</v>
      </c>
      <c r="F1243">
        <v>2.7504900000000002E-5</v>
      </c>
      <c r="G1243">
        <v>-1233.96</v>
      </c>
      <c r="H1243">
        <v>2.7504900000000002E-5</v>
      </c>
      <c r="I1243">
        <v>-1233.96</v>
      </c>
      <c r="J1243">
        <v>5.1055400000000003E-7</v>
      </c>
    </row>
    <row r="1244" spans="3:10" x14ac:dyDescent="0.25">
      <c r="C1244">
        <v>-1234.97</v>
      </c>
      <c r="D1244">
        <v>5.0569700000000001E-7</v>
      </c>
      <c r="E1244">
        <v>-1234.97</v>
      </c>
      <c r="F1244">
        <v>2.9084199999999998E-5</v>
      </c>
      <c r="G1244">
        <v>-1234.97</v>
      </c>
      <c r="H1244">
        <v>2.9084199999999998E-5</v>
      </c>
      <c r="I1244">
        <v>-1234.97</v>
      </c>
      <c r="J1244">
        <v>5.0569700000000001E-7</v>
      </c>
    </row>
    <row r="1245" spans="3:10" x14ac:dyDescent="0.25">
      <c r="C1245">
        <v>-1235.96</v>
      </c>
      <c r="D1245">
        <v>5.25489E-7</v>
      </c>
      <c r="E1245">
        <v>-1235.96</v>
      </c>
      <c r="F1245">
        <v>2.9376000000000001E-5</v>
      </c>
      <c r="G1245">
        <v>-1235.96</v>
      </c>
      <c r="H1245">
        <v>2.9376000000000001E-5</v>
      </c>
      <c r="I1245">
        <v>-1235.96</v>
      </c>
      <c r="J1245">
        <v>5.25489E-7</v>
      </c>
    </row>
    <row r="1246" spans="3:10" x14ac:dyDescent="0.25">
      <c r="C1246">
        <v>-1236.97</v>
      </c>
      <c r="D1246">
        <v>5.4375200000000004E-7</v>
      </c>
      <c r="E1246">
        <v>-1236.97</v>
      </c>
      <c r="F1246">
        <v>3.1580700000000001E-5</v>
      </c>
      <c r="G1246">
        <v>-1236.97</v>
      </c>
      <c r="H1246">
        <v>3.1580700000000001E-5</v>
      </c>
      <c r="I1246">
        <v>-1236.97</v>
      </c>
      <c r="J1246">
        <v>5.4375200000000004E-7</v>
      </c>
    </row>
    <row r="1247" spans="3:10" x14ac:dyDescent="0.25">
      <c r="C1247">
        <v>-1237.97</v>
      </c>
      <c r="D1247">
        <v>5.26214E-7</v>
      </c>
      <c r="E1247">
        <v>-1237.96</v>
      </c>
      <c r="F1247">
        <v>3.2586200000000003E-5</v>
      </c>
      <c r="G1247">
        <v>-1237.96</v>
      </c>
      <c r="H1247">
        <v>3.2586200000000003E-5</v>
      </c>
      <c r="I1247">
        <v>-1237.97</v>
      </c>
      <c r="J1247">
        <v>5.26214E-7</v>
      </c>
    </row>
    <row r="1248" spans="3:10" x14ac:dyDescent="0.25">
      <c r="C1248">
        <v>-1238.98</v>
      </c>
      <c r="D1248">
        <v>5.7405700000000002E-7</v>
      </c>
      <c r="E1248">
        <v>-1238.98</v>
      </c>
      <c r="F1248">
        <v>3.0444399999999999E-5</v>
      </c>
      <c r="G1248">
        <v>-1238.98</v>
      </c>
      <c r="H1248">
        <v>3.0444399999999999E-5</v>
      </c>
      <c r="I1248">
        <v>-1238.98</v>
      </c>
      <c r="J1248">
        <v>5.7405700000000002E-7</v>
      </c>
    </row>
    <row r="1249" spans="3:10" x14ac:dyDescent="0.25">
      <c r="C1249">
        <v>-1239.97</v>
      </c>
      <c r="D1249">
        <v>5.6817899999999997E-7</v>
      </c>
      <c r="E1249">
        <v>-1239.96</v>
      </c>
      <c r="F1249">
        <v>3.0507699999999999E-5</v>
      </c>
      <c r="G1249">
        <v>-1239.96</v>
      </c>
      <c r="H1249">
        <v>3.0507699999999999E-5</v>
      </c>
      <c r="I1249">
        <v>-1239.97</v>
      </c>
      <c r="J1249">
        <v>5.6817899999999997E-7</v>
      </c>
    </row>
    <row r="1250" spans="3:10" x14ac:dyDescent="0.25">
      <c r="C1250">
        <v>-1240.96</v>
      </c>
      <c r="D1250">
        <v>5.9550799999999996E-7</v>
      </c>
      <c r="E1250">
        <v>-1240.95</v>
      </c>
      <c r="F1250">
        <v>3.0620700000000003E-5</v>
      </c>
      <c r="G1250">
        <v>-1240.95</v>
      </c>
      <c r="H1250">
        <v>3.0620700000000003E-5</v>
      </c>
      <c r="I1250">
        <v>-1240.96</v>
      </c>
      <c r="J1250">
        <v>5.9550799999999996E-7</v>
      </c>
    </row>
    <row r="1251" spans="3:10" x14ac:dyDescent="0.25">
      <c r="C1251">
        <v>-1241.97</v>
      </c>
      <c r="D1251">
        <v>7.2736699999999995E-7</v>
      </c>
      <c r="E1251">
        <v>-1241.97</v>
      </c>
      <c r="F1251">
        <v>3.1844300000000003E-5</v>
      </c>
      <c r="G1251">
        <v>-1241.97</v>
      </c>
      <c r="H1251">
        <v>3.1844300000000003E-5</v>
      </c>
      <c r="I1251">
        <v>-1241.97</v>
      </c>
      <c r="J1251">
        <v>7.2736699999999995E-7</v>
      </c>
    </row>
    <row r="1252" spans="3:10" x14ac:dyDescent="0.25">
      <c r="C1252">
        <v>-1242.95</v>
      </c>
      <c r="D1252">
        <v>6.4434200000000001E-7</v>
      </c>
      <c r="E1252">
        <v>-1242.96</v>
      </c>
      <c r="F1252">
        <v>2.6839499999999999E-5</v>
      </c>
      <c r="G1252">
        <v>-1242.96</v>
      </c>
      <c r="H1252">
        <v>2.6839499999999999E-5</v>
      </c>
      <c r="I1252">
        <v>-1242.95</v>
      </c>
      <c r="J1252">
        <v>6.4434200000000001E-7</v>
      </c>
    </row>
    <row r="1253" spans="3:10" x14ac:dyDescent="0.25">
      <c r="C1253">
        <v>-1243.97</v>
      </c>
      <c r="D1253">
        <v>7.1952600000000003E-7</v>
      </c>
      <c r="E1253">
        <v>-1243.97</v>
      </c>
      <c r="F1253">
        <v>2.60376E-5</v>
      </c>
      <c r="G1253">
        <v>-1243.97</v>
      </c>
      <c r="H1253">
        <v>2.60376E-5</v>
      </c>
      <c r="I1253">
        <v>-1243.97</v>
      </c>
      <c r="J1253">
        <v>7.1952600000000003E-7</v>
      </c>
    </row>
    <row r="1254" spans="3:10" x14ac:dyDescent="0.25">
      <c r="C1254">
        <v>-1244.96</v>
      </c>
      <c r="D1254">
        <v>7.35631E-7</v>
      </c>
      <c r="E1254">
        <v>-1244.96</v>
      </c>
      <c r="F1254">
        <v>2.6582599999999999E-5</v>
      </c>
      <c r="G1254">
        <v>-1244.96</v>
      </c>
      <c r="H1254">
        <v>2.6582599999999999E-5</v>
      </c>
      <c r="I1254">
        <v>-1244.96</v>
      </c>
      <c r="J1254">
        <v>7.35631E-7</v>
      </c>
    </row>
    <row r="1255" spans="3:10" x14ac:dyDescent="0.25">
      <c r="C1255">
        <v>-1245.97</v>
      </c>
      <c r="D1255">
        <v>7.4247800000000001E-7</v>
      </c>
      <c r="E1255">
        <v>-1245.97</v>
      </c>
      <c r="F1255">
        <v>2.8217799999999999E-5</v>
      </c>
      <c r="G1255">
        <v>-1245.97</v>
      </c>
      <c r="H1255">
        <v>2.8217799999999999E-5</v>
      </c>
      <c r="I1255">
        <v>-1245.97</v>
      </c>
      <c r="J1255">
        <v>7.4247800000000001E-7</v>
      </c>
    </row>
    <row r="1256" spans="3:10" x14ac:dyDescent="0.25">
      <c r="C1256">
        <v>-1246.96</v>
      </c>
      <c r="D1256">
        <v>7.78272E-7</v>
      </c>
      <c r="E1256">
        <v>-1246.96</v>
      </c>
      <c r="F1256">
        <v>3.0321899999999998E-5</v>
      </c>
      <c r="G1256">
        <v>-1246.96</v>
      </c>
      <c r="H1256">
        <v>3.0321899999999998E-5</v>
      </c>
      <c r="I1256">
        <v>-1246.96</v>
      </c>
      <c r="J1256">
        <v>7.78272E-7</v>
      </c>
    </row>
    <row r="1257" spans="3:10" x14ac:dyDescent="0.25">
      <c r="C1257">
        <v>-1247.98</v>
      </c>
      <c r="D1257">
        <v>8.1419900000000005E-7</v>
      </c>
      <c r="E1257">
        <v>-1247.98</v>
      </c>
      <c r="F1257">
        <v>2.0531999999999999E-5</v>
      </c>
      <c r="G1257">
        <v>-1247.98</v>
      </c>
      <c r="H1257">
        <v>2.0531999999999999E-5</v>
      </c>
      <c r="I1257">
        <v>-1247.98</v>
      </c>
      <c r="J1257">
        <v>8.1419900000000005E-7</v>
      </c>
    </row>
    <row r="1258" spans="3:10" x14ac:dyDescent="0.25">
      <c r="C1258">
        <v>-1248.97</v>
      </c>
      <c r="D1258">
        <v>8.1701599999999999E-7</v>
      </c>
      <c r="E1258">
        <v>-1248.96</v>
      </c>
      <c r="F1258">
        <v>3.00955E-5</v>
      </c>
      <c r="G1258">
        <v>-1248.96</v>
      </c>
      <c r="H1258">
        <v>3.00955E-5</v>
      </c>
      <c r="I1258">
        <v>-1248.97</v>
      </c>
      <c r="J1258">
        <v>8.1701599999999999E-7</v>
      </c>
    </row>
    <row r="1259" spans="3:10" x14ac:dyDescent="0.25">
      <c r="C1259">
        <v>-1249.95</v>
      </c>
      <c r="D1259">
        <v>8.5702899999999996E-7</v>
      </c>
      <c r="E1259">
        <v>-1249.95</v>
      </c>
      <c r="F1259">
        <v>3.2920899999999998E-5</v>
      </c>
      <c r="G1259">
        <v>-1249.95</v>
      </c>
      <c r="H1259">
        <v>3.2920899999999998E-5</v>
      </c>
      <c r="I1259">
        <v>-1249.95</v>
      </c>
      <c r="J1259">
        <v>8.5702899999999996E-7</v>
      </c>
    </row>
    <row r="1260" spans="3:10" x14ac:dyDescent="0.25">
      <c r="C1260">
        <v>-1250.97</v>
      </c>
      <c r="D1260">
        <v>8.2880199999999996E-7</v>
      </c>
      <c r="E1260">
        <v>-1250.97</v>
      </c>
      <c r="F1260">
        <v>3.20438E-5</v>
      </c>
      <c r="G1260">
        <v>-1250.97</v>
      </c>
      <c r="H1260">
        <v>3.20438E-5</v>
      </c>
      <c r="I1260">
        <v>-1250.97</v>
      </c>
      <c r="J1260">
        <v>8.2880199999999996E-7</v>
      </c>
    </row>
    <row r="1261" spans="3:10" x14ac:dyDescent="0.25">
      <c r="C1261">
        <v>-1251.96</v>
      </c>
      <c r="D1261">
        <v>9.1938800000000003E-7</v>
      </c>
      <c r="E1261">
        <v>-1251.96</v>
      </c>
      <c r="F1261">
        <v>3.3504599999999998E-5</v>
      </c>
      <c r="G1261">
        <v>-1251.96</v>
      </c>
      <c r="H1261">
        <v>3.3504599999999998E-5</v>
      </c>
      <c r="I1261">
        <v>-1251.96</v>
      </c>
      <c r="J1261">
        <v>9.1938800000000003E-7</v>
      </c>
    </row>
    <row r="1262" spans="3:10" x14ac:dyDescent="0.25">
      <c r="C1262">
        <v>-1252.97</v>
      </c>
      <c r="D1262">
        <v>9.1845200000000002E-7</v>
      </c>
      <c r="E1262">
        <v>-1252.97</v>
      </c>
      <c r="F1262">
        <v>2.71271E-5</v>
      </c>
      <c r="G1262">
        <v>-1252.97</v>
      </c>
      <c r="H1262">
        <v>2.71271E-5</v>
      </c>
      <c r="I1262">
        <v>-1252.97</v>
      </c>
      <c r="J1262">
        <v>9.1845200000000002E-7</v>
      </c>
    </row>
    <row r="1263" spans="3:10" x14ac:dyDescent="0.25">
      <c r="C1263">
        <v>-1253.96</v>
      </c>
      <c r="D1263">
        <v>9.6489000000000001E-7</v>
      </c>
      <c r="E1263">
        <v>-1253.96</v>
      </c>
      <c r="F1263">
        <v>1.9918599999999999E-5</v>
      </c>
      <c r="G1263">
        <v>-1253.96</v>
      </c>
      <c r="H1263">
        <v>1.9918599999999999E-5</v>
      </c>
      <c r="I1263">
        <v>-1253.96</v>
      </c>
      <c r="J1263">
        <v>9.6489000000000001E-7</v>
      </c>
    </row>
    <row r="1264" spans="3:10" x14ac:dyDescent="0.25">
      <c r="C1264">
        <v>-1254.97</v>
      </c>
      <c r="D1264">
        <v>1.00413E-6</v>
      </c>
      <c r="E1264">
        <v>-1254.97</v>
      </c>
      <c r="F1264">
        <v>3.13239E-5</v>
      </c>
      <c r="G1264">
        <v>-1254.97</v>
      </c>
      <c r="H1264">
        <v>3.13239E-5</v>
      </c>
      <c r="I1264">
        <v>-1254.97</v>
      </c>
      <c r="J1264">
        <v>1.00413E-6</v>
      </c>
    </row>
    <row r="1265" spans="3:10" x14ac:dyDescent="0.25">
      <c r="C1265">
        <v>-1255.96</v>
      </c>
      <c r="D1265">
        <v>9.5753099999999995E-7</v>
      </c>
      <c r="E1265">
        <v>-1255.96</v>
      </c>
      <c r="F1265">
        <v>3.23747E-5</v>
      </c>
      <c r="G1265">
        <v>-1255.96</v>
      </c>
      <c r="H1265">
        <v>3.23747E-5</v>
      </c>
      <c r="I1265">
        <v>-1255.96</v>
      </c>
      <c r="J1265">
        <v>9.5753099999999995E-7</v>
      </c>
    </row>
    <row r="1266" spans="3:10" x14ac:dyDescent="0.25">
      <c r="C1266">
        <v>-1256.95</v>
      </c>
      <c r="D1266">
        <v>9.588100000000001E-7</v>
      </c>
      <c r="E1266">
        <v>-1256.95</v>
      </c>
      <c r="F1266">
        <v>3.18058E-5</v>
      </c>
      <c r="G1266">
        <v>-1256.95</v>
      </c>
      <c r="H1266">
        <v>3.18058E-5</v>
      </c>
      <c r="I1266">
        <v>-1256.95</v>
      </c>
      <c r="J1266">
        <v>9.588100000000001E-7</v>
      </c>
    </row>
    <row r="1267" spans="3:10" x14ac:dyDescent="0.25">
      <c r="C1267">
        <v>-1257.96</v>
      </c>
      <c r="D1267">
        <v>9.9165700000000005E-7</v>
      </c>
      <c r="E1267">
        <v>-1257.96</v>
      </c>
      <c r="F1267">
        <v>2.8618800000000001E-5</v>
      </c>
      <c r="G1267">
        <v>-1257.96</v>
      </c>
      <c r="H1267">
        <v>2.8618800000000001E-5</v>
      </c>
      <c r="I1267">
        <v>-1257.96</v>
      </c>
      <c r="J1267">
        <v>9.9165700000000005E-7</v>
      </c>
    </row>
    <row r="1268" spans="3:10" x14ac:dyDescent="0.25">
      <c r="C1268">
        <v>-1258.95</v>
      </c>
      <c r="D1268">
        <v>1.0727699999999999E-6</v>
      </c>
      <c r="E1268">
        <v>-1258.95</v>
      </c>
      <c r="F1268">
        <v>2.9624600000000001E-5</v>
      </c>
      <c r="G1268">
        <v>-1258.95</v>
      </c>
      <c r="H1268">
        <v>2.9624600000000001E-5</v>
      </c>
      <c r="I1268">
        <v>-1258.95</v>
      </c>
      <c r="J1268">
        <v>1.0727699999999999E-6</v>
      </c>
    </row>
    <row r="1269" spans="3:10" x14ac:dyDescent="0.25">
      <c r="C1269">
        <v>-1259.97</v>
      </c>
      <c r="D1269">
        <v>1.05727E-6</v>
      </c>
      <c r="E1269">
        <v>-1259.97</v>
      </c>
      <c r="F1269">
        <v>3.1470999999999997E-5</v>
      </c>
      <c r="G1269">
        <v>-1259.97</v>
      </c>
      <c r="H1269">
        <v>3.1470999999999997E-5</v>
      </c>
      <c r="I1269">
        <v>-1259.97</v>
      </c>
      <c r="J1269">
        <v>1.05727E-6</v>
      </c>
    </row>
    <row r="1270" spans="3:10" x14ac:dyDescent="0.25">
      <c r="C1270">
        <v>-1260.96</v>
      </c>
      <c r="D1270">
        <v>1.05954E-6</v>
      </c>
      <c r="E1270">
        <v>-1260.96</v>
      </c>
      <c r="F1270">
        <v>3.1115200000000003E-5</v>
      </c>
      <c r="G1270">
        <v>-1260.96</v>
      </c>
      <c r="H1270">
        <v>3.1115200000000003E-5</v>
      </c>
      <c r="I1270">
        <v>-1260.96</v>
      </c>
      <c r="J1270">
        <v>1.05954E-6</v>
      </c>
    </row>
    <row r="1271" spans="3:10" x14ac:dyDescent="0.25">
      <c r="C1271">
        <v>-1261.97</v>
      </c>
      <c r="D1271">
        <v>1.0725399999999999E-6</v>
      </c>
      <c r="E1271">
        <v>-1261.98</v>
      </c>
      <c r="F1271">
        <v>3.0405299999999998E-5</v>
      </c>
      <c r="G1271">
        <v>-1261.98</v>
      </c>
      <c r="H1271">
        <v>3.0405299999999998E-5</v>
      </c>
      <c r="I1271">
        <v>-1261.97</v>
      </c>
      <c r="J1271">
        <v>1.0725399999999999E-6</v>
      </c>
    </row>
    <row r="1272" spans="3:10" x14ac:dyDescent="0.25">
      <c r="C1272">
        <v>-1262.96</v>
      </c>
      <c r="D1272">
        <v>1.09004E-6</v>
      </c>
      <c r="E1272">
        <v>-1262.97</v>
      </c>
      <c r="F1272">
        <v>2.9864400000000002E-5</v>
      </c>
      <c r="G1272">
        <v>-1262.97</v>
      </c>
      <c r="H1272">
        <v>2.9864400000000002E-5</v>
      </c>
      <c r="I1272">
        <v>-1262.96</v>
      </c>
      <c r="J1272">
        <v>1.09004E-6</v>
      </c>
    </row>
    <row r="1273" spans="3:10" x14ac:dyDescent="0.25">
      <c r="C1273">
        <v>-1263.98</v>
      </c>
      <c r="D1273">
        <v>1.2300699999999999E-6</v>
      </c>
      <c r="E1273">
        <v>-1263.98</v>
      </c>
      <c r="F1273">
        <v>3.0550999999999999E-5</v>
      </c>
      <c r="G1273">
        <v>-1263.98</v>
      </c>
      <c r="H1273">
        <v>3.0550999999999999E-5</v>
      </c>
      <c r="I1273">
        <v>-1263.98</v>
      </c>
      <c r="J1273">
        <v>1.2300699999999999E-6</v>
      </c>
    </row>
    <row r="1274" spans="3:10" x14ac:dyDescent="0.25">
      <c r="C1274">
        <v>-1264.97</v>
      </c>
      <c r="D1274">
        <v>1.14773E-6</v>
      </c>
      <c r="E1274">
        <v>-1264.97</v>
      </c>
      <c r="F1274">
        <v>2.8836400000000001E-5</v>
      </c>
      <c r="G1274">
        <v>-1264.97</v>
      </c>
      <c r="H1274">
        <v>2.8836400000000001E-5</v>
      </c>
      <c r="I1274">
        <v>-1264.97</v>
      </c>
      <c r="J1274">
        <v>1.14773E-6</v>
      </c>
    </row>
    <row r="1275" spans="3:10" x14ac:dyDescent="0.25">
      <c r="C1275">
        <v>-1265.95</v>
      </c>
      <c r="D1275">
        <v>1.1926499999999999E-6</v>
      </c>
      <c r="E1275">
        <v>-1265.96</v>
      </c>
      <c r="F1275">
        <v>2.2058499999999999E-5</v>
      </c>
      <c r="G1275">
        <v>-1265.96</v>
      </c>
      <c r="H1275">
        <v>2.2058499999999999E-5</v>
      </c>
      <c r="I1275">
        <v>-1265.95</v>
      </c>
      <c r="J1275">
        <v>1.1926499999999999E-6</v>
      </c>
    </row>
    <row r="1276" spans="3:10" x14ac:dyDescent="0.25">
      <c r="C1276">
        <v>-1266.97</v>
      </c>
      <c r="D1276">
        <v>1.2021999999999999E-6</v>
      </c>
      <c r="E1276">
        <v>-1266.97</v>
      </c>
      <c r="F1276">
        <v>2.9861399999999998E-5</v>
      </c>
      <c r="G1276">
        <v>-1266.97</v>
      </c>
      <c r="H1276">
        <v>2.9861399999999998E-5</v>
      </c>
      <c r="I1276">
        <v>-1266.97</v>
      </c>
      <c r="J1276">
        <v>1.2021999999999999E-6</v>
      </c>
    </row>
    <row r="1277" spans="3:10" x14ac:dyDescent="0.25">
      <c r="C1277">
        <v>-1267.96</v>
      </c>
      <c r="D1277">
        <v>1.1570999999999999E-6</v>
      </c>
      <c r="E1277">
        <v>-1267.96</v>
      </c>
      <c r="F1277">
        <v>2.92148E-5</v>
      </c>
      <c r="G1277">
        <v>-1267.96</v>
      </c>
      <c r="H1277">
        <v>2.92148E-5</v>
      </c>
      <c r="I1277">
        <v>-1267.96</v>
      </c>
      <c r="J1277">
        <v>1.1570999999999999E-6</v>
      </c>
    </row>
    <row r="1278" spans="3:10" x14ac:dyDescent="0.25">
      <c r="C1278">
        <v>-1268.97</v>
      </c>
      <c r="D1278">
        <v>1.1915500000000001E-6</v>
      </c>
      <c r="E1278">
        <v>-1268.97</v>
      </c>
      <c r="F1278">
        <v>2.9302499999999999E-5</v>
      </c>
      <c r="G1278">
        <v>-1268.97</v>
      </c>
      <c r="H1278">
        <v>2.9302499999999999E-5</v>
      </c>
      <c r="I1278">
        <v>-1268.97</v>
      </c>
      <c r="J1278">
        <v>1.1915500000000001E-6</v>
      </c>
    </row>
    <row r="1279" spans="3:10" x14ac:dyDescent="0.25">
      <c r="C1279">
        <v>-1269.96</v>
      </c>
      <c r="D1279">
        <v>1.2193699999999999E-6</v>
      </c>
      <c r="E1279">
        <v>-1269.96</v>
      </c>
      <c r="F1279">
        <v>3.02021E-5</v>
      </c>
      <c r="G1279">
        <v>-1269.96</v>
      </c>
      <c r="H1279">
        <v>3.02021E-5</v>
      </c>
      <c r="I1279">
        <v>-1269.96</v>
      </c>
      <c r="J1279">
        <v>1.2193699999999999E-6</v>
      </c>
    </row>
    <row r="1280" spans="3:10" x14ac:dyDescent="0.25">
      <c r="C1280">
        <v>-1270.98</v>
      </c>
      <c r="D1280">
        <v>1.2343599999999999E-6</v>
      </c>
      <c r="E1280">
        <v>-1270.98</v>
      </c>
      <c r="F1280">
        <v>3.1409399999999998E-5</v>
      </c>
      <c r="G1280">
        <v>-1270.98</v>
      </c>
      <c r="H1280">
        <v>3.1409399999999998E-5</v>
      </c>
      <c r="I1280">
        <v>-1270.98</v>
      </c>
      <c r="J1280">
        <v>1.2343599999999999E-6</v>
      </c>
    </row>
    <row r="1281" spans="3:10" x14ac:dyDescent="0.25">
      <c r="C1281">
        <v>-1271.96</v>
      </c>
      <c r="D1281">
        <v>1.2683800000000001E-6</v>
      </c>
      <c r="E1281">
        <v>-1271.96</v>
      </c>
      <c r="F1281">
        <v>3.2772299999999998E-5</v>
      </c>
      <c r="G1281">
        <v>-1271.96</v>
      </c>
      <c r="H1281">
        <v>3.2772299999999998E-5</v>
      </c>
      <c r="I1281">
        <v>-1271.96</v>
      </c>
      <c r="J1281">
        <v>1.2683800000000001E-6</v>
      </c>
    </row>
    <row r="1282" spans="3:10" x14ac:dyDescent="0.25">
      <c r="C1282">
        <v>-1272.96</v>
      </c>
      <c r="D1282">
        <v>1.2472699999999999E-6</v>
      </c>
      <c r="E1282">
        <v>-1272.96</v>
      </c>
      <c r="F1282">
        <v>3.1514199999999997E-5</v>
      </c>
      <c r="G1282">
        <v>-1272.96</v>
      </c>
      <c r="H1282">
        <v>3.1514199999999997E-5</v>
      </c>
      <c r="I1282">
        <v>-1272.96</v>
      </c>
      <c r="J1282">
        <v>1.2472699999999999E-6</v>
      </c>
    </row>
    <row r="1283" spans="3:10" x14ac:dyDescent="0.25">
      <c r="C1283">
        <v>-1273.97</v>
      </c>
      <c r="D1283">
        <v>1.29646E-6</v>
      </c>
      <c r="E1283">
        <v>-1273.97</v>
      </c>
      <c r="F1283">
        <v>3.22508E-5</v>
      </c>
      <c r="G1283">
        <v>-1273.97</v>
      </c>
      <c r="H1283">
        <v>3.22508E-5</v>
      </c>
      <c r="I1283">
        <v>-1273.97</v>
      </c>
      <c r="J1283">
        <v>1.29646E-6</v>
      </c>
    </row>
    <row r="1284" spans="3:10" x14ac:dyDescent="0.25">
      <c r="C1284">
        <v>-1274.96</v>
      </c>
      <c r="D1284">
        <v>1.3399000000000001E-6</v>
      </c>
      <c r="E1284">
        <v>-1274.96</v>
      </c>
      <c r="F1284">
        <v>3.2188099999999998E-5</v>
      </c>
      <c r="G1284">
        <v>-1274.96</v>
      </c>
      <c r="H1284">
        <v>3.2188099999999998E-5</v>
      </c>
      <c r="I1284">
        <v>-1274.96</v>
      </c>
      <c r="J1284">
        <v>1.3399000000000001E-6</v>
      </c>
    </row>
    <row r="1285" spans="3:10" x14ac:dyDescent="0.25">
      <c r="C1285">
        <v>-1275.97</v>
      </c>
      <c r="D1285">
        <v>1.3728100000000001E-6</v>
      </c>
      <c r="E1285">
        <v>-1275.97</v>
      </c>
      <c r="F1285">
        <v>3.2362800000000001E-5</v>
      </c>
      <c r="G1285">
        <v>-1275.97</v>
      </c>
      <c r="H1285">
        <v>3.2362800000000001E-5</v>
      </c>
      <c r="I1285">
        <v>-1275.97</v>
      </c>
      <c r="J1285">
        <v>1.3728100000000001E-6</v>
      </c>
    </row>
    <row r="1286" spans="3:10" x14ac:dyDescent="0.25">
      <c r="C1286">
        <v>-1276.96</v>
      </c>
      <c r="D1286">
        <v>1.5201399999999999E-6</v>
      </c>
      <c r="E1286">
        <v>-1276.96</v>
      </c>
      <c r="F1286">
        <v>3.2368099999999999E-5</v>
      </c>
      <c r="G1286">
        <v>-1276.96</v>
      </c>
      <c r="H1286">
        <v>3.2368099999999999E-5</v>
      </c>
      <c r="I1286">
        <v>-1276.96</v>
      </c>
      <c r="J1286">
        <v>1.5201399999999999E-6</v>
      </c>
    </row>
    <row r="1287" spans="3:10" x14ac:dyDescent="0.25">
      <c r="C1287">
        <v>-1277.97</v>
      </c>
      <c r="D1287">
        <v>1.5558100000000001E-6</v>
      </c>
      <c r="E1287">
        <v>-1277.98</v>
      </c>
      <c r="F1287">
        <v>3.2780900000000003E-5</v>
      </c>
      <c r="G1287">
        <v>-1277.98</v>
      </c>
      <c r="H1287">
        <v>3.2780900000000003E-5</v>
      </c>
      <c r="I1287">
        <v>-1277.97</v>
      </c>
      <c r="J1287">
        <v>1.5558100000000001E-6</v>
      </c>
    </row>
    <row r="1288" spans="3:10" x14ac:dyDescent="0.25">
      <c r="C1288">
        <v>-1278.96</v>
      </c>
      <c r="D1288">
        <v>1.54407E-6</v>
      </c>
      <c r="E1288">
        <v>-1278.96</v>
      </c>
      <c r="F1288">
        <v>3.2892100000000003E-5</v>
      </c>
      <c r="G1288">
        <v>-1278.96</v>
      </c>
      <c r="H1288">
        <v>3.2892100000000003E-5</v>
      </c>
      <c r="I1288">
        <v>-1278.96</v>
      </c>
      <c r="J1288">
        <v>1.54407E-6</v>
      </c>
    </row>
    <row r="1289" spans="3:10" x14ac:dyDescent="0.25">
      <c r="C1289">
        <v>-1279.98</v>
      </c>
      <c r="D1289">
        <v>1.6122100000000001E-6</v>
      </c>
      <c r="E1289">
        <v>-1279.98</v>
      </c>
      <c r="F1289">
        <v>3.1834400000000001E-5</v>
      </c>
      <c r="G1289">
        <v>-1279.98</v>
      </c>
      <c r="H1289">
        <v>3.1834400000000001E-5</v>
      </c>
      <c r="I1289">
        <v>-1279.98</v>
      </c>
      <c r="J1289">
        <v>1.6122100000000001E-6</v>
      </c>
    </row>
    <row r="1290" spans="3:10" x14ac:dyDescent="0.25">
      <c r="C1290">
        <v>-1280.97</v>
      </c>
      <c r="D1290">
        <v>1.6484500000000001E-6</v>
      </c>
      <c r="E1290">
        <v>-1280.97</v>
      </c>
      <c r="F1290">
        <v>3.22017E-5</v>
      </c>
      <c r="G1290">
        <v>-1280.97</v>
      </c>
      <c r="H1290">
        <v>3.22017E-5</v>
      </c>
      <c r="I1290">
        <v>-1280.97</v>
      </c>
      <c r="J1290">
        <v>1.6484500000000001E-6</v>
      </c>
    </row>
    <row r="1291" spans="3:10" x14ac:dyDescent="0.25">
      <c r="C1291">
        <v>-1281.96</v>
      </c>
      <c r="D1291">
        <v>1.75284E-6</v>
      </c>
      <c r="E1291">
        <v>-1281.96</v>
      </c>
      <c r="F1291">
        <v>3.2753599999999998E-5</v>
      </c>
      <c r="G1291">
        <v>-1281.96</v>
      </c>
      <c r="H1291">
        <v>3.2753599999999998E-5</v>
      </c>
      <c r="I1291">
        <v>-1281.96</v>
      </c>
      <c r="J1291">
        <v>1.75284E-6</v>
      </c>
    </row>
    <row r="1292" spans="3:10" x14ac:dyDescent="0.25">
      <c r="C1292">
        <v>-1282.97</v>
      </c>
      <c r="D1292">
        <v>1.97771E-6</v>
      </c>
      <c r="E1292">
        <v>-1282.97</v>
      </c>
      <c r="F1292">
        <v>3.2574599999999998E-5</v>
      </c>
      <c r="G1292">
        <v>-1282.97</v>
      </c>
      <c r="H1292">
        <v>3.2574599999999998E-5</v>
      </c>
      <c r="I1292">
        <v>-1282.97</v>
      </c>
      <c r="J1292">
        <v>1.97771E-6</v>
      </c>
    </row>
    <row r="1293" spans="3:10" x14ac:dyDescent="0.25">
      <c r="C1293">
        <v>-1283.96</v>
      </c>
      <c r="D1293">
        <v>1.9114699999999998E-6</v>
      </c>
      <c r="E1293">
        <v>-1283.96</v>
      </c>
      <c r="F1293">
        <v>3.3104200000000001E-5</v>
      </c>
      <c r="G1293">
        <v>-1283.96</v>
      </c>
      <c r="H1293">
        <v>3.3104200000000001E-5</v>
      </c>
      <c r="I1293">
        <v>-1283.96</v>
      </c>
      <c r="J1293">
        <v>1.9114699999999998E-6</v>
      </c>
    </row>
    <row r="1294" spans="3:10" x14ac:dyDescent="0.25">
      <c r="C1294">
        <v>-1284.97</v>
      </c>
      <c r="D1294">
        <v>1.9802699999999999E-6</v>
      </c>
      <c r="E1294">
        <v>-1284.97</v>
      </c>
      <c r="F1294">
        <v>3.1824800000000001E-5</v>
      </c>
      <c r="G1294">
        <v>-1284.97</v>
      </c>
      <c r="H1294">
        <v>3.1824800000000001E-5</v>
      </c>
      <c r="I1294">
        <v>-1284.97</v>
      </c>
      <c r="J1294">
        <v>1.9802699999999999E-6</v>
      </c>
    </row>
    <row r="1295" spans="3:10" x14ac:dyDescent="0.25">
      <c r="C1295">
        <v>-1285.96</v>
      </c>
      <c r="D1295">
        <v>2.1239499999999998E-6</v>
      </c>
      <c r="E1295">
        <v>-1285.96</v>
      </c>
      <c r="F1295">
        <v>2.4685000000000002E-5</v>
      </c>
      <c r="G1295">
        <v>-1285.96</v>
      </c>
      <c r="H1295">
        <v>2.4685000000000002E-5</v>
      </c>
      <c r="I1295">
        <v>-1285.96</v>
      </c>
      <c r="J1295">
        <v>2.1239499999999998E-6</v>
      </c>
    </row>
    <row r="1296" spans="3:10" x14ac:dyDescent="0.25">
      <c r="C1296">
        <v>-1286.98</v>
      </c>
      <c r="D1296">
        <v>2.1219500000000001E-6</v>
      </c>
      <c r="E1296">
        <v>-1286.98</v>
      </c>
      <c r="F1296">
        <v>2.6033900000000002E-5</v>
      </c>
      <c r="G1296">
        <v>-1286.98</v>
      </c>
      <c r="H1296">
        <v>2.6033900000000002E-5</v>
      </c>
      <c r="I1296">
        <v>-1286.98</v>
      </c>
      <c r="J1296">
        <v>2.1219500000000001E-6</v>
      </c>
    </row>
    <row r="1297" spans="3:10" x14ac:dyDescent="0.25">
      <c r="C1297">
        <v>-1287.97</v>
      </c>
      <c r="D1297">
        <v>2.0790700000000002E-6</v>
      </c>
      <c r="E1297">
        <v>-1287.97</v>
      </c>
      <c r="F1297">
        <v>3.29805E-5</v>
      </c>
      <c r="G1297">
        <v>-1287.97</v>
      </c>
      <c r="H1297">
        <v>3.29805E-5</v>
      </c>
      <c r="I1297">
        <v>-1287.97</v>
      </c>
      <c r="J1297">
        <v>2.0790700000000002E-6</v>
      </c>
    </row>
    <row r="1298" spans="3:10" x14ac:dyDescent="0.25">
      <c r="C1298">
        <v>-1288.96</v>
      </c>
      <c r="D1298">
        <v>2.12678E-6</v>
      </c>
      <c r="E1298">
        <v>-1288.96</v>
      </c>
      <c r="F1298">
        <v>2.6615299999999999E-5</v>
      </c>
      <c r="G1298">
        <v>-1288.96</v>
      </c>
      <c r="H1298">
        <v>2.6615299999999999E-5</v>
      </c>
      <c r="I1298">
        <v>-1288.96</v>
      </c>
      <c r="J1298">
        <v>2.12678E-6</v>
      </c>
    </row>
    <row r="1299" spans="3:10" x14ac:dyDescent="0.25">
      <c r="C1299">
        <v>-1289.97</v>
      </c>
      <c r="D1299">
        <v>2.2644400000000001E-6</v>
      </c>
      <c r="E1299">
        <v>-1289.97</v>
      </c>
      <c r="F1299">
        <v>2.7115899999999999E-5</v>
      </c>
      <c r="G1299">
        <v>-1289.97</v>
      </c>
      <c r="H1299">
        <v>2.7115899999999999E-5</v>
      </c>
      <c r="I1299">
        <v>-1289.97</v>
      </c>
      <c r="J1299">
        <v>2.2644400000000001E-6</v>
      </c>
    </row>
    <row r="1300" spans="3:10" x14ac:dyDescent="0.25">
      <c r="C1300">
        <v>-1290.96</v>
      </c>
      <c r="D1300">
        <v>2.3620699999999998E-6</v>
      </c>
      <c r="E1300">
        <v>-1290.96</v>
      </c>
      <c r="F1300">
        <v>3.2309099999999999E-5</v>
      </c>
      <c r="G1300">
        <v>-1290.96</v>
      </c>
      <c r="H1300">
        <v>3.2309099999999999E-5</v>
      </c>
      <c r="I1300">
        <v>-1290.96</v>
      </c>
      <c r="J1300">
        <v>2.3620699999999998E-6</v>
      </c>
    </row>
    <row r="1301" spans="3:10" x14ac:dyDescent="0.25">
      <c r="C1301">
        <v>-1291.97</v>
      </c>
      <c r="D1301">
        <v>2.3331199999999999E-6</v>
      </c>
      <c r="E1301">
        <v>-1291.98</v>
      </c>
      <c r="F1301">
        <v>2.9385599999999999E-5</v>
      </c>
      <c r="G1301">
        <v>-1291.98</v>
      </c>
      <c r="H1301">
        <v>2.9385599999999999E-5</v>
      </c>
      <c r="I1301">
        <v>-1291.97</v>
      </c>
      <c r="J1301">
        <v>2.3331199999999999E-6</v>
      </c>
    </row>
    <row r="1302" spans="3:10" x14ac:dyDescent="0.25">
      <c r="C1302">
        <v>-1292.96</v>
      </c>
      <c r="D1302">
        <v>2.4399600000000001E-6</v>
      </c>
      <c r="E1302">
        <v>-1292.97</v>
      </c>
      <c r="F1302">
        <v>2.9240100000000001E-5</v>
      </c>
      <c r="G1302">
        <v>-1292.97</v>
      </c>
      <c r="H1302">
        <v>2.9240100000000001E-5</v>
      </c>
      <c r="I1302">
        <v>-1292.96</v>
      </c>
      <c r="J1302">
        <v>2.4399600000000001E-6</v>
      </c>
    </row>
    <row r="1303" spans="3:10" x14ac:dyDescent="0.25">
      <c r="C1303">
        <v>-1293.98</v>
      </c>
      <c r="D1303">
        <v>2.3517899999999998E-6</v>
      </c>
      <c r="E1303">
        <v>-1293.98</v>
      </c>
      <c r="F1303">
        <v>2.3067100000000001E-5</v>
      </c>
      <c r="G1303">
        <v>-1293.98</v>
      </c>
      <c r="H1303">
        <v>2.3067100000000001E-5</v>
      </c>
      <c r="I1303">
        <v>-1293.98</v>
      </c>
      <c r="J1303">
        <v>2.3517899999999998E-6</v>
      </c>
    </row>
    <row r="1304" spans="3:10" x14ac:dyDescent="0.25">
      <c r="C1304">
        <v>-1294.97</v>
      </c>
      <c r="D1304">
        <v>2.46231E-6</v>
      </c>
      <c r="E1304">
        <v>-1294.97</v>
      </c>
      <c r="F1304">
        <v>2.3389800000000001E-5</v>
      </c>
      <c r="G1304">
        <v>-1294.97</v>
      </c>
      <c r="H1304">
        <v>2.3389800000000001E-5</v>
      </c>
      <c r="I1304">
        <v>-1294.97</v>
      </c>
      <c r="J1304">
        <v>2.46231E-6</v>
      </c>
    </row>
    <row r="1305" spans="3:10" x14ac:dyDescent="0.25">
      <c r="C1305">
        <v>-1295.98</v>
      </c>
      <c r="D1305">
        <v>2.4966700000000002E-6</v>
      </c>
      <c r="E1305">
        <v>-1295.98</v>
      </c>
      <c r="F1305">
        <v>2.9962800000000001E-5</v>
      </c>
      <c r="G1305">
        <v>-1295.98</v>
      </c>
      <c r="H1305">
        <v>2.9962800000000001E-5</v>
      </c>
      <c r="I1305">
        <v>-1295.98</v>
      </c>
      <c r="J1305">
        <v>2.4966700000000002E-6</v>
      </c>
    </row>
    <row r="1306" spans="3:10" x14ac:dyDescent="0.25">
      <c r="C1306">
        <v>-1296.97</v>
      </c>
      <c r="D1306">
        <v>2.5001E-6</v>
      </c>
      <c r="E1306">
        <v>-1296.97</v>
      </c>
      <c r="F1306">
        <v>3.0340300000000002E-5</v>
      </c>
      <c r="G1306">
        <v>-1296.97</v>
      </c>
      <c r="H1306">
        <v>3.0340300000000002E-5</v>
      </c>
      <c r="I1306">
        <v>-1296.97</v>
      </c>
      <c r="J1306">
        <v>2.5001E-6</v>
      </c>
    </row>
    <row r="1307" spans="3:10" x14ac:dyDescent="0.25">
      <c r="C1307">
        <v>-1297.95</v>
      </c>
      <c r="D1307">
        <v>2.6532100000000001E-6</v>
      </c>
      <c r="E1307">
        <v>-1297.96</v>
      </c>
      <c r="F1307">
        <v>1.4855600000000001E-5</v>
      </c>
      <c r="G1307">
        <v>-1297.96</v>
      </c>
      <c r="H1307">
        <v>1.4855600000000001E-5</v>
      </c>
      <c r="I1307">
        <v>-1297.95</v>
      </c>
      <c r="J1307">
        <v>2.6532100000000001E-6</v>
      </c>
    </row>
    <row r="1308" spans="3:10" x14ac:dyDescent="0.25">
      <c r="C1308">
        <v>-1298.97</v>
      </c>
      <c r="D1308">
        <v>2.5605100000000002E-6</v>
      </c>
      <c r="E1308">
        <v>-1298.97</v>
      </c>
      <c r="F1308">
        <v>1.41701E-5</v>
      </c>
      <c r="G1308">
        <v>-1298.97</v>
      </c>
      <c r="H1308">
        <v>1.41701E-5</v>
      </c>
      <c r="I1308">
        <v>-1298.97</v>
      </c>
      <c r="J1308">
        <v>2.5605100000000002E-6</v>
      </c>
    </row>
    <row r="1309" spans="3:10" x14ac:dyDescent="0.25">
      <c r="C1309">
        <v>-1299.96</v>
      </c>
      <c r="D1309">
        <v>2.71855E-6</v>
      </c>
      <c r="E1309">
        <v>-1299.96</v>
      </c>
      <c r="F1309">
        <v>2.22799E-5</v>
      </c>
      <c r="G1309">
        <v>-1299.96</v>
      </c>
      <c r="H1309">
        <v>2.22799E-5</v>
      </c>
      <c r="I1309">
        <v>-1299.96</v>
      </c>
      <c r="J1309">
        <v>2.71855E-6</v>
      </c>
    </row>
    <row r="1310" spans="3:10" x14ac:dyDescent="0.25">
      <c r="C1310">
        <v>-1300.97</v>
      </c>
      <c r="D1310">
        <v>2.8694800000000001E-6</v>
      </c>
      <c r="E1310">
        <v>-1300.98</v>
      </c>
      <c r="F1310">
        <v>2.1667799999999999E-5</v>
      </c>
      <c r="G1310">
        <v>-1300.98</v>
      </c>
      <c r="H1310">
        <v>2.1667799999999999E-5</v>
      </c>
      <c r="I1310">
        <v>-1300.97</v>
      </c>
      <c r="J1310">
        <v>2.8694800000000001E-6</v>
      </c>
    </row>
    <row r="1311" spans="3:10" x14ac:dyDescent="0.25">
      <c r="C1311">
        <v>-1301.96</v>
      </c>
      <c r="D1311">
        <v>2.76628E-6</v>
      </c>
      <c r="E1311">
        <v>-1301.97</v>
      </c>
      <c r="F1311">
        <v>2.1436800000000001E-5</v>
      </c>
      <c r="G1311">
        <v>-1301.97</v>
      </c>
      <c r="H1311">
        <v>2.1436800000000001E-5</v>
      </c>
      <c r="I1311">
        <v>-1301.96</v>
      </c>
      <c r="J1311">
        <v>2.76628E-6</v>
      </c>
    </row>
    <row r="1312" spans="3:10" x14ac:dyDescent="0.25">
      <c r="C1312">
        <v>-1302.98</v>
      </c>
      <c r="D1312">
        <v>2.7632000000000001E-6</v>
      </c>
      <c r="E1312">
        <v>-1302.98</v>
      </c>
      <c r="F1312">
        <v>2.16618E-5</v>
      </c>
      <c r="G1312">
        <v>-1302.98</v>
      </c>
      <c r="H1312">
        <v>2.16618E-5</v>
      </c>
      <c r="I1312">
        <v>-1302.98</v>
      </c>
      <c r="J1312">
        <v>2.7632000000000001E-6</v>
      </c>
    </row>
    <row r="1313" spans="3:10" x14ac:dyDescent="0.25">
      <c r="C1313">
        <v>-1303.96</v>
      </c>
      <c r="D1313">
        <v>2.9256399999999998E-6</v>
      </c>
      <c r="E1313">
        <v>-1303.97</v>
      </c>
      <c r="F1313">
        <v>2.68103E-5</v>
      </c>
      <c r="G1313">
        <v>-1303.97</v>
      </c>
      <c r="H1313">
        <v>2.68103E-5</v>
      </c>
      <c r="I1313">
        <v>-1303.96</v>
      </c>
      <c r="J1313">
        <v>2.9256399999999998E-6</v>
      </c>
    </row>
    <row r="1314" spans="3:10" x14ac:dyDescent="0.25">
      <c r="C1314">
        <v>-1304.95</v>
      </c>
      <c r="D1314">
        <v>3.1014000000000001E-6</v>
      </c>
      <c r="E1314">
        <v>-1304.96</v>
      </c>
      <c r="F1314">
        <v>2.26741E-5</v>
      </c>
      <c r="G1314">
        <v>-1304.96</v>
      </c>
      <c r="H1314">
        <v>2.26741E-5</v>
      </c>
      <c r="I1314">
        <v>-1304.95</v>
      </c>
      <c r="J1314">
        <v>3.1014000000000001E-6</v>
      </c>
    </row>
    <row r="1315" spans="3:10" x14ac:dyDescent="0.25">
      <c r="C1315">
        <v>-1305.97</v>
      </c>
      <c r="D1315">
        <v>3.1335600000000001E-6</v>
      </c>
      <c r="E1315">
        <v>-1305.97</v>
      </c>
      <c r="F1315">
        <v>5.0403499999999999E-5</v>
      </c>
      <c r="G1315">
        <v>-1305.97</v>
      </c>
      <c r="H1315">
        <v>5.0403499999999999E-5</v>
      </c>
      <c r="I1315">
        <v>-1305.97</v>
      </c>
      <c r="J1315">
        <v>3.1335600000000001E-6</v>
      </c>
    </row>
    <row r="1316" spans="3:10" x14ac:dyDescent="0.25">
      <c r="C1316">
        <v>-1306.96</v>
      </c>
      <c r="D1316">
        <v>2.9034500000000001E-6</v>
      </c>
      <c r="E1316">
        <v>-1306.96</v>
      </c>
      <c r="F1316">
        <v>6.1474499999999996E-5</v>
      </c>
      <c r="G1316">
        <v>-1306.96</v>
      </c>
      <c r="H1316">
        <v>6.1474499999999996E-5</v>
      </c>
      <c r="I1316">
        <v>-1306.96</v>
      </c>
      <c r="J1316">
        <v>2.9034500000000001E-6</v>
      </c>
    </row>
    <row r="1317" spans="3:10" x14ac:dyDescent="0.25">
      <c r="C1317">
        <v>-1307.97</v>
      </c>
      <c r="D1317">
        <v>2.94369E-6</v>
      </c>
      <c r="E1317">
        <v>-1307.97</v>
      </c>
      <c r="F1317">
        <v>6.1384599999999995E-5</v>
      </c>
      <c r="G1317">
        <v>-1307.97</v>
      </c>
      <c r="H1317">
        <v>6.1384599999999995E-5</v>
      </c>
      <c r="I1317">
        <v>-1307.97</v>
      </c>
      <c r="J1317">
        <v>2.94369E-6</v>
      </c>
    </row>
    <row r="1318" spans="3:10" x14ac:dyDescent="0.25">
      <c r="C1318">
        <v>-1308.96</v>
      </c>
      <c r="D1318">
        <v>3.0077399999999999E-6</v>
      </c>
      <c r="E1318">
        <v>-1308.97</v>
      </c>
      <c r="F1318">
        <v>6.09356E-5</v>
      </c>
      <c r="G1318">
        <v>-1308.97</v>
      </c>
      <c r="H1318">
        <v>6.09356E-5</v>
      </c>
      <c r="I1318">
        <v>-1308.96</v>
      </c>
      <c r="J1318">
        <v>3.0077399999999999E-6</v>
      </c>
    </row>
    <row r="1319" spans="3:10" x14ac:dyDescent="0.25">
      <c r="C1319">
        <v>-1309.98</v>
      </c>
      <c r="D1319">
        <v>3.1937999999999998E-6</v>
      </c>
      <c r="E1319">
        <v>-27.1998</v>
      </c>
      <c r="F1319">
        <v>1.9999099999999999E-2</v>
      </c>
      <c r="G1319">
        <v>-27.1998</v>
      </c>
      <c r="H1319">
        <v>1.9999099999999999E-2</v>
      </c>
      <c r="I1319">
        <v>-1309.98</v>
      </c>
      <c r="J1319">
        <v>3.1937999999999998E-6</v>
      </c>
    </row>
    <row r="1320" spans="3:10" x14ac:dyDescent="0.25">
      <c r="C1320">
        <v>-1310.96</v>
      </c>
      <c r="D1320">
        <v>3.1049600000000001E-6</v>
      </c>
      <c r="E1320">
        <v>-26.5046</v>
      </c>
      <c r="F1320">
        <v>1.9999599999999999E-2</v>
      </c>
      <c r="G1320">
        <v>-26.5046</v>
      </c>
      <c r="H1320">
        <v>1.9999599999999999E-2</v>
      </c>
      <c r="I1320">
        <v>-1310.96</v>
      </c>
      <c r="J1320">
        <v>3.1049600000000001E-6</v>
      </c>
    </row>
    <row r="1321" spans="3:10" x14ac:dyDescent="0.25">
      <c r="C1321">
        <v>-1311.98</v>
      </c>
      <c r="D1321">
        <v>3.2506599999999998E-6</v>
      </c>
      <c r="E1321">
        <v>-30.713200000000001</v>
      </c>
      <c r="F1321">
        <v>1.9999200000000002E-2</v>
      </c>
      <c r="G1321">
        <v>-30.713200000000001</v>
      </c>
      <c r="H1321">
        <v>1.9999200000000002E-2</v>
      </c>
      <c r="I1321">
        <v>-1311.98</v>
      </c>
      <c r="J1321">
        <v>3.2506599999999998E-6</v>
      </c>
    </row>
    <row r="1322" spans="3:10" x14ac:dyDescent="0.25">
      <c r="C1322">
        <v>-1312.97</v>
      </c>
      <c r="D1322">
        <v>3.3982599999999999E-6</v>
      </c>
      <c r="E1322">
        <v>-30.848099999999999</v>
      </c>
      <c r="F1322">
        <v>1.9999099999999999E-2</v>
      </c>
      <c r="G1322">
        <v>-30.848099999999999</v>
      </c>
      <c r="H1322">
        <v>1.9999099999999999E-2</v>
      </c>
      <c r="I1322">
        <v>-1312.97</v>
      </c>
      <c r="J1322">
        <v>3.3982599999999999E-6</v>
      </c>
    </row>
    <row r="1323" spans="3:10" x14ac:dyDescent="0.25">
      <c r="C1323">
        <v>-1313.96</v>
      </c>
      <c r="D1323">
        <v>3.4860900000000001E-6</v>
      </c>
      <c r="E1323">
        <v>-27.306799999999999</v>
      </c>
      <c r="F1323">
        <v>1.9999200000000002E-2</v>
      </c>
      <c r="G1323">
        <v>-27.306799999999999</v>
      </c>
      <c r="H1323">
        <v>1.9999200000000002E-2</v>
      </c>
      <c r="I1323">
        <v>-1313.96</v>
      </c>
      <c r="J1323">
        <v>3.4860900000000001E-6</v>
      </c>
    </row>
    <row r="1324" spans="3:10" x14ac:dyDescent="0.25">
      <c r="C1324">
        <v>-1314.97</v>
      </c>
      <c r="D1324">
        <v>3.6630899999999999E-6</v>
      </c>
      <c r="E1324">
        <v>-30.1965</v>
      </c>
      <c r="F1324">
        <v>1.9999099999999999E-2</v>
      </c>
      <c r="G1324">
        <v>-30.1965</v>
      </c>
      <c r="H1324">
        <v>1.9999099999999999E-2</v>
      </c>
      <c r="I1324">
        <v>-1314.97</v>
      </c>
      <c r="J1324">
        <v>3.6630899999999999E-6</v>
      </c>
    </row>
    <row r="1325" spans="3:10" x14ac:dyDescent="0.25">
      <c r="C1325">
        <v>-1315.96</v>
      </c>
      <c r="D1325">
        <v>3.7178600000000002E-6</v>
      </c>
      <c r="E1325">
        <v>-30.731400000000001</v>
      </c>
      <c r="F1325">
        <v>1.9998700000000001E-2</v>
      </c>
      <c r="G1325">
        <v>-30.731400000000001</v>
      </c>
      <c r="H1325">
        <v>1.9998700000000001E-2</v>
      </c>
      <c r="I1325">
        <v>-1315.96</v>
      </c>
      <c r="J1325">
        <v>3.7178600000000002E-6</v>
      </c>
    </row>
    <row r="1326" spans="3:10" x14ac:dyDescent="0.25">
      <c r="C1326">
        <v>-1316.98</v>
      </c>
      <c r="D1326">
        <v>4.0540100000000003E-6</v>
      </c>
      <c r="E1326">
        <v>-30.1328</v>
      </c>
      <c r="F1326">
        <v>1.9999300000000001E-2</v>
      </c>
      <c r="G1326">
        <v>-30.1328</v>
      </c>
      <c r="H1326">
        <v>1.9999300000000001E-2</v>
      </c>
      <c r="I1326">
        <v>-1316.98</v>
      </c>
      <c r="J1326">
        <v>4.0540100000000003E-6</v>
      </c>
    </row>
    <row r="1327" spans="3:10" x14ac:dyDescent="0.25">
      <c r="C1327">
        <v>-1317.97</v>
      </c>
      <c r="D1327">
        <v>3.9910600000000004E-6</v>
      </c>
      <c r="E1327">
        <v>-31.7179</v>
      </c>
      <c r="F1327">
        <v>1.9999200000000002E-2</v>
      </c>
      <c r="G1327">
        <v>-31.7179</v>
      </c>
      <c r="H1327">
        <v>1.9999200000000002E-2</v>
      </c>
      <c r="I1327">
        <v>-1317.97</v>
      </c>
      <c r="J1327">
        <v>3.9910600000000004E-6</v>
      </c>
    </row>
    <row r="1328" spans="3:10" x14ac:dyDescent="0.25">
      <c r="C1328">
        <v>-1318.98</v>
      </c>
      <c r="D1328">
        <v>3.9216599999999998E-6</v>
      </c>
      <c r="E1328">
        <v>-32.645000000000003</v>
      </c>
      <c r="F1328">
        <v>1.9999300000000001E-2</v>
      </c>
      <c r="G1328">
        <v>-32.645000000000003</v>
      </c>
      <c r="H1328">
        <v>1.9999300000000001E-2</v>
      </c>
      <c r="I1328">
        <v>-1318.98</v>
      </c>
      <c r="J1328">
        <v>3.9216599999999998E-6</v>
      </c>
    </row>
    <row r="1329" spans="3:10" x14ac:dyDescent="0.25">
      <c r="C1329">
        <v>-1319.97</v>
      </c>
      <c r="D1329">
        <v>4.0569000000000001E-6</v>
      </c>
      <c r="I1329">
        <v>-1319.97</v>
      </c>
      <c r="J1329">
        <v>4.0569000000000001E-6</v>
      </c>
    </row>
    <row r="1330" spans="3:10" x14ac:dyDescent="0.25">
      <c r="C1330">
        <v>-1320.96</v>
      </c>
      <c r="D1330">
        <v>4.0072200000000001E-6</v>
      </c>
      <c r="I1330">
        <v>-1320.96</v>
      </c>
      <c r="J1330">
        <v>4.0072200000000001E-6</v>
      </c>
    </row>
    <row r="1331" spans="3:10" x14ac:dyDescent="0.25">
      <c r="C1331">
        <v>-1321.97</v>
      </c>
      <c r="D1331">
        <v>4.4713200000000004E-6</v>
      </c>
      <c r="I1331">
        <v>-1321.97</v>
      </c>
      <c r="J1331">
        <v>4.4713200000000004E-6</v>
      </c>
    </row>
    <row r="1332" spans="3:10" x14ac:dyDescent="0.25">
      <c r="C1332">
        <v>-1322.96</v>
      </c>
      <c r="D1332">
        <v>4.93754E-6</v>
      </c>
      <c r="I1332">
        <v>-1322.96</v>
      </c>
      <c r="J1332">
        <v>4.93754E-6</v>
      </c>
    </row>
    <row r="1333" spans="3:10" x14ac:dyDescent="0.25">
      <c r="C1333">
        <v>-1323.98</v>
      </c>
      <c r="D1333">
        <v>5.0300699999999999E-6</v>
      </c>
      <c r="I1333">
        <v>-1323.98</v>
      </c>
      <c r="J1333">
        <v>5.0300699999999999E-6</v>
      </c>
    </row>
    <row r="1334" spans="3:10" x14ac:dyDescent="0.25">
      <c r="C1334">
        <v>-1324.97</v>
      </c>
      <c r="D1334">
        <v>5.0949899999999996E-6</v>
      </c>
      <c r="I1334">
        <v>-1324.97</v>
      </c>
      <c r="J1334">
        <v>5.0949899999999996E-6</v>
      </c>
    </row>
    <row r="1335" spans="3:10" x14ac:dyDescent="0.25">
      <c r="C1335">
        <v>-1325.98</v>
      </c>
      <c r="D1335">
        <v>4.7721499999999997E-6</v>
      </c>
      <c r="I1335">
        <v>-1325.98</v>
      </c>
      <c r="J1335">
        <v>4.7721499999999997E-6</v>
      </c>
    </row>
    <row r="1336" spans="3:10" x14ac:dyDescent="0.25">
      <c r="C1336">
        <v>-1326.97</v>
      </c>
      <c r="D1336">
        <v>5.3127199999999997E-6</v>
      </c>
      <c r="I1336">
        <v>-1326.97</v>
      </c>
      <c r="J1336">
        <v>5.3127199999999997E-6</v>
      </c>
    </row>
    <row r="1337" spans="3:10" x14ac:dyDescent="0.25">
      <c r="C1337">
        <v>-1327.98</v>
      </c>
      <c r="D1337">
        <v>5.5150700000000004E-6</v>
      </c>
      <c r="I1337">
        <v>-1327.98</v>
      </c>
      <c r="J1337">
        <v>5.5150700000000004E-6</v>
      </c>
    </row>
    <row r="1338" spans="3:10" x14ac:dyDescent="0.25">
      <c r="C1338">
        <v>-1328.97</v>
      </c>
      <c r="D1338">
        <v>5.8336100000000002E-6</v>
      </c>
      <c r="I1338">
        <v>-1328.97</v>
      </c>
      <c r="J1338">
        <v>5.8336100000000002E-6</v>
      </c>
    </row>
    <row r="1339" spans="3:10" x14ac:dyDescent="0.25">
      <c r="C1339">
        <v>-1329.95</v>
      </c>
      <c r="D1339">
        <v>5.5461400000000004E-6</v>
      </c>
      <c r="I1339">
        <v>-1329.95</v>
      </c>
      <c r="J1339">
        <v>5.5461400000000004E-6</v>
      </c>
    </row>
    <row r="1340" spans="3:10" x14ac:dyDescent="0.25">
      <c r="C1340">
        <v>-1330.97</v>
      </c>
      <c r="D1340">
        <v>6.4459899999999999E-6</v>
      </c>
      <c r="I1340">
        <v>-1330.97</v>
      </c>
      <c r="J1340">
        <v>6.4459899999999999E-6</v>
      </c>
    </row>
    <row r="1341" spans="3:10" x14ac:dyDescent="0.25">
      <c r="C1341">
        <v>-1331.96</v>
      </c>
      <c r="D1341">
        <v>7.0709700000000002E-6</v>
      </c>
      <c r="I1341">
        <v>-1331.96</v>
      </c>
      <c r="J1341">
        <v>7.0709700000000002E-6</v>
      </c>
    </row>
    <row r="1342" spans="3:10" x14ac:dyDescent="0.25">
      <c r="C1342">
        <v>-1332.97</v>
      </c>
      <c r="D1342">
        <v>7.7758799999999998E-6</v>
      </c>
      <c r="I1342">
        <v>-1332.97</v>
      </c>
      <c r="J1342">
        <v>7.7758799999999998E-6</v>
      </c>
    </row>
    <row r="1343" spans="3:10" x14ac:dyDescent="0.25">
      <c r="C1343">
        <v>-1333.96</v>
      </c>
      <c r="D1343">
        <v>7.55957E-6</v>
      </c>
      <c r="I1343">
        <v>-1333.96</v>
      </c>
      <c r="J1343">
        <v>7.55957E-6</v>
      </c>
    </row>
    <row r="1344" spans="3:10" x14ac:dyDescent="0.25">
      <c r="C1344">
        <v>-1334.97</v>
      </c>
      <c r="D1344">
        <v>1.1048400000000001E-5</v>
      </c>
      <c r="I1344">
        <v>-1334.97</v>
      </c>
      <c r="J1344">
        <v>1.1048400000000001E-5</v>
      </c>
    </row>
    <row r="1345" spans="3:10" x14ac:dyDescent="0.25">
      <c r="C1345">
        <v>-1335.96</v>
      </c>
      <c r="D1345">
        <v>1.28868E-5</v>
      </c>
      <c r="I1345">
        <v>-1335.96</v>
      </c>
      <c r="J1345">
        <v>1.28868E-5</v>
      </c>
    </row>
    <row r="1346" spans="3:10" x14ac:dyDescent="0.25">
      <c r="C1346">
        <v>-1336.95</v>
      </c>
      <c r="D1346">
        <v>1.3327599999999999E-5</v>
      </c>
      <c r="I1346">
        <v>-1336.95</v>
      </c>
      <c r="J1346">
        <v>1.3327599999999999E-5</v>
      </c>
    </row>
    <row r="1347" spans="3:10" x14ac:dyDescent="0.25">
      <c r="C1347">
        <v>-1337.97</v>
      </c>
      <c r="D1347">
        <v>1.2298599999999999E-5</v>
      </c>
      <c r="I1347">
        <v>-1337.97</v>
      </c>
      <c r="J1347">
        <v>1.2298599999999999E-5</v>
      </c>
    </row>
    <row r="1348" spans="3:10" x14ac:dyDescent="0.25">
      <c r="C1348">
        <v>-1338.96</v>
      </c>
      <c r="D1348">
        <v>1.3995199999999999E-5</v>
      </c>
      <c r="I1348">
        <v>-1338.96</v>
      </c>
      <c r="J1348">
        <v>1.3995199999999999E-5</v>
      </c>
    </row>
    <row r="1349" spans="3:10" x14ac:dyDescent="0.25">
      <c r="C1349">
        <v>-1339.97</v>
      </c>
      <c r="D1349">
        <v>1.4338999999999999E-5</v>
      </c>
      <c r="I1349">
        <v>-1339.97</v>
      </c>
      <c r="J1349">
        <v>1.4338999999999999E-5</v>
      </c>
    </row>
    <row r="1350" spans="3:10" x14ac:dyDescent="0.25">
      <c r="C1350">
        <v>-1340.96</v>
      </c>
      <c r="D1350">
        <v>1.52131E-5</v>
      </c>
      <c r="I1350">
        <v>-1340.96</v>
      </c>
      <c r="J1350">
        <v>1.52131E-5</v>
      </c>
    </row>
    <row r="1351" spans="3:10" x14ac:dyDescent="0.25">
      <c r="C1351">
        <v>-1341.97</v>
      </c>
      <c r="D1351">
        <v>1.5537799999999999E-5</v>
      </c>
      <c r="I1351">
        <v>-1341.97</v>
      </c>
      <c r="J1351">
        <v>1.5537799999999999E-5</v>
      </c>
    </row>
    <row r="1352" spans="3:10" x14ac:dyDescent="0.25">
      <c r="C1352">
        <v>-1342.95</v>
      </c>
      <c r="D1352">
        <v>1.8414799999999999E-5</v>
      </c>
      <c r="I1352">
        <v>-1342.95</v>
      </c>
      <c r="J1352">
        <v>1.8414799999999999E-5</v>
      </c>
    </row>
    <row r="1353" spans="3:10" x14ac:dyDescent="0.25">
      <c r="C1353">
        <v>-1343.97</v>
      </c>
      <c r="D1353">
        <v>1.6608000000000001E-5</v>
      </c>
      <c r="I1353">
        <v>-1343.97</v>
      </c>
      <c r="J1353">
        <v>1.6608000000000001E-5</v>
      </c>
    </row>
    <row r="1354" spans="3:10" x14ac:dyDescent="0.25">
      <c r="C1354">
        <v>-1344.96</v>
      </c>
      <c r="D1354">
        <v>1.5276100000000001E-5</v>
      </c>
      <c r="I1354">
        <v>-1344.96</v>
      </c>
      <c r="J1354">
        <v>1.5276100000000001E-5</v>
      </c>
    </row>
    <row r="1355" spans="3:10" x14ac:dyDescent="0.25">
      <c r="C1355">
        <v>-1345.95</v>
      </c>
      <c r="D1355">
        <v>1.39322E-5</v>
      </c>
      <c r="I1355">
        <v>-1345.95</v>
      </c>
      <c r="J1355">
        <v>1.39322E-5</v>
      </c>
    </row>
    <row r="1356" spans="3:10" x14ac:dyDescent="0.25">
      <c r="C1356">
        <v>-1346.96</v>
      </c>
      <c r="D1356">
        <v>1.4990199999999999E-5</v>
      </c>
      <c r="I1356">
        <v>-1346.96</v>
      </c>
      <c r="J1356">
        <v>1.4990199999999999E-5</v>
      </c>
    </row>
    <row r="1357" spans="3:10" x14ac:dyDescent="0.25">
      <c r="C1357">
        <v>-1347.95</v>
      </c>
      <c r="D1357">
        <v>1.44421E-5</v>
      </c>
      <c r="I1357">
        <v>-1347.95</v>
      </c>
      <c r="J1357">
        <v>1.44421E-5</v>
      </c>
    </row>
    <row r="1358" spans="3:10" x14ac:dyDescent="0.25">
      <c r="C1358">
        <v>-1348.97</v>
      </c>
      <c r="D1358">
        <v>1.47965E-5</v>
      </c>
      <c r="I1358">
        <v>-1348.97</v>
      </c>
      <c r="J1358">
        <v>1.47965E-5</v>
      </c>
    </row>
    <row r="1359" spans="3:10" x14ac:dyDescent="0.25">
      <c r="C1359">
        <v>-1349.95</v>
      </c>
      <c r="D1359">
        <v>1.47628E-5</v>
      </c>
      <c r="I1359">
        <v>-1349.95</v>
      </c>
      <c r="J1359">
        <v>1.47628E-5</v>
      </c>
    </row>
    <row r="1360" spans="3:10" x14ac:dyDescent="0.25">
      <c r="C1360">
        <v>-1350.97</v>
      </c>
      <c r="D1360">
        <v>1.39615E-5</v>
      </c>
      <c r="I1360">
        <v>-1350.97</v>
      </c>
      <c r="J1360">
        <v>1.39615E-5</v>
      </c>
    </row>
    <row r="1361" spans="3:10" x14ac:dyDescent="0.25">
      <c r="C1361">
        <v>-1351.96</v>
      </c>
      <c r="D1361">
        <v>1.46553E-5</v>
      </c>
      <c r="I1361">
        <v>-1351.96</v>
      </c>
      <c r="J1361">
        <v>1.46553E-5</v>
      </c>
    </row>
    <row r="1362" spans="3:10" x14ac:dyDescent="0.25">
      <c r="C1362">
        <v>-1352.95</v>
      </c>
      <c r="D1362">
        <v>1.51867E-5</v>
      </c>
      <c r="I1362">
        <v>-1352.95</v>
      </c>
      <c r="J1362">
        <v>1.51867E-5</v>
      </c>
    </row>
    <row r="1363" spans="3:10" x14ac:dyDescent="0.25">
      <c r="C1363">
        <v>-1353.96</v>
      </c>
      <c r="D1363">
        <v>1.4518000000000001E-5</v>
      </c>
      <c r="I1363">
        <v>-1353.96</v>
      </c>
      <c r="J1363">
        <v>1.4518000000000001E-5</v>
      </c>
    </row>
    <row r="1364" spans="3:10" x14ac:dyDescent="0.25">
      <c r="C1364">
        <v>-1354.95</v>
      </c>
      <c r="D1364">
        <v>1.5120099999999999E-5</v>
      </c>
      <c r="I1364">
        <v>-1354.95</v>
      </c>
      <c r="J1364">
        <v>1.5120099999999999E-5</v>
      </c>
    </row>
    <row r="1365" spans="3:10" x14ac:dyDescent="0.25">
      <c r="C1365">
        <v>-1355.96</v>
      </c>
      <c r="D1365">
        <v>1.4760600000000001E-5</v>
      </c>
      <c r="I1365">
        <v>-1355.96</v>
      </c>
      <c r="J1365">
        <v>1.4760600000000001E-5</v>
      </c>
    </row>
    <row r="1366" spans="3:10" x14ac:dyDescent="0.25">
      <c r="C1366">
        <v>-1356.95</v>
      </c>
      <c r="D1366">
        <v>1.47471E-5</v>
      </c>
      <c r="I1366">
        <v>-1356.95</v>
      </c>
      <c r="J1366">
        <v>1.47471E-5</v>
      </c>
    </row>
    <row r="1367" spans="3:10" x14ac:dyDescent="0.25">
      <c r="C1367">
        <v>-1357.97</v>
      </c>
      <c r="D1367">
        <v>1.5945200000000001E-5</v>
      </c>
      <c r="I1367">
        <v>-1357.97</v>
      </c>
      <c r="J1367">
        <v>1.5945200000000001E-5</v>
      </c>
    </row>
    <row r="1368" spans="3:10" x14ac:dyDescent="0.25">
      <c r="C1368">
        <v>-1358.96</v>
      </c>
      <c r="D1368">
        <v>1.54704E-5</v>
      </c>
      <c r="I1368">
        <v>-1358.96</v>
      </c>
      <c r="J1368">
        <v>1.54704E-5</v>
      </c>
    </row>
    <row r="1369" spans="3:10" x14ac:dyDescent="0.25">
      <c r="C1369">
        <v>-1359.97</v>
      </c>
      <c r="D1369">
        <v>1.6968100000000001E-5</v>
      </c>
      <c r="I1369">
        <v>-1359.97</v>
      </c>
      <c r="J1369">
        <v>1.6968100000000001E-5</v>
      </c>
    </row>
    <row r="1370" spans="3:10" x14ac:dyDescent="0.25">
      <c r="C1370">
        <v>-1360.96</v>
      </c>
      <c r="D1370">
        <v>1.78667E-5</v>
      </c>
      <c r="I1370">
        <v>-1360.96</v>
      </c>
      <c r="J1370">
        <v>1.78667E-5</v>
      </c>
    </row>
    <row r="1371" spans="3:10" x14ac:dyDescent="0.25">
      <c r="C1371">
        <v>-1361.95</v>
      </c>
      <c r="D1371">
        <v>1.6964900000000001E-5</v>
      </c>
      <c r="I1371">
        <v>-1361.95</v>
      </c>
      <c r="J1371">
        <v>1.6964900000000001E-5</v>
      </c>
    </row>
    <row r="1372" spans="3:10" x14ac:dyDescent="0.25">
      <c r="C1372">
        <v>-1362.96</v>
      </c>
      <c r="D1372">
        <v>1.7726600000000001E-5</v>
      </c>
      <c r="I1372">
        <v>-1362.96</v>
      </c>
      <c r="J1372">
        <v>1.7726600000000001E-5</v>
      </c>
    </row>
    <row r="1373" spans="3:10" x14ac:dyDescent="0.25">
      <c r="C1373">
        <v>-1363.96</v>
      </c>
      <c r="D1373">
        <v>1.8651599999999999E-5</v>
      </c>
      <c r="I1373">
        <v>-1363.96</v>
      </c>
      <c r="J1373">
        <v>1.8651599999999999E-5</v>
      </c>
    </row>
    <row r="1374" spans="3:10" x14ac:dyDescent="0.25">
      <c r="C1374">
        <v>-1364.97</v>
      </c>
      <c r="D1374">
        <v>1.7658600000000001E-5</v>
      </c>
      <c r="I1374">
        <v>-1364.97</v>
      </c>
      <c r="J1374">
        <v>1.7658600000000001E-5</v>
      </c>
    </row>
    <row r="1375" spans="3:10" x14ac:dyDescent="0.25">
      <c r="C1375">
        <v>-1365.96</v>
      </c>
      <c r="D1375">
        <v>1.71933E-5</v>
      </c>
      <c r="I1375">
        <v>-1365.96</v>
      </c>
      <c r="J1375">
        <v>1.71933E-5</v>
      </c>
    </row>
    <row r="1376" spans="3:10" x14ac:dyDescent="0.25">
      <c r="C1376">
        <v>-1366.97</v>
      </c>
      <c r="D1376">
        <v>1.96471E-5</v>
      </c>
      <c r="I1376">
        <v>-1366.97</v>
      </c>
      <c r="J1376">
        <v>1.96471E-5</v>
      </c>
    </row>
    <row r="1377" spans="3:10" x14ac:dyDescent="0.25">
      <c r="C1377">
        <v>-1367.96</v>
      </c>
      <c r="D1377">
        <v>1.7379200000000001E-5</v>
      </c>
      <c r="I1377">
        <v>-1367.96</v>
      </c>
      <c r="J1377">
        <v>1.7379200000000001E-5</v>
      </c>
    </row>
    <row r="1378" spans="3:10" x14ac:dyDescent="0.25">
      <c r="C1378">
        <v>-1368.95</v>
      </c>
      <c r="D1378">
        <v>1.93208E-5</v>
      </c>
      <c r="I1378">
        <v>-1368.95</v>
      </c>
      <c r="J1378">
        <v>1.93208E-5</v>
      </c>
    </row>
    <row r="1379" spans="3:10" x14ac:dyDescent="0.25">
      <c r="C1379">
        <v>-1369.96</v>
      </c>
      <c r="D1379">
        <v>1.7413499999999999E-5</v>
      </c>
      <c r="I1379">
        <v>-1369.96</v>
      </c>
      <c r="J1379">
        <v>1.7413499999999999E-5</v>
      </c>
    </row>
    <row r="1380" spans="3:10" x14ac:dyDescent="0.25">
      <c r="C1380">
        <v>-1370.95</v>
      </c>
      <c r="D1380">
        <v>1.9136599999999999E-5</v>
      </c>
      <c r="I1380">
        <v>-1370.95</v>
      </c>
      <c r="J1380">
        <v>1.9136599999999999E-5</v>
      </c>
    </row>
    <row r="1381" spans="3:10" x14ac:dyDescent="0.25">
      <c r="C1381">
        <v>-1371.97</v>
      </c>
      <c r="D1381">
        <v>1.9516799999999999E-5</v>
      </c>
      <c r="I1381">
        <v>-1371.97</v>
      </c>
      <c r="J1381">
        <v>1.9516799999999999E-5</v>
      </c>
    </row>
    <row r="1382" spans="3:10" x14ac:dyDescent="0.25">
      <c r="C1382">
        <v>-1372.95</v>
      </c>
      <c r="D1382">
        <v>1.8962800000000001E-5</v>
      </c>
      <c r="I1382">
        <v>-1372.95</v>
      </c>
      <c r="J1382">
        <v>1.8962800000000001E-5</v>
      </c>
    </row>
    <row r="1383" spans="3:10" x14ac:dyDescent="0.25">
      <c r="C1383">
        <v>-1373.97</v>
      </c>
      <c r="D1383">
        <v>1.9428300000000002E-5</v>
      </c>
      <c r="I1383">
        <v>-1373.97</v>
      </c>
      <c r="J1383">
        <v>1.9428300000000002E-5</v>
      </c>
    </row>
    <row r="1384" spans="3:10" x14ac:dyDescent="0.25">
      <c r="C1384">
        <v>-1374.96</v>
      </c>
      <c r="D1384">
        <v>1.94644E-5</v>
      </c>
      <c r="I1384">
        <v>-1374.96</v>
      </c>
      <c r="J1384">
        <v>1.94644E-5</v>
      </c>
    </row>
    <row r="1385" spans="3:10" x14ac:dyDescent="0.25">
      <c r="C1385">
        <v>-1375.97</v>
      </c>
      <c r="D1385">
        <v>1.9890699999999999E-5</v>
      </c>
      <c r="I1385">
        <v>-1375.97</v>
      </c>
      <c r="J1385">
        <v>1.9890699999999999E-5</v>
      </c>
    </row>
    <row r="1386" spans="3:10" x14ac:dyDescent="0.25">
      <c r="C1386">
        <v>-1376.96</v>
      </c>
      <c r="D1386">
        <v>1.7700300000000001E-5</v>
      </c>
      <c r="I1386">
        <v>-1376.96</v>
      </c>
      <c r="J1386">
        <v>1.7700300000000001E-5</v>
      </c>
    </row>
    <row r="1387" spans="3:10" x14ac:dyDescent="0.25">
      <c r="C1387">
        <v>-1377.95</v>
      </c>
      <c r="D1387">
        <v>1.8110200000000002E-5</v>
      </c>
      <c r="I1387">
        <v>-1377.95</v>
      </c>
      <c r="J1387">
        <v>1.8110200000000002E-5</v>
      </c>
    </row>
    <row r="1388" spans="3:10" x14ac:dyDescent="0.25">
      <c r="C1388">
        <v>-1378.97</v>
      </c>
      <c r="D1388">
        <v>1.86611E-5</v>
      </c>
      <c r="I1388">
        <v>-1378.97</v>
      </c>
      <c r="J1388">
        <v>1.86611E-5</v>
      </c>
    </row>
    <row r="1389" spans="3:10" x14ac:dyDescent="0.25">
      <c r="C1389">
        <v>-1379.95</v>
      </c>
      <c r="D1389">
        <v>1.9647700000000002E-5</v>
      </c>
      <c r="I1389">
        <v>-1379.95</v>
      </c>
      <c r="J1389">
        <v>1.9647700000000002E-5</v>
      </c>
    </row>
    <row r="1390" spans="3:10" x14ac:dyDescent="0.25">
      <c r="C1390">
        <v>-1380.97</v>
      </c>
      <c r="D1390">
        <v>1.8648099999999999E-5</v>
      </c>
      <c r="I1390">
        <v>-1380.97</v>
      </c>
      <c r="J1390">
        <v>1.8648099999999999E-5</v>
      </c>
    </row>
    <row r="1391" spans="3:10" x14ac:dyDescent="0.25">
      <c r="C1391">
        <v>-1381.96</v>
      </c>
      <c r="D1391">
        <v>1.7662699999999999E-5</v>
      </c>
      <c r="I1391">
        <v>-1381.96</v>
      </c>
      <c r="J1391">
        <v>1.7662699999999999E-5</v>
      </c>
    </row>
    <row r="1392" spans="3:10" x14ac:dyDescent="0.25">
      <c r="C1392">
        <v>-1382.97</v>
      </c>
      <c r="D1392">
        <v>1.8528600000000001E-5</v>
      </c>
      <c r="I1392">
        <v>-1382.97</v>
      </c>
      <c r="J1392">
        <v>1.8528600000000001E-5</v>
      </c>
    </row>
    <row r="1393" spans="3:10" x14ac:dyDescent="0.25">
      <c r="C1393">
        <v>-1383.96</v>
      </c>
      <c r="D1393">
        <v>1.8845300000000001E-5</v>
      </c>
      <c r="I1393">
        <v>-1383.96</v>
      </c>
      <c r="J1393">
        <v>1.8845300000000001E-5</v>
      </c>
    </row>
    <row r="1394" spans="3:10" x14ac:dyDescent="0.25">
      <c r="C1394">
        <v>-27.468900000000001</v>
      </c>
      <c r="D1394">
        <v>1.9998499999999999E-2</v>
      </c>
      <c r="I1394">
        <v>-27.468900000000001</v>
      </c>
      <c r="J1394">
        <v>1.9998499999999999E-2</v>
      </c>
    </row>
    <row r="1395" spans="3:10" x14ac:dyDescent="0.25">
      <c r="C1395">
        <v>-33.693399999999997</v>
      </c>
      <c r="D1395">
        <v>1.9999099999999999E-2</v>
      </c>
      <c r="I1395">
        <v>-33.693399999999997</v>
      </c>
      <c r="J1395">
        <v>1.9999099999999999E-2</v>
      </c>
    </row>
    <row r="1396" spans="3:10" x14ac:dyDescent="0.25">
      <c r="C1396">
        <v>-33.447400000000002</v>
      </c>
      <c r="D1396">
        <v>1.9999200000000002E-2</v>
      </c>
      <c r="I1396">
        <v>-33.447400000000002</v>
      </c>
      <c r="J1396">
        <v>1.9999200000000002E-2</v>
      </c>
    </row>
    <row r="1397" spans="3:10" x14ac:dyDescent="0.25">
      <c r="C1397">
        <v>-9.5969300000000004</v>
      </c>
      <c r="D1397">
        <v>1.99983E-2</v>
      </c>
      <c r="I1397">
        <v>-9.5969300000000004</v>
      </c>
      <c r="J1397">
        <v>1.99983E-2</v>
      </c>
    </row>
    <row r="1398" spans="3:10" x14ac:dyDescent="0.25">
      <c r="C1398">
        <v>-10.0725</v>
      </c>
      <c r="D1398">
        <v>1.9999300000000001E-2</v>
      </c>
      <c r="I1398">
        <v>-10.0725</v>
      </c>
      <c r="J1398">
        <v>1.9999300000000001E-2</v>
      </c>
    </row>
    <row r="1399" spans="3:10" x14ac:dyDescent="0.25">
      <c r="C1399">
        <v>-10.268000000000001</v>
      </c>
      <c r="D1399">
        <v>1.9999300000000001E-2</v>
      </c>
      <c r="I1399">
        <v>-10.268000000000001</v>
      </c>
      <c r="J1399">
        <v>1.9999300000000001E-2</v>
      </c>
    </row>
    <row r="1400" spans="3:10" x14ac:dyDescent="0.25">
      <c r="C1400">
        <v>-10.4825</v>
      </c>
      <c r="D1400">
        <v>1.9999300000000001E-2</v>
      </c>
      <c r="I1400">
        <v>-10.4825</v>
      </c>
      <c r="J1400">
        <v>1.9999300000000001E-2</v>
      </c>
    </row>
    <row r="1401" spans="3:10" x14ac:dyDescent="0.25">
      <c r="C1401">
        <v>-10.699299999999999</v>
      </c>
      <c r="D1401">
        <v>1.9999300000000001E-2</v>
      </c>
      <c r="I1401">
        <v>-10.699299999999999</v>
      </c>
      <c r="J1401">
        <v>1.9999300000000001E-2</v>
      </c>
    </row>
    <row r="1402" spans="3:10" x14ac:dyDescent="0.25">
      <c r="C1402">
        <v>-10.8666</v>
      </c>
      <c r="D1402">
        <v>1.9999300000000001E-2</v>
      </c>
      <c r="I1402">
        <v>-10.8666</v>
      </c>
      <c r="J1402">
        <v>1.9999300000000001E-2</v>
      </c>
    </row>
    <row r="1403" spans="3:10" x14ac:dyDescent="0.25">
      <c r="C1403">
        <v>-10.859</v>
      </c>
      <c r="D1403">
        <v>1.9999300000000001E-2</v>
      </c>
      <c r="I1403">
        <v>-10.859</v>
      </c>
      <c r="J1403">
        <v>1.9999300000000001E-2</v>
      </c>
    </row>
  </sheetData>
  <pageMargins left="0.7" right="0.7" top="0.75" bottom="0.75" header="0.3" footer="0.3"/>
  <headerFooter>
    <oddFooter>&amp;C_x000D_&amp;1#&amp;"Calibri"&amp;7&amp;K000000 Classification: In-Confidence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AB37-E9D6-4C0E-9F23-076644185A2A}">
  <dimension ref="A1"/>
  <sheetViews>
    <sheetView zoomScale="70" zoomScaleNormal="70" workbookViewId="0">
      <selection sqref="A1:X350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  <headerFooter>
    <oddFooter>&amp;C_x000D_&amp;1#&amp;"Calibri"&amp;7&amp;K000000 Classification: In-Confidence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ED9C-38F3-4C57-98E5-C395871F9213}">
  <dimension ref="C1172:E1403"/>
  <sheetViews>
    <sheetView zoomScale="55" zoomScaleNormal="55" workbookViewId="0">
      <selection sqref="A1:E1171"/>
    </sheetView>
  </sheetViews>
  <sheetFormatPr defaultRowHeight="15" x14ac:dyDescent="0.25"/>
  <cols>
    <col min="1" max="1" width="9.140625" customWidth="1"/>
  </cols>
  <sheetData>
    <row r="1172" spans="3:5" x14ac:dyDescent="0.25">
      <c r="C1172">
        <v>1162.96</v>
      </c>
      <c r="E1172">
        <v>1162.96</v>
      </c>
    </row>
    <row r="1173" spans="3:5" x14ac:dyDescent="0.25">
      <c r="C1173">
        <v>1163.97</v>
      </c>
      <c r="E1173">
        <v>1163.98</v>
      </c>
    </row>
    <row r="1174" spans="3:5" x14ac:dyDescent="0.25">
      <c r="C1174">
        <v>1164.96</v>
      </c>
      <c r="E1174">
        <v>1164.96</v>
      </c>
    </row>
    <row r="1175" spans="3:5" x14ac:dyDescent="0.25">
      <c r="C1175">
        <v>1165.97</v>
      </c>
      <c r="E1175">
        <v>1165.98</v>
      </c>
    </row>
    <row r="1176" spans="3:5" x14ac:dyDescent="0.25">
      <c r="C1176">
        <v>1166.96</v>
      </c>
      <c r="E1176">
        <v>1166.97</v>
      </c>
    </row>
    <row r="1177" spans="3:5" x14ac:dyDescent="0.25">
      <c r="C1177">
        <v>1167.98</v>
      </c>
      <c r="E1177">
        <v>1167.98</v>
      </c>
    </row>
    <row r="1178" spans="3:5" x14ac:dyDescent="0.25">
      <c r="C1178">
        <v>1168.97</v>
      </c>
      <c r="E1178">
        <v>1168.97</v>
      </c>
    </row>
    <row r="1179" spans="3:5" x14ac:dyDescent="0.25">
      <c r="C1179">
        <v>1169.95</v>
      </c>
      <c r="E1179">
        <v>1169.96</v>
      </c>
    </row>
    <row r="1180" spans="3:5" x14ac:dyDescent="0.25">
      <c r="C1180">
        <v>1170.97</v>
      </c>
      <c r="E1180">
        <v>1170.97</v>
      </c>
    </row>
    <row r="1181" spans="3:5" x14ac:dyDescent="0.25">
      <c r="C1181">
        <v>1171.95</v>
      </c>
      <c r="E1181">
        <v>1171.96</v>
      </c>
    </row>
    <row r="1182" spans="3:5" x14ac:dyDescent="0.25">
      <c r="C1182">
        <v>1172.97</v>
      </c>
      <c r="E1182">
        <v>1172.97</v>
      </c>
    </row>
    <row r="1183" spans="3:5" x14ac:dyDescent="0.25">
      <c r="C1183">
        <v>1173.96</v>
      </c>
      <c r="E1183">
        <v>1173.97</v>
      </c>
    </row>
    <row r="1184" spans="3:5" x14ac:dyDescent="0.25">
      <c r="C1184">
        <v>1174.97</v>
      </c>
      <c r="E1184">
        <v>1174.98</v>
      </c>
    </row>
    <row r="1185" spans="3:5" x14ac:dyDescent="0.25">
      <c r="C1185">
        <v>1175.96</v>
      </c>
      <c r="E1185">
        <v>1175.97</v>
      </c>
    </row>
    <row r="1186" spans="3:5" x14ac:dyDescent="0.25">
      <c r="C1186">
        <v>1176.95</v>
      </c>
      <c r="E1186">
        <v>1176.96</v>
      </c>
    </row>
    <row r="1187" spans="3:5" x14ac:dyDescent="0.25">
      <c r="C1187">
        <v>1177.96</v>
      </c>
      <c r="E1187">
        <v>1177.97</v>
      </c>
    </row>
    <row r="1188" spans="3:5" x14ac:dyDescent="0.25">
      <c r="C1188">
        <v>1178.95</v>
      </c>
      <c r="E1188">
        <v>1178.96</v>
      </c>
    </row>
    <row r="1189" spans="3:5" x14ac:dyDescent="0.25">
      <c r="C1189">
        <v>1179.97</v>
      </c>
      <c r="E1189">
        <v>1179.97</v>
      </c>
    </row>
    <row r="1190" spans="3:5" x14ac:dyDescent="0.25">
      <c r="C1190">
        <v>1180.96</v>
      </c>
      <c r="E1190">
        <v>1180.96</v>
      </c>
    </row>
    <row r="1191" spans="3:5" x14ac:dyDescent="0.25">
      <c r="C1191">
        <v>1181.97</v>
      </c>
      <c r="E1191">
        <v>1181.98</v>
      </c>
    </row>
    <row r="1192" spans="3:5" x14ac:dyDescent="0.25">
      <c r="C1192">
        <v>1182.96</v>
      </c>
      <c r="E1192">
        <v>1182.97</v>
      </c>
    </row>
    <row r="1193" spans="3:5" x14ac:dyDescent="0.25">
      <c r="C1193">
        <v>1183.98</v>
      </c>
      <c r="E1193">
        <v>1183.98</v>
      </c>
    </row>
    <row r="1194" spans="3:5" x14ac:dyDescent="0.25">
      <c r="C1194">
        <v>1184.97</v>
      </c>
      <c r="E1194">
        <v>1184.97</v>
      </c>
    </row>
    <row r="1195" spans="3:5" x14ac:dyDescent="0.25">
      <c r="C1195">
        <v>1185.96</v>
      </c>
      <c r="E1195">
        <v>1185.96</v>
      </c>
    </row>
    <row r="1196" spans="3:5" x14ac:dyDescent="0.25">
      <c r="C1196">
        <v>1186.97</v>
      </c>
      <c r="E1196">
        <v>1186.98</v>
      </c>
    </row>
    <row r="1197" spans="3:5" x14ac:dyDescent="0.25">
      <c r="C1197">
        <v>1187.96</v>
      </c>
      <c r="E1197">
        <v>1187.96</v>
      </c>
    </row>
    <row r="1198" spans="3:5" x14ac:dyDescent="0.25">
      <c r="C1198">
        <v>1188.97</v>
      </c>
      <c r="E1198">
        <v>1188.98</v>
      </c>
    </row>
    <row r="1199" spans="3:5" x14ac:dyDescent="0.25">
      <c r="C1199">
        <v>1189.96</v>
      </c>
      <c r="E1199">
        <v>1189.97</v>
      </c>
    </row>
    <row r="1200" spans="3:5" x14ac:dyDescent="0.25">
      <c r="C1200">
        <v>1190.97</v>
      </c>
      <c r="E1200">
        <v>1190.98</v>
      </c>
    </row>
    <row r="1201" spans="3:5" x14ac:dyDescent="0.25">
      <c r="C1201">
        <v>1191.96</v>
      </c>
      <c r="E1201">
        <v>1191.97</v>
      </c>
    </row>
    <row r="1202" spans="3:5" x14ac:dyDescent="0.25">
      <c r="C1202">
        <v>1192.96</v>
      </c>
      <c r="E1202">
        <v>1192.96</v>
      </c>
    </row>
    <row r="1203" spans="3:5" x14ac:dyDescent="0.25">
      <c r="C1203">
        <v>1193.97</v>
      </c>
      <c r="E1203">
        <v>1193.97</v>
      </c>
    </row>
    <row r="1204" spans="3:5" x14ac:dyDescent="0.25">
      <c r="C1204">
        <v>1194.96</v>
      </c>
      <c r="E1204">
        <v>1194.96</v>
      </c>
    </row>
    <row r="1205" spans="3:5" x14ac:dyDescent="0.25">
      <c r="C1205">
        <v>1195.97</v>
      </c>
      <c r="E1205">
        <v>1195.97</v>
      </c>
    </row>
    <row r="1206" spans="3:5" x14ac:dyDescent="0.25">
      <c r="C1206">
        <v>1196.96</v>
      </c>
      <c r="E1206">
        <v>1196.96</v>
      </c>
    </row>
    <row r="1207" spans="3:5" x14ac:dyDescent="0.25">
      <c r="C1207">
        <v>1197.97</v>
      </c>
      <c r="E1207">
        <v>1197.97</v>
      </c>
    </row>
    <row r="1208" spans="3:5" x14ac:dyDescent="0.25">
      <c r="C1208">
        <v>1198.96</v>
      </c>
      <c r="E1208">
        <v>1198.96</v>
      </c>
    </row>
    <row r="1209" spans="3:5" x14ac:dyDescent="0.25">
      <c r="C1209">
        <v>1199.98</v>
      </c>
      <c r="E1209">
        <v>1199.98</v>
      </c>
    </row>
    <row r="1210" spans="3:5" x14ac:dyDescent="0.25">
      <c r="C1210">
        <v>1200.96</v>
      </c>
      <c r="E1210">
        <v>1200.97</v>
      </c>
    </row>
    <row r="1211" spans="3:5" x14ac:dyDescent="0.25">
      <c r="C1211">
        <v>1201.96</v>
      </c>
      <c r="E1211">
        <v>1201.96</v>
      </c>
    </row>
    <row r="1212" spans="3:5" x14ac:dyDescent="0.25">
      <c r="C1212">
        <v>1202.97</v>
      </c>
      <c r="E1212">
        <v>1202.97</v>
      </c>
    </row>
    <row r="1213" spans="3:5" x14ac:dyDescent="0.25">
      <c r="C1213">
        <v>1203.96</v>
      </c>
      <c r="E1213">
        <v>1203.96</v>
      </c>
    </row>
    <row r="1214" spans="3:5" x14ac:dyDescent="0.25">
      <c r="C1214">
        <v>1204.97</v>
      </c>
      <c r="E1214">
        <v>1204.97</v>
      </c>
    </row>
    <row r="1215" spans="3:5" x14ac:dyDescent="0.25">
      <c r="C1215">
        <v>1205.96</v>
      </c>
      <c r="E1215">
        <v>1205.96</v>
      </c>
    </row>
    <row r="1216" spans="3:5" x14ac:dyDescent="0.25">
      <c r="C1216">
        <v>1206.97</v>
      </c>
      <c r="E1216">
        <v>1206.98</v>
      </c>
    </row>
    <row r="1217" spans="3:5" x14ac:dyDescent="0.25">
      <c r="C1217">
        <v>1207.96</v>
      </c>
      <c r="E1217">
        <v>1207.96</v>
      </c>
    </row>
    <row r="1218" spans="3:5" x14ac:dyDescent="0.25">
      <c r="C1218">
        <v>1208.95</v>
      </c>
      <c r="E1218">
        <v>1208.96</v>
      </c>
    </row>
    <row r="1219" spans="3:5" x14ac:dyDescent="0.25">
      <c r="C1219">
        <v>1209.97</v>
      </c>
      <c r="E1219">
        <v>1209.97</v>
      </c>
    </row>
    <row r="1220" spans="3:5" x14ac:dyDescent="0.25">
      <c r="C1220">
        <v>1210.96</v>
      </c>
      <c r="E1220">
        <v>1210.96</v>
      </c>
    </row>
    <row r="1221" spans="3:5" x14ac:dyDescent="0.25">
      <c r="C1221">
        <v>1211.97</v>
      </c>
      <c r="E1221">
        <v>1211.98</v>
      </c>
    </row>
    <row r="1222" spans="3:5" x14ac:dyDescent="0.25">
      <c r="C1222">
        <v>1212.96</v>
      </c>
      <c r="E1222">
        <v>1212.97</v>
      </c>
    </row>
    <row r="1223" spans="3:5" x14ac:dyDescent="0.25">
      <c r="C1223">
        <v>1213.97</v>
      </c>
      <c r="E1223">
        <v>1213.98</v>
      </c>
    </row>
    <row r="1224" spans="3:5" x14ac:dyDescent="0.25">
      <c r="C1224">
        <v>1214.96</v>
      </c>
      <c r="E1224">
        <v>1214.97</v>
      </c>
    </row>
    <row r="1225" spans="3:5" x14ac:dyDescent="0.25">
      <c r="C1225">
        <v>1215.98</v>
      </c>
      <c r="E1225">
        <v>1215.98</v>
      </c>
    </row>
    <row r="1226" spans="3:5" x14ac:dyDescent="0.25">
      <c r="C1226">
        <v>1216.97</v>
      </c>
      <c r="E1226">
        <v>1216.97</v>
      </c>
    </row>
    <row r="1227" spans="3:5" x14ac:dyDescent="0.25">
      <c r="C1227">
        <v>1217.96</v>
      </c>
      <c r="E1227">
        <v>1217.96</v>
      </c>
    </row>
    <row r="1228" spans="3:5" x14ac:dyDescent="0.25">
      <c r="C1228">
        <v>1218.97</v>
      </c>
      <c r="E1228">
        <v>1218.97</v>
      </c>
    </row>
    <row r="1229" spans="3:5" x14ac:dyDescent="0.25">
      <c r="C1229">
        <v>1219.96</v>
      </c>
      <c r="E1229">
        <v>1219.96</v>
      </c>
    </row>
    <row r="1230" spans="3:5" x14ac:dyDescent="0.25">
      <c r="C1230">
        <v>1220.97</v>
      </c>
      <c r="E1230">
        <v>1220.97</v>
      </c>
    </row>
    <row r="1231" spans="3:5" x14ac:dyDescent="0.25">
      <c r="C1231">
        <v>1221.96</v>
      </c>
      <c r="E1231">
        <v>1221.96</v>
      </c>
    </row>
    <row r="1232" spans="3:5" x14ac:dyDescent="0.25">
      <c r="C1232">
        <v>1222.98</v>
      </c>
      <c r="E1232">
        <v>1222.98</v>
      </c>
    </row>
    <row r="1233" spans="3:5" x14ac:dyDescent="0.25">
      <c r="C1233">
        <v>1223.97</v>
      </c>
      <c r="E1233">
        <v>1223.97</v>
      </c>
    </row>
    <row r="1234" spans="3:5" x14ac:dyDescent="0.25">
      <c r="C1234">
        <v>1224.95</v>
      </c>
      <c r="E1234">
        <v>1224.96</v>
      </c>
    </row>
    <row r="1235" spans="3:5" x14ac:dyDescent="0.25">
      <c r="C1235">
        <v>1225.97</v>
      </c>
      <c r="E1235">
        <v>1225.97</v>
      </c>
    </row>
    <row r="1236" spans="3:5" x14ac:dyDescent="0.25">
      <c r="C1236">
        <v>1226.96</v>
      </c>
      <c r="E1236">
        <v>1226.96</v>
      </c>
    </row>
    <row r="1237" spans="3:5" x14ac:dyDescent="0.25">
      <c r="C1237">
        <v>1227.97</v>
      </c>
      <c r="E1237">
        <v>1227.97</v>
      </c>
    </row>
    <row r="1238" spans="3:5" x14ac:dyDescent="0.25">
      <c r="C1238">
        <v>1228.96</v>
      </c>
      <c r="E1238">
        <v>1228.96</v>
      </c>
    </row>
    <row r="1239" spans="3:5" x14ac:dyDescent="0.25">
      <c r="C1239">
        <v>1229.97</v>
      </c>
      <c r="E1239">
        <v>1229.98</v>
      </c>
    </row>
    <row r="1240" spans="3:5" x14ac:dyDescent="0.25">
      <c r="C1240">
        <v>1230.97</v>
      </c>
      <c r="E1240">
        <v>1230.97</v>
      </c>
    </row>
    <row r="1241" spans="3:5" x14ac:dyDescent="0.25">
      <c r="C1241">
        <v>1231.98</v>
      </c>
      <c r="E1241">
        <v>1231.98</v>
      </c>
    </row>
    <row r="1242" spans="3:5" x14ac:dyDescent="0.25">
      <c r="C1242">
        <v>1232.97</v>
      </c>
      <c r="E1242">
        <v>1232.97</v>
      </c>
    </row>
    <row r="1243" spans="3:5" x14ac:dyDescent="0.25">
      <c r="C1243">
        <v>1233.96</v>
      </c>
      <c r="E1243">
        <v>1233.96</v>
      </c>
    </row>
    <row r="1244" spans="3:5" x14ac:dyDescent="0.25">
      <c r="C1244">
        <v>1234.97</v>
      </c>
      <c r="E1244">
        <v>1234.97</v>
      </c>
    </row>
    <row r="1245" spans="3:5" x14ac:dyDescent="0.25">
      <c r="C1245">
        <v>1235.96</v>
      </c>
      <c r="E1245">
        <v>1235.96</v>
      </c>
    </row>
    <row r="1246" spans="3:5" x14ac:dyDescent="0.25">
      <c r="C1246">
        <v>1236.97</v>
      </c>
      <c r="E1246">
        <v>1236.97</v>
      </c>
    </row>
    <row r="1247" spans="3:5" x14ac:dyDescent="0.25">
      <c r="C1247">
        <v>1237.96</v>
      </c>
      <c r="E1247">
        <v>1237.97</v>
      </c>
    </row>
    <row r="1248" spans="3:5" x14ac:dyDescent="0.25">
      <c r="C1248">
        <v>1238.98</v>
      </c>
      <c r="E1248">
        <v>1238.98</v>
      </c>
    </row>
    <row r="1249" spans="3:5" x14ac:dyDescent="0.25">
      <c r="C1249">
        <v>1239.96</v>
      </c>
      <c r="E1249">
        <v>1239.97</v>
      </c>
    </row>
    <row r="1250" spans="3:5" x14ac:dyDescent="0.25">
      <c r="C1250">
        <v>1240.95</v>
      </c>
      <c r="E1250">
        <v>1240.96</v>
      </c>
    </row>
    <row r="1251" spans="3:5" x14ac:dyDescent="0.25">
      <c r="C1251">
        <v>1241.97</v>
      </c>
      <c r="E1251">
        <v>1241.97</v>
      </c>
    </row>
    <row r="1252" spans="3:5" x14ac:dyDescent="0.25">
      <c r="C1252">
        <v>1242.96</v>
      </c>
      <c r="E1252">
        <v>1242.95</v>
      </c>
    </row>
    <row r="1253" spans="3:5" x14ac:dyDescent="0.25">
      <c r="C1253">
        <v>1243.97</v>
      </c>
      <c r="E1253">
        <v>1243.97</v>
      </c>
    </row>
    <row r="1254" spans="3:5" x14ac:dyDescent="0.25">
      <c r="C1254">
        <v>1244.96</v>
      </c>
      <c r="E1254">
        <v>1244.96</v>
      </c>
    </row>
    <row r="1255" spans="3:5" x14ac:dyDescent="0.25">
      <c r="C1255">
        <v>1245.97</v>
      </c>
      <c r="E1255">
        <v>1245.97</v>
      </c>
    </row>
    <row r="1256" spans="3:5" x14ac:dyDescent="0.25">
      <c r="C1256">
        <v>1246.96</v>
      </c>
      <c r="E1256">
        <v>1246.96</v>
      </c>
    </row>
    <row r="1257" spans="3:5" x14ac:dyDescent="0.25">
      <c r="C1257">
        <v>1247.98</v>
      </c>
      <c r="E1257">
        <v>1247.98</v>
      </c>
    </row>
    <row r="1258" spans="3:5" x14ac:dyDescent="0.25">
      <c r="C1258">
        <v>1248.96</v>
      </c>
      <c r="E1258">
        <v>1248.97</v>
      </c>
    </row>
    <row r="1259" spans="3:5" x14ac:dyDescent="0.25">
      <c r="C1259">
        <v>1249.95</v>
      </c>
      <c r="E1259">
        <v>1249.95</v>
      </c>
    </row>
    <row r="1260" spans="3:5" x14ac:dyDescent="0.25">
      <c r="C1260">
        <v>1250.97</v>
      </c>
      <c r="E1260">
        <v>1250.97</v>
      </c>
    </row>
    <row r="1261" spans="3:5" x14ac:dyDescent="0.25">
      <c r="C1261">
        <v>1251.96</v>
      </c>
      <c r="E1261">
        <v>1251.96</v>
      </c>
    </row>
    <row r="1262" spans="3:5" x14ac:dyDescent="0.25">
      <c r="C1262">
        <v>1252.97</v>
      </c>
      <c r="E1262">
        <v>1252.97</v>
      </c>
    </row>
    <row r="1263" spans="3:5" x14ac:dyDescent="0.25">
      <c r="C1263">
        <v>1253.96</v>
      </c>
      <c r="E1263">
        <v>1253.96</v>
      </c>
    </row>
    <row r="1264" spans="3:5" x14ac:dyDescent="0.25">
      <c r="C1264">
        <v>1254.97</v>
      </c>
      <c r="E1264">
        <v>1254.97</v>
      </c>
    </row>
    <row r="1265" spans="3:5" x14ac:dyDescent="0.25">
      <c r="C1265">
        <v>1255.96</v>
      </c>
      <c r="E1265">
        <v>1255.96</v>
      </c>
    </row>
    <row r="1266" spans="3:5" x14ac:dyDescent="0.25">
      <c r="C1266">
        <v>1256.95</v>
      </c>
      <c r="E1266">
        <v>1256.95</v>
      </c>
    </row>
    <row r="1267" spans="3:5" x14ac:dyDescent="0.25">
      <c r="C1267">
        <v>1257.96</v>
      </c>
      <c r="E1267">
        <v>1257.96</v>
      </c>
    </row>
    <row r="1268" spans="3:5" x14ac:dyDescent="0.25">
      <c r="C1268">
        <v>1258.95</v>
      </c>
      <c r="E1268">
        <v>1258.95</v>
      </c>
    </row>
    <row r="1269" spans="3:5" x14ac:dyDescent="0.25">
      <c r="C1269">
        <v>1259.97</v>
      </c>
      <c r="E1269">
        <v>1259.97</v>
      </c>
    </row>
    <row r="1270" spans="3:5" x14ac:dyDescent="0.25">
      <c r="C1270">
        <v>1260.96</v>
      </c>
      <c r="E1270">
        <v>1260.96</v>
      </c>
    </row>
    <row r="1271" spans="3:5" x14ac:dyDescent="0.25">
      <c r="C1271">
        <v>1261.98</v>
      </c>
      <c r="E1271">
        <v>1261.97</v>
      </c>
    </row>
    <row r="1272" spans="3:5" x14ac:dyDescent="0.25">
      <c r="C1272">
        <v>1262.97</v>
      </c>
      <c r="E1272">
        <v>1262.96</v>
      </c>
    </row>
    <row r="1273" spans="3:5" x14ac:dyDescent="0.25">
      <c r="C1273">
        <v>1263.98</v>
      </c>
      <c r="E1273">
        <v>1263.98</v>
      </c>
    </row>
    <row r="1274" spans="3:5" x14ac:dyDescent="0.25">
      <c r="C1274">
        <v>1264.97</v>
      </c>
      <c r="E1274">
        <v>1264.97</v>
      </c>
    </row>
    <row r="1275" spans="3:5" x14ac:dyDescent="0.25">
      <c r="C1275">
        <v>1265.96</v>
      </c>
      <c r="E1275">
        <v>1265.95</v>
      </c>
    </row>
    <row r="1276" spans="3:5" x14ac:dyDescent="0.25">
      <c r="C1276">
        <v>1266.97</v>
      </c>
      <c r="E1276">
        <v>1266.97</v>
      </c>
    </row>
    <row r="1277" spans="3:5" x14ac:dyDescent="0.25">
      <c r="C1277">
        <v>1267.96</v>
      </c>
      <c r="E1277">
        <v>1267.96</v>
      </c>
    </row>
    <row r="1278" spans="3:5" x14ac:dyDescent="0.25">
      <c r="C1278">
        <v>1268.97</v>
      </c>
      <c r="E1278">
        <v>1268.97</v>
      </c>
    </row>
    <row r="1279" spans="3:5" x14ac:dyDescent="0.25">
      <c r="C1279">
        <v>1269.96</v>
      </c>
      <c r="E1279">
        <v>1269.96</v>
      </c>
    </row>
    <row r="1280" spans="3:5" x14ac:dyDescent="0.25">
      <c r="C1280">
        <v>1270.98</v>
      </c>
      <c r="E1280">
        <v>1270.98</v>
      </c>
    </row>
    <row r="1281" spans="3:5" x14ac:dyDescent="0.25">
      <c r="C1281">
        <v>1271.96</v>
      </c>
      <c r="E1281">
        <v>1271.96</v>
      </c>
    </row>
    <row r="1282" spans="3:5" x14ac:dyDescent="0.25">
      <c r="C1282">
        <v>1272.96</v>
      </c>
      <c r="E1282">
        <v>1272.96</v>
      </c>
    </row>
    <row r="1283" spans="3:5" x14ac:dyDescent="0.25">
      <c r="C1283">
        <v>1273.97</v>
      </c>
      <c r="E1283">
        <v>1273.97</v>
      </c>
    </row>
    <row r="1284" spans="3:5" x14ac:dyDescent="0.25">
      <c r="C1284">
        <v>1274.96</v>
      </c>
      <c r="E1284">
        <v>1274.96</v>
      </c>
    </row>
    <row r="1285" spans="3:5" x14ac:dyDescent="0.25">
      <c r="C1285">
        <v>1275.97</v>
      </c>
      <c r="E1285">
        <v>1275.97</v>
      </c>
    </row>
    <row r="1286" spans="3:5" x14ac:dyDescent="0.25">
      <c r="C1286">
        <v>1276.96</v>
      </c>
      <c r="E1286">
        <v>1276.96</v>
      </c>
    </row>
    <row r="1287" spans="3:5" x14ac:dyDescent="0.25">
      <c r="C1287">
        <v>1277.98</v>
      </c>
      <c r="E1287">
        <v>1277.97</v>
      </c>
    </row>
    <row r="1288" spans="3:5" x14ac:dyDescent="0.25">
      <c r="C1288">
        <v>1278.96</v>
      </c>
      <c r="E1288">
        <v>1278.96</v>
      </c>
    </row>
    <row r="1289" spans="3:5" x14ac:dyDescent="0.25">
      <c r="C1289">
        <v>1279.98</v>
      </c>
      <c r="E1289">
        <v>1279.98</v>
      </c>
    </row>
    <row r="1290" spans="3:5" x14ac:dyDescent="0.25">
      <c r="C1290">
        <v>1280.97</v>
      </c>
      <c r="E1290">
        <v>1280.97</v>
      </c>
    </row>
    <row r="1291" spans="3:5" x14ac:dyDescent="0.25">
      <c r="C1291">
        <v>1281.96</v>
      </c>
      <c r="E1291">
        <v>1281.96</v>
      </c>
    </row>
    <row r="1292" spans="3:5" x14ac:dyDescent="0.25">
      <c r="C1292">
        <v>1282.97</v>
      </c>
      <c r="E1292">
        <v>1282.97</v>
      </c>
    </row>
    <row r="1293" spans="3:5" x14ac:dyDescent="0.25">
      <c r="C1293">
        <v>1283.96</v>
      </c>
      <c r="E1293">
        <v>1283.96</v>
      </c>
    </row>
    <row r="1294" spans="3:5" x14ac:dyDescent="0.25">
      <c r="C1294">
        <v>1284.97</v>
      </c>
      <c r="E1294">
        <v>1284.97</v>
      </c>
    </row>
    <row r="1295" spans="3:5" x14ac:dyDescent="0.25">
      <c r="C1295">
        <v>1285.96</v>
      </c>
      <c r="E1295">
        <v>1285.96</v>
      </c>
    </row>
    <row r="1296" spans="3:5" x14ac:dyDescent="0.25">
      <c r="C1296">
        <v>1286.98</v>
      </c>
      <c r="E1296">
        <v>1286.98</v>
      </c>
    </row>
    <row r="1297" spans="3:5" x14ac:dyDescent="0.25">
      <c r="C1297">
        <v>1287.97</v>
      </c>
      <c r="E1297">
        <v>1287.97</v>
      </c>
    </row>
    <row r="1298" spans="3:5" x14ac:dyDescent="0.25">
      <c r="C1298">
        <v>1288.96</v>
      </c>
      <c r="E1298">
        <v>1288.96</v>
      </c>
    </row>
    <row r="1299" spans="3:5" x14ac:dyDescent="0.25">
      <c r="C1299">
        <v>1289.97</v>
      </c>
      <c r="E1299">
        <v>1289.97</v>
      </c>
    </row>
    <row r="1300" spans="3:5" x14ac:dyDescent="0.25">
      <c r="C1300">
        <v>1290.96</v>
      </c>
      <c r="E1300">
        <v>1290.96</v>
      </c>
    </row>
    <row r="1301" spans="3:5" x14ac:dyDescent="0.25">
      <c r="C1301">
        <v>1291.98</v>
      </c>
      <c r="E1301">
        <v>1291.97</v>
      </c>
    </row>
    <row r="1302" spans="3:5" x14ac:dyDescent="0.25">
      <c r="C1302">
        <v>1292.97</v>
      </c>
      <c r="E1302">
        <v>1292.96</v>
      </c>
    </row>
    <row r="1303" spans="3:5" x14ac:dyDescent="0.25">
      <c r="C1303">
        <v>1293.98</v>
      </c>
      <c r="E1303">
        <v>1293.98</v>
      </c>
    </row>
    <row r="1304" spans="3:5" x14ac:dyDescent="0.25">
      <c r="C1304">
        <v>1294.97</v>
      </c>
      <c r="E1304">
        <v>1294.97</v>
      </c>
    </row>
    <row r="1305" spans="3:5" x14ac:dyDescent="0.25">
      <c r="C1305">
        <v>1295.98</v>
      </c>
      <c r="E1305">
        <v>1295.98</v>
      </c>
    </row>
    <row r="1306" spans="3:5" x14ac:dyDescent="0.25">
      <c r="C1306">
        <v>1296.97</v>
      </c>
      <c r="E1306">
        <v>1296.97</v>
      </c>
    </row>
    <row r="1307" spans="3:5" x14ac:dyDescent="0.25">
      <c r="C1307">
        <v>1297.96</v>
      </c>
      <c r="E1307">
        <v>1297.95</v>
      </c>
    </row>
    <row r="1308" spans="3:5" x14ac:dyDescent="0.25">
      <c r="C1308">
        <v>1298.97</v>
      </c>
      <c r="E1308">
        <v>1298.97</v>
      </c>
    </row>
    <row r="1309" spans="3:5" x14ac:dyDescent="0.25">
      <c r="C1309">
        <v>1299.96</v>
      </c>
      <c r="E1309">
        <v>1299.96</v>
      </c>
    </row>
    <row r="1310" spans="3:5" x14ac:dyDescent="0.25">
      <c r="C1310">
        <v>1300.98</v>
      </c>
      <c r="E1310">
        <v>1300.97</v>
      </c>
    </row>
    <row r="1311" spans="3:5" x14ac:dyDescent="0.25">
      <c r="C1311">
        <v>1301.97</v>
      </c>
      <c r="E1311">
        <v>1301.96</v>
      </c>
    </row>
    <row r="1312" spans="3:5" x14ac:dyDescent="0.25">
      <c r="C1312">
        <v>1302.98</v>
      </c>
      <c r="E1312">
        <v>1302.98</v>
      </c>
    </row>
    <row r="1313" spans="3:5" x14ac:dyDescent="0.25">
      <c r="C1313">
        <v>1303.97</v>
      </c>
      <c r="E1313">
        <v>1303.96</v>
      </c>
    </row>
    <row r="1314" spans="3:5" x14ac:dyDescent="0.25">
      <c r="C1314">
        <v>1304.96</v>
      </c>
      <c r="E1314">
        <v>1304.95</v>
      </c>
    </row>
    <row r="1315" spans="3:5" x14ac:dyDescent="0.25">
      <c r="C1315">
        <v>1305.97</v>
      </c>
      <c r="E1315">
        <v>1305.97</v>
      </c>
    </row>
    <row r="1316" spans="3:5" x14ac:dyDescent="0.25">
      <c r="C1316">
        <v>1306.96</v>
      </c>
      <c r="E1316">
        <v>1306.96</v>
      </c>
    </row>
    <row r="1317" spans="3:5" x14ac:dyDescent="0.25">
      <c r="C1317">
        <v>1307.97</v>
      </c>
      <c r="E1317">
        <v>1307.97</v>
      </c>
    </row>
    <row r="1318" spans="3:5" x14ac:dyDescent="0.25">
      <c r="C1318">
        <v>1308.97</v>
      </c>
      <c r="E1318">
        <v>1308.96</v>
      </c>
    </row>
    <row r="1319" spans="3:5" x14ac:dyDescent="0.25">
      <c r="C1319">
        <v>27.1998</v>
      </c>
      <c r="E1319">
        <v>1309.98</v>
      </c>
    </row>
    <row r="1320" spans="3:5" x14ac:dyDescent="0.25">
      <c r="C1320">
        <v>26.5046</v>
      </c>
      <c r="E1320">
        <v>1310.96</v>
      </c>
    </row>
    <row r="1321" spans="3:5" x14ac:dyDescent="0.25">
      <c r="C1321">
        <v>30.713200000000001</v>
      </c>
      <c r="E1321">
        <v>1311.98</v>
      </c>
    </row>
    <row r="1322" spans="3:5" x14ac:dyDescent="0.25">
      <c r="C1322">
        <v>30.848099999999999</v>
      </c>
      <c r="E1322">
        <v>1312.97</v>
      </c>
    </row>
    <row r="1323" spans="3:5" x14ac:dyDescent="0.25">
      <c r="C1323">
        <v>27.306799999999999</v>
      </c>
      <c r="E1323">
        <v>1313.96</v>
      </c>
    </row>
    <row r="1324" spans="3:5" x14ac:dyDescent="0.25">
      <c r="C1324">
        <v>30.1965</v>
      </c>
      <c r="E1324">
        <v>1314.97</v>
      </c>
    </row>
    <row r="1325" spans="3:5" x14ac:dyDescent="0.25">
      <c r="C1325">
        <v>30.731400000000001</v>
      </c>
      <c r="E1325">
        <v>1315.96</v>
      </c>
    </row>
    <row r="1326" spans="3:5" x14ac:dyDescent="0.25">
      <c r="C1326">
        <v>30.1328</v>
      </c>
      <c r="E1326">
        <v>1316.98</v>
      </c>
    </row>
    <row r="1327" spans="3:5" x14ac:dyDescent="0.25">
      <c r="C1327">
        <v>31.7179</v>
      </c>
      <c r="E1327">
        <v>1317.97</v>
      </c>
    </row>
    <row r="1328" spans="3:5" x14ac:dyDescent="0.25">
      <c r="C1328">
        <v>32.645000000000003</v>
      </c>
      <c r="E1328">
        <v>1318.98</v>
      </c>
    </row>
    <row r="1329" spans="5:5" x14ac:dyDescent="0.25">
      <c r="E1329">
        <v>1319.97</v>
      </c>
    </row>
    <row r="1330" spans="5:5" x14ac:dyDescent="0.25">
      <c r="E1330">
        <v>1320.96</v>
      </c>
    </row>
    <row r="1331" spans="5:5" x14ac:dyDescent="0.25">
      <c r="E1331">
        <v>1321.97</v>
      </c>
    </row>
    <row r="1332" spans="5:5" x14ac:dyDescent="0.25">
      <c r="E1332">
        <v>1322.96</v>
      </c>
    </row>
    <row r="1333" spans="5:5" x14ac:dyDescent="0.25">
      <c r="E1333">
        <v>1323.98</v>
      </c>
    </row>
    <row r="1334" spans="5:5" x14ac:dyDescent="0.25">
      <c r="E1334">
        <v>1324.97</v>
      </c>
    </row>
    <row r="1335" spans="5:5" x14ac:dyDescent="0.25">
      <c r="E1335">
        <v>1325.98</v>
      </c>
    </row>
    <row r="1336" spans="5:5" x14ac:dyDescent="0.25">
      <c r="E1336">
        <v>1326.97</v>
      </c>
    </row>
    <row r="1337" spans="5:5" x14ac:dyDescent="0.25">
      <c r="E1337">
        <v>1327.98</v>
      </c>
    </row>
    <row r="1338" spans="5:5" x14ac:dyDescent="0.25">
      <c r="E1338">
        <v>1328.97</v>
      </c>
    </row>
    <row r="1339" spans="5:5" x14ac:dyDescent="0.25">
      <c r="E1339">
        <v>1329.95</v>
      </c>
    </row>
    <row r="1340" spans="5:5" x14ac:dyDescent="0.25">
      <c r="E1340">
        <v>1330.97</v>
      </c>
    </row>
    <row r="1341" spans="5:5" x14ac:dyDescent="0.25">
      <c r="E1341">
        <v>1331.96</v>
      </c>
    </row>
    <row r="1342" spans="5:5" x14ac:dyDescent="0.25">
      <c r="E1342">
        <v>1332.97</v>
      </c>
    </row>
    <row r="1343" spans="5:5" x14ac:dyDescent="0.25">
      <c r="E1343">
        <v>1333.96</v>
      </c>
    </row>
    <row r="1344" spans="5:5" x14ac:dyDescent="0.25">
      <c r="E1344">
        <v>1334.97</v>
      </c>
    </row>
    <row r="1345" spans="5:5" x14ac:dyDescent="0.25">
      <c r="E1345">
        <v>1335.96</v>
      </c>
    </row>
    <row r="1346" spans="5:5" x14ac:dyDescent="0.25">
      <c r="E1346">
        <v>1336.95</v>
      </c>
    </row>
    <row r="1347" spans="5:5" x14ac:dyDescent="0.25">
      <c r="E1347">
        <v>1337.97</v>
      </c>
    </row>
    <row r="1348" spans="5:5" x14ac:dyDescent="0.25">
      <c r="E1348">
        <v>1338.96</v>
      </c>
    </row>
    <row r="1349" spans="5:5" x14ac:dyDescent="0.25">
      <c r="E1349">
        <v>1339.97</v>
      </c>
    </row>
    <row r="1350" spans="5:5" x14ac:dyDescent="0.25">
      <c r="E1350">
        <v>1340.96</v>
      </c>
    </row>
    <row r="1351" spans="5:5" x14ac:dyDescent="0.25">
      <c r="E1351">
        <v>1341.97</v>
      </c>
    </row>
    <row r="1352" spans="5:5" x14ac:dyDescent="0.25">
      <c r="E1352">
        <v>1342.95</v>
      </c>
    </row>
    <row r="1353" spans="5:5" x14ac:dyDescent="0.25">
      <c r="E1353">
        <v>1343.97</v>
      </c>
    </row>
    <row r="1354" spans="5:5" x14ac:dyDescent="0.25">
      <c r="E1354">
        <v>1344.96</v>
      </c>
    </row>
    <row r="1355" spans="5:5" x14ac:dyDescent="0.25">
      <c r="E1355">
        <v>1345.95</v>
      </c>
    </row>
    <row r="1356" spans="5:5" x14ac:dyDescent="0.25">
      <c r="E1356">
        <v>1346.96</v>
      </c>
    </row>
    <row r="1357" spans="5:5" x14ac:dyDescent="0.25">
      <c r="E1357">
        <v>1347.95</v>
      </c>
    </row>
    <row r="1358" spans="5:5" x14ac:dyDescent="0.25">
      <c r="E1358">
        <v>1348.97</v>
      </c>
    </row>
    <row r="1359" spans="5:5" x14ac:dyDescent="0.25">
      <c r="E1359">
        <v>1349.95</v>
      </c>
    </row>
    <row r="1360" spans="5:5" x14ac:dyDescent="0.25">
      <c r="E1360">
        <v>1350.97</v>
      </c>
    </row>
    <row r="1361" spans="5:5" x14ac:dyDescent="0.25">
      <c r="E1361">
        <v>1351.96</v>
      </c>
    </row>
    <row r="1362" spans="5:5" x14ac:dyDescent="0.25">
      <c r="E1362">
        <v>1352.95</v>
      </c>
    </row>
    <row r="1363" spans="5:5" x14ac:dyDescent="0.25">
      <c r="E1363">
        <v>1353.96</v>
      </c>
    </row>
    <row r="1364" spans="5:5" x14ac:dyDescent="0.25">
      <c r="E1364">
        <v>1354.95</v>
      </c>
    </row>
    <row r="1365" spans="5:5" x14ac:dyDescent="0.25">
      <c r="E1365">
        <v>1355.96</v>
      </c>
    </row>
    <row r="1366" spans="5:5" x14ac:dyDescent="0.25">
      <c r="E1366">
        <v>1356.95</v>
      </c>
    </row>
    <row r="1367" spans="5:5" x14ac:dyDescent="0.25">
      <c r="E1367">
        <v>1357.97</v>
      </c>
    </row>
    <row r="1368" spans="5:5" x14ac:dyDescent="0.25">
      <c r="E1368">
        <v>1358.96</v>
      </c>
    </row>
    <row r="1369" spans="5:5" x14ac:dyDescent="0.25">
      <c r="E1369">
        <v>1359.97</v>
      </c>
    </row>
    <row r="1370" spans="5:5" x14ac:dyDescent="0.25">
      <c r="E1370">
        <v>1360.96</v>
      </c>
    </row>
    <row r="1371" spans="5:5" x14ac:dyDescent="0.25">
      <c r="E1371">
        <v>1361.95</v>
      </c>
    </row>
    <row r="1372" spans="5:5" x14ac:dyDescent="0.25">
      <c r="E1372">
        <v>1362.96</v>
      </c>
    </row>
    <row r="1373" spans="5:5" x14ac:dyDescent="0.25">
      <c r="E1373">
        <v>1363.96</v>
      </c>
    </row>
    <row r="1374" spans="5:5" x14ac:dyDescent="0.25">
      <c r="E1374">
        <v>1364.97</v>
      </c>
    </row>
    <row r="1375" spans="5:5" x14ac:dyDescent="0.25">
      <c r="E1375">
        <v>1365.96</v>
      </c>
    </row>
    <row r="1376" spans="5:5" x14ac:dyDescent="0.25">
      <c r="E1376">
        <v>1366.97</v>
      </c>
    </row>
    <row r="1377" spans="5:5" x14ac:dyDescent="0.25">
      <c r="E1377">
        <v>1367.96</v>
      </c>
    </row>
    <row r="1378" spans="5:5" x14ac:dyDescent="0.25">
      <c r="E1378">
        <v>1368.95</v>
      </c>
    </row>
    <row r="1379" spans="5:5" x14ac:dyDescent="0.25">
      <c r="E1379">
        <v>1369.96</v>
      </c>
    </row>
    <row r="1380" spans="5:5" x14ac:dyDescent="0.25">
      <c r="E1380">
        <v>1370.95</v>
      </c>
    </row>
    <row r="1381" spans="5:5" x14ac:dyDescent="0.25">
      <c r="E1381">
        <v>1371.97</v>
      </c>
    </row>
    <row r="1382" spans="5:5" x14ac:dyDescent="0.25">
      <c r="E1382">
        <v>1372.95</v>
      </c>
    </row>
    <row r="1383" spans="5:5" x14ac:dyDescent="0.25">
      <c r="E1383">
        <v>1373.97</v>
      </c>
    </row>
    <row r="1384" spans="5:5" x14ac:dyDescent="0.25">
      <c r="E1384">
        <v>1374.96</v>
      </c>
    </row>
    <row r="1385" spans="5:5" x14ac:dyDescent="0.25">
      <c r="E1385">
        <v>1375.97</v>
      </c>
    </row>
    <row r="1386" spans="5:5" x14ac:dyDescent="0.25">
      <c r="E1386">
        <v>1376.96</v>
      </c>
    </row>
    <row r="1387" spans="5:5" x14ac:dyDescent="0.25">
      <c r="E1387">
        <v>1377.95</v>
      </c>
    </row>
    <row r="1388" spans="5:5" x14ac:dyDescent="0.25">
      <c r="E1388">
        <v>1378.97</v>
      </c>
    </row>
    <row r="1389" spans="5:5" x14ac:dyDescent="0.25">
      <c r="E1389">
        <v>1379.95</v>
      </c>
    </row>
    <row r="1390" spans="5:5" x14ac:dyDescent="0.25">
      <c r="E1390">
        <v>1380.97</v>
      </c>
    </row>
    <row r="1391" spans="5:5" x14ac:dyDescent="0.25">
      <c r="E1391">
        <v>1381.96</v>
      </c>
    </row>
    <row r="1392" spans="5:5" x14ac:dyDescent="0.25">
      <c r="E1392">
        <v>1382.97</v>
      </c>
    </row>
    <row r="1393" spans="5:5" x14ac:dyDescent="0.25">
      <c r="E1393">
        <v>1383.96</v>
      </c>
    </row>
    <row r="1394" spans="5:5" x14ac:dyDescent="0.25">
      <c r="E1394">
        <v>27.468900000000001</v>
      </c>
    </row>
    <row r="1395" spans="5:5" x14ac:dyDescent="0.25">
      <c r="E1395">
        <v>33.693399999999997</v>
      </c>
    </row>
    <row r="1396" spans="5:5" x14ac:dyDescent="0.25">
      <c r="E1396">
        <v>33.447400000000002</v>
      </c>
    </row>
    <row r="1397" spans="5:5" x14ac:dyDescent="0.25">
      <c r="E1397">
        <v>9.5969300000000004</v>
      </c>
    </row>
    <row r="1398" spans="5:5" x14ac:dyDescent="0.25">
      <c r="E1398">
        <v>10.0725</v>
      </c>
    </row>
    <row r="1399" spans="5:5" x14ac:dyDescent="0.25">
      <c r="E1399">
        <v>10.268000000000001</v>
      </c>
    </row>
    <row r="1400" spans="5:5" x14ac:dyDescent="0.25">
      <c r="E1400">
        <v>10.4825</v>
      </c>
    </row>
    <row r="1401" spans="5:5" x14ac:dyDescent="0.25">
      <c r="E1401">
        <v>10.699299999999999</v>
      </c>
    </row>
    <row r="1402" spans="5:5" x14ac:dyDescent="0.25">
      <c r="E1402">
        <v>10.8666</v>
      </c>
    </row>
    <row r="1403" spans="5:5" x14ac:dyDescent="0.25">
      <c r="E1403">
        <v>10.859</v>
      </c>
    </row>
  </sheetData>
  <pageMargins left="0.7" right="0.7" top="0.75" bottom="0.75" header="0.3" footer="0.3"/>
  <headerFooter>
    <oddFooter>&amp;C_x000D_&amp;1#&amp;"Calibri"&amp;7&amp;K000000 Classification: In-Confidence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BD10-AEF4-4352-8E6A-F3CC2373812B}">
  <dimension ref="A1"/>
  <sheetViews>
    <sheetView zoomScale="70" zoomScaleNormal="70" workbookViewId="0">
      <selection activeCell="P31" sqref="P31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  <headerFooter>
    <oddFooter>&amp;C_x000D_&amp;1#&amp;"Calibri"&amp;7&amp;K000000 Classification: In-Confidence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2CB1-E3D3-4A1D-B633-C8BAA19C1BD7}">
  <sheetPr codeName="Sheet2"/>
  <dimension ref="A1"/>
  <sheetViews>
    <sheetView zoomScale="70" zoomScaleNormal="70" workbookViewId="0">
      <selection sqref="A1:F507"/>
    </sheetView>
  </sheetViews>
  <sheetFormatPr defaultRowHeight="15" x14ac:dyDescent="0.25"/>
  <sheetData/>
  <pageMargins left="0.7" right="0.7" top="0.75" bottom="0.75" header="0.3" footer="0.3"/>
  <headerFooter>
    <oddFooter>&amp;C_x000D_&amp;1#&amp;"Calibri"&amp;7&amp;K000000 Classification: In-Confidence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E3E4-C615-4ED8-A1AE-4C26EEA6DE96}">
  <sheetPr codeName="Sheet3"/>
  <dimension ref="A3:B1206"/>
  <sheetViews>
    <sheetView zoomScale="115" zoomScaleNormal="115" workbookViewId="0">
      <selection sqref="A1:F1206"/>
    </sheetView>
  </sheetViews>
  <sheetFormatPr defaultRowHeight="15" x14ac:dyDescent="0.25"/>
  <cols>
    <col min="4" max="4" width="16.28515625" customWidth="1"/>
    <col min="5" max="5" width="13.28515625" customWidth="1"/>
    <col min="6" max="6" width="19" customWidth="1"/>
  </cols>
  <sheetData>
    <row r="3" spans="2:2" x14ac:dyDescent="0.25">
      <c r="B3" s="2"/>
    </row>
    <row r="4" spans="2:2" x14ac:dyDescent="0.25">
      <c r="B4" s="2"/>
    </row>
    <row r="5" spans="2:2" x14ac:dyDescent="0.25">
      <c r="B5" s="2"/>
    </row>
    <row r="6" spans="2:2" x14ac:dyDescent="0.25">
      <c r="B6" s="2"/>
    </row>
    <row r="7" spans="2:2" x14ac:dyDescent="0.25">
      <c r="B7" s="2"/>
    </row>
    <row r="8" spans="2:2" x14ac:dyDescent="0.25">
      <c r="B8" s="2"/>
    </row>
    <row r="9" spans="2:2" x14ac:dyDescent="0.25">
      <c r="B9" s="2"/>
    </row>
    <row r="10" spans="2:2" x14ac:dyDescent="0.25">
      <c r="B10" s="2"/>
    </row>
    <row r="11" spans="2:2" x14ac:dyDescent="0.25">
      <c r="B11" s="2"/>
    </row>
    <row r="12" spans="2:2" x14ac:dyDescent="0.25">
      <c r="B12" s="2"/>
    </row>
    <row r="13" spans="2:2" x14ac:dyDescent="0.25">
      <c r="B13" s="2"/>
    </row>
    <row r="14" spans="2:2" x14ac:dyDescent="0.25">
      <c r="B14" s="2"/>
    </row>
    <row r="15" spans="2:2" x14ac:dyDescent="0.25">
      <c r="B15" s="2"/>
    </row>
    <row r="16" spans="2:2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1:2" x14ac:dyDescent="0.25">
      <c r="B593" s="2"/>
    </row>
    <row r="594" spans="1:2" x14ac:dyDescent="0.25">
      <c r="B594" s="2"/>
    </row>
    <row r="595" spans="1:2" x14ac:dyDescent="0.25">
      <c r="B595" s="2"/>
    </row>
    <row r="596" spans="1:2" x14ac:dyDescent="0.25">
      <c r="B596" s="2"/>
    </row>
    <row r="597" spans="1:2" x14ac:dyDescent="0.25">
      <c r="B597" s="2"/>
    </row>
    <row r="598" spans="1:2" x14ac:dyDescent="0.25">
      <c r="B598" s="2"/>
    </row>
    <row r="599" spans="1:2" x14ac:dyDescent="0.25">
      <c r="B599" s="2"/>
    </row>
    <row r="600" spans="1:2" x14ac:dyDescent="0.25">
      <c r="B600" s="2"/>
    </row>
    <row r="601" spans="1:2" x14ac:dyDescent="0.25">
      <c r="B601" s="2"/>
    </row>
    <row r="602" spans="1:2" x14ac:dyDescent="0.25">
      <c r="B602" s="2"/>
    </row>
    <row r="603" spans="1:2" x14ac:dyDescent="0.25">
      <c r="B603" s="2"/>
    </row>
    <row r="604" spans="1:2" x14ac:dyDescent="0.25"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</sheetData>
  <pageMargins left="0.7" right="0.7" top="0.75" bottom="0.75" header="0.3" footer="0.3"/>
  <headerFooter>
    <oddFooter>&amp;C_x000D_&amp;1#&amp;"Calibri"&amp;7&amp;K000000 Classification: In-Confidence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D1C3-7C26-4D5E-A57B-2F2482684ABD}">
  <dimension ref="A3:B1206"/>
  <sheetViews>
    <sheetView topLeftCell="A1128" zoomScale="70" zoomScaleNormal="70" workbookViewId="0">
      <selection sqref="A1:F1206"/>
    </sheetView>
  </sheetViews>
  <sheetFormatPr defaultRowHeight="15" x14ac:dyDescent="0.25"/>
  <cols>
    <col min="4" max="4" width="16.28515625" customWidth="1"/>
    <col min="5" max="5" width="13.28515625" customWidth="1"/>
    <col min="6" max="6" width="19" customWidth="1"/>
  </cols>
  <sheetData>
    <row r="3" spans="2:2" x14ac:dyDescent="0.25">
      <c r="B3" s="2"/>
    </row>
    <row r="4" spans="2:2" x14ac:dyDescent="0.25">
      <c r="B4" s="2"/>
    </row>
    <row r="5" spans="2:2" x14ac:dyDescent="0.25">
      <c r="B5" s="2"/>
    </row>
    <row r="6" spans="2:2" x14ac:dyDescent="0.25">
      <c r="B6" s="2"/>
    </row>
    <row r="7" spans="2:2" x14ac:dyDescent="0.25">
      <c r="B7" s="2"/>
    </row>
    <row r="8" spans="2:2" x14ac:dyDescent="0.25">
      <c r="B8" s="2"/>
    </row>
    <row r="9" spans="2:2" x14ac:dyDescent="0.25">
      <c r="B9" s="2"/>
    </row>
    <row r="10" spans="2:2" x14ac:dyDescent="0.25">
      <c r="B10" s="2"/>
    </row>
    <row r="11" spans="2:2" x14ac:dyDescent="0.25">
      <c r="B11" s="2"/>
    </row>
    <row r="12" spans="2:2" x14ac:dyDescent="0.25">
      <c r="B12" s="2"/>
    </row>
    <row r="13" spans="2:2" x14ac:dyDescent="0.25">
      <c r="B13" s="2"/>
    </row>
    <row r="14" spans="2:2" x14ac:dyDescent="0.25">
      <c r="B14" s="2"/>
    </row>
    <row r="15" spans="2:2" x14ac:dyDescent="0.25">
      <c r="B15" s="2"/>
    </row>
    <row r="16" spans="2:2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1:2" x14ac:dyDescent="0.25">
      <c r="B593" s="2"/>
    </row>
    <row r="594" spans="1:2" x14ac:dyDescent="0.25">
      <c r="B594" s="2"/>
    </row>
    <row r="595" spans="1:2" x14ac:dyDescent="0.25">
      <c r="B595" s="2"/>
    </row>
    <row r="596" spans="1:2" x14ac:dyDescent="0.25">
      <c r="B596" s="2"/>
    </row>
    <row r="597" spans="1:2" x14ac:dyDescent="0.25">
      <c r="B597" s="2"/>
    </row>
    <row r="598" spans="1:2" x14ac:dyDescent="0.25">
      <c r="B598" s="2"/>
    </row>
    <row r="599" spans="1:2" x14ac:dyDescent="0.25">
      <c r="B599" s="2"/>
    </row>
    <row r="600" spans="1:2" x14ac:dyDescent="0.25">
      <c r="B600" s="2"/>
    </row>
    <row r="601" spans="1:2" x14ac:dyDescent="0.25">
      <c r="B601" s="2"/>
    </row>
    <row r="602" spans="1:2" x14ac:dyDescent="0.25">
      <c r="B602" s="2"/>
    </row>
    <row r="603" spans="1:2" x14ac:dyDescent="0.25">
      <c r="B603" s="2"/>
    </row>
    <row r="604" spans="1:2" x14ac:dyDescent="0.25"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</sheetData>
  <pageMargins left="0.7" right="0.7" top="0.75" bottom="0.75" header="0.3" footer="0.3"/>
  <headerFooter>
    <oddFooter>&amp;C_x000D_&amp;1#&amp;"Calibri"&amp;7&amp;K000000 Classification: In-Confidence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0AFD-63CA-48E4-A070-6F366B873627}">
  <sheetPr codeName="Sheet4"/>
  <dimension ref="A1"/>
  <sheetViews>
    <sheetView zoomScale="70" zoomScaleNormal="70" workbookViewId="0">
      <selection sqref="A1:F507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  <headerFooter>
    <oddFooter>&amp;C_x000D_&amp;1#&amp;"Calibri"&amp;7&amp;K000000 Classification: In-Confidence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A1248-E466-409F-A056-4DA5DEC4F61F}">
  <sheetPr codeName="Sheet5"/>
  <dimension ref="A1"/>
  <sheetViews>
    <sheetView topLeftCell="A1128" zoomScale="70" zoomScaleNormal="70" workbookViewId="0">
      <selection sqref="A1:F1206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  <headerFooter>
    <oddFooter>&amp;C_x000D_&amp;1#&amp;"Calibri"&amp;7&amp;K000000 Classification: In-Confidence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395A-11B2-4FBC-A8DB-FB572B6D1DD0}">
  <dimension ref="A1"/>
  <sheetViews>
    <sheetView zoomScale="70" zoomScaleNormal="70" workbookViewId="0">
      <selection sqref="A1:F1206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  <headerFooter>
    <oddFooter>&amp;C_x000D_&amp;1#&amp;"Calibri"&amp;7&amp;K000000 Classification: In-Confidence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527B-1B66-491D-955A-C97EEE155F63}">
  <sheetPr codeName="Sheet6"/>
  <dimension ref="A1"/>
  <sheetViews>
    <sheetView zoomScale="85" zoomScaleNormal="85" workbookViewId="0">
      <selection sqref="A1:U1048576"/>
    </sheetView>
  </sheetViews>
  <sheetFormatPr defaultRowHeight="15" x14ac:dyDescent="0.25"/>
  <cols>
    <col min="2" max="2" width="12.5703125" customWidth="1"/>
    <col min="3" max="3" width="12" customWidth="1"/>
  </cols>
  <sheetData/>
  <pageMargins left="0.7" right="0.7" top="0.75" bottom="0.75" header="0.3" footer="0.3"/>
  <headerFooter>
    <oddFooter>&amp;C_x000D_&amp;1#&amp;"Calibri"&amp;7&amp;K000000 Classification: In-Confidence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135-FADF-4C3E-A068-1D0F6F51E627}">
  <sheetPr codeName="Sheet7"/>
  <dimension ref="A1"/>
  <sheetViews>
    <sheetView zoomScale="55" zoomScaleNormal="55" workbookViewId="0">
      <selection sqref="A1:F8"/>
    </sheetView>
  </sheetViews>
  <sheetFormatPr defaultRowHeight="15" x14ac:dyDescent="0.25"/>
  <sheetData/>
  <pageMargins left="0.7" right="0.7" top="0.75" bottom="0.75" header="0.3" footer="0.3"/>
  <headerFooter>
    <oddFooter>&amp;C_x000D_&amp;1#&amp;"Calibri"&amp;7&amp;K000000 Classification: In-Confidence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4853C84928645A7ADD45D3ABB61AE" ma:contentTypeVersion="9" ma:contentTypeDescription="Create a new document." ma:contentTypeScope="" ma:versionID="b2789e8ea45f53ec2c2fa0897f69cd43">
  <xsd:schema xmlns:xsd="http://www.w3.org/2001/XMLSchema" xmlns:xs="http://www.w3.org/2001/XMLSchema" xmlns:p="http://schemas.microsoft.com/office/2006/metadata/properties" xmlns:ns3="df5e4946-004d-43b7-ae1e-4c186e04e97f" targetNamespace="http://schemas.microsoft.com/office/2006/metadata/properties" ma:root="true" ma:fieldsID="f971928151605f565781a009510d88b4" ns3:_="">
    <xsd:import namespace="df5e4946-004d-43b7-ae1e-4c186e04e9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4946-004d-43b7-ae1e-4c186e04e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7FB1F4-6E4E-4A77-939A-61BE10140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e4946-004d-43b7-ae1e-4c186e04e9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91720C-E4A0-4C0C-A1B3-D84F2EDA93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7C0BCF-4967-434A-911E-163FA1B92E08}">
  <ds:schemaRefs>
    <ds:schemaRef ds:uri="http://purl.org/dc/terms/"/>
    <ds:schemaRef ds:uri="df5e4946-004d-43b7-ae1e-4c186e04e97f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Rev100I</vt:lpstr>
      <vt:lpstr>ForNRevI</vt:lpstr>
      <vt:lpstr>ForNRevIWOKL</vt:lpstr>
      <vt:lpstr>Rev100J</vt:lpstr>
      <vt:lpstr>ForNRevJ</vt:lpstr>
      <vt:lpstr>ForNRevJWOKL</vt:lpstr>
      <vt:lpstr>CV_C</vt:lpstr>
      <vt:lpstr>Rev500I</vt:lpstr>
      <vt:lpstr>ForNRevARev500I</vt:lpstr>
      <vt:lpstr>Rev500J</vt:lpstr>
      <vt:lpstr>ForNRevARev500J</vt:lpstr>
      <vt:lpstr>Rev1500I</vt:lpstr>
      <vt:lpstr>ForNRevARev1500I</vt:lpstr>
      <vt:lpstr>Rev1500J</vt:lpstr>
      <vt:lpstr>ForNRevARev1500J</vt:lpstr>
    </vt:vector>
  </TitlesOfParts>
  <Manager/>
  <Company>University of Canterbury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Giang Dang</dc:creator>
  <cp:keywords/>
  <dc:description/>
  <cp:lastModifiedBy>Giang Dang</cp:lastModifiedBy>
  <cp:revision/>
  <dcterms:created xsi:type="dcterms:W3CDTF">2023-03-05T23:28:31Z</dcterms:created>
  <dcterms:modified xsi:type="dcterms:W3CDTF">2025-01-09T04:51:08Z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0x0101005374853C84928645A7ADD45D3ABB61AE</vt:lpwstr>
  </property>
  <property fmtid="{D5CDD505-2E9C-101B-9397-08002B2CF9AE}" pid="3" name="MSIP_Label_d2b2326c-f811-4ccc-abcb-1b955c303c2e_Enabled">
    <vt:lpwstr>true</vt:lpwstr>
  </property>
  <property fmtid="{D5CDD505-2E9C-101B-9397-08002B2CF9AE}" pid="4" name="MSIP_Label_d2b2326c-f811-4ccc-abcb-1b955c303c2e_SetDate">
    <vt:lpwstr>2025-01-08T23:53:47Z</vt:lpwstr>
  </property>
  <property fmtid="{D5CDD505-2E9C-101B-9397-08002B2CF9AE}" pid="5" name="MSIP_Label_d2b2326c-f811-4ccc-abcb-1b955c303c2e_Method">
    <vt:lpwstr>Standard</vt:lpwstr>
  </property>
  <property fmtid="{D5CDD505-2E9C-101B-9397-08002B2CF9AE}" pid="6" name="MSIP_Label_d2b2326c-f811-4ccc-abcb-1b955c303c2e_Name">
    <vt:lpwstr>In-Confidence</vt:lpwstr>
  </property>
  <property fmtid="{D5CDD505-2E9C-101B-9397-08002B2CF9AE}" pid="7" name="MSIP_Label_d2b2326c-f811-4ccc-abcb-1b955c303c2e_SiteId">
    <vt:lpwstr>dc781727-710e-4855-bc4c-690266a1b551</vt:lpwstr>
  </property>
  <property fmtid="{D5CDD505-2E9C-101B-9397-08002B2CF9AE}" pid="8" name="MSIP_Label_d2b2326c-f811-4ccc-abcb-1b955c303c2e_ActionId">
    <vt:lpwstr>24926f08-339f-4005-ba5c-9d996da1f7f2</vt:lpwstr>
  </property>
  <property fmtid="{D5CDD505-2E9C-101B-9397-08002B2CF9AE}" pid="9" name="MSIP_Label_d2b2326c-f811-4ccc-abcb-1b955c303c2e_ContentBits">
    <vt:lpwstr>2</vt:lpwstr>
  </property>
</Properties>
</file>