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44734\Desktop\Gambling Commision interview\"/>
    </mc:Choice>
  </mc:AlternateContent>
  <xr:revisionPtr revIDLastSave="0" documentId="13_ncr:1_{CE6723BD-F8C8-4A27-B302-DBFB8FFBFB1E}" xr6:coauthVersionLast="47" xr6:coauthVersionMax="47" xr10:uidLastSave="{00000000-0000-0000-0000-000000000000}"/>
  <bookViews>
    <workbookView xWindow="-110" yWindow="-110" windowWidth="25820" windowHeight="15500" xr2:uid="{EA5D4112-87D6-4416-A3DA-30D67637A91C}"/>
  </bookViews>
  <sheets>
    <sheet name="Game 2" sheetId="2" r:id="rId1"/>
    <sheet name="Yearly performance" sheetId="6" r:id="rId2"/>
    <sheet name="sales and jackpot relations" sheetId="7" r:id="rId3"/>
    <sheet name="Quarterly Performance" sheetId="11" r:id="rId4"/>
    <sheet name="monthly performance" sheetId="9" r:id="rId5"/>
  </sheets>
  <definedNames>
    <definedName name="_xlnm._FilterDatabase" localSheetId="0" hidden="1">'Game 2'!$A$2:$E$1172</definedName>
  </definedNames>
  <calcPr calcId="191028"/>
  <pivotCaches>
    <pivotCache cacheId="2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2" l="1"/>
  <c r="D89" i="2"/>
  <c r="E89" i="2" s="1"/>
  <c r="D648" i="2"/>
  <c r="E648" i="2" s="1"/>
  <c r="D170" i="2"/>
  <c r="E170" i="2" s="1"/>
  <c r="D772" i="2"/>
  <c r="E772" i="2" s="1"/>
  <c r="D437" i="2"/>
  <c r="E437" i="2" s="1"/>
  <c r="D792" i="2"/>
  <c r="E792" i="2" s="1"/>
  <c r="D580" i="2"/>
  <c r="E580" i="2" s="1"/>
  <c r="D259" i="2"/>
  <c r="E259" i="2" s="1"/>
  <c r="D118" i="2"/>
  <c r="E118" i="2" s="1"/>
  <c r="D813" i="2"/>
  <c r="E813" i="2" s="1"/>
  <c r="D110" i="2"/>
  <c r="E110" i="2" s="1"/>
  <c r="D202" i="2"/>
  <c r="E202" i="2" s="1"/>
  <c r="D130" i="2"/>
  <c r="E130" i="2" s="1"/>
  <c r="D447" i="2"/>
  <c r="E447" i="2" s="1"/>
  <c r="D223" i="2"/>
  <c r="E223" i="2" s="1"/>
  <c r="D589" i="2"/>
  <c r="E589" i="2" s="1"/>
  <c r="D290" i="2"/>
  <c r="E290" i="2" s="1"/>
  <c r="D716" i="2"/>
  <c r="E716" i="2" s="1"/>
  <c r="D379" i="2"/>
  <c r="E379" i="2" s="1"/>
  <c r="D787" i="2"/>
  <c r="E787" i="2" s="1"/>
  <c r="D347" i="2"/>
  <c r="E347" i="2" s="1"/>
  <c r="D711" i="2"/>
  <c r="E711" i="2" s="1"/>
  <c r="D5" i="2"/>
  <c r="E5" i="2" s="1"/>
  <c r="D11" i="2"/>
  <c r="E11" i="2" s="1"/>
  <c r="D48" i="2"/>
  <c r="E48" i="2" s="1"/>
  <c r="D160" i="2"/>
  <c r="E160" i="2" s="1"/>
  <c r="D72" i="2"/>
  <c r="E72" i="2" s="1"/>
  <c r="D221" i="2"/>
  <c r="E221" i="2" s="1"/>
  <c r="D73" i="2"/>
  <c r="E73" i="2" s="1"/>
  <c r="D820" i="2"/>
  <c r="E820" i="2" s="1"/>
  <c r="D576" i="2"/>
  <c r="E576" i="2" s="1"/>
  <c r="D902" i="2"/>
  <c r="E902" i="2" s="1"/>
  <c r="D616" i="2"/>
  <c r="E616" i="2" s="1"/>
  <c r="D912" i="2"/>
  <c r="E912" i="2" s="1"/>
  <c r="D651" i="2"/>
  <c r="E651" i="2" s="1"/>
  <c r="D822" i="2"/>
  <c r="E822" i="2" s="1"/>
  <c r="D455" i="2"/>
  <c r="E455" i="2" s="1"/>
  <c r="D849" i="2"/>
  <c r="E849" i="2" s="1"/>
  <c r="D376" i="2"/>
  <c r="E376" i="2" s="1"/>
  <c r="D911" i="2"/>
  <c r="E911" i="2" s="1"/>
  <c r="D68" i="2"/>
  <c r="E68" i="2" s="1"/>
  <c r="D491" i="2"/>
  <c r="E491" i="2" s="1"/>
  <c r="D206" i="2"/>
  <c r="E206" i="2" s="1"/>
  <c r="D635" i="2"/>
  <c r="E635" i="2" s="1"/>
  <c r="D261" i="2"/>
  <c r="E261" i="2" s="1"/>
  <c r="D791" i="2"/>
  <c r="E791" i="2" s="1"/>
  <c r="D516" i="2"/>
  <c r="E516" i="2" s="1"/>
  <c r="D847" i="2"/>
  <c r="E847" i="2" s="1"/>
  <c r="D620" i="2"/>
  <c r="E620" i="2" s="1"/>
  <c r="D904" i="2"/>
  <c r="E904" i="2" s="1"/>
  <c r="D568" i="2"/>
  <c r="E568" i="2" s="1"/>
  <c r="D887" i="2"/>
  <c r="E887" i="2" s="1"/>
  <c r="D121" i="2"/>
  <c r="E121" i="2" s="1"/>
  <c r="D804" i="2"/>
  <c r="E804" i="2" s="1"/>
  <c r="D315" i="2"/>
  <c r="E315" i="2" s="1"/>
  <c r="D863" i="2"/>
  <c r="E863" i="2" s="1"/>
  <c r="D476" i="2"/>
  <c r="E476" i="2" s="1"/>
  <c r="D935" i="2"/>
  <c r="E935" i="2" s="1"/>
  <c r="D433" i="2"/>
  <c r="E433" i="2" s="1"/>
  <c r="D857" i="2"/>
  <c r="E857" i="2" s="1"/>
  <c r="D90" i="2"/>
  <c r="E90" i="2" s="1"/>
  <c r="D768" i="2"/>
  <c r="E768" i="2" s="1"/>
  <c r="D253" i="2"/>
  <c r="E253" i="2" s="1"/>
  <c r="D731" i="2"/>
  <c r="E731" i="2" s="1"/>
  <c r="D333" i="2"/>
  <c r="E333" i="2" s="1"/>
  <c r="D796" i="2"/>
  <c r="E796" i="2" s="1"/>
  <c r="D480" i="2"/>
  <c r="E480" i="2" s="1"/>
  <c r="D861" i="2"/>
  <c r="E861" i="2" s="1"/>
  <c r="D203" i="2"/>
  <c r="E203" i="2" s="1"/>
  <c r="D774" i="2"/>
  <c r="E774" i="2" s="1"/>
  <c r="D137" i="2"/>
  <c r="E137" i="2" s="1"/>
  <c r="D823" i="2"/>
  <c r="E823" i="2" s="1"/>
  <c r="D599" i="2"/>
  <c r="E599" i="2" s="1"/>
  <c r="D758" i="2"/>
  <c r="E758" i="2" s="1"/>
  <c r="D408" i="2"/>
  <c r="E408" i="2" s="1"/>
  <c r="D846" i="2"/>
  <c r="E846" i="2" s="1"/>
  <c r="D422" i="2"/>
  <c r="E422" i="2" s="1"/>
  <c r="D795" i="2"/>
  <c r="E795" i="2" s="1"/>
  <c r="D129" i="2"/>
  <c r="E129" i="2" s="1"/>
  <c r="D228" i="2"/>
  <c r="E228" i="2" s="1"/>
  <c r="D747" i="2"/>
  <c r="E747" i="2" s="1"/>
  <c r="D748" i="2"/>
  <c r="E748" i="2" s="1"/>
  <c r="D754" i="2"/>
  <c r="E754" i="2" s="1"/>
  <c r="D756" i="2"/>
  <c r="E756" i="2" s="1"/>
  <c r="D757" i="2"/>
  <c r="E757" i="2" s="1"/>
  <c r="D760" i="2"/>
  <c r="E760" i="2" s="1"/>
  <c r="D761" i="2"/>
  <c r="E761" i="2" s="1"/>
  <c r="D762" i="2"/>
  <c r="E762" i="2" s="1"/>
  <c r="D769" i="2"/>
  <c r="E769" i="2" s="1"/>
  <c r="D770" i="2"/>
  <c r="E770" i="2" s="1"/>
  <c r="D771" i="2"/>
  <c r="E771" i="2" s="1"/>
  <c r="D773" i="2"/>
  <c r="E773" i="2" s="1"/>
  <c r="D776" i="2"/>
  <c r="E776" i="2" s="1"/>
  <c r="D777" i="2"/>
  <c r="E777" i="2" s="1"/>
  <c r="D780" i="2"/>
  <c r="E780" i="2" s="1"/>
  <c r="D781" i="2"/>
  <c r="E781" i="2" s="1"/>
  <c r="D782" i="2"/>
  <c r="E782" i="2" s="1"/>
  <c r="D784" i="2"/>
  <c r="E784" i="2" s="1"/>
  <c r="D785" i="2"/>
  <c r="E785" i="2" s="1"/>
  <c r="D786" i="2"/>
  <c r="E786" i="2" s="1"/>
  <c r="D789" i="2"/>
  <c r="E789" i="2" s="1"/>
  <c r="D798" i="2"/>
  <c r="E798" i="2" s="1"/>
  <c r="D799" i="2"/>
  <c r="E799" i="2" s="1"/>
  <c r="D800" i="2"/>
  <c r="E800" i="2" s="1"/>
  <c r="D803" i="2"/>
  <c r="E803" i="2" s="1"/>
  <c r="D805" i="2"/>
  <c r="E805" i="2" s="1"/>
  <c r="D808" i="2"/>
  <c r="E808" i="2" s="1"/>
  <c r="D809" i="2"/>
  <c r="E809" i="2" s="1"/>
  <c r="D810" i="2"/>
  <c r="E810" i="2" s="1"/>
  <c r="D814" i="2"/>
  <c r="E814" i="2" s="1"/>
  <c r="D815" i="2"/>
  <c r="E815" i="2" s="1"/>
  <c r="D821" i="2"/>
  <c r="E821" i="2" s="1"/>
  <c r="D826" i="2"/>
  <c r="E826" i="2" s="1"/>
  <c r="D828" i="2"/>
  <c r="E828" i="2" s="1"/>
  <c r="D829" i="2"/>
  <c r="E829" i="2" s="1"/>
  <c r="D830" i="2"/>
  <c r="E830" i="2" s="1"/>
  <c r="D839" i="2"/>
  <c r="E839" i="2" s="1"/>
  <c r="D840" i="2"/>
  <c r="E840" i="2" s="1"/>
  <c r="D841" i="2"/>
  <c r="E841" i="2" s="1"/>
  <c r="D842" i="2"/>
  <c r="E842" i="2" s="1"/>
  <c r="D854" i="2"/>
  <c r="E854" i="2" s="1"/>
  <c r="D862" i="2"/>
  <c r="E862" i="2" s="1"/>
  <c r="D870" i="2"/>
  <c r="E870" i="2" s="1"/>
  <c r="D871" i="2"/>
  <c r="E871" i="2" s="1"/>
  <c r="D872" i="2"/>
  <c r="E872" i="2" s="1"/>
  <c r="D877" i="2"/>
  <c r="E877" i="2" s="1"/>
  <c r="D884" i="2"/>
  <c r="E884" i="2" s="1"/>
  <c r="D888" i="2"/>
  <c r="E888" i="2" s="1"/>
  <c r="D891" i="2"/>
  <c r="E891" i="2" s="1"/>
  <c r="D892" i="2"/>
  <c r="E892" i="2" s="1"/>
  <c r="D893" i="2"/>
  <c r="E893" i="2" s="1"/>
  <c r="D894" i="2"/>
  <c r="E894" i="2" s="1"/>
  <c r="D899" i="2"/>
  <c r="E899" i="2" s="1"/>
  <c r="D900" i="2"/>
  <c r="E900" i="2" s="1"/>
  <c r="D901" i="2"/>
  <c r="E901" i="2" s="1"/>
  <c r="D903" i="2"/>
  <c r="E903" i="2" s="1"/>
  <c r="D905" i="2"/>
  <c r="E905" i="2" s="1"/>
  <c r="D907" i="2"/>
  <c r="E907" i="2" s="1"/>
  <c r="D910" i="2"/>
  <c r="E910" i="2" s="1"/>
  <c r="D922" i="2"/>
  <c r="E922" i="2" s="1"/>
  <c r="D923" i="2"/>
  <c r="E923" i="2" s="1"/>
  <c r="D924" i="2"/>
  <c r="E924" i="2" s="1"/>
  <c r="D926" i="2"/>
  <c r="E926" i="2" s="1"/>
  <c r="D928" i="2"/>
  <c r="E928" i="2" s="1"/>
  <c r="D934" i="2"/>
  <c r="E934" i="2" s="1"/>
  <c r="D941" i="2"/>
  <c r="E941" i="2" s="1"/>
  <c r="D943" i="2"/>
  <c r="E943" i="2" s="1"/>
  <c r="D955" i="2"/>
  <c r="E955" i="2" s="1"/>
  <c r="D959" i="2"/>
  <c r="E959" i="2" s="1"/>
  <c r="D963" i="2"/>
  <c r="E963" i="2" s="1"/>
  <c r="D964" i="2"/>
  <c r="E964" i="2" s="1"/>
  <c r="D970" i="2"/>
  <c r="E970" i="2" s="1"/>
  <c r="D972" i="2"/>
  <c r="E972" i="2" s="1"/>
  <c r="D973" i="2"/>
  <c r="E973" i="2" s="1"/>
  <c r="D974" i="2"/>
  <c r="E974" i="2" s="1"/>
  <c r="D975" i="2"/>
  <c r="E975" i="2" s="1"/>
  <c r="D976" i="2"/>
  <c r="E976" i="2" s="1"/>
  <c r="D980" i="2"/>
  <c r="E980" i="2" s="1"/>
  <c r="D985" i="2"/>
  <c r="E985" i="2" s="1"/>
  <c r="D994" i="2"/>
  <c r="E994" i="2" s="1"/>
  <c r="D996" i="2"/>
  <c r="E996" i="2" s="1"/>
  <c r="D1002" i="2"/>
  <c r="E1002" i="2" s="1"/>
  <c r="D1005" i="2"/>
  <c r="E1005" i="2" s="1"/>
  <c r="D1008" i="2"/>
  <c r="E1008" i="2" s="1"/>
  <c r="D1013" i="2"/>
  <c r="E1013" i="2" s="1"/>
  <c r="D1016" i="2"/>
  <c r="E1016" i="2" s="1"/>
  <c r="D1026" i="2"/>
  <c r="E1026" i="2" s="1"/>
  <c r="D1032" i="2"/>
  <c r="E1032" i="2" s="1"/>
  <c r="D1035" i="2"/>
  <c r="E1035" i="2" s="1"/>
  <c r="D1040" i="2"/>
  <c r="E1040" i="2" s="1"/>
  <c r="D1043" i="2"/>
  <c r="E1043" i="2" s="1"/>
  <c r="D1052" i="2"/>
  <c r="E1052" i="2" s="1"/>
  <c r="D1053" i="2"/>
  <c r="E1053" i="2" s="1"/>
  <c r="D1064" i="2"/>
  <c r="E1064" i="2" s="1"/>
  <c r="D1074" i="2"/>
  <c r="E1074" i="2" s="1"/>
  <c r="D1090" i="2"/>
  <c r="E1090" i="2" s="1"/>
  <c r="D1096" i="2"/>
  <c r="E1096" i="2" s="1"/>
  <c r="D1102" i="2"/>
  <c r="E1102" i="2" s="1"/>
  <c r="D1104" i="2"/>
  <c r="E1104" i="2" s="1"/>
  <c r="D1110" i="2"/>
  <c r="E1110" i="2" s="1"/>
  <c r="D1125" i="2"/>
  <c r="E1125" i="2" s="1"/>
  <c r="D1128" i="2"/>
  <c r="E1128" i="2" s="1"/>
  <c r="D1135" i="2"/>
  <c r="E1135" i="2" s="1"/>
  <c r="D1164" i="2"/>
  <c r="E1164" i="2" s="1"/>
  <c r="D394" i="2"/>
  <c r="E394" i="2" s="1"/>
  <c r="D396" i="2"/>
  <c r="E396" i="2" s="1"/>
  <c r="D397" i="2"/>
  <c r="E397" i="2" s="1"/>
  <c r="D406" i="2"/>
  <c r="E406" i="2" s="1"/>
  <c r="D410" i="2"/>
  <c r="E410" i="2" s="1"/>
  <c r="D414" i="2"/>
  <c r="E414" i="2" s="1"/>
  <c r="D426" i="2"/>
  <c r="E426" i="2" s="1"/>
  <c r="D430" i="2"/>
  <c r="E430" i="2" s="1"/>
  <c r="D434" i="2"/>
  <c r="E434" i="2" s="1"/>
  <c r="D440" i="2"/>
  <c r="E440" i="2" s="1"/>
  <c r="D442" i="2"/>
  <c r="E442" i="2" s="1"/>
  <c r="D445" i="2"/>
  <c r="E445" i="2" s="1"/>
  <c r="D446" i="2"/>
  <c r="E446" i="2" s="1"/>
  <c r="D453" i="2"/>
  <c r="E453" i="2" s="1"/>
  <c r="D461" i="2"/>
  <c r="E461" i="2" s="1"/>
  <c r="D473" i="2"/>
  <c r="E473" i="2" s="1"/>
  <c r="D475" i="2"/>
  <c r="E475" i="2" s="1"/>
  <c r="D477" i="2"/>
  <c r="E477" i="2" s="1"/>
  <c r="D484" i="2"/>
  <c r="E484" i="2" s="1"/>
  <c r="D487" i="2"/>
  <c r="E487" i="2" s="1"/>
  <c r="D492" i="2"/>
  <c r="E492" i="2" s="1"/>
  <c r="D502" i="2"/>
  <c r="E502" i="2" s="1"/>
  <c r="D503" i="2"/>
  <c r="E503" i="2" s="1"/>
  <c r="D504" i="2"/>
  <c r="E504" i="2" s="1"/>
  <c r="D505" i="2"/>
  <c r="E505" i="2" s="1"/>
  <c r="D511" i="2"/>
  <c r="E511" i="2" s="1"/>
  <c r="D512" i="2"/>
  <c r="E512" i="2" s="1"/>
  <c r="D515" i="2"/>
  <c r="E515" i="2" s="1"/>
  <c r="D517" i="2"/>
  <c r="E517" i="2" s="1"/>
  <c r="D521" i="2"/>
  <c r="E521" i="2" s="1"/>
  <c r="D525" i="2"/>
  <c r="E525" i="2" s="1"/>
  <c r="D526" i="2"/>
  <c r="E526" i="2" s="1"/>
  <c r="D528" i="2"/>
  <c r="E528" i="2" s="1"/>
  <c r="D530" i="2"/>
  <c r="E530" i="2" s="1"/>
  <c r="D535" i="2"/>
  <c r="E535" i="2" s="1"/>
  <c r="D542" i="2"/>
  <c r="E542" i="2" s="1"/>
  <c r="D544" i="2"/>
  <c r="E544" i="2" s="1"/>
  <c r="D549" i="2"/>
  <c r="E549" i="2" s="1"/>
  <c r="D552" i="2"/>
  <c r="E552" i="2" s="1"/>
  <c r="D554" i="2"/>
  <c r="E554" i="2" s="1"/>
  <c r="D555" i="2"/>
  <c r="E555" i="2" s="1"/>
  <c r="D559" i="2"/>
  <c r="E559" i="2" s="1"/>
  <c r="D564" i="2"/>
  <c r="E564" i="2" s="1"/>
  <c r="D565" i="2"/>
  <c r="E565" i="2" s="1"/>
  <c r="D567" i="2"/>
  <c r="E567" i="2" s="1"/>
  <c r="D571" i="2"/>
  <c r="E571" i="2" s="1"/>
  <c r="D573" i="2"/>
  <c r="E573" i="2" s="1"/>
  <c r="D579" i="2"/>
  <c r="E579" i="2" s="1"/>
  <c r="D581" i="2"/>
  <c r="E581" i="2" s="1"/>
  <c r="D586" i="2"/>
  <c r="E586" i="2" s="1"/>
  <c r="D591" i="2"/>
  <c r="E591" i="2" s="1"/>
  <c r="D596" i="2"/>
  <c r="E596" i="2" s="1"/>
  <c r="D598" i="2"/>
  <c r="E598" i="2" s="1"/>
  <c r="D602" i="2"/>
  <c r="E602" i="2" s="1"/>
  <c r="D605" i="2"/>
  <c r="E605" i="2" s="1"/>
  <c r="D606" i="2"/>
  <c r="E606" i="2" s="1"/>
  <c r="D607" i="2"/>
  <c r="E607" i="2" s="1"/>
  <c r="D609" i="2"/>
  <c r="E609" i="2" s="1"/>
  <c r="D610" i="2"/>
  <c r="E610" i="2" s="1"/>
  <c r="D611" i="2"/>
  <c r="E611" i="2" s="1"/>
  <c r="D612" i="2"/>
  <c r="E612" i="2" s="1"/>
  <c r="D619" i="2"/>
  <c r="E619" i="2" s="1"/>
  <c r="D621" i="2"/>
  <c r="E621" i="2" s="1"/>
  <c r="D626" i="2"/>
  <c r="E626" i="2" s="1"/>
  <c r="D628" i="2"/>
  <c r="E628" i="2" s="1"/>
  <c r="D630" i="2"/>
  <c r="E630" i="2" s="1"/>
  <c r="D633" i="2"/>
  <c r="E633" i="2" s="1"/>
  <c r="D639" i="2"/>
  <c r="E639" i="2" s="1"/>
  <c r="D640" i="2"/>
  <c r="E640" i="2" s="1"/>
  <c r="D641" i="2"/>
  <c r="E641" i="2" s="1"/>
  <c r="D642" i="2"/>
  <c r="E642" i="2" s="1"/>
  <c r="D645" i="2"/>
  <c r="E645" i="2" s="1"/>
  <c r="D646" i="2"/>
  <c r="E646" i="2" s="1"/>
  <c r="D653" i="2"/>
  <c r="E653" i="2" s="1"/>
  <c r="D655" i="2"/>
  <c r="E655" i="2" s="1"/>
  <c r="D659" i="2"/>
  <c r="E659" i="2" s="1"/>
  <c r="D660" i="2"/>
  <c r="E660" i="2" s="1"/>
  <c r="D665" i="2"/>
  <c r="E665" i="2" s="1"/>
  <c r="D668" i="2"/>
  <c r="E668" i="2" s="1"/>
  <c r="D671" i="2"/>
  <c r="E671" i="2" s="1"/>
  <c r="D672" i="2"/>
  <c r="E672" i="2" s="1"/>
  <c r="D677" i="2"/>
  <c r="E677" i="2" s="1"/>
  <c r="D678" i="2"/>
  <c r="E678" i="2" s="1"/>
  <c r="D679" i="2"/>
  <c r="E679" i="2" s="1"/>
  <c r="D681" i="2"/>
  <c r="E681" i="2" s="1"/>
  <c r="D686" i="2"/>
  <c r="E686" i="2" s="1"/>
  <c r="D689" i="2"/>
  <c r="E689" i="2" s="1"/>
  <c r="D692" i="2"/>
  <c r="E692" i="2" s="1"/>
  <c r="D693" i="2"/>
  <c r="E693" i="2" s="1"/>
  <c r="D696" i="2"/>
  <c r="E696" i="2" s="1"/>
  <c r="D705" i="2"/>
  <c r="E705" i="2" s="1"/>
  <c r="D710" i="2"/>
  <c r="E710" i="2" s="1"/>
  <c r="D714" i="2"/>
  <c r="E714" i="2" s="1"/>
  <c r="D718" i="2"/>
  <c r="E718" i="2" s="1"/>
  <c r="D721" i="2"/>
  <c r="E721" i="2" s="1"/>
  <c r="D722" i="2"/>
  <c r="E722" i="2" s="1"/>
  <c r="D725" i="2"/>
  <c r="E725" i="2" s="1"/>
  <c r="D727" i="2"/>
  <c r="E727" i="2" s="1"/>
  <c r="D732" i="2"/>
  <c r="E732" i="2" s="1"/>
  <c r="D733" i="2"/>
  <c r="E733" i="2" s="1"/>
  <c r="D735" i="2"/>
  <c r="E735" i="2" s="1"/>
  <c r="D739" i="2"/>
  <c r="E739" i="2" s="1"/>
  <c r="D741" i="2"/>
  <c r="E741" i="2" s="1"/>
  <c r="D744" i="2"/>
  <c r="E744" i="2" s="1"/>
  <c r="D16" i="2"/>
  <c r="E16" i="2" s="1"/>
  <c r="D18" i="2"/>
  <c r="E18" i="2" s="1"/>
  <c r="D25" i="2"/>
  <c r="E25" i="2" s="1"/>
  <c r="D27" i="2"/>
  <c r="E27" i="2" s="1"/>
  <c r="D30" i="2"/>
  <c r="E30" i="2" s="1"/>
  <c r="D32" i="2"/>
  <c r="E32" i="2" s="1"/>
  <c r="D41" i="2"/>
  <c r="E41" i="2" s="1"/>
  <c r="D42" i="2"/>
  <c r="E42" i="2" s="1"/>
  <c r="D44" i="2"/>
  <c r="E44" i="2" s="1"/>
  <c r="D49" i="2"/>
  <c r="E49" i="2" s="1"/>
  <c r="D50" i="2"/>
  <c r="E50" i="2" s="1"/>
  <c r="D52" i="2"/>
  <c r="E52" i="2" s="1"/>
  <c r="D56" i="2"/>
  <c r="E56" i="2" s="1"/>
  <c r="D58" i="2"/>
  <c r="E58" i="2" s="1"/>
  <c r="D69" i="2"/>
  <c r="E69" i="2" s="1"/>
  <c r="D70" i="2"/>
  <c r="E70" i="2" s="1"/>
  <c r="D71" i="2"/>
  <c r="E71" i="2" s="1"/>
  <c r="D75" i="2"/>
  <c r="E75" i="2" s="1"/>
  <c r="D78" i="2"/>
  <c r="E78" i="2" s="1"/>
  <c r="D79" i="2"/>
  <c r="E79" i="2" s="1"/>
  <c r="D80" i="2"/>
  <c r="E80" i="2" s="1"/>
  <c r="D81" i="2"/>
  <c r="E81" i="2" s="1"/>
  <c r="D87" i="2"/>
  <c r="E87" i="2" s="1"/>
  <c r="D88" i="2"/>
  <c r="E88" i="2" s="1"/>
  <c r="D91" i="2"/>
  <c r="E91" i="2" s="1"/>
  <c r="D93" i="2"/>
  <c r="E93" i="2" s="1"/>
  <c r="D96" i="2"/>
  <c r="E96" i="2" s="1"/>
  <c r="D98" i="2"/>
  <c r="E98" i="2" s="1"/>
  <c r="D100" i="2"/>
  <c r="E100" i="2" s="1"/>
  <c r="D102" i="2"/>
  <c r="E102" i="2" s="1"/>
  <c r="D105" i="2"/>
  <c r="E105" i="2" s="1"/>
  <c r="D106" i="2"/>
  <c r="E106" i="2" s="1"/>
  <c r="D107" i="2"/>
  <c r="E107" i="2" s="1"/>
  <c r="D109" i="2"/>
  <c r="E109" i="2" s="1"/>
  <c r="D112" i="2"/>
  <c r="E112" i="2" s="1"/>
  <c r="D113" i="2"/>
  <c r="E113" i="2" s="1"/>
  <c r="D117" i="2"/>
  <c r="E117" i="2" s="1"/>
  <c r="D122" i="2"/>
  <c r="E122" i="2" s="1"/>
  <c r="D126" i="2"/>
  <c r="E126" i="2" s="1"/>
  <c r="D136" i="2"/>
  <c r="E136" i="2" s="1"/>
  <c r="D147" i="2"/>
  <c r="E147" i="2" s="1"/>
  <c r="D148" i="2"/>
  <c r="E148" i="2" s="1"/>
  <c r="D152" i="2"/>
  <c r="E152" i="2" s="1"/>
  <c r="D155" i="2"/>
  <c r="E155" i="2" s="1"/>
  <c r="D156" i="2"/>
  <c r="E156" i="2" s="1"/>
  <c r="D161" i="2"/>
  <c r="E161" i="2" s="1"/>
  <c r="D164" i="2"/>
  <c r="E164" i="2" s="1"/>
  <c r="D166" i="2"/>
  <c r="E166" i="2" s="1"/>
  <c r="D172" i="2"/>
  <c r="E172" i="2" s="1"/>
  <c r="D173" i="2"/>
  <c r="E173" i="2" s="1"/>
  <c r="D174" i="2"/>
  <c r="E174" i="2" s="1"/>
  <c r="D175" i="2"/>
  <c r="E175" i="2" s="1"/>
  <c r="D179" i="2"/>
  <c r="E179" i="2" s="1"/>
  <c r="D185" i="2"/>
  <c r="E185" i="2" s="1"/>
  <c r="D186" i="2"/>
  <c r="E186" i="2" s="1"/>
  <c r="D194" i="2"/>
  <c r="E194" i="2" s="1"/>
  <c r="D196" i="2"/>
  <c r="E196" i="2" s="1"/>
  <c r="D198" i="2"/>
  <c r="E198" i="2" s="1"/>
  <c r="D200" i="2"/>
  <c r="E200" i="2" s="1"/>
  <c r="D207" i="2"/>
  <c r="E207" i="2" s="1"/>
  <c r="D208" i="2"/>
  <c r="E208" i="2" s="1"/>
  <c r="D209" i="2"/>
  <c r="E209" i="2" s="1"/>
  <c r="D213" i="2"/>
  <c r="E213" i="2" s="1"/>
  <c r="D219" i="2"/>
  <c r="E219" i="2" s="1"/>
  <c r="D224" i="2"/>
  <c r="E224" i="2" s="1"/>
  <c r="D231" i="2"/>
  <c r="E231" i="2" s="1"/>
  <c r="D232" i="2"/>
  <c r="E232" i="2" s="1"/>
  <c r="D233" i="2"/>
  <c r="E233" i="2" s="1"/>
  <c r="D234" i="2"/>
  <c r="E234" i="2" s="1"/>
  <c r="D235" i="2"/>
  <c r="E235" i="2" s="1"/>
  <c r="D239" i="2"/>
  <c r="E239" i="2" s="1"/>
  <c r="D241" i="2"/>
  <c r="E241" i="2" s="1"/>
  <c r="D244" i="2"/>
  <c r="E244" i="2" s="1"/>
  <c r="D251" i="2"/>
  <c r="E251" i="2" s="1"/>
  <c r="D252" i="2"/>
  <c r="E252" i="2" s="1"/>
  <c r="D258" i="2"/>
  <c r="E258" i="2" s="1"/>
  <c r="D260" i="2"/>
  <c r="E260" i="2" s="1"/>
  <c r="D266" i="2"/>
  <c r="E266" i="2" s="1"/>
  <c r="D267" i="2"/>
  <c r="E267" i="2" s="1"/>
  <c r="D274" i="2"/>
  <c r="E274" i="2" s="1"/>
  <c r="D279" i="2"/>
  <c r="E279" i="2" s="1"/>
  <c r="D284" i="2"/>
  <c r="E284" i="2" s="1"/>
  <c r="D289" i="2"/>
  <c r="E289" i="2" s="1"/>
  <c r="D294" i="2"/>
  <c r="E294" i="2" s="1"/>
  <c r="D297" i="2"/>
  <c r="E297" i="2" s="1"/>
  <c r="D298" i="2"/>
  <c r="E298" i="2" s="1"/>
  <c r="D299" i="2"/>
  <c r="E299" i="2" s="1"/>
  <c r="D311" i="2"/>
  <c r="E311" i="2" s="1"/>
  <c r="D322" i="2"/>
  <c r="E322" i="2" s="1"/>
  <c r="D325" i="2"/>
  <c r="E325" i="2" s="1"/>
  <c r="D326" i="2"/>
  <c r="E326" i="2" s="1"/>
  <c r="D329" i="2"/>
  <c r="E329" i="2" s="1"/>
  <c r="D340" i="2"/>
  <c r="E340" i="2" s="1"/>
  <c r="D341" i="2"/>
  <c r="E341" i="2" s="1"/>
  <c r="D343" i="2"/>
  <c r="E343" i="2" s="1"/>
  <c r="D345" i="2"/>
  <c r="E345" i="2" s="1"/>
  <c r="D348" i="2"/>
  <c r="E348" i="2" s="1"/>
  <c r="D350" i="2"/>
  <c r="E350" i="2" s="1"/>
  <c r="D359" i="2"/>
  <c r="E359" i="2" s="1"/>
  <c r="D369" i="2"/>
  <c r="E369" i="2" s="1"/>
  <c r="D373" i="2"/>
  <c r="E373" i="2" s="1"/>
  <c r="D382" i="2"/>
  <c r="E382" i="2" s="1"/>
  <c r="D390" i="2"/>
  <c r="E390" i="2" s="1"/>
  <c r="D392" i="2"/>
  <c r="E392" i="2" s="1"/>
  <c r="D443" i="2"/>
  <c r="E443" i="2" s="1"/>
  <c r="D1039" i="2"/>
  <c r="E1039" i="2" s="1"/>
  <c r="D637" i="2"/>
  <c r="E637" i="2" s="1"/>
  <c r="D1081" i="2"/>
  <c r="E1081" i="2" s="1"/>
  <c r="D675" i="2"/>
  <c r="E675" i="2" s="1"/>
  <c r="D831" i="2"/>
  <c r="E831" i="2" s="1"/>
  <c r="D533" i="2"/>
  <c r="E533" i="2" s="1"/>
  <c r="D983" i="2"/>
  <c r="E983" i="2" s="1"/>
  <c r="D593" i="2"/>
  <c r="E593" i="2" s="1"/>
  <c r="D950" i="2"/>
  <c r="E950" i="2" s="1"/>
  <c r="D35" i="2"/>
  <c r="E35" i="2" s="1"/>
  <c r="D201" i="2"/>
  <c r="E201" i="2" s="1"/>
  <c r="D139" i="2"/>
  <c r="E139" i="2" s="1"/>
  <c r="D242" i="2"/>
  <c r="E242" i="2" s="1"/>
  <c r="D133" i="2"/>
  <c r="E133" i="2" s="1"/>
  <c r="D286" i="2"/>
  <c r="E286" i="2" s="1"/>
  <c r="D177" i="2"/>
  <c r="E177" i="2" s="1"/>
  <c r="D738" i="2"/>
  <c r="E738" i="2" s="1"/>
  <c r="D227" i="2"/>
  <c r="E227" i="2" s="1"/>
  <c r="D713" i="2"/>
  <c r="E713" i="2" s="1"/>
  <c r="D381" i="2"/>
  <c r="E381" i="2" s="1"/>
  <c r="D832" i="2"/>
  <c r="E832" i="2" s="1"/>
  <c r="D556" i="2"/>
  <c r="E556" i="2" s="1"/>
  <c r="D1015" i="2"/>
  <c r="E1015" i="2" s="1"/>
  <c r="D643" i="2"/>
  <c r="E643" i="2" s="1"/>
  <c r="D1060" i="2"/>
  <c r="E1060" i="2" s="1"/>
  <c r="D146" i="2"/>
  <c r="E146" i="2" s="1"/>
  <c r="D1109" i="2"/>
  <c r="E1109" i="2" s="1"/>
  <c r="D527" i="2"/>
  <c r="E527" i="2" s="1"/>
  <c r="D281" i="2"/>
  <c r="E281" i="2" s="1"/>
  <c r="D149" i="2"/>
  <c r="E149" i="2" s="1"/>
  <c r="D344" i="2"/>
  <c r="E344" i="2" s="1"/>
  <c r="D183" i="2"/>
  <c r="E183" i="2" s="1"/>
  <c r="D699" i="2"/>
  <c r="E699" i="2" s="1"/>
  <c r="D246" i="2"/>
  <c r="E246" i="2" s="1"/>
  <c r="D819" i="2"/>
  <c r="E819" i="2" s="1"/>
  <c r="D488" i="2"/>
  <c r="E488" i="2" s="1"/>
  <c r="D895" i="2"/>
  <c r="E895" i="2" s="1"/>
  <c r="D634" i="2"/>
  <c r="E634" i="2" s="1"/>
  <c r="D1062" i="2"/>
  <c r="E1062" i="2" s="1"/>
  <c r="D723" i="2"/>
  <c r="E723" i="2" s="1"/>
  <c r="D1122" i="2"/>
  <c r="E1122" i="2" s="1"/>
  <c r="D627" i="2"/>
  <c r="E627" i="2" s="1"/>
  <c r="D1079" i="2"/>
  <c r="E1079" i="2" s="1"/>
  <c r="D661" i="2"/>
  <c r="E661" i="2" s="1"/>
  <c r="D817" i="2"/>
  <c r="E817" i="2" s="1"/>
  <c r="D419" i="2"/>
  <c r="E419" i="2" s="1"/>
  <c r="D865" i="2"/>
  <c r="E865" i="2" s="1"/>
  <c r="D169" i="2"/>
  <c r="E169" i="2" s="1"/>
  <c r="D848" i="2"/>
  <c r="E848" i="2" s="1"/>
  <c r="D15" i="2"/>
  <c r="E15" i="2" s="1"/>
  <c r="D38" i="2"/>
  <c r="E38" i="2" s="1"/>
  <c r="D40" i="2"/>
  <c r="E40" i="2" s="1"/>
  <c r="D153" i="2"/>
  <c r="E153" i="2" s="1"/>
  <c r="D94" i="2"/>
  <c r="E94" i="2" s="1"/>
  <c r="D291" i="2"/>
  <c r="E291" i="2" s="1"/>
  <c r="D99" i="2"/>
  <c r="E99" i="2" s="1"/>
  <c r="D982" i="2"/>
  <c r="E982" i="2" s="1"/>
  <c r="D700" i="2"/>
  <c r="E700" i="2" s="1"/>
  <c r="D1156" i="2"/>
  <c r="E1156" i="2" s="1"/>
  <c r="D749" i="2"/>
  <c r="E749" i="2" s="1"/>
  <c r="D1158" i="2"/>
  <c r="E1158" i="2" s="1"/>
  <c r="D709" i="2"/>
  <c r="E709" i="2" s="1"/>
  <c r="D1056" i="2"/>
  <c r="E1056" i="2" s="1"/>
  <c r="D720" i="2"/>
  <c r="E720" i="2" s="1"/>
  <c r="D1126" i="2"/>
  <c r="E1126" i="2" s="1"/>
  <c r="D801" i="2"/>
  <c r="E801" i="2" s="1"/>
  <c r="D1014" i="2"/>
  <c r="E1014" i="2" s="1"/>
  <c r="D708" i="2"/>
  <c r="E708" i="2" s="1"/>
  <c r="D1113" i="2"/>
  <c r="E1113" i="2" s="1"/>
  <c r="D356" i="2"/>
  <c r="E356" i="2" s="1"/>
  <c r="D998" i="2"/>
  <c r="E998" i="2" s="1"/>
  <c r="D652" i="2"/>
  <c r="E652" i="2" s="1"/>
  <c r="D1130" i="2"/>
  <c r="E1130" i="2" s="1"/>
  <c r="D734" i="2"/>
  <c r="E734" i="2" s="1"/>
  <c r="D1136" i="2"/>
  <c r="E1136" i="2" s="1"/>
  <c r="D702" i="2"/>
  <c r="E702" i="2" s="1"/>
  <c r="D1106" i="2"/>
  <c r="E1106" i="2" s="1"/>
  <c r="D143" i="2"/>
  <c r="E143" i="2" s="1"/>
  <c r="D790" i="2"/>
  <c r="E790" i="2" s="1"/>
  <c r="D401" i="2"/>
  <c r="E401" i="2" s="1"/>
  <c r="D864" i="2"/>
  <c r="E864" i="2" s="1"/>
  <c r="D631" i="2"/>
  <c r="E631" i="2" s="1"/>
  <c r="D987" i="2"/>
  <c r="E987" i="2" s="1"/>
  <c r="D666" i="2"/>
  <c r="E666" i="2" s="1"/>
  <c r="D921" i="2"/>
  <c r="E921" i="2" s="1"/>
  <c r="D86" i="2"/>
  <c r="E86" i="2" s="1"/>
  <c r="D278" i="2"/>
  <c r="E278" i="2" s="1"/>
  <c r="D108" i="2"/>
  <c r="E108" i="2" s="1"/>
  <c r="D210" i="2"/>
  <c r="E210" i="2" s="1"/>
  <c r="D151" i="2"/>
  <c r="E151" i="2" s="1"/>
  <c r="D548" i="2"/>
  <c r="E548" i="2" s="1"/>
  <c r="D268" i="2"/>
  <c r="E268" i="2" s="1"/>
  <c r="D742" i="2"/>
  <c r="E742" i="2" s="1"/>
  <c r="D400" i="2"/>
  <c r="E400" i="2" s="1"/>
  <c r="D1025" i="2"/>
  <c r="E1025" i="2" s="1"/>
  <c r="D472" i="2"/>
  <c r="E472" i="2" s="1"/>
  <c r="D953" i="2"/>
  <c r="E953" i="2" s="1"/>
  <c r="D687" i="2"/>
  <c r="E687" i="2" s="1"/>
  <c r="D1154" i="2"/>
  <c r="E1154" i="2" s="1"/>
  <c r="D740" i="2"/>
  <c r="E740" i="2" s="1"/>
  <c r="D706" i="2"/>
  <c r="E706" i="2" s="1"/>
  <c r="D366" i="2"/>
  <c r="E366" i="2" s="1"/>
  <c r="D816" i="2"/>
  <c r="E816" i="2" s="1"/>
  <c r="D352" i="2"/>
  <c r="E352" i="2" s="1"/>
  <c r="D940" i="2"/>
  <c r="E940" i="2" s="1"/>
  <c r="D670" i="2"/>
  <c r="E670" i="2" s="1"/>
  <c r="D1088" i="2"/>
  <c r="E1088" i="2" s="1"/>
  <c r="D763" i="2"/>
  <c r="E763" i="2" s="1"/>
  <c r="D728" i="2"/>
  <c r="E728" i="2" s="1"/>
  <c r="D243" i="2"/>
  <c r="E243" i="2" s="1"/>
  <c r="D812" i="2"/>
  <c r="E812" i="2" s="1"/>
  <c r="D435" i="2"/>
  <c r="E435" i="2" s="1"/>
  <c r="D981" i="2"/>
  <c r="E981" i="2" s="1"/>
  <c r="D614" i="2"/>
  <c r="E614" i="2" s="1"/>
  <c r="D1078" i="2"/>
  <c r="E1078" i="2" s="1"/>
  <c r="D802" i="2"/>
  <c r="E802" i="2" s="1"/>
  <c r="D918" i="2"/>
  <c r="E918" i="2" s="1"/>
  <c r="D553" i="2"/>
  <c r="E553" i="2" s="1"/>
  <c r="D1012" i="2"/>
  <c r="E1012" i="2" s="1"/>
  <c r="D452" i="2"/>
  <c r="E452" i="2" s="1"/>
  <c r="D807" i="2"/>
  <c r="E807" i="2" s="1"/>
  <c r="D698" i="2"/>
  <c r="E698" i="2" s="1"/>
  <c r="D547" i="2"/>
  <c r="E547" i="2" s="1"/>
  <c r="D237" i="2"/>
  <c r="E237" i="2" s="1"/>
  <c r="D730" i="2"/>
  <c r="E730" i="2" s="1"/>
  <c r="D466" i="2"/>
  <c r="E466" i="2" s="1"/>
  <c r="D946" i="2"/>
  <c r="E946" i="2" s="1"/>
  <c r="D712" i="2"/>
  <c r="E712" i="2" s="1"/>
  <c r="D1077" i="2"/>
  <c r="E1077" i="2" s="1"/>
  <c r="D623" i="2"/>
  <c r="E623" i="2" s="1"/>
  <c r="D1169" i="2"/>
  <c r="E1169" i="2" s="1"/>
  <c r="D363" i="2"/>
  <c r="E363" i="2" s="1"/>
  <c r="D779" i="2"/>
  <c r="E779" i="2" s="1"/>
  <c r="D664" i="2"/>
  <c r="E664" i="2" s="1"/>
  <c r="D1050" i="2"/>
  <c r="E1050" i="2" s="1"/>
  <c r="D778" i="2"/>
  <c r="E778" i="2" s="1"/>
  <c r="D1146" i="2"/>
  <c r="E1146" i="2" s="1"/>
  <c r="D729" i="2"/>
  <c r="E729" i="2" s="1"/>
  <c r="D1159" i="2"/>
  <c r="E1159" i="2" s="1"/>
  <c r="D339" i="2"/>
  <c r="E339" i="2" s="1"/>
  <c r="D914" i="2"/>
  <c r="E914" i="2" s="1"/>
  <c r="D688" i="2"/>
  <c r="E688" i="2" s="1"/>
  <c r="D1143" i="2"/>
  <c r="E1143" i="2" s="1"/>
  <c r="D753" i="2"/>
  <c r="E753" i="2" s="1"/>
  <c r="D1046" i="2"/>
  <c r="E1046" i="2" s="1"/>
  <c r="D685" i="2"/>
  <c r="E685" i="2" s="1"/>
  <c r="D1028" i="2"/>
  <c r="E1028" i="2" s="1"/>
  <c r="D264" i="2"/>
  <c r="E264" i="2" s="1"/>
  <c r="D783" i="2"/>
  <c r="E783" i="2" s="1"/>
  <c r="D518" i="2"/>
  <c r="E518" i="2" s="1"/>
  <c r="D838" i="2"/>
  <c r="E838" i="2" s="1"/>
  <c r="D467" i="2"/>
  <c r="E467" i="2" s="1"/>
  <c r="D64" i="2"/>
  <c r="E64" i="2" s="1"/>
  <c r="D37" i="2"/>
  <c r="E37" i="2" s="1"/>
  <c r="D178" i="2"/>
  <c r="E178" i="2" s="1"/>
  <c r="D53" i="2"/>
  <c r="E53" i="2" s="1"/>
  <c r="D587" i="2"/>
  <c r="E587" i="2" s="1"/>
  <c r="D657" i="2"/>
  <c r="E657" i="2" s="1"/>
  <c r="D1162" i="2"/>
  <c r="E1162" i="2" s="1"/>
  <c r="D695" i="2"/>
  <c r="E695" i="2" s="1"/>
  <c r="D1103" i="2"/>
  <c r="E1103" i="2" s="1"/>
  <c r="D704" i="2"/>
  <c r="E704" i="2" s="1"/>
  <c r="D1166" i="2"/>
  <c r="E1166" i="2" s="1"/>
  <c r="D595" i="2"/>
  <c r="E595" i="2" s="1"/>
  <c r="D1165" i="2"/>
  <c r="E1165" i="2" s="1"/>
  <c r="D676" i="2"/>
  <c r="E676" i="2" s="1"/>
  <c r="D1147" i="2"/>
  <c r="E1147" i="2" s="1"/>
  <c r="D575" i="2"/>
  <c r="E575" i="2" s="1"/>
  <c r="D990" i="2"/>
  <c r="E990" i="2" s="1"/>
  <c r="D562" i="2"/>
  <c r="E562" i="2" s="1"/>
  <c r="D1098" i="2"/>
  <c r="E1098" i="2" s="1"/>
  <c r="D656" i="2"/>
  <c r="E656" i="2" s="1"/>
  <c r="D1123" i="2"/>
  <c r="E1123" i="2" s="1"/>
  <c r="D230" i="2"/>
  <c r="E230" i="2" s="1"/>
  <c r="D850" i="2"/>
  <c r="E850" i="2" s="1"/>
  <c r="D647" i="2"/>
  <c r="E647" i="2" s="1"/>
  <c r="D1086" i="2"/>
  <c r="E1086" i="2" s="1"/>
  <c r="D690" i="2"/>
  <c r="E690" i="2" s="1"/>
  <c r="D1140" i="2"/>
  <c r="E1140" i="2" s="1"/>
  <c r="D649" i="2"/>
  <c r="E649" i="2" s="1"/>
  <c r="D1133" i="2"/>
  <c r="E1133" i="2" s="1"/>
  <c r="D597" i="2"/>
  <c r="E597" i="2" s="1"/>
  <c r="D1112" i="2"/>
  <c r="E1112" i="2" s="1"/>
  <c r="D457" i="2"/>
  <c r="E457" i="2" s="1"/>
  <c r="D1020" i="2"/>
  <c r="E1020" i="2" s="1"/>
  <c r="D662" i="2"/>
  <c r="E662" i="2" s="1"/>
  <c r="D1070" i="2"/>
  <c r="E1070" i="2" s="1"/>
  <c r="D368" i="2"/>
  <c r="E368" i="2" s="1"/>
  <c r="D818" i="2"/>
  <c r="E818" i="2" s="1"/>
  <c r="D464" i="2"/>
  <c r="E464" i="2" s="1"/>
  <c r="D937" i="2"/>
  <c r="E937" i="2" s="1"/>
  <c r="D310" i="2"/>
  <c r="E310" i="2" s="1"/>
  <c r="D1080" i="2"/>
  <c r="E1080" i="2" s="1"/>
  <c r="D636" i="2"/>
  <c r="E636" i="2" s="1"/>
  <c r="D1069" i="2"/>
  <c r="E1069" i="2" s="1"/>
  <c r="D715" i="2"/>
  <c r="E715" i="2" s="1"/>
  <c r="D794" i="2"/>
  <c r="E794" i="2" s="1"/>
  <c r="D353" i="2"/>
  <c r="E353" i="2" s="1"/>
  <c r="D1042" i="2"/>
  <c r="E1042" i="2" s="1"/>
  <c r="D403" i="2"/>
  <c r="E403" i="2" s="1"/>
  <c r="D977" i="2"/>
  <c r="E977" i="2" s="1"/>
  <c r="D674" i="2"/>
  <c r="E674" i="2" s="1"/>
  <c r="D1127" i="2"/>
  <c r="E1127" i="2" s="1"/>
  <c r="D724" i="2"/>
  <c r="E724" i="2" s="1"/>
  <c r="D898" i="2"/>
  <c r="E898" i="2" s="1"/>
  <c r="D468" i="2"/>
  <c r="E468" i="2" s="1"/>
  <c r="D1067" i="2"/>
  <c r="E1067" i="2" s="1"/>
  <c r="D529" i="2"/>
  <c r="E529" i="2" s="1"/>
  <c r="D1155" i="2"/>
  <c r="E1155" i="2" s="1"/>
  <c r="D501" i="2"/>
  <c r="E501" i="2" s="1"/>
  <c r="D1100" i="2"/>
  <c r="E1100" i="2" s="1"/>
  <c r="D536" i="2"/>
  <c r="E536" i="2" s="1"/>
  <c r="D952" i="2"/>
  <c r="E952" i="2" s="1"/>
  <c r="D500" i="2"/>
  <c r="E500" i="2" s="1"/>
  <c r="D1058" i="2"/>
  <c r="E1058" i="2" s="1"/>
  <c r="D583" i="2"/>
  <c r="E583" i="2" s="1"/>
  <c r="D1057" i="2"/>
  <c r="E1057" i="2" s="1"/>
  <c r="D360" i="2"/>
  <c r="E360" i="2" s="1"/>
  <c r="D1006" i="2"/>
  <c r="E1006" i="2" s="1"/>
  <c r="D638" i="2"/>
  <c r="E638" i="2" s="1"/>
  <c r="D1121" i="2"/>
  <c r="E1121" i="2" s="1"/>
  <c r="D590" i="2"/>
  <c r="E590" i="2" s="1"/>
  <c r="D991" i="2"/>
  <c r="E991" i="2" s="1"/>
  <c r="D522" i="2"/>
  <c r="E522" i="2" s="1"/>
  <c r="D890" i="2"/>
  <c r="E890" i="2" s="1"/>
  <c r="D84" i="2"/>
  <c r="E84" i="2" s="1"/>
  <c r="D519" i="2"/>
  <c r="E519" i="2" s="1"/>
  <c r="D204" i="2"/>
  <c r="E204" i="2" s="1"/>
  <c r="D797" i="2"/>
  <c r="E797" i="2" s="1"/>
  <c r="D263" i="2"/>
  <c r="E263" i="2" s="1"/>
  <c r="D833" i="2"/>
  <c r="E833" i="2" s="1"/>
  <c r="D199" i="2"/>
  <c r="E199" i="2" s="1"/>
  <c r="D836" i="2"/>
  <c r="E836" i="2" s="1"/>
  <c r="D180" i="2"/>
  <c r="E180" i="2" s="1"/>
  <c r="D868" i="2"/>
  <c r="E868" i="2" s="1"/>
  <c r="D214" i="2"/>
  <c r="E214" i="2" s="1"/>
  <c r="D743" i="2"/>
  <c r="E743" i="2" s="1"/>
  <c r="D229" i="2"/>
  <c r="E229" i="2" s="1"/>
  <c r="D775" i="2"/>
  <c r="E775" i="2" s="1"/>
  <c r="D421" i="2"/>
  <c r="E421" i="2" s="1"/>
  <c r="D852" i="2"/>
  <c r="E852" i="2" s="1"/>
  <c r="D370" i="2"/>
  <c r="E370" i="2" s="1"/>
  <c r="D882" i="2"/>
  <c r="E882" i="2" s="1"/>
  <c r="D303" i="2"/>
  <c r="E303" i="2" s="1"/>
  <c r="D867" i="2"/>
  <c r="E867" i="2" s="1"/>
  <c r="D51" i="2"/>
  <c r="E51" i="2" s="1"/>
  <c r="D140" i="2"/>
  <c r="E140" i="2" s="1"/>
  <c r="D101" i="2"/>
  <c r="E101" i="2" s="1"/>
  <c r="D365" i="2"/>
  <c r="E365" i="2" s="1"/>
  <c r="D116" i="2"/>
  <c r="E116" i="2" s="1"/>
  <c r="D856" i="2"/>
  <c r="E856" i="2" s="1"/>
  <c r="D296" i="2"/>
  <c r="E296" i="2" s="1"/>
  <c r="D979" i="2"/>
  <c r="E979" i="2" s="1"/>
  <c r="D578" i="2"/>
  <c r="E578" i="2" s="1"/>
  <c r="D1119" i="2"/>
  <c r="E1119" i="2" s="1"/>
  <c r="D545" i="2"/>
  <c r="E545" i="2" s="1"/>
  <c r="D1063" i="2"/>
  <c r="E1063" i="2" s="1"/>
  <c r="D483" i="2"/>
  <c r="E483" i="2" s="1"/>
  <c r="D1129" i="2"/>
  <c r="E1129" i="2" s="1"/>
  <c r="D601" i="2"/>
  <c r="E601" i="2" s="1"/>
  <c r="D1019" i="2"/>
  <c r="E1019" i="2" s="1"/>
  <c r="D220" i="2"/>
  <c r="E220" i="2" s="1"/>
  <c r="D913" i="2"/>
  <c r="E913" i="2" s="1"/>
  <c r="D458" i="2"/>
  <c r="E458" i="2" s="1"/>
  <c r="D1003" i="2"/>
  <c r="E1003" i="2" s="1"/>
  <c r="D684" i="2"/>
  <c r="E684" i="2" s="1"/>
  <c r="D1036" i="2"/>
  <c r="E1036" i="2" s="1"/>
  <c r="D510" i="2"/>
  <c r="E510" i="2" s="1"/>
  <c r="D1120" i="2"/>
  <c r="E1120" i="2" s="1"/>
  <c r="D247" i="2"/>
  <c r="E247" i="2" s="1"/>
  <c r="D933" i="2"/>
  <c r="E933" i="2" s="1"/>
  <c r="D550" i="2"/>
  <c r="E550" i="2" s="1"/>
  <c r="D1093" i="2"/>
  <c r="E1093" i="2" s="1"/>
  <c r="D428" i="2"/>
  <c r="E428" i="2" s="1"/>
  <c r="D908" i="2"/>
  <c r="E908" i="2" s="1"/>
  <c r="D420" i="2"/>
  <c r="E420" i="2" s="1"/>
  <c r="D1031" i="2"/>
  <c r="E1031" i="2" s="1"/>
  <c r="D245" i="2"/>
  <c r="E245" i="2" s="1"/>
  <c r="D1072" i="2"/>
  <c r="E1072" i="2" s="1"/>
  <c r="D391" i="2"/>
  <c r="E391" i="2" s="1"/>
  <c r="D969" i="2"/>
  <c r="E969" i="2" s="1"/>
  <c r="D531" i="2"/>
  <c r="E531" i="2" s="1"/>
  <c r="D1084" i="2"/>
  <c r="E1084" i="2" s="1"/>
  <c r="D506" i="2"/>
  <c r="E506" i="2" s="1"/>
  <c r="D939" i="2"/>
  <c r="E939" i="2" s="1"/>
  <c r="D499" i="2"/>
  <c r="E499" i="2" s="1"/>
  <c r="D1055" i="2"/>
  <c r="E1055" i="2" s="1"/>
  <c r="D187" i="2"/>
  <c r="E187" i="2" s="1"/>
  <c r="D986" i="2"/>
  <c r="E986" i="2" s="1"/>
  <c r="D439" i="2"/>
  <c r="E439" i="2" s="1"/>
  <c r="D874" i="2"/>
  <c r="E874" i="2" s="1"/>
  <c r="D62" i="2"/>
  <c r="E62" i="2" s="1"/>
  <c r="D222" i="2"/>
  <c r="E222" i="2" s="1"/>
  <c r="D97" i="2"/>
  <c r="E97" i="2" s="1"/>
  <c r="D945" i="2"/>
  <c r="E945" i="2" s="1"/>
  <c r="D238" i="2"/>
  <c r="E238" i="2" s="1"/>
  <c r="D1001" i="2"/>
  <c r="E1001" i="2" s="1"/>
  <c r="D498" i="2"/>
  <c r="E498" i="2" s="1"/>
  <c r="D1033" i="2"/>
  <c r="E1033" i="2" s="1"/>
  <c r="D592" i="2"/>
  <c r="E592" i="2" s="1"/>
  <c r="D879" i="2"/>
  <c r="E879" i="2" s="1"/>
  <c r="D459" i="2"/>
  <c r="E459" i="2" s="1"/>
  <c r="D1023" i="2"/>
  <c r="E1023" i="2" s="1"/>
  <c r="D409" i="2"/>
  <c r="E409" i="2" s="1"/>
  <c r="D1094" i="2"/>
  <c r="E1094" i="2" s="1"/>
  <c r="D216" i="2"/>
  <c r="E216" i="2" s="1"/>
  <c r="D938" i="2"/>
  <c r="E938" i="2" s="1"/>
  <c r="D450" i="2"/>
  <c r="E450" i="2" s="1"/>
  <c r="D1034" i="2"/>
  <c r="E1034" i="2" s="1"/>
  <c r="D622" i="2"/>
  <c r="E622" i="2" s="1"/>
  <c r="D1011" i="2"/>
  <c r="E1011" i="2" s="1"/>
  <c r="D398" i="2"/>
  <c r="E398" i="2" s="1"/>
  <c r="D767" i="2"/>
  <c r="E767" i="2" s="1"/>
  <c r="D162" i="2"/>
  <c r="E162" i="2" s="1"/>
  <c r="D860" i="2"/>
  <c r="E860" i="2" s="1"/>
  <c r="D330" i="2"/>
  <c r="E330" i="2" s="1"/>
  <c r="D825" i="2"/>
  <c r="E825" i="2" s="1"/>
  <c r="D385" i="2"/>
  <c r="E385" i="2" s="1"/>
  <c r="D927" i="2"/>
  <c r="E927" i="2" s="1"/>
  <c r="D82" i="2"/>
  <c r="E82" i="2" s="1"/>
  <c r="D703" i="2"/>
  <c r="E703" i="2" s="1"/>
  <c r="D119" i="2"/>
  <c r="E119" i="2" s="1"/>
  <c r="D906" i="2"/>
  <c r="E906" i="2" s="1"/>
  <c r="D336" i="2"/>
  <c r="E336" i="2" s="1"/>
  <c r="D932" i="2"/>
  <c r="E932" i="2" s="1"/>
  <c r="D540" i="2"/>
  <c r="E540" i="2" s="1"/>
  <c r="D1111" i="2"/>
  <c r="E1111" i="2" s="1"/>
  <c r="D617" i="2"/>
  <c r="E617" i="2" s="1"/>
  <c r="D1061" i="2"/>
  <c r="E1061" i="2" s="1"/>
  <c r="D215" i="2"/>
  <c r="E215" i="2" s="1"/>
  <c r="D1068" i="2"/>
  <c r="E1068" i="2" s="1"/>
  <c r="D697" i="2"/>
  <c r="E697" i="2" s="1"/>
  <c r="D949" i="2"/>
  <c r="E949" i="2" s="1"/>
  <c r="D618" i="2"/>
  <c r="E618" i="2" s="1"/>
  <c r="D1048" i="2"/>
  <c r="E1048" i="2" s="1"/>
  <c r="D479" i="2"/>
  <c r="E479" i="2" s="1"/>
  <c r="D1041" i="2"/>
  <c r="E1041" i="2" s="1"/>
  <c r="D374" i="2"/>
  <c r="E374" i="2" s="1"/>
  <c r="D883" i="2"/>
  <c r="E883" i="2" s="1"/>
  <c r="D262" i="2"/>
  <c r="E262" i="2" s="1"/>
  <c r="D858" i="2"/>
  <c r="E858" i="2" s="1"/>
  <c r="D561" i="2"/>
  <c r="E561" i="2" s="1"/>
  <c r="D880" i="2"/>
  <c r="E880" i="2" s="1"/>
  <c r="D537" i="2"/>
  <c r="E537" i="2" s="1"/>
  <c r="D965" i="2"/>
  <c r="E965" i="2" s="1"/>
  <c r="D460" i="2"/>
  <c r="E460" i="2" s="1"/>
  <c r="D765" i="2"/>
  <c r="E765" i="2" s="1"/>
  <c r="D142" i="2"/>
  <c r="E142" i="2" s="1"/>
  <c r="D942" i="2"/>
  <c r="E942" i="2" s="1"/>
  <c r="D448" i="2"/>
  <c r="E448" i="2" s="1"/>
  <c r="D997" i="2"/>
  <c r="E997" i="2" s="1"/>
  <c r="D513" i="2"/>
  <c r="E513" i="2" s="1"/>
  <c r="D1000" i="2"/>
  <c r="E1000" i="2" s="1"/>
  <c r="D342" i="2"/>
  <c r="E342" i="2" s="1"/>
  <c r="D886" i="2"/>
  <c r="E886" i="2" s="1"/>
  <c r="D128" i="2"/>
  <c r="E128" i="2" s="1"/>
  <c r="D745" i="2"/>
  <c r="E745" i="2" s="1"/>
  <c r="D19" i="2"/>
  <c r="E19" i="2" s="1"/>
  <c r="D63" i="2"/>
  <c r="E63" i="2" s="1"/>
  <c r="D28" i="2"/>
  <c r="E28" i="2" s="1"/>
  <c r="D127" i="2"/>
  <c r="E127" i="2" s="1"/>
  <c r="D76" i="2"/>
  <c r="E76" i="2" s="1"/>
  <c r="D393" i="2"/>
  <c r="E393" i="2" s="1"/>
  <c r="D120" i="2"/>
  <c r="E120" i="2" s="1"/>
  <c r="D1007" i="2"/>
  <c r="E1007" i="2" s="1"/>
  <c r="D588" i="2"/>
  <c r="E588" i="2" s="1"/>
  <c r="D1085" i="2"/>
  <c r="E1085" i="2" s="1"/>
  <c r="D189" i="2"/>
  <c r="E189" i="2" s="1"/>
  <c r="D737" i="2"/>
  <c r="E737" i="2" s="1"/>
  <c r="D324" i="2"/>
  <c r="E324" i="2" s="1"/>
  <c r="D878" i="2"/>
  <c r="E878" i="2" s="1"/>
  <c r="D558" i="2"/>
  <c r="E558" i="2" s="1"/>
  <c r="D1097" i="2"/>
  <c r="E1097" i="2" s="1"/>
  <c r="D624" i="2"/>
  <c r="E624" i="2" s="1"/>
  <c r="D1157" i="2"/>
  <c r="E1157" i="2" s="1"/>
  <c r="D654" i="2"/>
  <c r="E654" i="2" s="1"/>
  <c r="D967" i="2"/>
  <c r="E967" i="2" s="1"/>
  <c r="D546" i="2"/>
  <c r="E546" i="2" s="1"/>
  <c r="D989" i="2"/>
  <c r="E989" i="2" s="1"/>
  <c r="D682" i="2"/>
  <c r="E682" i="2" s="1"/>
  <c r="D1101" i="2"/>
  <c r="E1101" i="2" s="1"/>
  <c r="D726" i="2"/>
  <c r="E726" i="2" s="1"/>
  <c r="D1051" i="2"/>
  <c r="E1051" i="2" s="1"/>
  <c r="D572" i="2"/>
  <c r="E572" i="2" s="1"/>
  <c r="D1073" i="2"/>
  <c r="E1073" i="2" s="1"/>
  <c r="D707" i="2"/>
  <c r="E707" i="2" s="1"/>
  <c r="D766" i="2"/>
  <c r="E766" i="2" s="1"/>
  <c r="D507" i="2"/>
  <c r="E507" i="2" s="1"/>
  <c r="D944" i="2"/>
  <c r="E944" i="2" s="1"/>
  <c r="D485" i="2"/>
  <c r="E485" i="2" s="1"/>
  <c r="D929" i="2"/>
  <c r="E929" i="2" s="1"/>
  <c r="D582" i="2"/>
  <c r="E582" i="2" s="1"/>
  <c r="D1083" i="2"/>
  <c r="E1083" i="2" s="1"/>
  <c r="D404" i="2"/>
  <c r="E404" i="2" s="1"/>
  <c r="D909" i="2"/>
  <c r="E909" i="2" s="1"/>
  <c r="D46" i="2"/>
  <c r="E46" i="2" s="1"/>
  <c r="D182" i="2"/>
  <c r="E182" i="2" s="1"/>
  <c r="D77" i="2"/>
  <c r="E77" i="2" s="1"/>
  <c r="D463" i="2"/>
  <c r="E463" i="2" s="1"/>
  <c r="D211" i="2"/>
  <c r="E211" i="2" s="1"/>
  <c r="D896" i="2"/>
  <c r="E896" i="2" s="1"/>
  <c r="D412" i="2"/>
  <c r="E412" i="2" s="1"/>
  <c r="D956" i="2"/>
  <c r="E956" i="2" s="1"/>
  <c r="D577" i="2"/>
  <c r="E577" i="2" s="1"/>
  <c r="D1009" i="2"/>
  <c r="E1009" i="2" s="1"/>
  <c r="D471" i="2"/>
  <c r="E471" i="2" s="1"/>
  <c r="D1115" i="2"/>
  <c r="E1115" i="2" s="1"/>
  <c r="D181" i="2"/>
  <c r="E181" i="2" s="1"/>
  <c r="D701" i="2"/>
  <c r="E701" i="2" s="1"/>
  <c r="D287" i="2"/>
  <c r="E287" i="2" s="1"/>
  <c r="D999" i="2"/>
  <c r="E999" i="2" s="1"/>
  <c r="D314" i="2"/>
  <c r="E314" i="2" s="1"/>
  <c r="D957" i="2"/>
  <c r="E957" i="2" s="1"/>
  <c r="D308" i="2"/>
  <c r="E308" i="2" s="1"/>
  <c r="D1065" i="2"/>
  <c r="E1065" i="2" s="1"/>
  <c r="D569" i="2"/>
  <c r="E569" i="2" s="1"/>
  <c r="D1092" i="2"/>
  <c r="E1092" i="2" s="1"/>
  <c r="D538" i="2"/>
  <c r="E538" i="2" s="1"/>
  <c r="D1066" i="2"/>
  <c r="E1066" i="2" s="1"/>
  <c r="D594" i="2"/>
  <c r="E594" i="2" s="1"/>
  <c r="D1049" i="2"/>
  <c r="E1049" i="2" s="1"/>
  <c r="D83" i="2"/>
  <c r="E83" i="2" s="1"/>
  <c r="D320" i="2"/>
  <c r="E320" i="2" s="1"/>
  <c r="D165" i="2"/>
  <c r="E165" i="2" s="1"/>
  <c r="D1144" i="2"/>
  <c r="E1144" i="2" s="1"/>
  <c r="D613" i="2"/>
  <c r="E613" i="2" s="1"/>
  <c r="D1045" i="2"/>
  <c r="E1045" i="2" s="1"/>
  <c r="D673" i="2"/>
  <c r="E673" i="2" s="1"/>
  <c r="D1153" i="2"/>
  <c r="E1153" i="2" s="1"/>
  <c r="D615" i="2"/>
  <c r="E615" i="2" s="1"/>
  <c r="D1163" i="2"/>
  <c r="E1163" i="2" s="1"/>
  <c r="D632" i="2"/>
  <c r="E632" i="2" s="1"/>
  <c r="D1107" i="2"/>
  <c r="E1107" i="2" s="1"/>
  <c r="D371" i="2"/>
  <c r="E371" i="2" s="1"/>
  <c r="D936" i="2"/>
  <c r="E936" i="2" s="1"/>
  <c r="D481" i="2"/>
  <c r="E481" i="2" s="1"/>
  <c r="D925" i="2"/>
  <c r="E925" i="2" s="1"/>
  <c r="D557" i="2"/>
  <c r="E557" i="2" s="1"/>
  <c r="D968" i="2"/>
  <c r="E968" i="2" s="1"/>
  <c r="D508" i="2"/>
  <c r="E508" i="2" s="1"/>
  <c r="D184" i="2"/>
  <c r="E184" i="2" s="1"/>
  <c r="D193" i="2"/>
  <c r="E193" i="2" s="1"/>
  <c r="D95" i="2"/>
  <c r="E95" i="2" s="1"/>
  <c r="D566" i="2"/>
  <c r="E566" i="2" s="1"/>
  <c r="D539" i="2"/>
  <c r="E539" i="2" s="1"/>
  <c r="D494" i="2"/>
  <c r="E494" i="2" s="1"/>
  <c r="D966" i="2"/>
  <c r="E966" i="2" s="1"/>
  <c r="D563" i="2"/>
  <c r="E563" i="2" s="1"/>
  <c r="D1148" i="2"/>
  <c r="E1148" i="2" s="1"/>
  <c r="D667" i="2"/>
  <c r="E667" i="2" s="1"/>
  <c r="D1152" i="2"/>
  <c r="E1152" i="2" s="1"/>
  <c r="D717" i="2"/>
  <c r="E717" i="2" s="1"/>
  <c r="D1118" i="2"/>
  <c r="E1118" i="2" s="1"/>
  <c r="D449" i="2"/>
  <c r="E449" i="2" s="1"/>
  <c r="D1161" i="2"/>
  <c r="E1161" i="2" s="1"/>
  <c r="D135" i="2"/>
  <c r="E135" i="2" s="1"/>
  <c r="D1141" i="2"/>
  <c r="E1141" i="2" s="1"/>
  <c r="D719" i="2"/>
  <c r="E719" i="2" s="1"/>
  <c r="D1150" i="2"/>
  <c r="E1150" i="2" s="1"/>
  <c r="D755" i="2"/>
  <c r="E755" i="2" s="1"/>
  <c r="D1160" i="2"/>
  <c r="E1160" i="2" s="1"/>
  <c r="D680" i="2"/>
  <c r="E680" i="2" s="1"/>
  <c r="D1087" i="2"/>
  <c r="E1087" i="2" s="1"/>
  <c r="D683" i="2"/>
  <c r="E683" i="2" s="1"/>
  <c r="D958" i="2"/>
  <c r="E958" i="2" s="1"/>
  <c r="D604" i="2"/>
  <c r="E604" i="2" s="1"/>
  <c r="D1105" i="2"/>
  <c r="E1105" i="2" s="1"/>
  <c r="D570" i="2"/>
  <c r="E570" i="2" s="1"/>
  <c r="D1095" i="2"/>
  <c r="E1095" i="2" s="1"/>
  <c r="D331" i="2"/>
  <c r="E331" i="2" s="1"/>
  <c r="D960" i="2"/>
  <c r="E960" i="2" s="1"/>
  <c r="D358" i="2"/>
  <c r="E358" i="2" s="1"/>
  <c r="D954" i="2"/>
  <c r="E954" i="2" s="1"/>
  <c r="D346" i="2"/>
  <c r="E346" i="2" s="1"/>
  <c r="D1059" i="2"/>
  <c r="E1059" i="2" s="1"/>
  <c r="D496" i="2"/>
  <c r="E496" i="2" s="1"/>
  <c r="D992" i="2"/>
  <c r="E992" i="2" s="1"/>
  <c r="D309" i="2"/>
  <c r="E309" i="2" s="1"/>
  <c r="D1029" i="2"/>
  <c r="E1029" i="2" s="1"/>
  <c r="D138" i="2"/>
  <c r="E138" i="2" s="1"/>
  <c r="D650" i="2"/>
  <c r="E650" i="2" s="1"/>
  <c r="D191" i="2"/>
  <c r="E191" i="2" s="1"/>
  <c r="D827" i="2"/>
  <c r="E827" i="2" s="1"/>
  <c r="D327" i="2"/>
  <c r="E327" i="2" s="1"/>
  <c r="D866" i="2"/>
  <c r="E866" i="2" s="1"/>
  <c r="D163" i="2"/>
  <c r="E163" i="2" s="1"/>
  <c r="D920" i="2"/>
  <c r="E920" i="2" s="1"/>
  <c r="D12" i="2"/>
  <c r="E12" i="2" s="1"/>
  <c r="D988" i="2"/>
  <c r="E988" i="2" s="1"/>
  <c r="D495" i="2"/>
  <c r="E495" i="2" s="1"/>
  <c r="D853" i="2"/>
  <c r="E853" i="2" s="1"/>
  <c r="D560" i="2"/>
  <c r="E560" i="2" s="1"/>
  <c r="D844" i="2"/>
  <c r="E844" i="2" s="1"/>
  <c r="D304" i="2"/>
  <c r="E304" i="2" s="1"/>
  <c r="D752" i="2"/>
  <c r="E752" i="2" s="1"/>
  <c r="D265" i="2"/>
  <c r="E265" i="2" s="1"/>
  <c r="D22" i="2"/>
  <c r="E22" i="2" s="1"/>
  <c r="D20" i="2"/>
  <c r="E20" i="2" s="1"/>
  <c r="D74" i="2"/>
  <c r="E74" i="2" s="1"/>
  <c r="D34" i="2"/>
  <c r="E34" i="2" s="1"/>
  <c r="D188" i="2"/>
  <c r="E188" i="2" s="1"/>
  <c r="D92" i="2"/>
  <c r="E92" i="2" s="1"/>
  <c r="D916" i="2"/>
  <c r="E916" i="2" s="1"/>
  <c r="D134" i="2"/>
  <c r="E134" i="2" s="1"/>
  <c r="D574" i="2"/>
  <c r="E574" i="2" s="1"/>
  <c r="D154" i="2"/>
  <c r="E154" i="2" s="1"/>
  <c r="D691" i="2"/>
  <c r="E691" i="2" s="1"/>
  <c r="D249" i="2"/>
  <c r="E249" i="2" s="1"/>
  <c r="D869" i="2"/>
  <c r="E869" i="2" s="1"/>
  <c r="D389" i="2"/>
  <c r="E389" i="2" s="1"/>
  <c r="D1022" i="2"/>
  <c r="E1022" i="2" s="1"/>
  <c r="D402" i="2"/>
  <c r="E402" i="2" s="1"/>
  <c r="D1027" i="2"/>
  <c r="E1027" i="2" s="1"/>
  <c r="D362" i="2"/>
  <c r="E362" i="2" s="1"/>
  <c r="D1017" i="2"/>
  <c r="E1017" i="2" s="1"/>
  <c r="D432" i="2"/>
  <c r="E432" i="2" s="1"/>
  <c r="D962" i="2"/>
  <c r="E962" i="2" s="1"/>
  <c r="D318" i="2"/>
  <c r="E318" i="2" s="1"/>
  <c r="D917" i="2"/>
  <c r="E917" i="2" s="1"/>
  <c r="D321" i="2"/>
  <c r="E321" i="2" s="1"/>
  <c r="D897" i="2"/>
  <c r="E897" i="2" s="1"/>
  <c r="D24" i="2"/>
  <c r="E24" i="2" s="1"/>
  <c r="D145" i="2"/>
  <c r="E145" i="2" s="1"/>
  <c r="D60" i="2"/>
  <c r="E60" i="2" s="1"/>
  <c r="D931" i="2"/>
  <c r="E931" i="2" s="1"/>
  <c r="D532" i="2"/>
  <c r="E532" i="2" s="1"/>
  <c r="D1075" i="2"/>
  <c r="E1075" i="2" s="1"/>
  <c r="D444" i="2"/>
  <c r="E444" i="2" s="1"/>
  <c r="D875" i="2"/>
  <c r="E875" i="2" s="1"/>
  <c r="D462" i="2"/>
  <c r="E462" i="2" s="1"/>
  <c r="D1010" i="2"/>
  <c r="E1010" i="2" s="1"/>
  <c r="D497" i="2"/>
  <c r="E497" i="2" s="1"/>
  <c r="D788" i="2"/>
  <c r="E788" i="2" s="1"/>
  <c r="D255" i="2"/>
  <c r="E255" i="2" s="1"/>
  <c r="D876" i="2"/>
  <c r="E876" i="2" s="1"/>
  <c r="D364" i="2"/>
  <c r="E364" i="2" s="1"/>
  <c r="D1030" i="2"/>
  <c r="E1030" i="2" s="1"/>
  <c r="D490" i="2"/>
  <c r="E490" i="2" s="1"/>
  <c r="D1018" i="2"/>
  <c r="E1018" i="2" s="1"/>
  <c r="D436" i="2"/>
  <c r="E436" i="2" s="1"/>
  <c r="D1004" i="2"/>
  <c r="E1004" i="2" s="1"/>
  <c r="D465" i="2"/>
  <c r="E465" i="2" s="1"/>
  <c r="D885" i="2"/>
  <c r="E885" i="2" s="1"/>
  <c r="D285" i="2"/>
  <c r="E285" i="2" s="1"/>
  <c r="D388" i="2"/>
  <c r="E388" i="2" s="1"/>
  <c r="D411" i="2"/>
  <c r="E411" i="2" s="1"/>
  <c r="D21" i="2"/>
  <c r="E21" i="2" s="1"/>
  <c r="D271" i="2"/>
  <c r="E271" i="2" s="1"/>
  <c r="D43" i="2"/>
  <c r="E43" i="2" s="1"/>
  <c r="D114" i="2"/>
  <c r="E114" i="2" s="1"/>
  <c r="D600" i="2"/>
  <c r="E600" i="2" s="1"/>
  <c r="D205" i="2"/>
  <c r="E205" i="2" s="1"/>
  <c r="D750" i="2"/>
  <c r="E750" i="2" s="1"/>
  <c r="D254" i="2"/>
  <c r="E254" i="2" s="1"/>
  <c r="D851" i="2"/>
  <c r="E851" i="2" s="1"/>
  <c r="D236" i="2"/>
  <c r="E236" i="2" s="1"/>
  <c r="D845" i="2"/>
  <c r="E845" i="2" s="1"/>
  <c r="D307" i="2"/>
  <c r="E307" i="2" s="1"/>
  <c r="D759" i="2"/>
  <c r="E759" i="2" s="1"/>
  <c r="D270" i="2"/>
  <c r="E270" i="2" s="1"/>
  <c r="D65" i="2"/>
  <c r="E65" i="2" s="1"/>
  <c r="D26" i="2"/>
  <c r="E26" i="2" s="1"/>
  <c r="D171" i="2"/>
  <c r="E171" i="2" s="1"/>
  <c r="D45" i="2"/>
  <c r="E45" i="2" s="1"/>
  <c r="D240" i="2"/>
  <c r="E240" i="2" s="1"/>
  <c r="D115" i="2"/>
  <c r="E115" i="2" s="1"/>
  <c r="D514" i="2"/>
  <c r="E514" i="2" s="1"/>
  <c r="D158" i="2"/>
  <c r="E158" i="2" s="1"/>
  <c r="D746" i="2"/>
  <c r="E746" i="2" s="1"/>
  <c r="D190" i="2"/>
  <c r="E190" i="2" s="1"/>
  <c r="D837" i="2"/>
  <c r="E837" i="2" s="1"/>
  <c r="D218" i="2"/>
  <c r="E218" i="2" s="1"/>
  <c r="D919" i="2"/>
  <c r="E919" i="2" s="1"/>
  <c r="D57" i="2"/>
  <c r="E57" i="2" s="1"/>
  <c r="D881" i="2"/>
  <c r="E881" i="2" s="1"/>
  <c r="D317" i="2"/>
  <c r="E317" i="2" s="1"/>
  <c r="D995" i="2"/>
  <c r="E995" i="2" s="1"/>
  <c r="D316" i="2"/>
  <c r="E316" i="2" s="1"/>
  <c r="D971" i="2"/>
  <c r="E971" i="2" s="1"/>
  <c r="D212" i="2"/>
  <c r="E212" i="2" s="1"/>
  <c r="D855" i="2"/>
  <c r="E855" i="2" s="1"/>
  <c r="D269" i="2"/>
  <c r="E269" i="2" s="1"/>
  <c r="D1044" i="2"/>
  <c r="E1044" i="2" s="1"/>
  <c r="D217" i="2"/>
  <c r="E217" i="2" s="1"/>
  <c r="D806" i="2"/>
  <c r="E806" i="2" s="1"/>
  <c r="D197" i="2"/>
  <c r="E197" i="2" s="1"/>
  <c r="D834" i="2"/>
  <c r="E834" i="2" s="1"/>
  <c r="D7" i="2"/>
  <c r="E7" i="2" s="1"/>
  <c r="D54" i="2"/>
  <c r="E54" i="2" s="1"/>
  <c r="D6" i="2"/>
  <c r="E6" i="2" s="1"/>
  <c r="D103" i="2"/>
  <c r="E103" i="2" s="1"/>
  <c r="D3" i="2"/>
  <c r="E3" i="2" s="1"/>
  <c r="D644" i="2"/>
  <c r="E644" i="2" s="1"/>
  <c r="D111" i="2"/>
  <c r="E111" i="2" s="1"/>
  <c r="D736" i="2"/>
  <c r="E736" i="2" s="1"/>
  <c r="D167" i="2"/>
  <c r="E167" i="2" s="1"/>
  <c r="D873" i="2"/>
  <c r="E873" i="2" s="1"/>
  <c r="D378" i="2"/>
  <c r="E378" i="2" s="1"/>
  <c r="D951" i="2"/>
  <c r="E951" i="2" s="1"/>
  <c r="D399" i="2"/>
  <c r="E399" i="2" s="1"/>
  <c r="D1037" i="2"/>
  <c r="E1037" i="2" s="1"/>
  <c r="D338" i="2"/>
  <c r="E338" i="2" s="1"/>
  <c r="D978" i="2"/>
  <c r="E978" i="2" s="1"/>
  <c r="D273" i="2"/>
  <c r="E273" i="2" s="1"/>
  <c r="D915" i="2"/>
  <c r="E915" i="2" s="1"/>
  <c r="D17" i="2"/>
  <c r="E17" i="2" s="1"/>
  <c r="D123" i="2"/>
  <c r="E123" i="2" s="1"/>
  <c r="D39" i="2"/>
  <c r="E39" i="2" s="1"/>
  <c r="D275" i="2"/>
  <c r="E275" i="2" s="1"/>
  <c r="D125" i="2"/>
  <c r="E125" i="2" s="1"/>
  <c r="D751" i="2"/>
  <c r="E751" i="2" s="1"/>
  <c r="D67" i="2"/>
  <c r="E67" i="2" s="1"/>
  <c r="D859" i="2"/>
  <c r="E859" i="2" s="1"/>
  <c r="D335" i="2"/>
  <c r="E335" i="2" s="1"/>
  <c r="D1091" i="2"/>
  <c r="E1091" i="2" s="1"/>
  <c r="D486" i="2"/>
  <c r="E486" i="2" s="1"/>
  <c r="D1124" i="2"/>
  <c r="E1124" i="2" s="1"/>
  <c r="D305" i="2"/>
  <c r="E305" i="2" s="1"/>
  <c r="D1076" i="2"/>
  <c r="E1076" i="2" s="1"/>
  <c r="D469" i="2"/>
  <c r="E469" i="2" s="1"/>
  <c r="D1099" i="2"/>
  <c r="E1099" i="2" s="1"/>
  <c r="D250" i="2"/>
  <c r="E250" i="2" s="1"/>
  <c r="D1021" i="2"/>
  <c r="E1021" i="2" s="1"/>
  <c r="D312" i="2"/>
  <c r="E312" i="2" s="1"/>
  <c r="D1089" i="2"/>
  <c r="E1089" i="2" s="1"/>
  <c r="D387" i="2"/>
  <c r="E387" i="2" s="1"/>
  <c r="D1082" i="2"/>
  <c r="E1082" i="2" s="1"/>
  <c r="D302" i="2"/>
  <c r="E302" i="2" s="1"/>
  <c r="D1137" i="2"/>
  <c r="E1137" i="2" s="1"/>
  <c r="D276" i="2"/>
  <c r="E276" i="2" s="1"/>
  <c r="D993" i="2"/>
  <c r="E993" i="2" s="1"/>
  <c r="D282" i="2"/>
  <c r="E282" i="2" s="1"/>
  <c r="D1054" i="2"/>
  <c r="E1054" i="2" s="1"/>
  <c r="D354" i="2"/>
  <c r="E354" i="2" s="1"/>
  <c r="D984" i="2"/>
  <c r="E984" i="2" s="1"/>
  <c r="D195" i="2"/>
  <c r="E195" i="2" s="1"/>
  <c r="D811" i="2"/>
  <c r="E811" i="2" s="1"/>
  <c r="D332" i="2"/>
  <c r="E332" i="2" s="1"/>
  <c r="D961" i="2"/>
  <c r="E961" i="2" s="1"/>
  <c r="D482" i="2"/>
  <c r="E482" i="2" s="1"/>
  <c r="D835" i="2"/>
  <c r="E835" i="2" s="1"/>
  <c r="D283" i="2"/>
  <c r="E283" i="2" s="1"/>
  <c r="D1139" i="2"/>
  <c r="E1139" i="2" s="1"/>
  <c r="D424" i="2"/>
  <c r="E424" i="2" s="1"/>
  <c r="D1170" i="2"/>
  <c r="E1170" i="2" s="1"/>
  <c r="D417" i="2"/>
  <c r="E417" i="2" s="1"/>
  <c r="D1116" i="2"/>
  <c r="E1116" i="2" s="1"/>
  <c r="D456" i="2"/>
  <c r="E456" i="2" s="1"/>
  <c r="D1131" i="2"/>
  <c r="E1131" i="2" s="1"/>
  <c r="D280" i="2"/>
  <c r="E280" i="2" s="1"/>
  <c r="D930" i="2"/>
  <c r="E930" i="2" s="1"/>
  <c r="D192" i="2"/>
  <c r="E192" i="2" s="1"/>
  <c r="D1167" i="2"/>
  <c r="E1167" i="2" s="1"/>
  <c r="D31" i="2"/>
  <c r="E31" i="2" s="1"/>
  <c r="D1149" i="2"/>
  <c r="E1149" i="2" s="1"/>
  <c r="D372" i="2"/>
  <c r="E372" i="2" s="1"/>
  <c r="D1117" i="2"/>
  <c r="E1117" i="2" s="1"/>
  <c r="D474" i="2"/>
  <c r="E474" i="2" s="1"/>
  <c r="D1108" i="2"/>
  <c r="E1108" i="2" s="1"/>
  <c r="D349" i="2"/>
  <c r="E349" i="2" s="1"/>
  <c r="D1132" i="2"/>
  <c r="E1132" i="2" s="1"/>
  <c r="D132" i="2"/>
  <c r="E132" i="2" s="1"/>
  <c r="D1134" i="2"/>
  <c r="E1134" i="2" s="1"/>
  <c r="D603" i="2"/>
  <c r="E603" i="2" s="1"/>
  <c r="D1142" i="2"/>
  <c r="E1142" i="2" s="1"/>
  <c r="D257" i="2"/>
  <c r="E257" i="2" s="1"/>
  <c r="D1071" i="2"/>
  <c r="E1071" i="2" s="1"/>
  <c r="D489" i="2"/>
  <c r="E489" i="2" s="1"/>
  <c r="D1024" i="2"/>
  <c r="E1024" i="2" s="1"/>
  <c r="D520" i="2"/>
  <c r="E520" i="2" s="1"/>
  <c r="D1145" i="2"/>
  <c r="E1145" i="2" s="1"/>
  <c r="D418" i="2"/>
  <c r="E418" i="2" s="1"/>
  <c r="D1038" i="2"/>
  <c r="E1038" i="2" s="1"/>
  <c r="D451" i="2"/>
  <c r="E451" i="2" s="1"/>
  <c r="D1047" i="2"/>
  <c r="E1047" i="2" s="1"/>
  <c r="D85" i="2"/>
  <c r="E85" i="2" s="1"/>
  <c r="D176" i="2"/>
  <c r="E176" i="2" s="1"/>
  <c r="D306" i="2"/>
  <c r="E306" i="2" s="1"/>
  <c r="D843" i="2"/>
  <c r="E843" i="2" s="1"/>
  <c r="D334" i="2"/>
  <c r="E334" i="2" s="1"/>
  <c r="D889" i="2"/>
  <c r="E889" i="2" s="1"/>
  <c r="D405" i="2"/>
  <c r="E405" i="2" s="1"/>
  <c r="D150" i="2"/>
  <c r="E150" i="2" s="1"/>
  <c r="D55" i="2"/>
  <c r="E55" i="2" s="1"/>
  <c r="D323" i="2"/>
  <c r="E323" i="2" s="1"/>
  <c r="D66" i="2"/>
  <c r="E66" i="2" s="1"/>
  <c r="D824" i="2"/>
  <c r="E824" i="2" s="1"/>
  <c r="D159" i="2"/>
  <c r="E159" i="2" s="1"/>
  <c r="D947" i="2"/>
  <c r="E947" i="2" s="1"/>
  <c r="D256" i="2"/>
  <c r="E256" i="2" s="1"/>
  <c r="D948" i="2"/>
  <c r="E948" i="2" s="1"/>
  <c r="D470" i="2"/>
  <c r="E470" i="2" s="1"/>
  <c r="D1138" i="2"/>
  <c r="E1138" i="2" s="1"/>
  <c r="D427" i="2"/>
  <c r="E427" i="2" s="1"/>
  <c r="D1151" i="2"/>
  <c r="E1151" i="2" s="1"/>
  <c r="D361" i="2"/>
  <c r="E361" i="2" s="1"/>
  <c r="D1114" i="2"/>
  <c r="E1114" i="2" s="1"/>
  <c r="D319" i="2"/>
  <c r="E319" i="2" s="1"/>
  <c r="D764" i="2"/>
  <c r="E764" i="2" s="1"/>
  <c r="D328" i="2"/>
  <c r="E328" i="2" s="1"/>
  <c r="D10" i="2"/>
  <c r="E10" i="2" s="1"/>
  <c r="D4" i="2"/>
  <c r="E4" i="2" s="1"/>
  <c r="D23" i="2"/>
  <c r="E23" i="2" s="1"/>
  <c r="D13" i="2"/>
  <c r="E13" i="2" s="1"/>
  <c r="D144" i="2"/>
  <c r="E144" i="2" s="1"/>
  <c r="D59" i="2"/>
  <c r="E59" i="2" s="1"/>
  <c r="D380" i="2"/>
  <c r="E380" i="2" s="1"/>
  <c r="D131" i="2"/>
  <c r="E131" i="2" s="1"/>
  <c r="D793" i="2"/>
  <c r="E793" i="2" s="1"/>
  <c r="D248" i="2"/>
  <c r="E248" i="2" s="1"/>
  <c r="D629" i="2"/>
  <c r="E629" i="2" s="1"/>
  <c r="D395" i="2"/>
  <c r="E395" i="2" s="1"/>
  <c r="D1168" i="2"/>
  <c r="E1168" i="2" s="1"/>
  <c r="D416" i="2"/>
  <c r="E416" i="2" s="1"/>
  <c r="D1172" i="2"/>
  <c r="E1172" i="2" s="1"/>
  <c r="D367" i="2"/>
  <c r="E367" i="2" s="1"/>
  <c r="D1171" i="2"/>
  <c r="E1171" i="2" s="1"/>
  <c r="D47" i="2"/>
  <c r="E47" i="2" s="1"/>
  <c r="D226" i="2"/>
  <c r="E226" i="2" s="1"/>
  <c r="D377" i="2"/>
  <c r="E377" i="2" s="1"/>
  <c r="D438" i="2"/>
  <c r="E438" i="2" s="1"/>
  <c r="D295" i="2"/>
  <c r="E295" i="2" s="1"/>
  <c r="D313" i="2"/>
  <c r="E313" i="2" s="1"/>
  <c r="D386" i="2"/>
  <c r="E386" i="2" s="1"/>
  <c r="D272" i="2"/>
  <c r="E272" i="2" s="1"/>
  <c r="D8" i="2"/>
  <c r="E8" i="2" s="1"/>
  <c r="D33" i="2"/>
  <c r="E33" i="2" s="1"/>
  <c r="D61" i="2"/>
  <c r="E61" i="2" s="1"/>
  <c r="D141" i="2"/>
  <c r="E141" i="2" s="1"/>
  <c r="D292" i="2"/>
  <c r="E292" i="2" s="1"/>
  <c r="D383" i="2"/>
  <c r="E383" i="2" s="1"/>
  <c r="D493" i="2"/>
  <c r="E493" i="2" s="1"/>
  <c r="D413" i="2"/>
  <c r="E413" i="2" s="1"/>
  <c r="D407" i="2"/>
  <c r="E407" i="2" s="1"/>
  <c r="D301" i="2"/>
  <c r="E301" i="2" s="1"/>
  <c r="D523" i="2"/>
  <c r="E523" i="2" s="1"/>
  <c r="D441" i="2"/>
  <c r="E441" i="2" s="1"/>
  <c r="D168" i="2"/>
  <c r="E168" i="2" s="1"/>
  <c r="D14" i="2"/>
  <c r="E14" i="2" s="1"/>
  <c r="D357" i="2"/>
  <c r="E357" i="2" s="1"/>
  <c r="D351" i="2"/>
  <c r="E351" i="2" s="1"/>
  <c r="D541" i="2"/>
  <c r="E541" i="2" s="1"/>
  <c r="D225" i="2"/>
  <c r="E225" i="2" s="1"/>
  <c r="D277" i="2"/>
  <c r="E277" i="2" s="1"/>
  <c r="D36" i="2"/>
  <c r="E36" i="2" s="1"/>
  <c r="D425" i="2"/>
  <c r="E425" i="2" s="1"/>
  <c r="D384" i="2"/>
  <c r="E384" i="2" s="1"/>
  <c r="D355" i="2"/>
  <c r="E355" i="2" s="1"/>
  <c r="D337" i="2"/>
  <c r="E337" i="2" s="1"/>
  <c r="D9" i="2"/>
  <c r="D29" i="2"/>
  <c r="E29" i="2" s="1"/>
  <c r="D288" i="2"/>
  <c r="E288" i="2" s="1"/>
  <c r="D694" i="2"/>
  <c r="E694" i="2" s="1"/>
  <c r="D658" i="2"/>
  <c r="E658" i="2" s="1"/>
  <c r="D625" i="2"/>
  <c r="E625" i="2" s="1"/>
  <c r="D608" i="2"/>
  <c r="E608" i="2" s="1"/>
  <c r="D669" i="2"/>
  <c r="E669" i="2" s="1"/>
  <c r="D509" i="2"/>
  <c r="E509" i="2" s="1"/>
  <c r="D584" i="2"/>
  <c r="E584" i="2" s="1"/>
  <c r="D478" i="2"/>
  <c r="E478" i="2" s="1"/>
  <c r="D454" i="2"/>
  <c r="E454" i="2" s="1"/>
  <c r="D375" i="2"/>
  <c r="E375" i="2" s="1"/>
  <c r="D429" i="2"/>
  <c r="E429" i="2" s="1"/>
  <c r="D551" i="2"/>
  <c r="E551" i="2" s="1"/>
  <c r="D431" i="2"/>
  <c r="E431" i="2" s="1"/>
  <c r="D585" i="2"/>
  <c r="E585" i="2" s="1"/>
  <c r="D543" i="2"/>
  <c r="E543" i="2" s="1"/>
  <c r="D663" i="2"/>
  <c r="E663" i="2" s="1"/>
  <c r="D534" i="2"/>
  <c r="E534" i="2" s="1"/>
  <c r="D423" i="2"/>
  <c r="E423" i="2" s="1"/>
  <c r="D104" i="2"/>
  <c r="E104" i="2" s="1"/>
  <c r="D124" i="2"/>
  <c r="E124" i="2" s="1"/>
  <c r="D157" i="2"/>
  <c r="E157" i="2" s="1"/>
  <c r="D293" i="2"/>
  <c r="E293" i="2" s="1"/>
  <c r="D300" i="2"/>
  <c r="E300" i="2" s="1"/>
  <c r="D524" i="2"/>
  <c r="E524" i="2" s="1"/>
  <c r="D415" i="2"/>
  <c r="E415" i="2" s="1"/>
</calcChain>
</file>

<file path=xl/sharedStrings.xml><?xml version="1.0" encoding="utf-8"?>
<sst xmlns="http://schemas.openxmlformats.org/spreadsheetml/2006/main" count="86" uniqueCount="29">
  <si>
    <t>Date</t>
  </si>
  <si>
    <t>Sales</t>
  </si>
  <si>
    <t>Jackpot</t>
  </si>
  <si>
    <t>WE (Sat)</t>
  </si>
  <si>
    <t>Grand Total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</si>
  <si>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</si>
  <si>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</si>
  <si>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</si>
  <si>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</si>
  <si>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</si>
  <si>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</si>
  <si>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</si>
  <si>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</si>
  <si>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</si>
  <si>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</si>
  <si>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</si>
  <si>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</si>
  <si>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2018</t>
  </si>
  <si>
    <t>2019</t>
  </si>
  <si>
    <t>2020</t>
  </si>
  <si>
    <t>2021</t>
  </si>
  <si>
    <t xml:space="preserve"> Sales</t>
  </si>
  <si>
    <t>Financial Year</t>
  </si>
  <si>
    <t>Sum of Sales</t>
  </si>
  <si>
    <t>Qtr2</t>
  </si>
  <si>
    <t>Qtr3</t>
  </si>
  <si>
    <t>Qtr4</t>
  </si>
  <si>
    <t>Qtr1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</si>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</sst>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"/>
    <numFmt numFmtId="165" formatCode="&quot;£&quot;#,##0.00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1" fillId="0" borderId="0" xfId="0" applyNumberFormat="1" applyFont="1"/>
    <xf numFmtId="14" fontId="1" fillId="0" borderId="1" xfId="0" applyNumberFormat="1" applyFont="1" applyBorder="1"/>
    <xf numFmtId="0" fontId="3" fillId="2" borderId="1" xfId="0" applyFont="1" applyFill="1" applyBorder="1" applyAlignment="1">
      <alignment horizontal="center"/>
    </xf>
    <xf numFmtId="0" fontId="2" fillId="0" borderId="0" xfId="0" applyFont="1"/>
    <xf numFmtId="164" fontId="1" fillId="0" borderId="1" xfId="0" applyNumberFormat="1" applyFont="1" applyBorder="1"/>
    <xf numFmtId="164" fontId="3" fillId="2" borderId="1" xfId="0" applyNumberFormat="1" applyFont="1" applyFill="1" applyBorder="1" applyAlignment="1">
      <alignment horizontal="center"/>
    </xf>
    <xf numFmtId="0" fontId="0" fillId="0" borderId="0" xfId="0" pivotButton="1"/>
    <xf numFmtId="165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19"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[game 2 analysis.xlsx]Yearly performance!PivotTable1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Game 2 Financial Year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0.32871972318339099"/>
              <c:y val="-2.820874471086036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0.34915061673628822"/>
              <c:y val="-3.147979062892683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0.13610414895321182"/>
              <c:y val="-8.4193439942818779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'Yearly performance'!$B$3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0"/>
              <c:layout>
                <c:manualLayout>
                  <c:x val="-0.13610414895321182"/>
                  <c:y val="-8.4193439942818779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67D-4EEC-BD2D-12D5A51149AC}"/>
                </c:ext>
              </c:extLst>
            </c:dLbl>
            <c:dLbl>
              <c:idx val="1"/>
              <c:layout>
                <c:manualLayout>
                  <c:x val="-0.34915061673628822"/>
                  <c:y val="-3.147979062892683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67D-4EEC-BD2D-12D5A51149AC}"/>
                </c:ext>
              </c:extLst>
            </c:dLbl>
            <c:dLbl>
              <c:idx val="2"/>
              <c:layout>
                <c:manualLayout>
                  <c:x val="-0.32871972318339099"/>
                  <c:y val="-2.820874471086036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67D-4EEC-BD2D-12D5A51149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'Yearly performance'!$A$4:$A$7</c:f>
              <c:strCach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strCache>
            </c:strRef>
          </c:cat>
          <c:val>
            <c:numRef>
              <c:f>'Yearly performance'!$B$4:$B$7</c:f>
              <c:numCache>
                <c:formatCode>"£"#,##0.00</c:formatCode>
                <c:ptCount val="3"/>
                <c:pt idx="0">
                  <c:v>1583494642.0474999</c:v>
                </c:pt>
                <c:pt idx="1">
                  <c:v>1771518720.3075001</c:v>
                </c:pt>
                <c:pt idx="2">
                  <c:v>1765421872.2599998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7D-4EEC-BD2D-12D5A51149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22675343"/>
        <c:axId val="1419099135"/>
        <c:axId val="0"/>
      </c:bar3DChart>
      <c:catAx>
        <c:axId val="1422675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Financial</a:t>
                </a:r>
                <a:r>
                  <a:rPr lang="en-GB" baseline="0"/>
                  <a:t> Year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099135"/>
        <c:crosses val="autoZero"/>
        <c:auto val="1"/>
        <c:lblAlgn val="ctr"/>
        <c:lblOffset val="100"/>
        <c:noMultiLvlLbl val="0"/>
      </c:catAx>
      <c:valAx>
        <c:axId val="1419099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675343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Jackpot and sales 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'Game 2'!$C$2</c:f>
              <c:strCache>
                <c:ptCount val="1"/>
                <c:pt idx="0">
                  <c:v>Jackpot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'Game 2'!$B$3:$B$1164</c:f>
              <c:numCache>
                <c:formatCode>"£"#,##0</c:formatCode>
                <c:ptCount val="312"/>
                <c:pt idx="0">
                  <c:v>15812576.564999999</c:v>
                </c:pt>
                <c:pt idx="1">
                  <c:v>10766474.612500001</c:v>
                </c:pt>
                <c:pt idx="2">
                  <c:v>15244804.574999997</c:v>
                </c:pt>
                <c:pt idx="3">
                  <c:v>10866918.8125</c:v>
                </c:pt>
                <c:pt idx="4">
                  <c:v>19160167.949999999</c:v>
                </c:pt>
                <c:pt idx="5">
                  <c:v>13153445.01</c:v>
                </c:pt>
                <c:pt idx="6">
                  <c:v>20028261.359999999</c:v>
                </c:pt>
                <c:pt idx="7">
                  <c:v>12610190.105</c:v>
                </c:pt>
                <c:pt idx="8">
                  <c:v>26918229.114999998</c:v>
                </c:pt>
                <c:pt idx="9">
                  <c:v>12133200.897499999</c:v>
                </c:pt>
                <c:pt idx="10">
                  <c:v>14529868.1325</c:v>
                </c:pt>
                <c:pt idx="11">
                  <c:v>22421390.309999999</c:v>
                </c:pt>
                <c:pt idx="12">
                  <c:v>31245972.015000001</c:v>
                </c:pt>
                <c:pt idx="13">
                  <c:v>22176331.857499998</c:v>
                </c:pt>
                <c:pt idx="14">
                  <c:v>28108641.279999997</c:v>
                </c:pt>
                <c:pt idx="15">
                  <c:v>18371057.145</c:v>
                </c:pt>
                <c:pt idx="16">
                  <c:v>26753364.93</c:v>
                </c:pt>
                <c:pt idx="17">
                  <c:v>14794349.964999998</c:v>
                </c:pt>
                <c:pt idx="18">
                  <c:v>19127342.125</c:v>
                </c:pt>
                <c:pt idx="19">
                  <c:v>12692754.969999999</c:v>
                </c:pt>
                <c:pt idx="20">
                  <c:v>17445032.515000001</c:v>
                </c:pt>
                <c:pt idx="21">
                  <c:v>12392120.475</c:v>
                </c:pt>
                <c:pt idx="22">
                  <c:v>15771943.59</c:v>
                </c:pt>
                <c:pt idx="23">
                  <c:v>13317878.789999999</c:v>
                </c:pt>
                <c:pt idx="24">
                  <c:v>13494423.15</c:v>
                </c:pt>
                <c:pt idx="25">
                  <c:v>26527312.77</c:v>
                </c:pt>
                <c:pt idx="26">
                  <c:v>22425227.164999999</c:v>
                </c:pt>
                <c:pt idx="27">
                  <c:v>16751656.24</c:v>
                </c:pt>
                <c:pt idx="28">
                  <c:v>21990697.175000001</c:v>
                </c:pt>
                <c:pt idx="29">
                  <c:v>14226739.15</c:v>
                </c:pt>
                <c:pt idx="30">
                  <c:v>17916997.567499999</c:v>
                </c:pt>
                <c:pt idx="31">
                  <c:v>12587375</c:v>
                </c:pt>
                <c:pt idx="32">
                  <c:v>17039467.240000002</c:v>
                </c:pt>
                <c:pt idx="33">
                  <c:v>11526888.93</c:v>
                </c:pt>
                <c:pt idx="34">
                  <c:v>16381487.009999998</c:v>
                </c:pt>
                <c:pt idx="35">
                  <c:v>10236791.657499999</c:v>
                </c:pt>
                <c:pt idx="36">
                  <c:v>14289247.6</c:v>
                </c:pt>
                <c:pt idx="37">
                  <c:v>9632441.7225000001</c:v>
                </c:pt>
                <c:pt idx="38">
                  <c:v>15541202.6</c:v>
                </c:pt>
                <c:pt idx="39">
                  <c:v>10119104.4375</c:v>
                </c:pt>
                <c:pt idx="40">
                  <c:v>13378771.504999999</c:v>
                </c:pt>
                <c:pt idx="41">
                  <c:v>10056691.165000001</c:v>
                </c:pt>
                <c:pt idx="42">
                  <c:v>18661010.774999999</c:v>
                </c:pt>
                <c:pt idx="43">
                  <c:v>13408985.6625</c:v>
                </c:pt>
                <c:pt idx="44">
                  <c:v>16720216.799999999</c:v>
                </c:pt>
                <c:pt idx="45">
                  <c:v>12026115.5625</c:v>
                </c:pt>
                <c:pt idx="46">
                  <c:v>15563736.119999999</c:v>
                </c:pt>
                <c:pt idx="47">
                  <c:v>10248409.6</c:v>
                </c:pt>
                <c:pt idx="48">
                  <c:v>14719758.689999999</c:v>
                </c:pt>
                <c:pt idx="49">
                  <c:v>11226035.485000001</c:v>
                </c:pt>
                <c:pt idx="50">
                  <c:v>13892376.967499999</c:v>
                </c:pt>
                <c:pt idx="51">
                  <c:v>21312201.140000001</c:v>
                </c:pt>
                <c:pt idx="52">
                  <c:v>27191156.024999999</c:v>
                </c:pt>
                <c:pt idx="53">
                  <c:v>18459553.0275</c:v>
                </c:pt>
                <c:pt idx="54">
                  <c:v>29367657.800000001</c:v>
                </c:pt>
                <c:pt idx="55">
                  <c:v>10487310.199999999</c:v>
                </c:pt>
                <c:pt idx="56">
                  <c:v>14841440.98</c:v>
                </c:pt>
                <c:pt idx="57">
                  <c:v>9632543.459999999</c:v>
                </c:pt>
                <c:pt idx="58">
                  <c:v>13625212.147499999</c:v>
                </c:pt>
                <c:pt idx="59">
                  <c:v>10968232.502499999</c:v>
                </c:pt>
                <c:pt idx="60">
                  <c:v>15321970.927499998</c:v>
                </c:pt>
                <c:pt idx="61">
                  <c:v>9684344.9699999988</c:v>
                </c:pt>
                <c:pt idx="62">
                  <c:v>14639941.120000001</c:v>
                </c:pt>
                <c:pt idx="63">
                  <c:v>16658032.799999999</c:v>
                </c:pt>
                <c:pt idx="64">
                  <c:v>20625080.850000001</c:v>
                </c:pt>
                <c:pt idx="65">
                  <c:v>14229121.004999999</c:v>
                </c:pt>
                <c:pt idx="66">
                  <c:v>19045618.5</c:v>
                </c:pt>
                <c:pt idx="67">
                  <c:v>12984164.445</c:v>
                </c:pt>
                <c:pt idx="68">
                  <c:v>18478079.807499997</c:v>
                </c:pt>
                <c:pt idx="69">
                  <c:v>12198487.949999999</c:v>
                </c:pt>
                <c:pt idx="70">
                  <c:v>16167023.109999999</c:v>
                </c:pt>
                <c:pt idx="71">
                  <c:v>10490508.764999999</c:v>
                </c:pt>
                <c:pt idx="72">
                  <c:v>14443319.66</c:v>
                </c:pt>
                <c:pt idx="73">
                  <c:v>9159417.9674999993</c:v>
                </c:pt>
                <c:pt idx="74">
                  <c:v>20245977.725000001</c:v>
                </c:pt>
                <c:pt idx="75">
                  <c:v>12556060.605</c:v>
                </c:pt>
                <c:pt idx="76">
                  <c:v>15374036.65</c:v>
                </c:pt>
                <c:pt idx="77">
                  <c:v>10262628.92</c:v>
                </c:pt>
                <c:pt idx="78">
                  <c:v>14196705.700000001</c:v>
                </c:pt>
                <c:pt idx="79">
                  <c:v>8962147.5299999993</c:v>
                </c:pt>
                <c:pt idx="80">
                  <c:v>12433150.859999999</c:v>
                </c:pt>
                <c:pt idx="81">
                  <c:v>9195175.5775000006</c:v>
                </c:pt>
                <c:pt idx="82">
                  <c:v>12752572.26</c:v>
                </c:pt>
                <c:pt idx="83">
                  <c:v>9209739.5424999986</c:v>
                </c:pt>
                <c:pt idx="84">
                  <c:v>12493905.549999999</c:v>
                </c:pt>
                <c:pt idx="85">
                  <c:v>9017728.8800000008</c:v>
                </c:pt>
                <c:pt idx="86">
                  <c:v>17190414.587499999</c:v>
                </c:pt>
                <c:pt idx="87">
                  <c:v>10259443.050000001</c:v>
                </c:pt>
                <c:pt idx="88">
                  <c:v>15014652.625</c:v>
                </c:pt>
                <c:pt idx="89">
                  <c:v>9977815.040000001</c:v>
                </c:pt>
                <c:pt idx="90">
                  <c:v>14334277.375</c:v>
                </c:pt>
                <c:pt idx="91">
                  <c:v>9396182.5999999996</c:v>
                </c:pt>
                <c:pt idx="92">
                  <c:v>13538639.66</c:v>
                </c:pt>
                <c:pt idx="93">
                  <c:v>9762887.7000000011</c:v>
                </c:pt>
                <c:pt idx="94">
                  <c:v>15447599.960000001</c:v>
                </c:pt>
                <c:pt idx="95">
                  <c:v>10261701.145</c:v>
                </c:pt>
                <c:pt idx="96">
                  <c:v>13872383.272499999</c:v>
                </c:pt>
                <c:pt idx="97">
                  <c:v>16518451.4475</c:v>
                </c:pt>
                <c:pt idx="98">
                  <c:v>27437493.807499997</c:v>
                </c:pt>
                <c:pt idx="99">
                  <c:v>10040678.279999999</c:v>
                </c:pt>
                <c:pt idx="100">
                  <c:v>19947642.599999998</c:v>
                </c:pt>
                <c:pt idx="101">
                  <c:v>9799090.0199999996</c:v>
                </c:pt>
                <c:pt idx="102">
                  <c:v>16708321.7075</c:v>
                </c:pt>
                <c:pt idx="103">
                  <c:v>10845233.359999999</c:v>
                </c:pt>
                <c:pt idx="104">
                  <c:v>12956305.664999999</c:v>
                </c:pt>
                <c:pt idx="105">
                  <c:v>8349291.3525</c:v>
                </c:pt>
                <c:pt idx="106">
                  <c:v>13318762.245000001</c:v>
                </c:pt>
                <c:pt idx="107">
                  <c:v>12085690.24</c:v>
                </c:pt>
                <c:pt idx="108">
                  <c:v>16225570.789999999</c:v>
                </c:pt>
                <c:pt idx="109">
                  <c:v>10708029.6</c:v>
                </c:pt>
                <c:pt idx="110">
                  <c:v>15124134.935000001</c:v>
                </c:pt>
                <c:pt idx="111">
                  <c:v>10339605.9375</c:v>
                </c:pt>
                <c:pt idx="112">
                  <c:v>18167338.405000001</c:v>
                </c:pt>
                <c:pt idx="113">
                  <c:v>12863786.484999999</c:v>
                </c:pt>
                <c:pt idx="114">
                  <c:v>16337883.625</c:v>
                </c:pt>
                <c:pt idx="115">
                  <c:v>11302495.85</c:v>
                </c:pt>
                <c:pt idx="116">
                  <c:v>16877530.710000001</c:v>
                </c:pt>
                <c:pt idx="117">
                  <c:v>9663072.25</c:v>
                </c:pt>
                <c:pt idx="118">
                  <c:v>29373681.024999999</c:v>
                </c:pt>
                <c:pt idx="119">
                  <c:v>17823870.059999999</c:v>
                </c:pt>
                <c:pt idx="120">
                  <c:v>17261760.559999999</c:v>
                </c:pt>
                <c:pt idx="121">
                  <c:v>10945437.4125</c:v>
                </c:pt>
                <c:pt idx="122">
                  <c:v>15638017.215</c:v>
                </c:pt>
                <c:pt idx="123">
                  <c:v>10885213.4375</c:v>
                </c:pt>
                <c:pt idx="124">
                  <c:v>20859857.452499997</c:v>
                </c:pt>
                <c:pt idx="125">
                  <c:v>15695252.324999999</c:v>
                </c:pt>
                <c:pt idx="126">
                  <c:v>18975820.370000001</c:v>
                </c:pt>
                <c:pt idx="127">
                  <c:v>15179285.970000001</c:v>
                </c:pt>
                <c:pt idx="128">
                  <c:v>17226110.245000001</c:v>
                </c:pt>
                <c:pt idx="129">
                  <c:v>28024583.737499997</c:v>
                </c:pt>
                <c:pt idx="130">
                  <c:v>13864425.77</c:v>
                </c:pt>
                <c:pt idx="131">
                  <c:v>15141438.812499998</c:v>
                </c:pt>
                <c:pt idx="132">
                  <c:v>15084515.310000001</c:v>
                </c:pt>
                <c:pt idx="133">
                  <c:v>12203818.252499999</c:v>
                </c:pt>
                <c:pt idx="134">
                  <c:v>15345263.16</c:v>
                </c:pt>
                <c:pt idx="135">
                  <c:v>10917670.725</c:v>
                </c:pt>
                <c:pt idx="136">
                  <c:v>14518176.3225</c:v>
                </c:pt>
                <c:pt idx="137">
                  <c:v>12355762.5</c:v>
                </c:pt>
                <c:pt idx="138">
                  <c:v>16055488.3125</c:v>
                </c:pt>
                <c:pt idx="139">
                  <c:v>11816770.289999999</c:v>
                </c:pt>
                <c:pt idx="140">
                  <c:v>14956645.577500001</c:v>
                </c:pt>
                <c:pt idx="141">
                  <c:v>19778951.199999999</c:v>
                </c:pt>
                <c:pt idx="142">
                  <c:v>24833191.440000001</c:v>
                </c:pt>
                <c:pt idx="143">
                  <c:v>17233893</c:v>
                </c:pt>
                <c:pt idx="144">
                  <c:v>28860725.469999999</c:v>
                </c:pt>
                <c:pt idx="145">
                  <c:v>14996958.6</c:v>
                </c:pt>
                <c:pt idx="146">
                  <c:v>20863991.050000001</c:v>
                </c:pt>
                <c:pt idx="147">
                  <c:v>13901673.109999999</c:v>
                </c:pt>
                <c:pt idx="148">
                  <c:v>17963451.667499997</c:v>
                </c:pt>
                <c:pt idx="149">
                  <c:v>12705019.91</c:v>
                </c:pt>
                <c:pt idx="150">
                  <c:v>16104946.855</c:v>
                </c:pt>
                <c:pt idx="151">
                  <c:v>14214764.024999999</c:v>
                </c:pt>
                <c:pt idx="152">
                  <c:v>15105333.412499998</c:v>
                </c:pt>
                <c:pt idx="153">
                  <c:v>39138702.924999997</c:v>
                </c:pt>
                <c:pt idx="154">
                  <c:v>43141711.359999999</c:v>
                </c:pt>
                <c:pt idx="155">
                  <c:v>32616941.890000001</c:v>
                </c:pt>
                <c:pt idx="156">
                  <c:v>43808917.572499998</c:v>
                </c:pt>
                <c:pt idx="157">
                  <c:v>33702956.174999997</c:v>
                </c:pt>
                <c:pt idx="158">
                  <c:v>33367253.099999998</c:v>
                </c:pt>
                <c:pt idx="159">
                  <c:v>26061961.832499996</c:v>
                </c:pt>
                <c:pt idx="160">
                  <c:v>31903667.949999999</c:v>
                </c:pt>
                <c:pt idx="161">
                  <c:v>22725729.794999998</c:v>
                </c:pt>
                <c:pt idx="162">
                  <c:v>28681468.777499996</c:v>
                </c:pt>
                <c:pt idx="163">
                  <c:v>21197757.074999999</c:v>
                </c:pt>
                <c:pt idx="164">
                  <c:v>25534646.377500001</c:v>
                </c:pt>
                <c:pt idx="165">
                  <c:v>15017450.48</c:v>
                </c:pt>
                <c:pt idx="166">
                  <c:v>21304535.422499999</c:v>
                </c:pt>
                <c:pt idx="167">
                  <c:v>15534199.767499998</c:v>
                </c:pt>
                <c:pt idx="168">
                  <c:v>19377560.16</c:v>
                </c:pt>
                <c:pt idx="169">
                  <c:v>13953783.854999999</c:v>
                </c:pt>
                <c:pt idx="170">
                  <c:v>17868228.16</c:v>
                </c:pt>
                <c:pt idx="171">
                  <c:v>12183129.209999999</c:v>
                </c:pt>
                <c:pt idx="172">
                  <c:v>16309681.780000001</c:v>
                </c:pt>
                <c:pt idx="173">
                  <c:v>10882766.16</c:v>
                </c:pt>
                <c:pt idx="174">
                  <c:v>14364097.375</c:v>
                </c:pt>
                <c:pt idx="175">
                  <c:v>10354349.107499998</c:v>
                </c:pt>
                <c:pt idx="176">
                  <c:v>26648912.152499996</c:v>
                </c:pt>
                <c:pt idx="177">
                  <c:v>15059043.115</c:v>
                </c:pt>
                <c:pt idx="178">
                  <c:v>18348101.852499999</c:v>
                </c:pt>
                <c:pt idx="179">
                  <c:v>14138117.279999999</c:v>
                </c:pt>
                <c:pt idx="180">
                  <c:v>17151879.82</c:v>
                </c:pt>
                <c:pt idx="181">
                  <c:v>12084345.112499999</c:v>
                </c:pt>
                <c:pt idx="182">
                  <c:v>16471563.317499999</c:v>
                </c:pt>
                <c:pt idx="183">
                  <c:v>11069026.75</c:v>
                </c:pt>
                <c:pt idx="184">
                  <c:v>15088788.1</c:v>
                </c:pt>
                <c:pt idx="185">
                  <c:v>10941184.5</c:v>
                </c:pt>
                <c:pt idx="186">
                  <c:v>14316739.98</c:v>
                </c:pt>
                <c:pt idx="187">
                  <c:v>18071942.719999999</c:v>
                </c:pt>
                <c:pt idx="188">
                  <c:v>27672382.472499996</c:v>
                </c:pt>
                <c:pt idx="189">
                  <c:v>10406194.68</c:v>
                </c:pt>
                <c:pt idx="190">
                  <c:v>14121118.154999999</c:v>
                </c:pt>
                <c:pt idx="191">
                  <c:v>11009631.149999999</c:v>
                </c:pt>
                <c:pt idx="192">
                  <c:v>14940730.7325</c:v>
                </c:pt>
                <c:pt idx="193">
                  <c:v>10154627</c:v>
                </c:pt>
                <c:pt idx="194">
                  <c:v>14771464.65</c:v>
                </c:pt>
                <c:pt idx="195">
                  <c:v>9254706.0700000003</c:v>
                </c:pt>
                <c:pt idx="196">
                  <c:v>13452646.937499998</c:v>
                </c:pt>
                <c:pt idx="197">
                  <c:v>8902513.0800000001</c:v>
                </c:pt>
                <c:pt idx="198">
                  <c:v>12957819.979999999</c:v>
                </c:pt>
                <c:pt idx="199">
                  <c:v>10594599.280000001</c:v>
                </c:pt>
                <c:pt idx="200">
                  <c:v>13084361.887499999</c:v>
                </c:pt>
                <c:pt idx="201">
                  <c:v>9495351.5399999991</c:v>
                </c:pt>
                <c:pt idx="202">
                  <c:v>14521454.550000001</c:v>
                </c:pt>
                <c:pt idx="203">
                  <c:v>10004353.289999999</c:v>
                </c:pt>
                <c:pt idx="204">
                  <c:v>14075134.625</c:v>
                </c:pt>
                <c:pt idx="205">
                  <c:v>13287200</c:v>
                </c:pt>
                <c:pt idx="206">
                  <c:v>17251250.252500001</c:v>
                </c:pt>
                <c:pt idx="207">
                  <c:v>12108776.295</c:v>
                </c:pt>
                <c:pt idx="208">
                  <c:v>22506198.68</c:v>
                </c:pt>
                <c:pt idx="209">
                  <c:v>15429832.337499999</c:v>
                </c:pt>
                <c:pt idx="210">
                  <c:v>21378266.955000002</c:v>
                </c:pt>
                <c:pt idx="211">
                  <c:v>14444427.869999999</c:v>
                </c:pt>
                <c:pt idx="212">
                  <c:v>18834116.550000001</c:v>
                </c:pt>
                <c:pt idx="213">
                  <c:v>12717952.799999999</c:v>
                </c:pt>
                <c:pt idx="214">
                  <c:v>17666117.824999999</c:v>
                </c:pt>
                <c:pt idx="215">
                  <c:v>15784986.824999999</c:v>
                </c:pt>
                <c:pt idx="216">
                  <c:v>36358942.375</c:v>
                </c:pt>
                <c:pt idx="217">
                  <c:v>32211308.362499997</c:v>
                </c:pt>
                <c:pt idx="218">
                  <c:v>33832680.375</c:v>
                </c:pt>
                <c:pt idx="219">
                  <c:v>25015834.530000001</c:v>
                </c:pt>
                <c:pt idx="220">
                  <c:v>29458259.752500001</c:v>
                </c:pt>
                <c:pt idx="221">
                  <c:v>19541607.645</c:v>
                </c:pt>
                <c:pt idx="222">
                  <c:v>29133591.987499997</c:v>
                </c:pt>
                <c:pt idx="223">
                  <c:v>11535192.125</c:v>
                </c:pt>
                <c:pt idx="224">
                  <c:v>16696448.720000001</c:v>
                </c:pt>
                <c:pt idx="225">
                  <c:v>11166562.579999998</c:v>
                </c:pt>
                <c:pt idx="226">
                  <c:v>20322810.592499997</c:v>
                </c:pt>
                <c:pt idx="227">
                  <c:v>13714576.734999999</c:v>
                </c:pt>
                <c:pt idx="228">
                  <c:v>17815784.280000001</c:v>
                </c:pt>
                <c:pt idx="229">
                  <c:v>12145849.814999999</c:v>
                </c:pt>
                <c:pt idx="230">
                  <c:v>17491596.699999999</c:v>
                </c:pt>
                <c:pt idx="231">
                  <c:v>10953402.529999999</c:v>
                </c:pt>
                <c:pt idx="232">
                  <c:v>31341404.115000002</c:v>
                </c:pt>
                <c:pt idx="233">
                  <c:v>12822826.0375</c:v>
                </c:pt>
                <c:pt idx="234">
                  <c:v>15515833.449999999</c:v>
                </c:pt>
                <c:pt idx="235">
                  <c:v>13199691.352499999</c:v>
                </c:pt>
                <c:pt idx="236">
                  <c:v>16859735.574999999</c:v>
                </c:pt>
                <c:pt idx="237">
                  <c:v>14022922.949999999</c:v>
                </c:pt>
                <c:pt idx="238">
                  <c:v>37566872.420000002</c:v>
                </c:pt>
                <c:pt idx="239">
                  <c:v>29003582.939999998</c:v>
                </c:pt>
                <c:pt idx="240">
                  <c:v>35933337.935000002</c:v>
                </c:pt>
                <c:pt idx="241">
                  <c:v>22738636.364999998</c:v>
                </c:pt>
                <c:pt idx="242">
                  <c:v>28895161.294999998</c:v>
                </c:pt>
                <c:pt idx="243">
                  <c:v>18663909</c:v>
                </c:pt>
                <c:pt idx="244">
                  <c:v>28898827.600000001</c:v>
                </c:pt>
                <c:pt idx="245">
                  <c:v>12831560.984999999</c:v>
                </c:pt>
                <c:pt idx="246">
                  <c:v>19044871.3125</c:v>
                </c:pt>
                <c:pt idx="247">
                  <c:v>13082212</c:v>
                </c:pt>
                <c:pt idx="248">
                  <c:v>15330487.0875</c:v>
                </c:pt>
                <c:pt idx="249">
                  <c:v>10629162.810000001</c:v>
                </c:pt>
                <c:pt idx="250">
                  <c:v>13699818.1075</c:v>
                </c:pt>
                <c:pt idx="251">
                  <c:v>13996420.130000001</c:v>
                </c:pt>
                <c:pt idx="252">
                  <c:v>17824409.787500001</c:v>
                </c:pt>
                <c:pt idx="253">
                  <c:v>12634851.657499999</c:v>
                </c:pt>
                <c:pt idx="254">
                  <c:v>16492784.174999999</c:v>
                </c:pt>
                <c:pt idx="255">
                  <c:v>11547813.91</c:v>
                </c:pt>
                <c:pt idx="256">
                  <c:v>14633982.2875</c:v>
                </c:pt>
                <c:pt idx="257">
                  <c:v>10335993.015000001</c:v>
                </c:pt>
                <c:pt idx="258">
                  <c:v>16245867.84</c:v>
                </c:pt>
                <c:pt idx="259">
                  <c:v>10667984.4475</c:v>
                </c:pt>
                <c:pt idx="260">
                  <c:v>27283378.93</c:v>
                </c:pt>
                <c:pt idx="261">
                  <c:v>13787369.687499998</c:v>
                </c:pt>
                <c:pt idx="262">
                  <c:v>22055306.460000001</c:v>
                </c:pt>
                <c:pt idx="263">
                  <c:v>12013910.749999998</c:v>
                </c:pt>
                <c:pt idx="264">
                  <c:v>16171566.372499999</c:v>
                </c:pt>
                <c:pt idx="265">
                  <c:v>13191430.68</c:v>
                </c:pt>
                <c:pt idx="266">
                  <c:v>14383226.1</c:v>
                </c:pt>
                <c:pt idx="267">
                  <c:v>19974405.599999998</c:v>
                </c:pt>
                <c:pt idx="268">
                  <c:v>26217334.184999999</c:v>
                </c:pt>
                <c:pt idx="269">
                  <c:v>19153045.274999999</c:v>
                </c:pt>
                <c:pt idx="270">
                  <c:v>23464131.569999997</c:v>
                </c:pt>
                <c:pt idx="271">
                  <c:v>15461305.440000001</c:v>
                </c:pt>
                <c:pt idx="272">
                  <c:v>18762831.84</c:v>
                </c:pt>
                <c:pt idx="273">
                  <c:v>13362312.780000001</c:v>
                </c:pt>
                <c:pt idx="274">
                  <c:v>21340602.509999998</c:v>
                </c:pt>
                <c:pt idx="275">
                  <c:v>11922356.415000001</c:v>
                </c:pt>
                <c:pt idx="276">
                  <c:v>14479918.5525</c:v>
                </c:pt>
                <c:pt idx="277">
                  <c:v>11173320.737499999</c:v>
                </c:pt>
                <c:pt idx="278">
                  <c:v>14062363.4</c:v>
                </c:pt>
                <c:pt idx="279">
                  <c:v>11831716.487499999</c:v>
                </c:pt>
                <c:pt idx="280">
                  <c:v>14475928.859999999</c:v>
                </c:pt>
                <c:pt idx="281">
                  <c:v>11776833.6</c:v>
                </c:pt>
                <c:pt idx="282">
                  <c:v>15333086.25</c:v>
                </c:pt>
                <c:pt idx="283">
                  <c:v>20347702.737500001</c:v>
                </c:pt>
                <c:pt idx="284">
                  <c:v>28625238.499999996</c:v>
                </c:pt>
                <c:pt idx="285">
                  <c:v>13413409.640000001</c:v>
                </c:pt>
                <c:pt idx="286">
                  <c:v>15670152.58</c:v>
                </c:pt>
                <c:pt idx="287">
                  <c:v>10708137</c:v>
                </c:pt>
                <c:pt idx="288">
                  <c:v>14586858.720000001</c:v>
                </c:pt>
                <c:pt idx="289">
                  <c:v>10272555.720000001</c:v>
                </c:pt>
                <c:pt idx="290">
                  <c:v>16688331.199999999</c:v>
                </c:pt>
                <c:pt idx="291">
                  <c:v>11147155.91</c:v>
                </c:pt>
                <c:pt idx="292">
                  <c:v>14396034.24</c:v>
                </c:pt>
                <c:pt idx="293">
                  <c:v>9746285.125</c:v>
                </c:pt>
                <c:pt idx="294">
                  <c:v>13720150.014999999</c:v>
                </c:pt>
                <c:pt idx="295">
                  <c:v>10789631.614999998</c:v>
                </c:pt>
                <c:pt idx="296">
                  <c:v>13959421.805</c:v>
                </c:pt>
                <c:pt idx="297">
                  <c:v>9898225.629999999</c:v>
                </c:pt>
                <c:pt idx="298">
                  <c:v>17490642.5</c:v>
                </c:pt>
                <c:pt idx="299">
                  <c:v>12525983.609999999</c:v>
                </c:pt>
                <c:pt idx="300">
                  <c:v>15414046.159999998</c:v>
                </c:pt>
                <c:pt idx="301">
                  <c:v>11575446.5</c:v>
                </c:pt>
                <c:pt idx="302">
                  <c:v>14202604.625</c:v>
                </c:pt>
                <c:pt idx="303">
                  <c:v>10872141.5275</c:v>
                </c:pt>
                <c:pt idx="304">
                  <c:v>11830423.290000001</c:v>
                </c:pt>
                <c:pt idx="305">
                  <c:v>9301694.022499999</c:v>
                </c:pt>
                <c:pt idx="306">
                  <c:v>17504694.212499999</c:v>
                </c:pt>
                <c:pt idx="307">
                  <c:v>10530366.4825</c:v>
                </c:pt>
                <c:pt idx="308">
                  <c:v>14245750.4</c:v>
                </c:pt>
                <c:pt idx="309">
                  <c:v>10017752.5875</c:v>
                </c:pt>
                <c:pt idx="310">
                  <c:v>13752724.737499999</c:v>
                </c:pt>
                <c:pt idx="311">
                  <c:v>9893319.1500000004</c:v>
                </c:pt>
              </c:numCache>
            </c:numRef>
          </c:xVal>
          <c:yVal>
            <c:numRef>
              <c:f>'Game 2'!$C$3:$C$1164</c:f>
              <c:numCache>
                <c:formatCode>"£"#,##0</c:formatCode>
                <c:ptCount val="312"/>
                <c:pt idx="0">
                  <c:v>40907265.950999998</c:v>
                </c:pt>
                <c:pt idx="1">
                  <c:v>31850856.445</c:v>
                </c:pt>
                <c:pt idx="2">
                  <c:v>24605296.715999998</c:v>
                </c:pt>
                <c:pt idx="3">
                  <c:v>15265047.999999998</c:v>
                </c:pt>
                <c:pt idx="4">
                  <c:v>70346864.609999999</c:v>
                </c:pt>
                <c:pt idx="5">
                  <c:v>62039680.460000001</c:v>
                </c:pt>
                <c:pt idx="6">
                  <c:v>57034345.848000005</c:v>
                </c:pt>
                <c:pt idx="7">
                  <c:v>42817924.240000002</c:v>
                </c:pt>
                <c:pt idx="8">
                  <c:v>33988582.093999997</c:v>
                </c:pt>
                <c:pt idx="9">
                  <c:v>21610899.342999998</c:v>
                </c:pt>
                <c:pt idx="10">
                  <c:v>14492313</c:v>
                </c:pt>
                <c:pt idx="11">
                  <c:v>145847150.26199999</c:v>
                </c:pt>
                <c:pt idx="12">
                  <c:v>149861838.546</c:v>
                </c:pt>
                <c:pt idx="13">
                  <c:v>136111860.34199998</c:v>
                </c:pt>
                <c:pt idx="14">
                  <c:v>125107586.95799999</c:v>
                </c:pt>
                <c:pt idx="15">
                  <c:v>110083573.866</c:v>
                </c:pt>
                <c:pt idx="16">
                  <c:v>105414408</c:v>
                </c:pt>
                <c:pt idx="17">
                  <c:v>77378190.320999995</c:v>
                </c:pt>
                <c:pt idx="18">
                  <c:v>68835481.420000002</c:v>
                </c:pt>
                <c:pt idx="19">
                  <c:v>59588436.287</c:v>
                </c:pt>
                <c:pt idx="20">
                  <c:v>53179365.126000002</c:v>
                </c:pt>
                <c:pt idx="21">
                  <c:v>42095314.548</c:v>
                </c:pt>
                <c:pt idx="22">
                  <c:v>34480597.476000004</c:v>
                </c:pt>
                <c:pt idx="23">
                  <c:v>23229981.765000001</c:v>
                </c:pt>
                <c:pt idx="24">
                  <c:v>15121999.800000001</c:v>
                </c:pt>
                <c:pt idx="25">
                  <c:v>113475167.925</c:v>
                </c:pt>
                <c:pt idx="26">
                  <c:v>108326674.476</c:v>
                </c:pt>
                <c:pt idx="27">
                  <c:v>95857536.807999998</c:v>
                </c:pt>
                <c:pt idx="28">
                  <c:v>93055798.540000007</c:v>
                </c:pt>
                <c:pt idx="29">
                  <c:v>81811638.484999999</c:v>
                </c:pt>
                <c:pt idx="30">
                  <c:v>76807457.658000007</c:v>
                </c:pt>
                <c:pt idx="31">
                  <c:v>69712546</c:v>
                </c:pt>
                <c:pt idx="32">
                  <c:v>64620934.850000001</c:v>
                </c:pt>
                <c:pt idx="33">
                  <c:v>50660390.219999999</c:v>
                </c:pt>
                <c:pt idx="34">
                  <c:v>45065783.409999996</c:v>
                </c:pt>
                <c:pt idx="35">
                  <c:v>33704971.941</c:v>
                </c:pt>
                <c:pt idx="36">
                  <c:v>25637551.203999996</c:v>
                </c:pt>
                <c:pt idx="37">
                  <c:v>15720069.999999998</c:v>
                </c:pt>
                <c:pt idx="38">
                  <c:v>43936276.299999997</c:v>
                </c:pt>
                <c:pt idx="39">
                  <c:v>32952628.539000001</c:v>
                </c:pt>
                <c:pt idx="40">
                  <c:v>23541450.097999997</c:v>
                </c:pt>
                <c:pt idx="41">
                  <c:v>15514795</c:v>
                </c:pt>
                <c:pt idx="42">
                  <c:v>76828024.835999995</c:v>
                </c:pt>
                <c:pt idx="43">
                  <c:v>69843021.045000002</c:v>
                </c:pt>
                <c:pt idx="44">
                  <c:v>61675984.32</c:v>
                </c:pt>
                <c:pt idx="45">
                  <c:v>50804711.100000001</c:v>
                </c:pt>
                <c:pt idx="46">
                  <c:v>42884136.960000001</c:v>
                </c:pt>
                <c:pt idx="47">
                  <c:v>33226297.381999999</c:v>
                </c:pt>
                <c:pt idx="48">
                  <c:v>25621693.300000001</c:v>
                </c:pt>
                <c:pt idx="49">
                  <c:v>15557471.800000001</c:v>
                </c:pt>
                <c:pt idx="50">
                  <c:v>14365124.1</c:v>
                </c:pt>
                <c:pt idx="51">
                  <c:v>140843937.56799999</c:v>
                </c:pt>
                <c:pt idx="52">
                  <c:v>134705772.56999999</c:v>
                </c:pt>
                <c:pt idx="53">
                  <c:v>122047986.59099999</c:v>
                </c:pt>
                <c:pt idx="54">
                  <c:v>121544800</c:v>
                </c:pt>
                <c:pt idx="55">
                  <c:v>39432375.979999997</c:v>
                </c:pt>
                <c:pt idx="56">
                  <c:v>33300638.504000001</c:v>
                </c:pt>
                <c:pt idx="57">
                  <c:v>21576678.908</c:v>
                </c:pt>
                <c:pt idx="58">
                  <c:v>15414517.099999998</c:v>
                </c:pt>
                <c:pt idx="59">
                  <c:v>39873513.729000002</c:v>
                </c:pt>
                <c:pt idx="60">
                  <c:v>32819793.886999998</c:v>
                </c:pt>
                <c:pt idx="61">
                  <c:v>21711751.145999998</c:v>
                </c:pt>
                <c:pt idx="62">
                  <c:v>15762944</c:v>
                </c:pt>
                <c:pt idx="63">
                  <c:v>92914277.75999999</c:v>
                </c:pt>
                <c:pt idx="64">
                  <c:v>88869010.230000004</c:v>
                </c:pt>
                <c:pt idx="65">
                  <c:v>77603351.067000002</c:v>
                </c:pt>
                <c:pt idx="66">
                  <c:v>76229647.895999998</c:v>
                </c:pt>
                <c:pt idx="67">
                  <c:v>65891523.026000001</c:v>
                </c:pt>
                <c:pt idx="68">
                  <c:v>62954209.257999994</c:v>
                </c:pt>
                <c:pt idx="69">
                  <c:v>50131209.149999999</c:v>
                </c:pt>
                <c:pt idx="70">
                  <c:v>43319036.726000004</c:v>
                </c:pt>
                <c:pt idx="71">
                  <c:v>33592570.726999998</c:v>
                </c:pt>
                <c:pt idx="72">
                  <c:v>24866571.811999999</c:v>
                </c:pt>
                <c:pt idx="73">
                  <c:v>14839194.6</c:v>
                </c:pt>
                <c:pt idx="74">
                  <c:v>15171412</c:v>
                </c:pt>
                <c:pt idx="75">
                  <c:v>60178431.984000005</c:v>
                </c:pt>
                <c:pt idx="76">
                  <c:v>48805461.18</c:v>
                </c:pt>
                <c:pt idx="77">
                  <c:v>38075350.864</c:v>
                </c:pt>
                <c:pt idx="78">
                  <c:v>32533422.344000001</c:v>
                </c:pt>
                <c:pt idx="79">
                  <c:v>21600457.942000002</c:v>
                </c:pt>
                <c:pt idx="80">
                  <c:v>15169440</c:v>
                </c:pt>
                <c:pt idx="81">
                  <c:v>31459140.559999999</c:v>
                </c:pt>
                <c:pt idx="82">
                  <c:v>23922246.471999999</c:v>
                </c:pt>
                <c:pt idx="83">
                  <c:v>15597960.699999999</c:v>
                </c:pt>
                <c:pt idx="84">
                  <c:v>14483167</c:v>
                </c:pt>
                <c:pt idx="85">
                  <c:v>14767804.800000001</c:v>
                </c:pt>
                <c:pt idx="86">
                  <c:v>73092138.349999994</c:v>
                </c:pt>
                <c:pt idx="87">
                  <c:v>58790511.119999997</c:v>
                </c:pt>
                <c:pt idx="88">
                  <c:v>47584990.799999997</c:v>
                </c:pt>
                <c:pt idx="89">
                  <c:v>40329650.175999999</c:v>
                </c:pt>
                <c:pt idx="90">
                  <c:v>33129432.380000003</c:v>
                </c:pt>
                <c:pt idx="91">
                  <c:v>21933352.517999999</c:v>
                </c:pt>
                <c:pt idx="92">
                  <c:v>15544351.200000001</c:v>
                </c:pt>
                <c:pt idx="93">
                  <c:v>41226940.752000004</c:v>
                </c:pt>
                <c:pt idx="94">
                  <c:v>34161975.072000004</c:v>
                </c:pt>
                <c:pt idx="95">
                  <c:v>21412970.557999998</c:v>
                </c:pt>
                <c:pt idx="96">
                  <c:v>14524509.299999999</c:v>
                </c:pt>
                <c:pt idx="97">
                  <c:v>115625762.211</c:v>
                </c:pt>
                <c:pt idx="98">
                  <c:v>116404209.99999999</c:v>
                </c:pt>
                <c:pt idx="99">
                  <c:v>22668138.773999996</c:v>
                </c:pt>
                <c:pt idx="100">
                  <c:v>14298479</c:v>
                </c:pt>
                <c:pt idx="101">
                  <c:v>15214656.6</c:v>
                </c:pt>
                <c:pt idx="102">
                  <c:v>66230320.173</c:v>
                </c:pt>
                <c:pt idx="103">
                  <c:v>62054783.516999997</c:v>
                </c:pt>
                <c:pt idx="104">
                  <c:v>23134020.956999999</c:v>
                </c:pt>
                <c:pt idx="105">
                  <c:v>14980826.699999999</c:v>
                </c:pt>
                <c:pt idx="106">
                  <c:v>16292551.800000001</c:v>
                </c:pt>
                <c:pt idx="107">
                  <c:v>57175233.960000001</c:v>
                </c:pt>
                <c:pt idx="108">
                  <c:v>49717336.707999997</c:v>
                </c:pt>
                <c:pt idx="109">
                  <c:v>34144563.839999996</c:v>
                </c:pt>
                <c:pt idx="110">
                  <c:v>26264795.984000001</c:v>
                </c:pt>
                <c:pt idx="111">
                  <c:v>14173155</c:v>
                </c:pt>
                <c:pt idx="112">
                  <c:v>57017384.531999998</c:v>
                </c:pt>
                <c:pt idx="113">
                  <c:v>44298612.048</c:v>
                </c:pt>
                <c:pt idx="114">
                  <c:v>35179001.928000003</c:v>
                </c:pt>
                <c:pt idx="115">
                  <c:v>23413439.903999999</c:v>
                </c:pt>
                <c:pt idx="116">
                  <c:v>14508255.6</c:v>
                </c:pt>
                <c:pt idx="117">
                  <c:v>13625755</c:v>
                </c:pt>
                <c:pt idx="118">
                  <c:v>111605000</c:v>
                </c:pt>
                <c:pt idx="119">
                  <c:v>35604607.296000004</c:v>
                </c:pt>
                <c:pt idx="120">
                  <c:v>25139761.515999999</c:v>
                </c:pt>
                <c:pt idx="121">
                  <c:v>14481245.999999998</c:v>
                </c:pt>
                <c:pt idx="122">
                  <c:v>23970872.043000001</c:v>
                </c:pt>
                <c:pt idx="123">
                  <c:v>14044155.6</c:v>
                </c:pt>
                <c:pt idx="124">
                  <c:v>87941921.858999997</c:v>
                </c:pt>
                <c:pt idx="125">
                  <c:v>80730507.149999991</c:v>
                </c:pt>
                <c:pt idx="126">
                  <c:v>68992292.719999999</c:v>
                </c:pt>
                <c:pt idx="127">
                  <c:v>63573792.377999999</c:v>
                </c:pt>
                <c:pt idx="128">
                  <c:v>54912303.372999996</c:v>
                </c:pt>
                <c:pt idx="129">
                  <c:v>46282504.859999999</c:v>
                </c:pt>
                <c:pt idx="130">
                  <c:v>31831931.612</c:v>
                </c:pt>
                <c:pt idx="131">
                  <c:v>23558290.755999997</c:v>
                </c:pt>
                <c:pt idx="132">
                  <c:v>14744712</c:v>
                </c:pt>
                <c:pt idx="133">
                  <c:v>41080339.566</c:v>
                </c:pt>
                <c:pt idx="134">
                  <c:v>31494866.952</c:v>
                </c:pt>
                <c:pt idx="135">
                  <c:v>21238139.441999998</c:v>
                </c:pt>
                <c:pt idx="136">
                  <c:v>14161589.9</c:v>
                </c:pt>
                <c:pt idx="137">
                  <c:v>40957696</c:v>
                </c:pt>
                <c:pt idx="138">
                  <c:v>31928454.675000001</c:v>
                </c:pt>
                <c:pt idx="139">
                  <c:v>21352796.347999997</c:v>
                </c:pt>
                <c:pt idx="140">
                  <c:v>14301329.9</c:v>
                </c:pt>
                <c:pt idx="141">
                  <c:v>106151708.01000001</c:v>
                </c:pt>
                <c:pt idx="142">
                  <c:v>101457182.13600001</c:v>
                </c:pt>
                <c:pt idx="143">
                  <c:v>93371073.231999993</c:v>
                </c:pt>
                <c:pt idx="144">
                  <c:v>84348754.816</c:v>
                </c:pt>
                <c:pt idx="145">
                  <c:v>77868414</c:v>
                </c:pt>
                <c:pt idx="146">
                  <c:v>71780314.648000002</c:v>
                </c:pt>
                <c:pt idx="147">
                  <c:v>60673821.273999996</c:v>
                </c:pt>
                <c:pt idx="148">
                  <c:v>53473249.929999992</c:v>
                </c:pt>
                <c:pt idx="149">
                  <c:v>42425514.340000004</c:v>
                </c:pt>
                <c:pt idx="150">
                  <c:v>33067465.237999998</c:v>
                </c:pt>
                <c:pt idx="151">
                  <c:v>23296771.838999998</c:v>
                </c:pt>
                <c:pt idx="152">
                  <c:v>14904953.999999998</c:v>
                </c:pt>
                <c:pt idx="153">
                  <c:v>162561055</c:v>
                </c:pt>
                <c:pt idx="154">
                  <c:v>173080576</c:v>
                </c:pt>
                <c:pt idx="155">
                  <c:v>162308640</c:v>
                </c:pt>
                <c:pt idx="156">
                  <c:v>177286245</c:v>
                </c:pt>
                <c:pt idx="157">
                  <c:v>175635297</c:v>
                </c:pt>
                <c:pt idx="158">
                  <c:v>162581409.97</c:v>
                </c:pt>
                <c:pt idx="159">
                  <c:v>158232524.09699997</c:v>
                </c:pt>
                <c:pt idx="160">
                  <c:v>150951949.259</c:v>
                </c:pt>
                <c:pt idx="161">
                  <c:v>132244329.46799999</c:v>
                </c:pt>
                <c:pt idx="162">
                  <c:v>129309613.25099999</c:v>
                </c:pt>
                <c:pt idx="163">
                  <c:v>121642268.82499999</c:v>
                </c:pt>
                <c:pt idx="164">
                  <c:v>105927421.39</c:v>
                </c:pt>
                <c:pt idx="165">
                  <c:v>96586995.217999995</c:v>
                </c:pt>
                <c:pt idx="166">
                  <c:v>89610826.579999998</c:v>
                </c:pt>
                <c:pt idx="167">
                  <c:v>86088855.40699999</c:v>
                </c:pt>
                <c:pt idx="168">
                  <c:v>77826193.200000003</c:v>
                </c:pt>
                <c:pt idx="169">
                  <c:v>73523059.415999994</c:v>
                </c:pt>
                <c:pt idx="170">
                  <c:v>65479773.592</c:v>
                </c:pt>
                <c:pt idx="171">
                  <c:v>51118582.241999999</c:v>
                </c:pt>
                <c:pt idx="172">
                  <c:v>45980194.566</c:v>
                </c:pt>
                <c:pt idx="173">
                  <c:v>33631710.336000003</c:v>
                </c:pt>
                <c:pt idx="174">
                  <c:v>23780978.550000001</c:v>
                </c:pt>
                <c:pt idx="175">
                  <c:v>15360878.699999999</c:v>
                </c:pt>
                <c:pt idx="176">
                  <c:v>98934850.706999987</c:v>
                </c:pt>
                <c:pt idx="177">
                  <c:v>87215520.818000004</c:v>
                </c:pt>
                <c:pt idx="178">
                  <c:v>77364815.416999996</c:v>
                </c:pt>
                <c:pt idx="179">
                  <c:v>74136299.327999994</c:v>
                </c:pt>
                <c:pt idx="180">
                  <c:v>65906635.997999996</c:v>
                </c:pt>
                <c:pt idx="181">
                  <c:v>57224788.328999996</c:v>
                </c:pt>
                <c:pt idx="182">
                  <c:v>50706930.447999999</c:v>
                </c:pt>
                <c:pt idx="183">
                  <c:v>40394891.594999999</c:v>
                </c:pt>
                <c:pt idx="184">
                  <c:v>33791420.903999999</c:v>
                </c:pt>
                <c:pt idx="185">
                  <c:v>22489186.98</c:v>
                </c:pt>
                <c:pt idx="186">
                  <c:v>14909666.4</c:v>
                </c:pt>
                <c:pt idx="187">
                  <c:v>121976511.904</c:v>
                </c:pt>
                <c:pt idx="188">
                  <c:v>116767533.99999999</c:v>
                </c:pt>
                <c:pt idx="189">
                  <c:v>23157189.152999997</c:v>
                </c:pt>
                <c:pt idx="190">
                  <c:v>15651226.799999999</c:v>
                </c:pt>
                <c:pt idx="191">
                  <c:v>59347173.689999998</c:v>
                </c:pt>
                <c:pt idx="192">
                  <c:v>47896472.916000001</c:v>
                </c:pt>
                <c:pt idx="193">
                  <c:v>37329561.247999996</c:v>
                </c:pt>
                <c:pt idx="194">
                  <c:v>33068351.304000001</c:v>
                </c:pt>
                <c:pt idx="195">
                  <c:v>20906770.243999999</c:v>
                </c:pt>
                <c:pt idx="196">
                  <c:v>14974001.199999999</c:v>
                </c:pt>
                <c:pt idx="197">
                  <c:v>20773861.925999999</c:v>
                </c:pt>
                <c:pt idx="198">
                  <c:v>13830452</c:v>
                </c:pt>
                <c:pt idx="199">
                  <c:v>22819363.41</c:v>
                </c:pt>
                <c:pt idx="200">
                  <c:v>14022169.5</c:v>
                </c:pt>
                <c:pt idx="201">
                  <c:v>37642570.68</c:v>
                </c:pt>
                <c:pt idx="202">
                  <c:v>31180030.443999998</c:v>
                </c:pt>
                <c:pt idx="203">
                  <c:v>21200839.178999998</c:v>
                </c:pt>
                <c:pt idx="204">
                  <c:v>14789809.6</c:v>
                </c:pt>
                <c:pt idx="205">
                  <c:v>68329653</c:v>
                </c:pt>
                <c:pt idx="206">
                  <c:v>61453524.648999996</c:v>
                </c:pt>
                <c:pt idx="207">
                  <c:v>50528883.678000003</c:v>
                </c:pt>
                <c:pt idx="208">
                  <c:v>93944212.991999999</c:v>
                </c:pt>
                <c:pt idx="209">
                  <c:v>81562437.769999996</c:v>
                </c:pt>
                <c:pt idx="210">
                  <c:v>77238895.950000003</c:v>
                </c:pt>
                <c:pt idx="211">
                  <c:v>61172733.491999999</c:v>
                </c:pt>
                <c:pt idx="212">
                  <c:v>50631124.920000002</c:v>
                </c:pt>
                <c:pt idx="213">
                  <c:v>36312924.479999997</c:v>
                </c:pt>
                <c:pt idx="214">
                  <c:v>27495614.065000001</c:v>
                </c:pt>
                <c:pt idx="215">
                  <c:v>15244307.999999998</c:v>
                </c:pt>
                <c:pt idx="216">
                  <c:v>177113244</c:v>
                </c:pt>
                <c:pt idx="217">
                  <c:v>189154161</c:v>
                </c:pt>
                <c:pt idx="218">
                  <c:v>174292111.5</c:v>
                </c:pt>
                <c:pt idx="219">
                  <c:v>161743542.22800002</c:v>
                </c:pt>
                <c:pt idx="220">
                  <c:v>143981345.52900001</c:v>
                </c:pt>
                <c:pt idx="221">
                  <c:v>123017650.22399999</c:v>
                </c:pt>
                <c:pt idx="222">
                  <c:v>114202087.99999999</c:v>
                </c:pt>
                <c:pt idx="223">
                  <c:v>34926436.5</c:v>
                </c:pt>
                <c:pt idx="224">
                  <c:v>26972127.84</c:v>
                </c:pt>
                <c:pt idx="225">
                  <c:v>15172569.699999999</c:v>
                </c:pt>
                <c:pt idx="226">
                  <c:v>74652306.50999999</c:v>
                </c:pt>
                <c:pt idx="227">
                  <c:v>59646769.997999996</c:v>
                </c:pt>
                <c:pt idx="228">
                  <c:v>49478069.171999998</c:v>
                </c:pt>
                <c:pt idx="229">
                  <c:v>36506844.766000003</c:v>
                </c:pt>
                <c:pt idx="230">
                  <c:v>27729220.420000002</c:v>
                </c:pt>
                <c:pt idx="231">
                  <c:v>15690459.4</c:v>
                </c:pt>
                <c:pt idx="232">
                  <c:v>40808602.116000004</c:v>
                </c:pt>
                <c:pt idx="233">
                  <c:v>25174479.294999998</c:v>
                </c:pt>
                <c:pt idx="234">
                  <c:v>15003159.6</c:v>
                </c:pt>
                <c:pt idx="235">
                  <c:v>38609774.960999995</c:v>
                </c:pt>
                <c:pt idx="236">
                  <c:v>29072970.190000001</c:v>
                </c:pt>
                <c:pt idx="237">
                  <c:v>15367802.800000001</c:v>
                </c:pt>
                <c:pt idx="238">
                  <c:v>177260160</c:v>
                </c:pt>
                <c:pt idx="239">
                  <c:v>172969500</c:v>
                </c:pt>
                <c:pt idx="240">
                  <c:v>186947200</c:v>
                </c:pt>
                <c:pt idx="241">
                  <c:v>155918274.46799999</c:v>
                </c:pt>
                <c:pt idx="242">
                  <c:v>146876460.73099998</c:v>
                </c:pt>
                <c:pt idx="243">
                  <c:v>122027444.89999999</c:v>
                </c:pt>
                <c:pt idx="244">
                  <c:v>119353884</c:v>
                </c:pt>
                <c:pt idx="245">
                  <c:v>67204158.752999991</c:v>
                </c:pt>
                <c:pt idx="246">
                  <c:v>62080217.924999997</c:v>
                </c:pt>
                <c:pt idx="247">
                  <c:v>46892356.160000004</c:v>
                </c:pt>
                <c:pt idx="248">
                  <c:v>35393980.571999997</c:v>
                </c:pt>
                <c:pt idx="249">
                  <c:v>22866881.254000001</c:v>
                </c:pt>
                <c:pt idx="250">
                  <c:v>14888554.1</c:v>
                </c:pt>
                <c:pt idx="251">
                  <c:v>79632457.788000003</c:v>
                </c:pt>
                <c:pt idx="252">
                  <c:v>69914874.480000004</c:v>
                </c:pt>
                <c:pt idx="253">
                  <c:v>60196679.623999991</c:v>
                </c:pt>
                <c:pt idx="254">
                  <c:v>48297387.696000002</c:v>
                </c:pt>
                <c:pt idx="255">
                  <c:v>38156648.93</c:v>
                </c:pt>
                <c:pt idx="256">
                  <c:v>26857097.881000001</c:v>
                </c:pt>
                <c:pt idx="257">
                  <c:v>14873638.584000001</c:v>
                </c:pt>
                <c:pt idx="258">
                  <c:v>27455718.998999998</c:v>
                </c:pt>
                <c:pt idx="259">
                  <c:v>14801233.6</c:v>
                </c:pt>
                <c:pt idx="260">
                  <c:v>119441374</c:v>
                </c:pt>
                <c:pt idx="261">
                  <c:v>73266491.181999996</c:v>
                </c:pt>
                <c:pt idx="262">
                  <c:v>59757049.351999998</c:v>
                </c:pt>
                <c:pt idx="263">
                  <c:v>47675487.114999995</c:v>
                </c:pt>
                <c:pt idx="264">
                  <c:v>39138861.824999996</c:v>
                </c:pt>
                <c:pt idx="265">
                  <c:v>25613597.267999999</c:v>
                </c:pt>
                <c:pt idx="266">
                  <c:v>14946587</c:v>
                </c:pt>
                <c:pt idx="267">
                  <c:v>136072291.06799999</c:v>
                </c:pt>
                <c:pt idx="268">
                  <c:v>122580587.388</c:v>
                </c:pt>
                <c:pt idx="269">
                  <c:v>109239526.92999999</c:v>
                </c:pt>
                <c:pt idx="270">
                  <c:v>103125848.46299998</c:v>
                </c:pt>
                <c:pt idx="271">
                  <c:v>90408035.983999997</c:v>
                </c:pt>
                <c:pt idx="272">
                  <c:v>77353295.104000002</c:v>
                </c:pt>
                <c:pt idx="273">
                  <c:v>68246442.768000007</c:v>
                </c:pt>
                <c:pt idx="274">
                  <c:v>58500447.383999996</c:v>
                </c:pt>
                <c:pt idx="275">
                  <c:v>46059484.362000003</c:v>
                </c:pt>
                <c:pt idx="276">
                  <c:v>34060519.524999999</c:v>
                </c:pt>
                <c:pt idx="277">
                  <c:v>24533442.993999999</c:v>
                </c:pt>
                <c:pt idx="278">
                  <c:v>15948108</c:v>
                </c:pt>
                <c:pt idx="279">
                  <c:v>43654484.699000001</c:v>
                </c:pt>
                <c:pt idx="280">
                  <c:v>34261982.663999997</c:v>
                </c:pt>
                <c:pt idx="281">
                  <c:v>23052948.48</c:v>
                </c:pt>
                <c:pt idx="282">
                  <c:v>15529704</c:v>
                </c:pt>
                <c:pt idx="283">
                  <c:v>129408878.13</c:v>
                </c:pt>
                <c:pt idx="284">
                  <c:v>119487939.99999999</c:v>
                </c:pt>
                <c:pt idx="285">
                  <c:v>59222728.376000002</c:v>
                </c:pt>
                <c:pt idx="286">
                  <c:v>45172926.247999996</c:v>
                </c:pt>
                <c:pt idx="287">
                  <c:v>33621179.063999996</c:v>
                </c:pt>
                <c:pt idx="288">
                  <c:v>15367564.800000001</c:v>
                </c:pt>
                <c:pt idx="289">
                  <c:v>26544135.743999999</c:v>
                </c:pt>
                <c:pt idx="290">
                  <c:v>48673131.096999995</c:v>
                </c:pt>
                <c:pt idx="291">
                  <c:v>35623135.350000001</c:v>
                </c:pt>
                <c:pt idx="292">
                  <c:v>26207535.311999999</c:v>
                </c:pt>
                <c:pt idx="293">
                  <c:v>14391265</c:v>
                </c:pt>
                <c:pt idx="294">
                  <c:v>15707862.299999999</c:v>
                </c:pt>
                <c:pt idx="295">
                  <c:v>34483051.673</c:v>
                </c:pt>
                <c:pt idx="296">
                  <c:v>24701556.838</c:v>
                </c:pt>
                <c:pt idx="297">
                  <c:v>14503284.799999999</c:v>
                </c:pt>
                <c:pt idx="298">
                  <c:v>65175962</c:v>
                </c:pt>
                <c:pt idx="299">
                  <c:v>54947938.072999999</c:v>
                </c:pt>
                <c:pt idx="300">
                  <c:v>50784037.507999994</c:v>
                </c:pt>
                <c:pt idx="301">
                  <c:v>41318951.289999999</c:v>
                </c:pt>
                <c:pt idx="302">
                  <c:v>35576573.579999998</c:v>
                </c:pt>
                <c:pt idx="303">
                  <c:v>28534151.583999999</c:v>
                </c:pt>
                <c:pt idx="304">
                  <c:v>23113882.092</c:v>
                </c:pt>
                <c:pt idx="305">
                  <c:v>14770852.9</c:v>
                </c:pt>
                <c:pt idx="306">
                  <c:v>58074654.564999998</c:v>
                </c:pt>
                <c:pt idx="307">
                  <c:v>49115769.273999996</c:v>
                </c:pt>
                <c:pt idx="308">
                  <c:v>45998343.299999997</c:v>
                </c:pt>
                <c:pt idx="309">
                  <c:v>39413068.722999997</c:v>
                </c:pt>
                <c:pt idx="310">
                  <c:v>35064319.919999994</c:v>
                </c:pt>
                <c:pt idx="311">
                  <c:v>27690971.100000001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5B-4062-B820-A642891D009F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333275631"/>
        <c:axId val="1423059327"/>
      </c:scatterChart>
      <c:valAx>
        <c:axId val="13332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Jackpot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059327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42305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275631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Jackpot</a:t>
            </a:r>
            <a:r>
              <a:rPr lang="en-GB" baseline="0"/>
              <a:t> and Sales correlation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'Game 2'!$B$2</c:f>
              <c:strCache>
                <c:ptCount val="1"/>
                <c:pt idx="0">
                  <c:v>Sales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'Game 2'!$B$3:$B$1164</c:f>
              <c:numCache>
                <c:formatCode>"£"#,##0</c:formatCode>
                <c:ptCount val="312"/>
                <c:pt idx="0">
                  <c:v>15812576.564999999</c:v>
                </c:pt>
                <c:pt idx="1">
                  <c:v>10766474.612500001</c:v>
                </c:pt>
                <c:pt idx="2">
                  <c:v>15244804.574999997</c:v>
                </c:pt>
                <c:pt idx="3">
                  <c:v>10866918.8125</c:v>
                </c:pt>
                <c:pt idx="4">
                  <c:v>19160167.949999999</c:v>
                </c:pt>
                <c:pt idx="5">
                  <c:v>13153445.01</c:v>
                </c:pt>
                <c:pt idx="6">
                  <c:v>20028261.359999999</c:v>
                </c:pt>
                <c:pt idx="7">
                  <c:v>12610190.105</c:v>
                </c:pt>
                <c:pt idx="8">
                  <c:v>26918229.114999998</c:v>
                </c:pt>
                <c:pt idx="9">
                  <c:v>12133200.897499999</c:v>
                </c:pt>
                <c:pt idx="10">
                  <c:v>14529868.1325</c:v>
                </c:pt>
                <c:pt idx="11">
                  <c:v>22421390.309999999</c:v>
                </c:pt>
                <c:pt idx="12">
                  <c:v>31245972.015000001</c:v>
                </c:pt>
                <c:pt idx="13">
                  <c:v>22176331.857499998</c:v>
                </c:pt>
                <c:pt idx="14">
                  <c:v>28108641.279999997</c:v>
                </c:pt>
                <c:pt idx="15">
                  <c:v>18371057.145</c:v>
                </c:pt>
                <c:pt idx="16">
                  <c:v>26753364.93</c:v>
                </c:pt>
                <c:pt idx="17">
                  <c:v>14794349.964999998</c:v>
                </c:pt>
                <c:pt idx="18">
                  <c:v>19127342.125</c:v>
                </c:pt>
                <c:pt idx="19">
                  <c:v>12692754.969999999</c:v>
                </c:pt>
                <c:pt idx="20">
                  <c:v>17445032.515000001</c:v>
                </c:pt>
                <c:pt idx="21">
                  <c:v>12392120.475</c:v>
                </c:pt>
                <c:pt idx="22">
                  <c:v>15771943.59</c:v>
                </c:pt>
                <c:pt idx="23">
                  <c:v>13317878.789999999</c:v>
                </c:pt>
                <c:pt idx="24">
                  <c:v>13494423.15</c:v>
                </c:pt>
                <c:pt idx="25">
                  <c:v>26527312.77</c:v>
                </c:pt>
                <c:pt idx="26">
                  <c:v>22425227.164999999</c:v>
                </c:pt>
                <c:pt idx="27">
                  <c:v>16751656.24</c:v>
                </c:pt>
                <c:pt idx="28">
                  <c:v>21990697.175000001</c:v>
                </c:pt>
                <c:pt idx="29">
                  <c:v>14226739.15</c:v>
                </c:pt>
                <c:pt idx="30">
                  <c:v>17916997.567499999</c:v>
                </c:pt>
                <c:pt idx="31">
                  <c:v>12587375</c:v>
                </c:pt>
                <c:pt idx="32">
                  <c:v>17039467.240000002</c:v>
                </c:pt>
                <c:pt idx="33">
                  <c:v>11526888.93</c:v>
                </c:pt>
                <c:pt idx="34">
                  <c:v>16381487.009999998</c:v>
                </c:pt>
                <c:pt idx="35">
                  <c:v>10236791.657499999</c:v>
                </c:pt>
                <c:pt idx="36">
                  <c:v>14289247.6</c:v>
                </c:pt>
                <c:pt idx="37">
                  <c:v>9632441.7225000001</c:v>
                </c:pt>
                <c:pt idx="38">
                  <c:v>15541202.6</c:v>
                </c:pt>
                <c:pt idx="39">
                  <c:v>10119104.4375</c:v>
                </c:pt>
                <c:pt idx="40">
                  <c:v>13378771.504999999</c:v>
                </c:pt>
                <c:pt idx="41">
                  <c:v>10056691.165000001</c:v>
                </c:pt>
                <c:pt idx="42">
                  <c:v>18661010.774999999</c:v>
                </c:pt>
                <c:pt idx="43">
                  <c:v>13408985.6625</c:v>
                </c:pt>
                <c:pt idx="44">
                  <c:v>16720216.799999999</c:v>
                </c:pt>
                <c:pt idx="45">
                  <c:v>12026115.5625</c:v>
                </c:pt>
                <c:pt idx="46">
                  <c:v>15563736.119999999</c:v>
                </c:pt>
                <c:pt idx="47">
                  <c:v>10248409.6</c:v>
                </c:pt>
                <c:pt idx="48">
                  <c:v>14719758.689999999</c:v>
                </c:pt>
                <c:pt idx="49">
                  <c:v>11226035.485000001</c:v>
                </c:pt>
                <c:pt idx="50">
                  <c:v>13892376.967499999</c:v>
                </c:pt>
                <c:pt idx="51">
                  <c:v>21312201.140000001</c:v>
                </c:pt>
                <c:pt idx="52">
                  <c:v>27191156.024999999</c:v>
                </c:pt>
                <c:pt idx="53">
                  <c:v>18459553.0275</c:v>
                </c:pt>
                <c:pt idx="54">
                  <c:v>29367657.800000001</c:v>
                </c:pt>
                <c:pt idx="55">
                  <c:v>10487310.199999999</c:v>
                </c:pt>
                <c:pt idx="56">
                  <c:v>14841440.98</c:v>
                </c:pt>
                <c:pt idx="57">
                  <c:v>9632543.459999999</c:v>
                </c:pt>
                <c:pt idx="58">
                  <c:v>13625212.147499999</c:v>
                </c:pt>
                <c:pt idx="59">
                  <c:v>10968232.502499999</c:v>
                </c:pt>
                <c:pt idx="60">
                  <c:v>15321970.927499998</c:v>
                </c:pt>
                <c:pt idx="61">
                  <c:v>9684344.9699999988</c:v>
                </c:pt>
                <c:pt idx="62">
                  <c:v>14639941.120000001</c:v>
                </c:pt>
                <c:pt idx="63">
                  <c:v>16658032.799999999</c:v>
                </c:pt>
                <c:pt idx="64">
                  <c:v>20625080.850000001</c:v>
                </c:pt>
                <c:pt idx="65">
                  <c:v>14229121.004999999</c:v>
                </c:pt>
                <c:pt idx="66">
                  <c:v>19045618.5</c:v>
                </c:pt>
                <c:pt idx="67">
                  <c:v>12984164.445</c:v>
                </c:pt>
                <c:pt idx="68">
                  <c:v>18478079.807499997</c:v>
                </c:pt>
                <c:pt idx="69">
                  <c:v>12198487.949999999</c:v>
                </c:pt>
                <c:pt idx="70">
                  <c:v>16167023.109999999</c:v>
                </c:pt>
                <c:pt idx="71">
                  <c:v>10490508.764999999</c:v>
                </c:pt>
                <c:pt idx="72">
                  <c:v>14443319.66</c:v>
                </c:pt>
                <c:pt idx="73">
                  <c:v>9159417.9674999993</c:v>
                </c:pt>
                <c:pt idx="74">
                  <c:v>20245977.725000001</c:v>
                </c:pt>
                <c:pt idx="75">
                  <c:v>12556060.605</c:v>
                </c:pt>
                <c:pt idx="76">
                  <c:v>15374036.65</c:v>
                </c:pt>
                <c:pt idx="77">
                  <c:v>10262628.92</c:v>
                </c:pt>
                <c:pt idx="78">
                  <c:v>14196705.700000001</c:v>
                </c:pt>
                <c:pt idx="79">
                  <c:v>8962147.5299999993</c:v>
                </c:pt>
                <c:pt idx="80">
                  <c:v>12433150.859999999</c:v>
                </c:pt>
                <c:pt idx="81">
                  <c:v>9195175.5775000006</c:v>
                </c:pt>
                <c:pt idx="82">
                  <c:v>12752572.26</c:v>
                </c:pt>
                <c:pt idx="83">
                  <c:v>9209739.5424999986</c:v>
                </c:pt>
                <c:pt idx="84">
                  <c:v>12493905.549999999</c:v>
                </c:pt>
                <c:pt idx="85">
                  <c:v>9017728.8800000008</c:v>
                </c:pt>
                <c:pt idx="86">
                  <c:v>17190414.587499999</c:v>
                </c:pt>
                <c:pt idx="87">
                  <c:v>10259443.050000001</c:v>
                </c:pt>
                <c:pt idx="88">
                  <c:v>15014652.625</c:v>
                </c:pt>
                <c:pt idx="89">
                  <c:v>9977815.040000001</c:v>
                </c:pt>
                <c:pt idx="90">
                  <c:v>14334277.375</c:v>
                </c:pt>
                <c:pt idx="91">
                  <c:v>9396182.5999999996</c:v>
                </c:pt>
                <c:pt idx="92">
                  <c:v>13538639.66</c:v>
                </c:pt>
                <c:pt idx="93">
                  <c:v>9762887.7000000011</c:v>
                </c:pt>
                <c:pt idx="94">
                  <c:v>15447599.960000001</c:v>
                </c:pt>
                <c:pt idx="95">
                  <c:v>10261701.145</c:v>
                </c:pt>
                <c:pt idx="96">
                  <c:v>13872383.272499999</c:v>
                </c:pt>
                <c:pt idx="97">
                  <c:v>16518451.4475</c:v>
                </c:pt>
                <c:pt idx="98">
                  <c:v>27437493.807499997</c:v>
                </c:pt>
                <c:pt idx="99">
                  <c:v>10040678.279999999</c:v>
                </c:pt>
                <c:pt idx="100">
                  <c:v>19947642.599999998</c:v>
                </c:pt>
                <c:pt idx="101">
                  <c:v>9799090.0199999996</c:v>
                </c:pt>
                <c:pt idx="102">
                  <c:v>16708321.7075</c:v>
                </c:pt>
                <c:pt idx="103">
                  <c:v>10845233.359999999</c:v>
                </c:pt>
                <c:pt idx="104">
                  <c:v>12956305.664999999</c:v>
                </c:pt>
                <c:pt idx="105">
                  <c:v>8349291.3525</c:v>
                </c:pt>
                <c:pt idx="106">
                  <c:v>13318762.245000001</c:v>
                </c:pt>
                <c:pt idx="107">
                  <c:v>12085690.24</c:v>
                </c:pt>
                <c:pt idx="108">
                  <c:v>16225570.789999999</c:v>
                </c:pt>
                <c:pt idx="109">
                  <c:v>10708029.6</c:v>
                </c:pt>
                <c:pt idx="110">
                  <c:v>15124134.935000001</c:v>
                </c:pt>
                <c:pt idx="111">
                  <c:v>10339605.9375</c:v>
                </c:pt>
                <c:pt idx="112">
                  <c:v>18167338.405000001</c:v>
                </c:pt>
                <c:pt idx="113">
                  <c:v>12863786.484999999</c:v>
                </c:pt>
                <c:pt idx="114">
                  <c:v>16337883.625</c:v>
                </c:pt>
                <c:pt idx="115">
                  <c:v>11302495.85</c:v>
                </c:pt>
                <c:pt idx="116">
                  <c:v>16877530.710000001</c:v>
                </c:pt>
                <c:pt idx="117">
                  <c:v>9663072.25</c:v>
                </c:pt>
                <c:pt idx="118">
                  <c:v>29373681.024999999</c:v>
                </c:pt>
                <c:pt idx="119">
                  <c:v>17823870.059999999</c:v>
                </c:pt>
                <c:pt idx="120">
                  <c:v>17261760.559999999</c:v>
                </c:pt>
                <c:pt idx="121">
                  <c:v>10945437.4125</c:v>
                </c:pt>
                <c:pt idx="122">
                  <c:v>15638017.215</c:v>
                </c:pt>
                <c:pt idx="123">
                  <c:v>10885213.4375</c:v>
                </c:pt>
                <c:pt idx="124">
                  <c:v>20859857.452499997</c:v>
                </c:pt>
                <c:pt idx="125">
                  <c:v>15695252.324999999</c:v>
                </c:pt>
                <c:pt idx="126">
                  <c:v>18975820.370000001</c:v>
                </c:pt>
                <c:pt idx="127">
                  <c:v>15179285.970000001</c:v>
                </c:pt>
                <c:pt idx="128">
                  <c:v>17226110.245000001</c:v>
                </c:pt>
                <c:pt idx="129">
                  <c:v>28024583.737499997</c:v>
                </c:pt>
                <c:pt idx="130">
                  <c:v>13864425.77</c:v>
                </c:pt>
                <c:pt idx="131">
                  <c:v>15141438.812499998</c:v>
                </c:pt>
                <c:pt idx="132">
                  <c:v>15084515.310000001</c:v>
                </c:pt>
                <c:pt idx="133">
                  <c:v>12203818.252499999</c:v>
                </c:pt>
                <c:pt idx="134">
                  <c:v>15345263.16</c:v>
                </c:pt>
                <c:pt idx="135">
                  <c:v>10917670.725</c:v>
                </c:pt>
                <c:pt idx="136">
                  <c:v>14518176.3225</c:v>
                </c:pt>
                <c:pt idx="137">
                  <c:v>12355762.5</c:v>
                </c:pt>
                <c:pt idx="138">
                  <c:v>16055488.3125</c:v>
                </c:pt>
                <c:pt idx="139">
                  <c:v>11816770.289999999</c:v>
                </c:pt>
                <c:pt idx="140">
                  <c:v>14956645.577500001</c:v>
                </c:pt>
                <c:pt idx="141">
                  <c:v>19778951.199999999</c:v>
                </c:pt>
                <c:pt idx="142">
                  <c:v>24833191.440000001</c:v>
                </c:pt>
                <c:pt idx="143">
                  <c:v>17233893</c:v>
                </c:pt>
                <c:pt idx="144">
                  <c:v>28860725.469999999</c:v>
                </c:pt>
                <c:pt idx="145">
                  <c:v>14996958.6</c:v>
                </c:pt>
                <c:pt idx="146">
                  <c:v>20863991.050000001</c:v>
                </c:pt>
                <c:pt idx="147">
                  <c:v>13901673.109999999</c:v>
                </c:pt>
                <c:pt idx="148">
                  <c:v>17963451.667499997</c:v>
                </c:pt>
                <c:pt idx="149">
                  <c:v>12705019.91</c:v>
                </c:pt>
                <c:pt idx="150">
                  <c:v>16104946.855</c:v>
                </c:pt>
                <c:pt idx="151">
                  <c:v>14214764.024999999</c:v>
                </c:pt>
                <c:pt idx="152">
                  <c:v>15105333.412499998</c:v>
                </c:pt>
                <c:pt idx="153">
                  <c:v>39138702.924999997</c:v>
                </c:pt>
                <c:pt idx="154">
                  <c:v>43141711.359999999</c:v>
                </c:pt>
                <c:pt idx="155">
                  <c:v>32616941.890000001</c:v>
                </c:pt>
                <c:pt idx="156">
                  <c:v>43808917.572499998</c:v>
                </c:pt>
                <c:pt idx="157">
                  <c:v>33702956.174999997</c:v>
                </c:pt>
                <c:pt idx="158">
                  <c:v>33367253.099999998</c:v>
                </c:pt>
                <c:pt idx="159">
                  <c:v>26061961.832499996</c:v>
                </c:pt>
                <c:pt idx="160">
                  <c:v>31903667.949999999</c:v>
                </c:pt>
                <c:pt idx="161">
                  <c:v>22725729.794999998</c:v>
                </c:pt>
                <c:pt idx="162">
                  <c:v>28681468.777499996</c:v>
                </c:pt>
                <c:pt idx="163">
                  <c:v>21197757.074999999</c:v>
                </c:pt>
                <c:pt idx="164">
                  <c:v>25534646.377500001</c:v>
                </c:pt>
                <c:pt idx="165">
                  <c:v>15017450.48</c:v>
                </c:pt>
                <c:pt idx="166">
                  <c:v>21304535.422499999</c:v>
                </c:pt>
                <c:pt idx="167">
                  <c:v>15534199.767499998</c:v>
                </c:pt>
                <c:pt idx="168">
                  <c:v>19377560.16</c:v>
                </c:pt>
                <c:pt idx="169">
                  <c:v>13953783.854999999</c:v>
                </c:pt>
                <c:pt idx="170">
                  <c:v>17868228.16</c:v>
                </c:pt>
                <c:pt idx="171">
                  <c:v>12183129.209999999</c:v>
                </c:pt>
                <c:pt idx="172">
                  <c:v>16309681.780000001</c:v>
                </c:pt>
                <c:pt idx="173">
                  <c:v>10882766.16</c:v>
                </c:pt>
                <c:pt idx="174">
                  <c:v>14364097.375</c:v>
                </c:pt>
                <c:pt idx="175">
                  <c:v>10354349.107499998</c:v>
                </c:pt>
                <c:pt idx="176">
                  <c:v>26648912.152499996</c:v>
                </c:pt>
                <c:pt idx="177">
                  <c:v>15059043.115</c:v>
                </c:pt>
                <c:pt idx="178">
                  <c:v>18348101.852499999</c:v>
                </c:pt>
                <c:pt idx="179">
                  <c:v>14138117.279999999</c:v>
                </c:pt>
                <c:pt idx="180">
                  <c:v>17151879.82</c:v>
                </c:pt>
                <c:pt idx="181">
                  <c:v>12084345.112499999</c:v>
                </c:pt>
                <c:pt idx="182">
                  <c:v>16471563.317499999</c:v>
                </c:pt>
                <c:pt idx="183">
                  <c:v>11069026.75</c:v>
                </c:pt>
                <c:pt idx="184">
                  <c:v>15088788.1</c:v>
                </c:pt>
                <c:pt idx="185">
                  <c:v>10941184.5</c:v>
                </c:pt>
                <c:pt idx="186">
                  <c:v>14316739.98</c:v>
                </c:pt>
                <c:pt idx="187">
                  <c:v>18071942.719999999</c:v>
                </c:pt>
                <c:pt idx="188">
                  <c:v>27672382.472499996</c:v>
                </c:pt>
                <c:pt idx="189">
                  <c:v>10406194.68</c:v>
                </c:pt>
                <c:pt idx="190">
                  <c:v>14121118.154999999</c:v>
                </c:pt>
                <c:pt idx="191">
                  <c:v>11009631.149999999</c:v>
                </c:pt>
                <c:pt idx="192">
                  <c:v>14940730.7325</c:v>
                </c:pt>
                <c:pt idx="193">
                  <c:v>10154627</c:v>
                </c:pt>
                <c:pt idx="194">
                  <c:v>14771464.65</c:v>
                </c:pt>
                <c:pt idx="195">
                  <c:v>9254706.0700000003</c:v>
                </c:pt>
                <c:pt idx="196">
                  <c:v>13452646.937499998</c:v>
                </c:pt>
                <c:pt idx="197">
                  <c:v>8902513.0800000001</c:v>
                </c:pt>
                <c:pt idx="198">
                  <c:v>12957819.979999999</c:v>
                </c:pt>
                <c:pt idx="199">
                  <c:v>10594599.280000001</c:v>
                </c:pt>
                <c:pt idx="200">
                  <c:v>13084361.887499999</c:v>
                </c:pt>
                <c:pt idx="201">
                  <c:v>9495351.5399999991</c:v>
                </c:pt>
                <c:pt idx="202">
                  <c:v>14521454.550000001</c:v>
                </c:pt>
                <c:pt idx="203">
                  <c:v>10004353.289999999</c:v>
                </c:pt>
                <c:pt idx="204">
                  <c:v>14075134.625</c:v>
                </c:pt>
                <c:pt idx="205">
                  <c:v>13287200</c:v>
                </c:pt>
                <c:pt idx="206">
                  <c:v>17251250.252500001</c:v>
                </c:pt>
                <c:pt idx="207">
                  <c:v>12108776.295</c:v>
                </c:pt>
                <c:pt idx="208">
                  <c:v>22506198.68</c:v>
                </c:pt>
                <c:pt idx="209">
                  <c:v>15429832.337499999</c:v>
                </c:pt>
                <c:pt idx="210">
                  <c:v>21378266.955000002</c:v>
                </c:pt>
                <c:pt idx="211">
                  <c:v>14444427.869999999</c:v>
                </c:pt>
                <c:pt idx="212">
                  <c:v>18834116.550000001</c:v>
                </c:pt>
                <c:pt idx="213">
                  <c:v>12717952.799999999</c:v>
                </c:pt>
                <c:pt idx="214">
                  <c:v>17666117.824999999</c:v>
                </c:pt>
                <c:pt idx="215">
                  <c:v>15784986.824999999</c:v>
                </c:pt>
                <c:pt idx="216">
                  <c:v>36358942.375</c:v>
                </c:pt>
                <c:pt idx="217">
                  <c:v>32211308.362499997</c:v>
                </c:pt>
                <c:pt idx="218">
                  <c:v>33832680.375</c:v>
                </c:pt>
                <c:pt idx="219">
                  <c:v>25015834.530000001</c:v>
                </c:pt>
                <c:pt idx="220">
                  <c:v>29458259.752500001</c:v>
                </c:pt>
                <c:pt idx="221">
                  <c:v>19541607.645</c:v>
                </c:pt>
                <c:pt idx="222">
                  <c:v>29133591.987499997</c:v>
                </c:pt>
                <c:pt idx="223">
                  <c:v>11535192.125</c:v>
                </c:pt>
                <c:pt idx="224">
                  <c:v>16696448.720000001</c:v>
                </c:pt>
                <c:pt idx="225">
                  <c:v>11166562.579999998</c:v>
                </c:pt>
                <c:pt idx="226">
                  <c:v>20322810.592499997</c:v>
                </c:pt>
                <c:pt idx="227">
                  <c:v>13714576.734999999</c:v>
                </c:pt>
                <c:pt idx="228">
                  <c:v>17815784.280000001</c:v>
                </c:pt>
                <c:pt idx="229">
                  <c:v>12145849.814999999</c:v>
                </c:pt>
                <c:pt idx="230">
                  <c:v>17491596.699999999</c:v>
                </c:pt>
                <c:pt idx="231">
                  <c:v>10953402.529999999</c:v>
                </c:pt>
                <c:pt idx="232">
                  <c:v>31341404.115000002</c:v>
                </c:pt>
                <c:pt idx="233">
                  <c:v>12822826.0375</c:v>
                </c:pt>
                <c:pt idx="234">
                  <c:v>15515833.449999999</c:v>
                </c:pt>
                <c:pt idx="235">
                  <c:v>13199691.352499999</c:v>
                </c:pt>
                <c:pt idx="236">
                  <c:v>16859735.574999999</c:v>
                </c:pt>
                <c:pt idx="237">
                  <c:v>14022922.949999999</c:v>
                </c:pt>
                <c:pt idx="238">
                  <c:v>37566872.420000002</c:v>
                </c:pt>
                <c:pt idx="239">
                  <c:v>29003582.939999998</c:v>
                </c:pt>
                <c:pt idx="240">
                  <c:v>35933337.935000002</c:v>
                </c:pt>
                <c:pt idx="241">
                  <c:v>22738636.364999998</c:v>
                </c:pt>
                <c:pt idx="242">
                  <c:v>28895161.294999998</c:v>
                </c:pt>
                <c:pt idx="243">
                  <c:v>18663909</c:v>
                </c:pt>
                <c:pt idx="244">
                  <c:v>28898827.600000001</c:v>
                </c:pt>
                <c:pt idx="245">
                  <c:v>12831560.984999999</c:v>
                </c:pt>
                <c:pt idx="246">
                  <c:v>19044871.3125</c:v>
                </c:pt>
                <c:pt idx="247">
                  <c:v>13082212</c:v>
                </c:pt>
                <c:pt idx="248">
                  <c:v>15330487.0875</c:v>
                </c:pt>
                <c:pt idx="249">
                  <c:v>10629162.810000001</c:v>
                </c:pt>
                <c:pt idx="250">
                  <c:v>13699818.1075</c:v>
                </c:pt>
                <c:pt idx="251">
                  <c:v>13996420.130000001</c:v>
                </c:pt>
                <c:pt idx="252">
                  <c:v>17824409.787500001</c:v>
                </c:pt>
                <c:pt idx="253">
                  <c:v>12634851.657499999</c:v>
                </c:pt>
                <c:pt idx="254">
                  <c:v>16492784.174999999</c:v>
                </c:pt>
                <c:pt idx="255">
                  <c:v>11547813.91</c:v>
                </c:pt>
                <c:pt idx="256">
                  <c:v>14633982.2875</c:v>
                </c:pt>
                <c:pt idx="257">
                  <c:v>10335993.015000001</c:v>
                </c:pt>
                <c:pt idx="258">
                  <c:v>16245867.84</c:v>
                </c:pt>
                <c:pt idx="259">
                  <c:v>10667984.4475</c:v>
                </c:pt>
                <c:pt idx="260">
                  <c:v>27283378.93</c:v>
                </c:pt>
                <c:pt idx="261">
                  <c:v>13787369.687499998</c:v>
                </c:pt>
                <c:pt idx="262">
                  <c:v>22055306.460000001</c:v>
                </c:pt>
                <c:pt idx="263">
                  <c:v>12013910.749999998</c:v>
                </c:pt>
                <c:pt idx="264">
                  <c:v>16171566.372499999</c:v>
                </c:pt>
                <c:pt idx="265">
                  <c:v>13191430.68</c:v>
                </c:pt>
                <c:pt idx="266">
                  <c:v>14383226.1</c:v>
                </c:pt>
                <c:pt idx="267">
                  <c:v>19974405.599999998</c:v>
                </c:pt>
                <c:pt idx="268">
                  <c:v>26217334.184999999</c:v>
                </c:pt>
                <c:pt idx="269">
                  <c:v>19153045.274999999</c:v>
                </c:pt>
                <c:pt idx="270">
                  <c:v>23464131.569999997</c:v>
                </c:pt>
                <c:pt idx="271">
                  <c:v>15461305.440000001</c:v>
                </c:pt>
                <c:pt idx="272">
                  <c:v>18762831.84</c:v>
                </c:pt>
                <c:pt idx="273">
                  <c:v>13362312.780000001</c:v>
                </c:pt>
                <c:pt idx="274">
                  <c:v>21340602.509999998</c:v>
                </c:pt>
                <c:pt idx="275">
                  <c:v>11922356.415000001</c:v>
                </c:pt>
                <c:pt idx="276">
                  <c:v>14479918.5525</c:v>
                </c:pt>
                <c:pt idx="277">
                  <c:v>11173320.737499999</c:v>
                </c:pt>
                <c:pt idx="278">
                  <c:v>14062363.4</c:v>
                </c:pt>
                <c:pt idx="279">
                  <c:v>11831716.487499999</c:v>
                </c:pt>
                <c:pt idx="280">
                  <c:v>14475928.859999999</c:v>
                </c:pt>
                <c:pt idx="281">
                  <c:v>11776833.6</c:v>
                </c:pt>
                <c:pt idx="282">
                  <c:v>15333086.25</c:v>
                </c:pt>
                <c:pt idx="283">
                  <c:v>20347702.737500001</c:v>
                </c:pt>
                <c:pt idx="284">
                  <c:v>28625238.499999996</c:v>
                </c:pt>
                <c:pt idx="285">
                  <c:v>13413409.640000001</c:v>
                </c:pt>
                <c:pt idx="286">
                  <c:v>15670152.58</c:v>
                </c:pt>
                <c:pt idx="287">
                  <c:v>10708137</c:v>
                </c:pt>
                <c:pt idx="288">
                  <c:v>14586858.720000001</c:v>
                </c:pt>
                <c:pt idx="289">
                  <c:v>10272555.720000001</c:v>
                </c:pt>
                <c:pt idx="290">
                  <c:v>16688331.199999999</c:v>
                </c:pt>
                <c:pt idx="291">
                  <c:v>11147155.91</c:v>
                </c:pt>
                <c:pt idx="292">
                  <c:v>14396034.24</c:v>
                </c:pt>
                <c:pt idx="293">
                  <c:v>9746285.125</c:v>
                </c:pt>
                <c:pt idx="294">
                  <c:v>13720150.014999999</c:v>
                </c:pt>
                <c:pt idx="295">
                  <c:v>10789631.614999998</c:v>
                </c:pt>
                <c:pt idx="296">
                  <c:v>13959421.805</c:v>
                </c:pt>
                <c:pt idx="297">
                  <c:v>9898225.629999999</c:v>
                </c:pt>
                <c:pt idx="298">
                  <c:v>17490642.5</c:v>
                </c:pt>
                <c:pt idx="299">
                  <c:v>12525983.609999999</c:v>
                </c:pt>
                <c:pt idx="300">
                  <c:v>15414046.159999998</c:v>
                </c:pt>
                <c:pt idx="301">
                  <c:v>11575446.5</c:v>
                </c:pt>
                <c:pt idx="302">
                  <c:v>14202604.625</c:v>
                </c:pt>
                <c:pt idx="303">
                  <c:v>10872141.5275</c:v>
                </c:pt>
                <c:pt idx="304">
                  <c:v>11830423.290000001</c:v>
                </c:pt>
                <c:pt idx="305">
                  <c:v>9301694.022499999</c:v>
                </c:pt>
                <c:pt idx="306">
                  <c:v>17504694.212499999</c:v>
                </c:pt>
                <c:pt idx="307">
                  <c:v>10530366.4825</c:v>
                </c:pt>
                <c:pt idx="308">
                  <c:v>14245750.4</c:v>
                </c:pt>
                <c:pt idx="309">
                  <c:v>10017752.5875</c:v>
                </c:pt>
                <c:pt idx="310">
                  <c:v>13752724.737499999</c:v>
                </c:pt>
                <c:pt idx="311">
                  <c:v>9893319.1500000004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49-42FB-B68B-C12CEB32CF0F}"/>
            </c:ext>
          </c:extLst>
        </c:ser>
        <c:ser>
          <c:idx val="1"/>
          <c:order val="1"/>
          <c:tx>
            <c:strRef>
              <c:f>'Game 2'!$C$2</c:f>
              <c:strCache>
                <c:ptCount val="1"/>
                <c:pt idx="0">
                  <c:v>Jackpot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'Game 2'!$C$3:$C$1164</c:f>
              <c:numCache>
                <c:formatCode>"£"#,##0</c:formatCode>
                <c:ptCount val="312"/>
                <c:pt idx="0">
                  <c:v>40907265.950999998</c:v>
                </c:pt>
                <c:pt idx="1">
                  <c:v>31850856.445</c:v>
                </c:pt>
                <c:pt idx="2">
                  <c:v>24605296.715999998</c:v>
                </c:pt>
                <c:pt idx="3">
                  <c:v>15265047.999999998</c:v>
                </c:pt>
                <c:pt idx="4">
                  <c:v>70346864.609999999</c:v>
                </c:pt>
                <c:pt idx="5">
                  <c:v>62039680.460000001</c:v>
                </c:pt>
                <c:pt idx="6">
                  <c:v>57034345.848000005</c:v>
                </c:pt>
                <c:pt idx="7">
                  <c:v>42817924.240000002</c:v>
                </c:pt>
                <c:pt idx="8">
                  <c:v>33988582.093999997</c:v>
                </c:pt>
                <c:pt idx="9">
                  <c:v>21610899.342999998</c:v>
                </c:pt>
                <c:pt idx="10">
                  <c:v>14492313</c:v>
                </c:pt>
                <c:pt idx="11">
                  <c:v>145847150.26199999</c:v>
                </c:pt>
                <c:pt idx="12">
                  <c:v>149861838.546</c:v>
                </c:pt>
                <c:pt idx="13">
                  <c:v>136111860.34199998</c:v>
                </c:pt>
                <c:pt idx="14">
                  <c:v>125107586.95799999</c:v>
                </c:pt>
                <c:pt idx="15">
                  <c:v>110083573.866</c:v>
                </c:pt>
                <c:pt idx="16">
                  <c:v>105414408</c:v>
                </c:pt>
                <c:pt idx="17">
                  <c:v>77378190.320999995</c:v>
                </c:pt>
                <c:pt idx="18">
                  <c:v>68835481.420000002</c:v>
                </c:pt>
                <c:pt idx="19">
                  <c:v>59588436.287</c:v>
                </c:pt>
                <c:pt idx="20">
                  <c:v>53179365.126000002</c:v>
                </c:pt>
                <c:pt idx="21">
                  <c:v>42095314.548</c:v>
                </c:pt>
                <c:pt idx="22">
                  <c:v>34480597.476000004</c:v>
                </c:pt>
                <c:pt idx="23">
                  <c:v>23229981.765000001</c:v>
                </c:pt>
                <c:pt idx="24">
                  <c:v>15121999.800000001</c:v>
                </c:pt>
                <c:pt idx="25">
                  <c:v>113475167.925</c:v>
                </c:pt>
                <c:pt idx="26">
                  <c:v>108326674.476</c:v>
                </c:pt>
                <c:pt idx="27">
                  <c:v>95857536.807999998</c:v>
                </c:pt>
                <c:pt idx="28">
                  <c:v>93055798.540000007</c:v>
                </c:pt>
                <c:pt idx="29">
                  <c:v>81811638.484999999</c:v>
                </c:pt>
                <c:pt idx="30">
                  <c:v>76807457.658000007</c:v>
                </c:pt>
                <c:pt idx="31">
                  <c:v>69712546</c:v>
                </c:pt>
                <c:pt idx="32">
                  <c:v>64620934.850000001</c:v>
                </c:pt>
                <c:pt idx="33">
                  <c:v>50660390.219999999</c:v>
                </c:pt>
                <c:pt idx="34">
                  <c:v>45065783.409999996</c:v>
                </c:pt>
                <c:pt idx="35">
                  <c:v>33704971.941</c:v>
                </c:pt>
                <c:pt idx="36">
                  <c:v>25637551.203999996</c:v>
                </c:pt>
                <c:pt idx="37">
                  <c:v>15720069.999999998</c:v>
                </c:pt>
                <c:pt idx="38">
                  <c:v>43936276.299999997</c:v>
                </c:pt>
                <c:pt idx="39">
                  <c:v>32952628.539000001</c:v>
                </c:pt>
                <c:pt idx="40">
                  <c:v>23541450.097999997</c:v>
                </c:pt>
                <c:pt idx="41">
                  <c:v>15514795</c:v>
                </c:pt>
                <c:pt idx="42">
                  <c:v>76828024.835999995</c:v>
                </c:pt>
                <c:pt idx="43">
                  <c:v>69843021.045000002</c:v>
                </c:pt>
                <c:pt idx="44">
                  <c:v>61675984.32</c:v>
                </c:pt>
                <c:pt idx="45">
                  <c:v>50804711.100000001</c:v>
                </c:pt>
                <c:pt idx="46">
                  <c:v>42884136.960000001</c:v>
                </c:pt>
                <c:pt idx="47">
                  <c:v>33226297.381999999</c:v>
                </c:pt>
                <c:pt idx="48">
                  <c:v>25621693.300000001</c:v>
                </c:pt>
                <c:pt idx="49">
                  <c:v>15557471.800000001</c:v>
                </c:pt>
                <c:pt idx="50">
                  <c:v>14365124.1</c:v>
                </c:pt>
                <c:pt idx="51">
                  <c:v>140843937.56799999</c:v>
                </c:pt>
                <c:pt idx="52">
                  <c:v>134705772.56999999</c:v>
                </c:pt>
                <c:pt idx="53">
                  <c:v>122047986.59099999</c:v>
                </c:pt>
                <c:pt idx="54">
                  <c:v>121544800</c:v>
                </c:pt>
                <c:pt idx="55">
                  <c:v>39432375.979999997</c:v>
                </c:pt>
                <c:pt idx="56">
                  <c:v>33300638.504000001</c:v>
                </c:pt>
                <c:pt idx="57">
                  <c:v>21576678.908</c:v>
                </c:pt>
                <c:pt idx="58">
                  <c:v>15414517.099999998</c:v>
                </c:pt>
                <c:pt idx="59">
                  <c:v>39873513.729000002</c:v>
                </c:pt>
                <c:pt idx="60">
                  <c:v>32819793.886999998</c:v>
                </c:pt>
                <c:pt idx="61">
                  <c:v>21711751.145999998</c:v>
                </c:pt>
                <c:pt idx="62">
                  <c:v>15762944</c:v>
                </c:pt>
                <c:pt idx="63">
                  <c:v>92914277.75999999</c:v>
                </c:pt>
                <c:pt idx="64">
                  <c:v>88869010.230000004</c:v>
                </c:pt>
                <c:pt idx="65">
                  <c:v>77603351.067000002</c:v>
                </c:pt>
                <c:pt idx="66">
                  <c:v>76229647.895999998</c:v>
                </c:pt>
                <c:pt idx="67">
                  <c:v>65891523.026000001</c:v>
                </c:pt>
                <c:pt idx="68">
                  <c:v>62954209.257999994</c:v>
                </c:pt>
                <c:pt idx="69">
                  <c:v>50131209.149999999</c:v>
                </c:pt>
                <c:pt idx="70">
                  <c:v>43319036.726000004</c:v>
                </c:pt>
                <c:pt idx="71">
                  <c:v>33592570.726999998</c:v>
                </c:pt>
                <c:pt idx="72">
                  <c:v>24866571.811999999</c:v>
                </c:pt>
                <c:pt idx="73">
                  <c:v>14839194.6</c:v>
                </c:pt>
                <c:pt idx="74">
                  <c:v>15171412</c:v>
                </c:pt>
                <c:pt idx="75">
                  <c:v>60178431.984000005</c:v>
                </c:pt>
                <c:pt idx="76">
                  <c:v>48805461.18</c:v>
                </c:pt>
                <c:pt idx="77">
                  <c:v>38075350.864</c:v>
                </c:pt>
                <c:pt idx="78">
                  <c:v>32533422.344000001</c:v>
                </c:pt>
                <c:pt idx="79">
                  <c:v>21600457.942000002</c:v>
                </c:pt>
                <c:pt idx="80">
                  <c:v>15169440</c:v>
                </c:pt>
                <c:pt idx="81">
                  <c:v>31459140.559999999</c:v>
                </c:pt>
                <c:pt idx="82">
                  <c:v>23922246.471999999</c:v>
                </c:pt>
                <c:pt idx="83">
                  <c:v>15597960.699999999</c:v>
                </c:pt>
                <c:pt idx="84">
                  <c:v>14483167</c:v>
                </c:pt>
                <c:pt idx="85">
                  <c:v>14767804.800000001</c:v>
                </c:pt>
                <c:pt idx="86">
                  <c:v>73092138.349999994</c:v>
                </c:pt>
                <c:pt idx="87">
                  <c:v>58790511.119999997</c:v>
                </c:pt>
                <c:pt idx="88">
                  <c:v>47584990.799999997</c:v>
                </c:pt>
                <c:pt idx="89">
                  <c:v>40329650.175999999</c:v>
                </c:pt>
                <c:pt idx="90">
                  <c:v>33129432.380000003</c:v>
                </c:pt>
                <c:pt idx="91">
                  <c:v>21933352.517999999</c:v>
                </c:pt>
                <c:pt idx="92">
                  <c:v>15544351.200000001</c:v>
                </c:pt>
                <c:pt idx="93">
                  <c:v>41226940.752000004</c:v>
                </c:pt>
                <c:pt idx="94">
                  <c:v>34161975.072000004</c:v>
                </c:pt>
                <c:pt idx="95">
                  <c:v>21412970.557999998</c:v>
                </c:pt>
                <c:pt idx="96">
                  <c:v>14524509.299999999</c:v>
                </c:pt>
                <c:pt idx="97">
                  <c:v>115625762.211</c:v>
                </c:pt>
                <c:pt idx="98">
                  <c:v>116404209.99999999</c:v>
                </c:pt>
                <c:pt idx="99">
                  <c:v>22668138.773999996</c:v>
                </c:pt>
                <c:pt idx="100">
                  <c:v>14298479</c:v>
                </c:pt>
                <c:pt idx="101">
                  <c:v>15214656.6</c:v>
                </c:pt>
                <c:pt idx="102">
                  <c:v>66230320.173</c:v>
                </c:pt>
                <c:pt idx="103">
                  <c:v>62054783.516999997</c:v>
                </c:pt>
                <c:pt idx="104">
                  <c:v>23134020.956999999</c:v>
                </c:pt>
                <c:pt idx="105">
                  <c:v>14980826.699999999</c:v>
                </c:pt>
                <c:pt idx="106">
                  <c:v>16292551.800000001</c:v>
                </c:pt>
                <c:pt idx="107">
                  <c:v>57175233.960000001</c:v>
                </c:pt>
                <c:pt idx="108">
                  <c:v>49717336.707999997</c:v>
                </c:pt>
                <c:pt idx="109">
                  <c:v>34144563.839999996</c:v>
                </c:pt>
                <c:pt idx="110">
                  <c:v>26264795.984000001</c:v>
                </c:pt>
                <c:pt idx="111">
                  <c:v>14173155</c:v>
                </c:pt>
                <c:pt idx="112">
                  <c:v>57017384.531999998</c:v>
                </c:pt>
                <c:pt idx="113">
                  <c:v>44298612.048</c:v>
                </c:pt>
                <c:pt idx="114">
                  <c:v>35179001.928000003</c:v>
                </c:pt>
                <c:pt idx="115">
                  <c:v>23413439.903999999</c:v>
                </c:pt>
                <c:pt idx="116">
                  <c:v>14508255.6</c:v>
                </c:pt>
                <c:pt idx="117">
                  <c:v>13625755</c:v>
                </c:pt>
                <c:pt idx="118">
                  <c:v>111605000</c:v>
                </c:pt>
                <c:pt idx="119">
                  <c:v>35604607.296000004</c:v>
                </c:pt>
                <c:pt idx="120">
                  <c:v>25139761.515999999</c:v>
                </c:pt>
                <c:pt idx="121">
                  <c:v>14481245.999999998</c:v>
                </c:pt>
                <c:pt idx="122">
                  <c:v>23970872.043000001</c:v>
                </c:pt>
                <c:pt idx="123">
                  <c:v>14044155.6</c:v>
                </c:pt>
                <c:pt idx="124">
                  <c:v>87941921.858999997</c:v>
                </c:pt>
                <c:pt idx="125">
                  <c:v>80730507.149999991</c:v>
                </c:pt>
                <c:pt idx="126">
                  <c:v>68992292.719999999</c:v>
                </c:pt>
                <c:pt idx="127">
                  <c:v>63573792.377999999</c:v>
                </c:pt>
                <c:pt idx="128">
                  <c:v>54912303.372999996</c:v>
                </c:pt>
                <c:pt idx="129">
                  <c:v>46282504.859999999</c:v>
                </c:pt>
                <c:pt idx="130">
                  <c:v>31831931.612</c:v>
                </c:pt>
                <c:pt idx="131">
                  <c:v>23558290.755999997</c:v>
                </c:pt>
                <c:pt idx="132">
                  <c:v>14744712</c:v>
                </c:pt>
                <c:pt idx="133">
                  <c:v>41080339.566</c:v>
                </c:pt>
                <c:pt idx="134">
                  <c:v>31494866.952</c:v>
                </c:pt>
                <c:pt idx="135">
                  <c:v>21238139.441999998</c:v>
                </c:pt>
                <c:pt idx="136">
                  <c:v>14161589.9</c:v>
                </c:pt>
                <c:pt idx="137">
                  <c:v>40957696</c:v>
                </c:pt>
                <c:pt idx="138">
                  <c:v>31928454.675000001</c:v>
                </c:pt>
                <c:pt idx="139">
                  <c:v>21352796.347999997</c:v>
                </c:pt>
                <c:pt idx="140">
                  <c:v>14301329.9</c:v>
                </c:pt>
                <c:pt idx="141">
                  <c:v>106151708.01000001</c:v>
                </c:pt>
                <c:pt idx="142">
                  <c:v>101457182.13600001</c:v>
                </c:pt>
                <c:pt idx="143">
                  <c:v>93371073.231999993</c:v>
                </c:pt>
                <c:pt idx="144">
                  <c:v>84348754.816</c:v>
                </c:pt>
                <c:pt idx="145">
                  <c:v>77868414</c:v>
                </c:pt>
                <c:pt idx="146">
                  <c:v>71780314.648000002</c:v>
                </c:pt>
                <c:pt idx="147">
                  <c:v>60673821.273999996</c:v>
                </c:pt>
                <c:pt idx="148">
                  <c:v>53473249.929999992</c:v>
                </c:pt>
                <c:pt idx="149">
                  <c:v>42425514.340000004</c:v>
                </c:pt>
                <c:pt idx="150">
                  <c:v>33067465.237999998</c:v>
                </c:pt>
                <c:pt idx="151">
                  <c:v>23296771.838999998</c:v>
                </c:pt>
                <c:pt idx="152">
                  <c:v>14904953.999999998</c:v>
                </c:pt>
                <c:pt idx="153">
                  <c:v>162561055</c:v>
                </c:pt>
                <c:pt idx="154">
                  <c:v>173080576</c:v>
                </c:pt>
                <c:pt idx="155">
                  <c:v>162308640</c:v>
                </c:pt>
                <c:pt idx="156">
                  <c:v>177286245</c:v>
                </c:pt>
                <c:pt idx="157">
                  <c:v>175635297</c:v>
                </c:pt>
                <c:pt idx="158">
                  <c:v>162581409.97</c:v>
                </c:pt>
                <c:pt idx="159">
                  <c:v>158232524.09699997</c:v>
                </c:pt>
                <c:pt idx="160">
                  <c:v>150951949.259</c:v>
                </c:pt>
                <c:pt idx="161">
                  <c:v>132244329.46799999</c:v>
                </c:pt>
                <c:pt idx="162">
                  <c:v>129309613.25099999</c:v>
                </c:pt>
                <c:pt idx="163">
                  <c:v>121642268.82499999</c:v>
                </c:pt>
                <c:pt idx="164">
                  <c:v>105927421.39</c:v>
                </c:pt>
                <c:pt idx="165">
                  <c:v>96586995.217999995</c:v>
                </c:pt>
                <c:pt idx="166">
                  <c:v>89610826.579999998</c:v>
                </c:pt>
                <c:pt idx="167">
                  <c:v>86088855.40699999</c:v>
                </c:pt>
                <c:pt idx="168">
                  <c:v>77826193.200000003</c:v>
                </c:pt>
                <c:pt idx="169">
                  <c:v>73523059.415999994</c:v>
                </c:pt>
                <c:pt idx="170">
                  <c:v>65479773.592</c:v>
                </c:pt>
                <c:pt idx="171">
                  <c:v>51118582.241999999</c:v>
                </c:pt>
                <c:pt idx="172">
                  <c:v>45980194.566</c:v>
                </c:pt>
                <c:pt idx="173">
                  <c:v>33631710.336000003</c:v>
                </c:pt>
                <c:pt idx="174">
                  <c:v>23780978.550000001</c:v>
                </c:pt>
                <c:pt idx="175">
                  <c:v>15360878.699999999</c:v>
                </c:pt>
                <c:pt idx="176">
                  <c:v>98934850.706999987</c:v>
                </c:pt>
                <c:pt idx="177">
                  <c:v>87215520.818000004</c:v>
                </c:pt>
                <c:pt idx="178">
                  <c:v>77364815.416999996</c:v>
                </c:pt>
                <c:pt idx="179">
                  <c:v>74136299.327999994</c:v>
                </c:pt>
                <c:pt idx="180">
                  <c:v>65906635.997999996</c:v>
                </c:pt>
                <c:pt idx="181">
                  <c:v>57224788.328999996</c:v>
                </c:pt>
                <c:pt idx="182">
                  <c:v>50706930.447999999</c:v>
                </c:pt>
                <c:pt idx="183">
                  <c:v>40394891.594999999</c:v>
                </c:pt>
                <c:pt idx="184">
                  <c:v>33791420.903999999</c:v>
                </c:pt>
                <c:pt idx="185">
                  <c:v>22489186.98</c:v>
                </c:pt>
                <c:pt idx="186">
                  <c:v>14909666.4</c:v>
                </c:pt>
                <c:pt idx="187">
                  <c:v>121976511.904</c:v>
                </c:pt>
                <c:pt idx="188">
                  <c:v>116767533.99999999</c:v>
                </c:pt>
                <c:pt idx="189">
                  <c:v>23157189.152999997</c:v>
                </c:pt>
                <c:pt idx="190">
                  <c:v>15651226.799999999</c:v>
                </c:pt>
                <c:pt idx="191">
                  <c:v>59347173.689999998</c:v>
                </c:pt>
                <c:pt idx="192">
                  <c:v>47896472.916000001</c:v>
                </c:pt>
                <c:pt idx="193">
                  <c:v>37329561.247999996</c:v>
                </c:pt>
                <c:pt idx="194">
                  <c:v>33068351.304000001</c:v>
                </c:pt>
                <c:pt idx="195">
                  <c:v>20906770.243999999</c:v>
                </c:pt>
                <c:pt idx="196">
                  <c:v>14974001.199999999</c:v>
                </c:pt>
                <c:pt idx="197">
                  <c:v>20773861.925999999</c:v>
                </c:pt>
                <c:pt idx="198">
                  <c:v>13830452</c:v>
                </c:pt>
                <c:pt idx="199">
                  <c:v>22819363.41</c:v>
                </c:pt>
                <c:pt idx="200">
                  <c:v>14022169.5</c:v>
                </c:pt>
                <c:pt idx="201">
                  <c:v>37642570.68</c:v>
                </c:pt>
                <c:pt idx="202">
                  <c:v>31180030.443999998</c:v>
                </c:pt>
                <c:pt idx="203">
                  <c:v>21200839.178999998</c:v>
                </c:pt>
                <c:pt idx="204">
                  <c:v>14789809.6</c:v>
                </c:pt>
                <c:pt idx="205">
                  <c:v>68329653</c:v>
                </c:pt>
                <c:pt idx="206">
                  <c:v>61453524.648999996</c:v>
                </c:pt>
                <c:pt idx="207">
                  <c:v>50528883.678000003</c:v>
                </c:pt>
                <c:pt idx="208">
                  <c:v>93944212.991999999</c:v>
                </c:pt>
                <c:pt idx="209">
                  <c:v>81562437.769999996</c:v>
                </c:pt>
                <c:pt idx="210">
                  <c:v>77238895.950000003</c:v>
                </c:pt>
                <c:pt idx="211">
                  <c:v>61172733.491999999</c:v>
                </c:pt>
                <c:pt idx="212">
                  <c:v>50631124.920000002</c:v>
                </c:pt>
                <c:pt idx="213">
                  <c:v>36312924.479999997</c:v>
                </c:pt>
                <c:pt idx="214">
                  <c:v>27495614.065000001</c:v>
                </c:pt>
                <c:pt idx="215">
                  <c:v>15244307.999999998</c:v>
                </c:pt>
                <c:pt idx="216">
                  <c:v>177113244</c:v>
                </c:pt>
                <c:pt idx="217">
                  <c:v>189154161</c:v>
                </c:pt>
                <c:pt idx="218">
                  <c:v>174292111.5</c:v>
                </c:pt>
                <c:pt idx="219">
                  <c:v>161743542.22800002</c:v>
                </c:pt>
                <c:pt idx="220">
                  <c:v>143981345.52900001</c:v>
                </c:pt>
                <c:pt idx="221">
                  <c:v>123017650.22399999</c:v>
                </c:pt>
                <c:pt idx="222">
                  <c:v>114202087.99999999</c:v>
                </c:pt>
                <c:pt idx="223">
                  <c:v>34926436.5</c:v>
                </c:pt>
                <c:pt idx="224">
                  <c:v>26972127.84</c:v>
                </c:pt>
                <c:pt idx="225">
                  <c:v>15172569.699999999</c:v>
                </c:pt>
                <c:pt idx="226">
                  <c:v>74652306.50999999</c:v>
                </c:pt>
                <c:pt idx="227">
                  <c:v>59646769.997999996</c:v>
                </c:pt>
                <c:pt idx="228">
                  <c:v>49478069.171999998</c:v>
                </c:pt>
                <c:pt idx="229">
                  <c:v>36506844.766000003</c:v>
                </c:pt>
                <c:pt idx="230">
                  <c:v>27729220.420000002</c:v>
                </c:pt>
                <c:pt idx="231">
                  <c:v>15690459.4</c:v>
                </c:pt>
                <c:pt idx="232">
                  <c:v>40808602.116000004</c:v>
                </c:pt>
                <c:pt idx="233">
                  <c:v>25174479.294999998</c:v>
                </c:pt>
                <c:pt idx="234">
                  <c:v>15003159.6</c:v>
                </c:pt>
                <c:pt idx="235">
                  <c:v>38609774.960999995</c:v>
                </c:pt>
                <c:pt idx="236">
                  <c:v>29072970.190000001</c:v>
                </c:pt>
                <c:pt idx="237">
                  <c:v>15367802.800000001</c:v>
                </c:pt>
                <c:pt idx="238">
                  <c:v>177260160</c:v>
                </c:pt>
                <c:pt idx="239">
                  <c:v>172969500</c:v>
                </c:pt>
                <c:pt idx="240">
                  <c:v>186947200</c:v>
                </c:pt>
                <c:pt idx="241">
                  <c:v>155918274.46799999</c:v>
                </c:pt>
                <c:pt idx="242">
                  <c:v>146876460.73099998</c:v>
                </c:pt>
                <c:pt idx="243">
                  <c:v>122027444.89999999</c:v>
                </c:pt>
                <c:pt idx="244">
                  <c:v>119353884</c:v>
                </c:pt>
                <c:pt idx="245">
                  <c:v>67204158.752999991</c:v>
                </c:pt>
                <c:pt idx="246">
                  <c:v>62080217.924999997</c:v>
                </c:pt>
                <c:pt idx="247">
                  <c:v>46892356.160000004</c:v>
                </c:pt>
                <c:pt idx="248">
                  <c:v>35393980.571999997</c:v>
                </c:pt>
                <c:pt idx="249">
                  <c:v>22866881.254000001</c:v>
                </c:pt>
                <c:pt idx="250">
                  <c:v>14888554.1</c:v>
                </c:pt>
                <c:pt idx="251">
                  <c:v>79632457.788000003</c:v>
                </c:pt>
                <c:pt idx="252">
                  <c:v>69914874.480000004</c:v>
                </c:pt>
                <c:pt idx="253">
                  <c:v>60196679.623999991</c:v>
                </c:pt>
                <c:pt idx="254">
                  <c:v>48297387.696000002</c:v>
                </c:pt>
                <c:pt idx="255">
                  <c:v>38156648.93</c:v>
                </c:pt>
                <c:pt idx="256">
                  <c:v>26857097.881000001</c:v>
                </c:pt>
                <c:pt idx="257">
                  <c:v>14873638.584000001</c:v>
                </c:pt>
                <c:pt idx="258">
                  <c:v>27455718.998999998</c:v>
                </c:pt>
                <c:pt idx="259">
                  <c:v>14801233.6</c:v>
                </c:pt>
                <c:pt idx="260">
                  <c:v>119441374</c:v>
                </c:pt>
                <c:pt idx="261">
                  <c:v>73266491.181999996</c:v>
                </c:pt>
                <c:pt idx="262">
                  <c:v>59757049.351999998</c:v>
                </c:pt>
                <c:pt idx="263">
                  <c:v>47675487.114999995</c:v>
                </c:pt>
                <c:pt idx="264">
                  <c:v>39138861.824999996</c:v>
                </c:pt>
                <c:pt idx="265">
                  <c:v>25613597.267999999</c:v>
                </c:pt>
                <c:pt idx="266">
                  <c:v>14946587</c:v>
                </c:pt>
                <c:pt idx="267">
                  <c:v>136072291.06799999</c:v>
                </c:pt>
                <c:pt idx="268">
                  <c:v>122580587.388</c:v>
                </c:pt>
                <c:pt idx="269">
                  <c:v>109239526.92999999</c:v>
                </c:pt>
                <c:pt idx="270">
                  <c:v>103125848.46299998</c:v>
                </c:pt>
                <c:pt idx="271">
                  <c:v>90408035.983999997</c:v>
                </c:pt>
                <c:pt idx="272">
                  <c:v>77353295.104000002</c:v>
                </c:pt>
                <c:pt idx="273">
                  <c:v>68246442.768000007</c:v>
                </c:pt>
                <c:pt idx="274">
                  <c:v>58500447.383999996</c:v>
                </c:pt>
                <c:pt idx="275">
                  <c:v>46059484.362000003</c:v>
                </c:pt>
                <c:pt idx="276">
                  <c:v>34060519.524999999</c:v>
                </c:pt>
                <c:pt idx="277">
                  <c:v>24533442.993999999</c:v>
                </c:pt>
                <c:pt idx="278">
                  <c:v>15948108</c:v>
                </c:pt>
                <c:pt idx="279">
                  <c:v>43654484.699000001</c:v>
                </c:pt>
                <c:pt idx="280">
                  <c:v>34261982.663999997</c:v>
                </c:pt>
                <c:pt idx="281">
                  <c:v>23052948.48</c:v>
                </c:pt>
                <c:pt idx="282">
                  <c:v>15529704</c:v>
                </c:pt>
                <c:pt idx="283">
                  <c:v>129408878.13</c:v>
                </c:pt>
                <c:pt idx="284">
                  <c:v>119487939.99999999</c:v>
                </c:pt>
                <c:pt idx="285">
                  <c:v>59222728.376000002</c:v>
                </c:pt>
                <c:pt idx="286">
                  <c:v>45172926.247999996</c:v>
                </c:pt>
                <c:pt idx="287">
                  <c:v>33621179.063999996</c:v>
                </c:pt>
                <c:pt idx="288">
                  <c:v>15367564.800000001</c:v>
                </c:pt>
                <c:pt idx="289">
                  <c:v>26544135.743999999</c:v>
                </c:pt>
                <c:pt idx="290">
                  <c:v>48673131.096999995</c:v>
                </c:pt>
                <c:pt idx="291">
                  <c:v>35623135.350000001</c:v>
                </c:pt>
                <c:pt idx="292">
                  <c:v>26207535.311999999</c:v>
                </c:pt>
                <c:pt idx="293">
                  <c:v>14391265</c:v>
                </c:pt>
                <c:pt idx="294">
                  <c:v>15707862.299999999</c:v>
                </c:pt>
                <c:pt idx="295">
                  <c:v>34483051.673</c:v>
                </c:pt>
                <c:pt idx="296">
                  <c:v>24701556.838</c:v>
                </c:pt>
                <c:pt idx="297">
                  <c:v>14503284.799999999</c:v>
                </c:pt>
                <c:pt idx="298">
                  <c:v>65175962</c:v>
                </c:pt>
                <c:pt idx="299">
                  <c:v>54947938.072999999</c:v>
                </c:pt>
                <c:pt idx="300">
                  <c:v>50784037.507999994</c:v>
                </c:pt>
                <c:pt idx="301">
                  <c:v>41318951.289999999</c:v>
                </c:pt>
                <c:pt idx="302">
                  <c:v>35576573.579999998</c:v>
                </c:pt>
                <c:pt idx="303">
                  <c:v>28534151.583999999</c:v>
                </c:pt>
                <c:pt idx="304">
                  <c:v>23113882.092</c:v>
                </c:pt>
                <c:pt idx="305">
                  <c:v>14770852.9</c:v>
                </c:pt>
                <c:pt idx="306">
                  <c:v>58074654.564999998</c:v>
                </c:pt>
                <c:pt idx="307">
                  <c:v>49115769.273999996</c:v>
                </c:pt>
                <c:pt idx="308">
                  <c:v>45998343.299999997</c:v>
                </c:pt>
                <c:pt idx="309">
                  <c:v>39413068.722999997</c:v>
                </c:pt>
                <c:pt idx="310">
                  <c:v>35064319.919999994</c:v>
                </c:pt>
                <c:pt idx="311">
                  <c:v>27690971.100000001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49-42FB-B68B-C12CEB32C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33274191"/>
        <c:axId val="1423003775"/>
      </c:lineChart>
      <c:catAx>
        <c:axId val="1333274191"/>
        <c:scaling>
          <c:orientation val="minMax"/>
        </c:scaling>
        <c:delete val="0"/>
        <c:axPos val="b"/>
        <c:numFmt formatCode="&quot;£&quot;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003775"/>
        <c:crosses val="autoZero"/>
        <c:auto val="1"/>
        <c:lblAlgn val="ctr"/>
        <c:lblOffset val="100"/>
        <c:noMultiLvlLbl val="0"/>
      </c:catAx>
      <c:valAx>
        <c:axId val="1423003775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&quot;£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274191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[game 2 analysis.xlsx]Quarterly Performance!PivotTable9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Game 2 Sales Quarterly Peformance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'Quarterly Performance'!$B$3:$B$4</c:f>
              <c:strCache>
                <c:ptCount val="1"/>
                <c:pt idx="0">
                  <c:v>Qtr1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'Quarterly Performance'!$A$5:$A$8</c:f>
              <c:strCach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strCache>
            </c:strRef>
          </c:cat>
          <c:val>
            <c:numRef>
              <c:f>'Quarterly Performance'!$B$5:$B$8</c:f>
              <c:numCache>
                <c:formatCode>General</c:formatCode>
                <c:ptCount val="3"/>
                <c:pt idx="0">
                  <c:v>465864053.02249986</c:v>
                </c:pt>
                <c:pt idx="1">
                  <c:v>402208387.89999998</c:v>
                </c:pt>
                <c:pt idx="2">
                  <c:v>520320579.0999999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9-4263-91EC-B96F85D07122}"/>
            </c:ext>
          </c:extLst>
        </c:ser>
        <c:ser>
          <c:idx val="1"/>
          <c:order val="1"/>
          <c:tx>
            <c:strRef>
              <c:f>'Quarterly Performance'!$C$3:$C$4</c:f>
              <c:strCache>
                <c:ptCount val="1"/>
                <c:pt idx="0">
                  <c:v>Qtr2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'Quarterly Performance'!$A$5:$A$8</c:f>
              <c:strCach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strCache>
            </c:strRef>
          </c:cat>
          <c:val>
            <c:numRef>
              <c:f>'Quarterly Performance'!$C$5:$C$8</c:f>
              <c:numCache>
                <c:formatCode>General</c:formatCode>
                <c:ptCount val="3"/>
                <c:pt idx="0">
                  <c:v>338614034.13749987</c:v>
                </c:pt>
                <c:pt idx="1">
                  <c:v>348025561.99499995</c:v>
                </c:pt>
                <c:pt idx="2">
                  <c:v>330740529.36499995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49-4263-91EC-B96F85D07122}"/>
            </c:ext>
          </c:extLst>
        </c:ser>
        <c:ser>
          <c:idx val="2"/>
          <c:order val="2"/>
          <c:tx>
            <c:strRef>
              <c:f>'Quarterly Performance'!$D$3:$D$4</c:f>
              <c:strCache>
                <c:ptCount val="1"/>
                <c:pt idx="0">
                  <c:v>Qtr3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'Quarterly Performance'!$A$5:$A$8</c:f>
              <c:strCach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strCache>
            </c:strRef>
          </c:cat>
          <c:val>
            <c:numRef>
              <c:f>'Quarterly Performance'!$D$5:$D$8</c:f>
              <c:numCache>
                <c:formatCode>General</c:formatCode>
                <c:ptCount val="3"/>
                <c:pt idx="0">
                  <c:v>397136921.91999996</c:v>
                </c:pt>
                <c:pt idx="1">
                  <c:v>537564539.46500003</c:v>
                </c:pt>
                <c:pt idx="2">
                  <c:v>444064033.36000001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49-4263-91EC-B96F85D07122}"/>
            </c:ext>
          </c:extLst>
        </c:ser>
        <c:ser>
          <c:idx val="3"/>
          <c:order val="3"/>
          <c:tx>
            <c:strRef>
              <c:f>'Quarterly Performance'!$E$3:$E$4</c:f>
              <c:strCache>
                <c:ptCount val="1"/>
                <c:pt idx="0">
                  <c:v>Qtr4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'Quarterly Performance'!$A$5:$A$8</c:f>
              <c:strCach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strCache>
            </c:strRef>
          </c:cat>
          <c:val>
            <c:numRef>
              <c:f>'Quarterly Performance'!$E$5:$E$8</c:f>
              <c:numCache>
                <c:formatCode>General</c:formatCode>
                <c:ptCount val="3"/>
                <c:pt idx="0">
                  <c:v>381879632.96750003</c:v>
                </c:pt>
                <c:pt idx="1">
                  <c:v>483720230.94750005</c:v>
                </c:pt>
                <c:pt idx="2">
                  <c:v>470296730.435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49-4263-91EC-B96F85D07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16296911"/>
        <c:axId val="1438305903"/>
        <c:axId val="0"/>
      </c:bar3DChart>
      <c:catAx>
        <c:axId val="1416296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Financial</a:t>
                </a:r>
                <a:r>
                  <a:rPr lang="en-GB" baseline="0"/>
                  <a:t> Year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305903"/>
        <c:crosses val="autoZero"/>
        <c:auto val="1"/>
        <c:lblAlgn val="ctr"/>
        <c:lblOffset val="100"/>
        <c:noMultiLvlLbl val="0"/>
      </c:catAx>
      <c:valAx>
        <c:axId val="143830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296911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[game 2 analysis.xlsx]Quarterly Performance!PivotTable10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Game 2 sales</a:t>
            </a:r>
            <a:r>
              <a:rPr lang="en-US" baseline="0"/>
              <a:t> performance by Quarters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numFmt formatCode="&quot;£&quot;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'Quarterly Performance'!$B$11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numFmt formatCode="&quot;£&quot;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'Quarterly Performance'!$A$12:$A$33</c:f>
              <c:multiLvlStrCache>
                <c:ptCount val="12"/>
                <c:lvl>
                  <c:pt idx="0">
                    <c:v>Qtr2</c:v>
                  </c:pt>
                  <c:pt idx="1">
                    <c:v>Qtr3</c:v>
                  </c:pt>
                  <c:pt idx="2">
                    <c:v>Qtr4</c:v>
                  </c:pt>
                  <c:pt idx="3">
                    <c:v>Qtr1</c:v>
                  </c:pt>
                  <c:pt idx="4">
                    <c:v>Qtr2</c:v>
                  </c:pt>
                  <c:pt idx="5">
                    <c:v>Qtr3</c:v>
                  </c:pt>
                  <c:pt idx="6">
                    <c:v>Qtr4</c:v>
                  </c:pt>
                  <c:pt idx="7">
                    <c:v>Qtr1</c:v>
                  </c:pt>
                  <c:pt idx="8">
                    <c:v>Qtr2</c:v>
                  </c:pt>
                  <c:pt idx="9">
                    <c:v>Qtr3</c:v>
                  </c:pt>
                  <c:pt idx="10">
                    <c:v>Qtr4</c:v>
                  </c:pt>
                  <c:pt idx="11">
                    <c:v>Qtr1</c:v>
                  </c:pt>
                </c:lvl>
                <c:lvl>
                  <c:pt idx="0">
                    <c:v>2018</c:v>
                  </c:pt>
                  <c:pt idx="3">
                    <c:v>2019</c:v>
                  </c:pt>
                  <c:pt idx="4">
                    <c:v>2019</c:v>
                  </c:pt>
                  <c:pt idx="7">
                    <c:v>2020</c:v>
                  </c:pt>
                  <c:pt idx="8">
                    <c:v>2020</c:v>
                  </c:pt>
                  <c:pt idx="11">
                    <c:v>2021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  <c:pt idx="8">
                    <c:v>2020</c:v>
                  </c:pt>
                </c:lvl>
              </c:multiLvlStrCache>
            </c:multiLvlStrRef>
          </c:cat>
          <c:val>
            <c:numRef>
              <c:f>'Quarterly Performance'!$B$12:$B$33</c:f>
              <c:numCache>
                <c:formatCode>General</c:formatCode>
                <c:ptCount val="12"/>
                <c:pt idx="0">
                  <c:v>338614034.13749987</c:v>
                </c:pt>
                <c:pt idx="1">
                  <c:v>397136921.91999996</c:v>
                </c:pt>
                <c:pt idx="2">
                  <c:v>381879632.96750003</c:v>
                </c:pt>
                <c:pt idx="3">
                  <c:v>465864053.02249986</c:v>
                </c:pt>
                <c:pt idx="4">
                  <c:v>348025561.99499995</c:v>
                </c:pt>
                <c:pt idx="5">
                  <c:v>537564539.46500003</c:v>
                </c:pt>
                <c:pt idx="6">
                  <c:v>483720230.94750005</c:v>
                </c:pt>
                <c:pt idx="7">
                  <c:v>402208387.89999998</c:v>
                </c:pt>
                <c:pt idx="8">
                  <c:v>330740529.36499995</c:v>
                </c:pt>
                <c:pt idx="9">
                  <c:v>444064033.36000001</c:v>
                </c:pt>
                <c:pt idx="10">
                  <c:v>470296730.435</c:v>
                </c:pt>
                <c:pt idx="11">
                  <c:v>520320579.0999999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D-4F01-B59F-B05D3A6F220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30515679"/>
        <c:axId val="1423012207"/>
      </c:barChart>
      <c:catAx>
        <c:axId val="1530515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Financial Year/ Quarters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012207"/>
        <c:crosses val="autoZero"/>
        <c:auto val="1"/>
        <c:lblAlgn val="ctr"/>
        <c:lblOffset val="100"/>
        <c:noMultiLvlLbl val="0"/>
      </c:catAx>
      <c:valAx>
        <c:axId val="142301220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.00" sourceLinked="0"/>
        <c:majorTickMark val="none"/>
        <c:minorTickMark val="none"/>
        <c:tickLblPos val="nextTo"/>
        <c:crossAx val="1530515679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[game 2 analysis.xlsx]monthly performance!PivotTable11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Game 2 Sales Monthly</a:t>
            </a:r>
            <a:r>
              <a:rPr lang="en-US" baseline="0"/>
              <a:t> Performance Trend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2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'monthly performance'!$B$1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multiLvlStrRef>
              <c:f>'monthly performance'!$A$2:$A$47</c:f>
              <c:multiLvlStrCache>
                <c:ptCount val="36"/>
                <c:lvl>
                  <c:pt idx="0">
                    <c:v>Apr</c:v>
                  </c:pt>
                  <c:pt idx="1">
                    <c:v>May</c:v>
                  </c:pt>
                  <c:pt idx="2">
                    <c:v>Jun</c:v>
                  </c:pt>
                  <c:pt idx="3">
                    <c:v>Jul</c:v>
                  </c:pt>
                  <c:pt idx="4">
                    <c:v>Aug</c:v>
                  </c:pt>
                  <c:pt idx="5">
                    <c:v>Sep</c:v>
                  </c:pt>
                  <c:pt idx="6">
                    <c:v>Oct</c:v>
                  </c:pt>
                  <c:pt idx="7">
                    <c:v>Nov</c:v>
                  </c:pt>
                  <c:pt idx="8">
                    <c:v>Dec</c:v>
                  </c:pt>
                  <c:pt idx="9">
                    <c:v>Jan</c:v>
                  </c:pt>
                  <c:pt idx="10">
                    <c:v>Feb</c:v>
                  </c:pt>
                  <c:pt idx="11">
                    <c:v>Mar</c:v>
                  </c:pt>
                  <c:pt idx="12">
                    <c:v>Apr</c:v>
                  </c:pt>
                  <c:pt idx="13">
                    <c:v>May</c:v>
                  </c:pt>
                  <c:pt idx="14">
                    <c:v>Jun</c:v>
                  </c:pt>
                  <c:pt idx="15">
                    <c:v>Jul</c:v>
                  </c:pt>
                  <c:pt idx="16">
                    <c:v>Aug</c:v>
                  </c:pt>
                  <c:pt idx="17">
                    <c:v>Sep</c:v>
                  </c:pt>
                  <c:pt idx="18">
                    <c:v>Oct</c:v>
                  </c:pt>
                  <c:pt idx="19">
                    <c:v>Nov</c:v>
                  </c:pt>
                  <c:pt idx="20">
                    <c:v>Dec</c:v>
                  </c:pt>
                  <c:pt idx="21">
                    <c:v>Jan</c:v>
                  </c:pt>
                  <c:pt idx="22">
                    <c:v>Feb</c:v>
                  </c:pt>
                  <c:pt idx="23">
                    <c:v>Mar</c:v>
                  </c:pt>
                  <c:pt idx="24">
                    <c:v>Apr</c:v>
                  </c:pt>
                  <c:pt idx="25">
                    <c:v>May</c:v>
                  </c:pt>
                  <c:pt idx="26">
                    <c:v>Jun</c:v>
                  </c:pt>
                  <c:pt idx="27">
                    <c:v>Jul</c:v>
                  </c:pt>
                  <c:pt idx="28">
                    <c:v>Aug</c:v>
                  </c:pt>
                  <c:pt idx="29">
                    <c:v>Sep</c:v>
                  </c:pt>
                  <c:pt idx="30">
                    <c:v>Oct</c:v>
                  </c:pt>
                  <c:pt idx="31">
                    <c:v>Nov</c:v>
                  </c:pt>
                  <c:pt idx="32">
                    <c:v>Dec</c:v>
                  </c:pt>
                  <c:pt idx="33">
                    <c:v>Jan</c:v>
                  </c:pt>
                  <c:pt idx="34">
                    <c:v>Feb</c:v>
                  </c:pt>
                  <c:pt idx="35">
                    <c:v>Mar</c:v>
                  </c:pt>
                </c:lvl>
                <c:lvl>
                  <c:pt idx="0">
                    <c:v>2018</c:v>
                  </c:pt>
                  <c:pt idx="9">
                    <c:v>2019</c:v>
                  </c:pt>
                  <c:pt idx="12">
                    <c:v>2019</c:v>
                  </c:pt>
                  <c:pt idx="21">
                    <c:v>2020</c:v>
                  </c:pt>
                  <c:pt idx="24">
                    <c:v>2020</c:v>
                  </c:pt>
                  <c:pt idx="33">
                    <c:v>2021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'monthly performance'!$B$2:$B$47</c:f>
              <c:numCache>
                <c:formatCode>"£"#,##0.00</c:formatCode>
                <c:ptCount val="36"/>
                <c:pt idx="0">
                  <c:v>125169294.49499999</c:v>
                </c:pt>
                <c:pt idx="1">
                  <c:v>97733756.104999989</c:v>
                </c:pt>
                <c:pt idx="2">
                  <c:v>115710983.53749999</c:v>
                </c:pt>
                <c:pt idx="3">
                  <c:v>108698973.4025</c:v>
                </c:pt>
                <c:pt idx="4">
                  <c:v>128858526.47750001</c:v>
                </c:pt>
                <c:pt idx="5">
                  <c:v>159579422.04000002</c:v>
                </c:pt>
                <c:pt idx="6">
                  <c:v>115708850.36499999</c:v>
                </c:pt>
                <c:pt idx="7">
                  <c:v>105087455.4675</c:v>
                </c:pt>
                <c:pt idx="8">
                  <c:v>161083327.13500002</c:v>
                </c:pt>
                <c:pt idx="9">
                  <c:v>130768808.38500001</c:v>
                </c:pt>
                <c:pt idx="10">
                  <c:v>178400975.63500002</c:v>
                </c:pt>
                <c:pt idx="11">
                  <c:v>156694269.0025</c:v>
                </c:pt>
                <c:pt idx="12">
                  <c:v>103827882.44</c:v>
                </c:pt>
                <c:pt idx="13">
                  <c:v>95029107.730000004</c:v>
                </c:pt>
                <c:pt idx="14">
                  <c:v>149168571.82499999</c:v>
                </c:pt>
                <c:pt idx="15">
                  <c:v>128148845.81499997</c:v>
                </c:pt>
                <c:pt idx="16">
                  <c:v>167965981.3725</c:v>
                </c:pt>
                <c:pt idx="17">
                  <c:v>241449712.27749994</c:v>
                </c:pt>
                <c:pt idx="18">
                  <c:v>190990872.04499996</c:v>
                </c:pt>
                <c:pt idx="19">
                  <c:v>183298288.04999998</c:v>
                </c:pt>
                <c:pt idx="20">
                  <c:v>109431070.85249999</c:v>
                </c:pt>
                <c:pt idx="21">
                  <c:v>142484140.7525</c:v>
                </c:pt>
                <c:pt idx="22">
                  <c:v>160616856.38250002</c:v>
                </c:pt>
                <c:pt idx="23">
                  <c:v>99107390.765000015</c:v>
                </c:pt>
                <c:pt idx="24">
                  <c:v>97076724.882499993</c:v>
                </c:pt>
                <c:pt idx="25">
                  <c:v>130448293.98749998</c:v>
                </c:pt>
                <c:pt idx="26">
                  <c:v>103215510.495</c:v>
                </c:pt>
                <c:pt idx="27">
                  <c:v>129866279.47499999</c:v>
                </c:pt>
                <c:pt idx="28">
                  <c:v>175337159.30499998</c:v>
                </c:pt>
                <c:pt idx="29">
                  <c:v>138860594.57999998</c:v>
                </c:pt>
                <c:pt idx="30">
                  <c:v>138079925.35749999</c:v>
                </c:pt>
                <c:pt idx="31">
                  <c:v>147376192.09</c:v>
                </c:pt>
                <c:pt idx="32">
                  <c:v>184840612.98749995</c:v>
                </c:pt>
                <c:pt idx="33">
                  <c:v>164471262.10499999</c:v>
                </c:pt>
                <c:pt idx="34">
                  <c:v>217087417.1525</c:v>
                </c:pt>
                <c:pt idx="35">
                  <c:v>138761899.8425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F5-4499-BDEC-72CD3AE05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9688495"/>
        <c:axId val="1400144591"/>
      </c:lineChart>
      <c:catAx>
        <c:axId val="1619688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Financial</a:t>
                </a:r>
                <a:r>
                  <a:rPr lang="en-GB" baseline="0"/>
                  <a:t> Year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144591"/>
        <c:crosses val="autoZero"/>
        <c:auto val="1"/>
        <c:lblAlgn val="ctr"/>
        <c:lblOffset val="100"/>
        <c:noMultiLvlLbl val="0"/>
      </c:catAx>
      <c:valAx>
        <c:axId val="140014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688495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</xdr:colOff>
      <xdr:row>2</xdr:row>
      <xdr:rowOff>0</xdr:rowOff>
    </xdr:from>
    <xdr:to>
      <xdr:col>12</xdr:col>
      <xdr:colOff>812800</xdr:colOff>
      <xdr:row>32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DC7802-F172-B813-210E-2C6DD1204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13</xdr:col>
      <xdr:colOff>241300</xdr:colOff>
      <xdr:row>24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60C24D-F577-4EFD-BA4C-5457EEDF21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25</xdr:col>
      <xdr:colOff>50800</xdr:colOff>
      <xdr:row>23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26D5FD-DBBB-40F5-81DE-A11E63B3A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501650</xdr:colOff>
      <xdr:row>2</xdr:row>
      <xdr:rowOff>12700</xdr:rowOff>
    </xdr:from>
    <xdr:to>
      <xdr:col>22</xdr:col>
      <xdr:colOff>323850</xdr:colOff>
      <xdr:row>30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7E7CA1-0BCB-41F2-987C-6F52707BDC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800100</xdr:colOff>
      <xdr:row>31</xdr:row>
      <xdr:rowOff>6350</xdr:rowOff>
    </xdr:from>
    <xdr:to>
      <xdr:col>18</xdr:col>
      <xdr:colOff>152399</xdr:colOff>
      <xdr:row>56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0A16ED-2E23-6855-735F-B87F6BEE9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22</xdr:col>
      <xdr:colOff>590550</xdr:colOff>
      <xdr:row>36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DFBC8B-ED17-4A35-A0C4-84787DBF3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eraj yadav" refreshedDate="45263.053951851849" createdVersion="8" refreshedVersion="8" minRefreshableVersion="3" recordCount="1162" xr:uid="{9E22820A-EADD-4841-94FE-E6C508CA82F8}">
  <cacheSource type="worksheet">
    <worksheetSource ref="B2:E1164" sheet="Game 2"/>
  </cacheSource>
  <cacheFields count="7">
    <cacheField name="Sales" numFmtId="164">
      <sharedItems containsSemiMixedTypes="0" containsString="0" containsNumber="1" minValue="8349291.3525" maxValue="96566851.824000001"/>
    </cacheField>
    <cacheField name="Jackpot" numFmtId="164">
      <sharedItems containsSemiMixedTypes="0" containsString="0" containsNumber="1" minValue="10286556" maxValue="195185100" count="1162">
        <n v="112749083.112"/>
        <n v="158335321"/>
        <n v="186475739.99999997"/>
        <n v="147528312.69"/>
        <n v="153264336"/>
        <n v="120139630.779"/>
        <n v="108273089.108"/>
        <n v="164239448"/>
        <n v="195185100"/>
        <n v="13539002.669999998"/>
        <n v="146500991.766"/>
        <n v="15551997.335999999"/>
        <n v="178667260"/>
        <n v="177286245"/>
        <n v="133675816.08899999"/>
        <n v="173080576"/>
        <n v="148410178"/>
        <n v="137738896.211"/>
        <n v="30668886.306000002"/>
        <n v="157644325.59200001"/>
        <n v="152171497.20299998"/>
        <n v="115154032.148"/>
        <n v="162561055"/>
        <n v="127925218.46499999"/>
        <n v="177260160"/>
        <n v="134943434.93799999"/>
        <n v="83354700"/>
        <n v="177113244"/>
        <n v="26524344.888"/>
        <n v="186947200"/>
        <n v="91090326.535999998"/>
        <n v="113904564.88899998"/>
        <n v="154197415.836"/>
        <n v="13977266.35"/>
        <n v="144868198.794"/>
        <n v="171906318.99999997"/>
        <n v="97609061.219999984"/>
        <n v="161214189.82499999"/>
        <n v="174292111.5"/>
        <n v="175635297"/>
        <n v="12260887.5"/>
        <n v="162581409.97"/>
        <n v="99684460.077999994"/>
        <n v="106740567.47"/>
        <n v="109280728.728"/>
        <n v="165872757.68000001"/>
        <n v="162308640"/>
        <n v="189154161"/>
        <n v="114240162.83"/>
        <n v="150951949.259"/>
        <n v="108752605"/>
        <n v="145122532"/>
        <n v="131941953.52000001"/>
        <n v="40808602.116000004"/>
        <n v="76320750"/>
        <n v="149861838.546"/>
        <n v="105064949.772"/>
        <n v="81490150"/>
        <n v="73061410.680000007"/>
        <n v="90307108.84799999"/>
        <n v="137608666.21199998"/>
        <n v="159035406.77599999"/>
        <n v="139799720.801"/>
        <n v="105054683.86"/>
        <n v="55722417.450000003"/>
        <n v="101014361.336"/>
        <n v="143981345.52900001"/>
        <n v="111605000"/>
        <n v="121544800"/>
        <n v="146966360.79800001"/>
        <n v="114413364"/>
        <n v="122631287.02499999"/>
        <n v="114202087.99999999"/>
        <n v="101507557.01199999"/>
        <n v="90853881.170000002"/>
        <n v="172969500"/>
        <n v="119353884"/>
        <n v="146876460.73099998"/>
        <n v="84348754.816"/>
        <n v="72829620"/>
        <n v="110522985.472"/>
        <n v="103788043.73"/>
        <n v="97256660.56099999"/>
        <n v="128877176.47199999"/>
        <n v="129309613.25099999"/>
        <n v="119487939.99999999"/>
        <n v="14418553.5"/>
        <n v="115220819.99999999"/>
        <n v="125107586.95799999"/>
        <n v="82684770"/>
        <n v="46282504.859999999"/>
        <n v="131538989.39999999"/>
        <n v="83598830.854000002"/>
        <n v="116767533.99999999"/>
        <n v="71684400"/>
        <n v="116404209.99999999"/>
        <n v="113015448"/>
        <n v="119441374"/>
        <n v="89461775.920000002"/>
        <n v="134705772.56999999"/>
        <n v="123172727.866"/>
        <n v="81748878.728"/>
        <n v="33988582.093999997"/>
        <n v="105414408"/>
        <n v="98934850.706999987"/>
        <n v="114837671.52"/>
        <n v="113475167.925"/>
        <n v="138416005.18799999"/>
        <n v="82118240.876999989"/>
        <n v="122580587.388"/>
        <n v="158232524.09699997"/>
        <n v="86743557.755999997"/>
        <n v="73291205.807999998"/>
        <n v="71380000"/>
        <n v="105927421.39"/>
        <n v="108174248"/>
        <n v="55239974.804000005"/>
        <n v="78605109.999999985"/>
        <n v="67924264.86999999"/>
        <n v="161743542.22800002"/>
        <n v="113688392.48"/>
        <n v="71094480.930000007"/>
        <n v="69668967.659999996"/>
        <n v="101457182.13600001"/>
        <n v="117107008.51200001"/>
        <n v="11986496.999999998"/>
        <n v="116545382.84999999"/>
        <n v="112349731.64099999"/>
        <n v="83887918.125"/>
        <n v="30427300.399999999"/>
        <n v="110072501.78399999"/>
        <n v="13124013"/>
        <n v="79722330"/>
        <n v="103125848.46299998"/>
        <n v="38238910.448999994"/>
        <n v="78397554.435000002"/>
        <n v="127363791.785"/>
        <n v="103209822.09200001"/>
        <n v="55729119.582000002"/>
        <n v="52549281.197999999"/>
        <n v="77427770"/>
        <n v="117912073.41499999"/>
        <n v="94665073.413000003"/>
        <n v="35037713.897"/>
        <n v="155918274.46799999"/>
        <n v="132244329.46799999"/>
        <n v="112568182.272"/>
        <n v="134063040.94399999"/>
        <n v="92799888.843999997"/>
        <n v="93944212.991999999"/>
        <n v="141902618.41600001"/>
        <n v="70589824.032000005"/>
        <n v="108326674.476"/>
        <n v="145847150.26199999"/>
        <n v="54497520.223999999"/>
        <n v="55961127.684"/>
        <n v="80476861.927999988"/>
        <n v="152834874.18000001"/>
        <n v="136111860.34199998"/>
        <n v="46338771.276000001"/>
        <n v="29668126.488000002"/>
        <n v="59757049.351999998"/>
        <n v="85977640"/>
        <n v="93055798.540000007"/>
        <n v="59057056.982000001"/>
        <n v="13020470.631999999"/>
        <n v="28046306.184"/>
        <n v="59975475.815999992"/>
        <n v="101334104.42399999"/>
        <n v="77238895.950000003"/>
        <n v="58500447.383999996"/>
        <n v="140843937.56799999"/>
        <n v="89610826.579999998"/>
        <n v="85513390"/>
        <n v="95492807.644999996"/>
        <n v="126150431.27399999"/>
        <n v="121642268.82499999"/>
        <n v="32248211.729999997"/>
        <n v="69545376.049999997"/>
        <n v="91712384.89199999"/>
        <n v="97510998.794"/>
        <n v="104026134.839"/>
        <n v="71780314.648000002"/>
        <n v="87941921.858999997"/>
        <n v="18834377.498"/>
        <n v="93776757.75"/>
        <n v="71097404.560000002"/>
        <n v="39192118.688999996"/>
        <n v="61833794.340000004"/>
        <n v="42091113.780000001"/>
        <n v="93785623.333999991"/>
        <n v="88869010.230000004"/>
        <n v="45410774.729999997"/>
        <n v="129408878.13"/>
        <n v="22020717.68"/>
        <n v="74652306.50999999"/>
        <n v="45726953.016000003"/>
        <n v="15171412"/>
        <n v="136044844.25400001"/>
        <n v="126016145.376"/>
        <n v="62996079.817999996"/>
        <n v="76746248.967999995"/>
        <n v="59489961.114999995"/>
        <n v="73751971.574999988"/>
        <n v="57034345.848000005"/>
        <n v="136072291.06799999"/>
        <n v="14298479"/>
        <n v="105981284.34"/>
        <n v="62447958.611999996"/>
        <n v="39491716.859999999"/>
        <n v="106151708.01000001"/>
        <n v="18551296.379999999"/>
        <n v="11378928"/>
        <n v="37895390.748000003"/>
        <n v="36615484.637000002"/>
        <n v="21007204.943999998"/>
        <n v="123017650.22399999"/>
        <n v="34959043.615999997"/>
        <n v="130028207.17400001"/>
        <n v="78564018.539999992"/>
        <n v="86488478.066"/>
        <n v="77826193.200000003"/>
        <n v="39288821.806999996"/>
        <n v="89611200"/>
        <n v="83433390.804000005"/>
        <n v="113804967.786"/>
        <n v="59929263.211999997"/>
        <n v="62996618.732999995"/>
        <n v="70346864.609999999"/>
        <n v="109239526.92999999"/>
        <n v="68835481.420000002"/>
        <n v="76229647.895999998"/>
        <n v="62080217.924999997"/>
        <n v="28867943.16"/>
        <n v="72039100.419"/>
        <n v="10499643"/>
        <n v="68992292.719999999"/>
        <n v="85178205.965999991"/>
        <n v="50631124.920000002"/>
        <n v="124292312.928"/>
        <n v="67074616.544999994"/>
        <n v="77353295.104000002"/>
        <n v="16932360.195999999"/>
        <n v="82919539.306000009"/>
        <n v="11213424"/>
        <n v="57828866.449999996"/>
        <n v="52931443.185000002"/>
        <n v="44008741.247000001"/>
        <n v="122027444.89999999"/>
        <n v="76828024.835999995"/>
        <n v="65728341.971999995"/>
        <n v="43789839.016000003"/>
        <n v="46874071.695"/>
        <n v="60408880.480000004"/>
        <n v="59035176.024999991"/>
        <n v="62954209.257999994"/>
        <n v="120317969.655"/>
        <n v="122047986.59099999"/>
        <n v="55810858.175999999"/>
        <n v="19187910.469999999"/>
        <n v="62328723.299999997"/>
        <n v="15981051.960000001"/>
        <n v="12509082"/>
        <n v="110083573.866"/>
        <n v="77364815.416999996"/>
        <n v="74893058.174999997"/>
        <n v="20568236.285999998"/>
        <n v="11437050"/>
        <n v="22488170.256000001"/>
        <n v="13189386"/>
        <n v="22104940.199999999"/>
        <n v="57017384.531999998"/>
        <n v="77332065.491999999"/>
        <n v="37996605.359999999"/>
        <n v="25615529.280000001"/>
        <n v="115880835.462"/>
        <n v="121976511.904"/>
        <n v="58061747.614"/>
        <n v="120115833.162"/>
        <n v="22977518.534999996"/>
        <n v="37927738.211999997"/>
        <n v="53473249.929999992"/>
        <n v="28420377.596000001"/>
        <n v="102543492.05599999"/>
        <n v="55557461.952"/>
        <n v="25523192.505999997"/>
        <n v="76807457.658000007"/>
        <n v="69824035.104000002"/>
        <n v="119071911.214"/>
        <n v="36669524.947999999"/>
        <n v="38597690.976000004"/>
        <n v="65479773.592"/>
        <n v="39794963.423999995"/>
        <n v="35259214.118999995"/>
        <n v="69914874.480000004"/>
        <n v="35604607.296000004"/>
        <n v="49478069.171999998"/>
        <n v="26647265.400000002"/>
        <n v="25647654.473999999"/>
        <n v="22569233.808000002"/>
        <n v="17857737.917999998"/>
        <n v="22305598.565000001"/>
        <n v="36557987.099999994"/>
        <n v="42489554.788000003"/>
        <n v="12061971"/>
        <n v="26017782.890000001"/>
        <n v="22542206.109999999"/>
        <n v="37186376.254999995"/>
        <n v="27495614.065000001"/>
        <n v="27330823.004999999"/>
        <n v="26909273.272"/>
        <n v="42846809.517999999"/>
        <n v="47667422.616000004"/>
        <n v="21124671.07"/>
        <n v="20242873.529999997"/>
        <n v="22467356.022"/>
        <n v="13450333.499999998"/>
        <n v="94457127.744000003"/>
        <n v="21500133.912"/>
        <n v="58074654.564999998"/>
        <n v="109346295.28199999"/>
        <n v="53247420.211999997"/>
        <n v="27729220.420000002"/>
        <n v="65175962"/>
        <n v="42589809.869999997"/>
        <n v="13699920"/>
        <n v="53179365.126000002"/>
        <n v="32252017.489999998"/>
        <n v="55028404.042000003"/>
        <n v="27215014.625999998"/>
        <n v="47451329.202999994"/>
        <n v="24249396.248"/>
        <n v="36134082.042000003"/>
        <n v="37580186.825999998"/>
        <n v="13362432"/>
        <n v="12722850"/>
        <n v="52123462.847999997"/>
        <n v="25139761.515999999"/>
        <n v="61453524.648999996"/>
        <n v="25406178.304000001"/>
        <n v="93371073.231999993"/>
        <n v="103875504.72999999"/>
        <n v="54912303.372999996"/>
        <n v="24346736.976"/>
        <n v="27354758.550000001"/>
        <n v="73092138.349999994"/>
        <n v="22851579.123999998"/>
        <n v="65906635.997999996"/>
        <n v="24750920.805"/>
        <n v="50796140.170999996"/>
        <n v="52009940.343999997"/>
        <n v="21399096.612"/>
        <n v="25025255.495999999"/>
        <n v="53563322.763999999"/>
        <n v="36378342.934"/>
        <n v="40168344.577"/>
        <n v="64620934.850000001"/>
        <n v="11806972.5"/>
        <n v="24245130.856999997"/>
        <n v="27691039.787999999"/>
        <n v="15066896"/>
        <n v="28779009.384"/>
        <n v="80529119.787999988"/>
        <n v="66456161.728"/>
        <n v="24863029.980999999"/>
        <n v="64067662.643999994"/>
        <n v="14508255.6"/>
        <n v="31957550.526000001"/>
        <n v="56938513.873999998"/>
        <n v="39958957.980000004"/>
        <n v="29072970.190000001"/>
        <n v="11327964"/>
        <n v="34122233.159999996"/>
        <n v="26672972.302999999"/>
        <n v="26135478.655999999"/>
        <n v="40141373.093999997"/>
        <n v="45211726.627999999"/>
        <n v="91143295.263999999"/>
        <n v="63034504.68"/>
        <n v="95857536.807999998"/>
        <n v="24991798.274999999"/>
        <n v="13472902.499999998"/>
        <n v="19279877.195"/>
        <n v="13752900"/>
        <n v="12922704"/>
        <n v="18121611.456"/>
        <n v="36649096.336000003"/>
        <n v="61675984.32"/>
        <n v="28446590.015999999"/>
        <n v="66230320.173"/>
        <n v="84242883.18599999"/>
        <n v="26972127.84"/>
        <n v="41152257.734999999"/>
        <n v="48673131.096999995"/>
        <n v="92914277.75999999"/>
        <n v="10922340"/>
        <n v="26147219.903999999"/>
        <n v="63415055.623999998"/>
        <n v="64082100"/>
        <n v="21995996.080000002"/>
        <n v="35598313.555"/>
        <n v="20823409.473999999"/>
        <n v="12924981"/>
        <n v="115625762.211"/>
        <n v="13406358"/>
        <n v="47200154.891999997"/>
        <n v="18282410.390000001"/>
        <n v="48297387.696000002"/>
        <n v="11764008"/>
        <n v="48864221.296000004"/>
        <n v="23978307.816"/>
        <n v="50706930.447999999"/>
        <n v="12899296.5"/>
        <n v="23965969.799999997"/>
        <n v="39367796.528999999"/>
        <n v="40556613.243999995"/>
        <n v="51153781.769999996"/>
        <n v="17808938.280000001"/>
        <n v="43731797.592"/>
        <n v="26737988.109999999"/>
        <n v="13726125"/>
        <n v="22895208.533999998"/>
        <n v="24162093.055"/>
        <n v="45065783.409999996"/>
        <n v="24002876.416000001"/>
        <n v="29567517.452"/>
        <n v="23355670.140000001"/>
        <n v="35179001.928000003"/>
        <n v="22883169.107999999"/>
        <n v="13183488"/>
        <n v="26190893.188000001"/>
        <n v="45980194.566"/>
        <n v="43701400.363999993"/>
        <n v="35921511.506999999"/>
        <n v="35421781.870999999"/>
        <n v="13988415"/>
        <n v="18114731.410999998"/>
        <n v="27455718.998999998"/>
        <n v="12137850"/>
        <n v="49717336.707999997"/>
        <n v="50617920.527999997"/>
        <n v="43120659.119999997"/>
        <n v="39138861.824999996"/>
        <n v="43319036.726000004"/>
        <n v="94430731.928000003"/>
        <n v="33315964.767000001"/>
        <n v="21801057.704999998"/>
        <n v="23735154.969999999"/>
        <n v="23889565.260000002"/>
        <n v="15141575.299999999"/>
        <n v="33067465.237999998"/>
        <n v="13171755"/>
        <n v="43586114.504000001"/>
        <n v="24092920.283999998"/>
        <n v="32524996.66"/>
        <n v="22742476.033999998"/>
        <n v="30004898.080000002"/>
        <n v="12361114.5"/>
        <n v="31928454.675000001"/>
        <n v="27577809.504000001"/>
        <n v="72654675.088999987"/>
        <n v="49598938.759999998"/>
        <n v="21412910.168000001"/>
        <n v="56363450.219999999"/>
        <n v="14564070"/>
        <n v="46813167.851999998"/>
        <n v="20854783.094999999"/>
        <n v="39577054.251000002"/>
        <n v="21104275.212000001"/>
        <n v="47440016.398000002"/>
        <n v="40907265.950999998"/>
        <n v="22322988.145999998"/>
        <n v="15244307.999999998"/>
        <n v="25947073.920000002"/>
        <n v="34480597.476000004"/>
        <n v="22337769.761999998"/>
        <n v="25100603.658"/>
        <n v="25676908.094999999"/>
        <n v="43002299"/>
        <n v="12301624.5"/>
        <n v="18284134.166999999"/>
        <n v="80730507.149999991"/>
        <n v="33380859.511999995"/>
        <n v="20282815.695999999"/>
        <n v="45172926.247999996"/>
        <n v="64407306.695"/>
        <n v="38785810.651000001"/>
        <n v="13063500"/>
        <n v="82949267.985999987"/>
        <n v="23970872.043000001"/>
        <n v="12853853.999999998"/>
        <n v="53228770.711999997"/>
        <n v="12343852.5"/>
        <n v="20869238.921999998"/>
        <n v="13201676.999999998"/>
        <n v="21615687.599999998"/>
        <n v="17303723.962000001"/>
        <n v="33809817.287999995"/>
        <n v="18845872.932"/>
        <n v="42884136.960000001"/>
        <n v="43936276.299999997"/>
        <n v="86088855.40699999"/>
        <n v="15003159.6"/>
        <n v="28901578.463999998"/>
        <n v="46259788.784000002"/>
        <n v="12851496"/>
        <n v="12869964"/>
        <n v="17705059.02"/>
        <n v="90408035.983999997"/>
        <n v="34161975.072000004"/>
        <n v="19688700.730999999"/>
        <n v="64047082.316"/>
        <n v="81562437.769999996"/>
        <n v="32667132.458000001"/>
        <n v="50784037.507999994"/>
        <n v="35355888.479999997"/>
        <n v="86749792.878000006"/>
        <n v="23188943.565000001"/>
        <n v="48805461.18"/>
        <n v="11506377"/>
        <n v="12087435"/>
        <n v="13177500"/>
        <n v="31494866.952"/>
        <n v="15529704"/>
        <n v="15345716.399999999"/>
        <n v="35393980.571999997"/>
        <n v="33380233.314999998"/>
        <n v="32819793.886999998"/>
        <n v="16793549.754000001"/>
        <n v="12607575"/>
        <n v="46717510.131999999"/>
        <n v="12362982"/>
        <n v="24605296.715999998"/>
        <n v="45862907.530000001"/>
        <n v="25364364.186000001"/>
        <n v="20879588.752"/>
        <n v="65092969.962000005"/>
        <n v="23720057.401999999"/>
        <n v="12149320.5"/>
        <n v="63573792.377999999"/>
        <n v="12656160"/>
        <n v="23558290.755999997"/>
        <n v="11576239.5"/>
        <n v="38547966.674000002"/>
        <n v="79398470.700000003"/>
        <n v="82126950.473999992"/>
        <n v="26264795.984000001"/>
        <n v="17353597.032000002"/>
        <n v="12797235"/>
        <n v="14904953.999999998"/>
        <n v="33234652.872000001"/>
        <n v="33791420.903999999"/>
        <n v="14744712"/>
        <n v="43260912.755999997"/>
        <n v="27157090.379999999"/>
        <n v="39294756.800000004"/>
        <n v="87215520.818000004"/>
        <n v="12376611"/>
        <n v="12160050"/>
        <n v="35443754.048"/>
        <n v="38304575.810999997"/>
        <n v="96586995.217999995"/>
        <n v="47584990.799999997"/>
        <n v="75333688.429999992"/>
        <n v="77868414"/>
        <n v="14356112.4"/>
        <n v="12837627"/>
        <n v="21756715.772"/>
        <n v="14301329.9"/>
        <n v="25205001.25"/>
        <n v="47896472.916000001"/>
        <n v="83823123.189999998"/>
        <n v="46519579.295999996"/>
        <n v="32434037.621999998"/>
        <n v="33226749.995999999"/>
        <n v="21416715.649"/>
        <n v="33300638.504000001"/>
        <n v="14663180"/>
        <n v="77378190.320999995"/>
        <n v="19038463.715999998"/>
        <n v="19238414.579999998"/>
        <n v="12277455"/>
        <n v="12502380"/>
        <n v="33068351.304000001"/>
        <n v="14979090.999999998"/>
        <n v="20137574"/>
        <n v="76693890.239999995"/>
        <n v="23977294.175999999"/>
        <n v="25621693.300000001"/>
        <n v="11117843.999999998"/>
        <n v="27271022.239999998"/>
        <n v="20408046.053999998"/>
        <n v="33165897.219999999"/>
        <n v="15762944"/>
        <n v="20583331.488000002"/>
        <n v="26857097.881000001"/>
        <n v="14478065.299999999"/>
        <n v="69019356.804999992"/>
        <n v="10689273"/>
        <n v="15367564.800000001"/>
        <n v="12721995"/>
        <n v="36655819.899999999"/>
        <n v="14492313"/>
        <n v="31180030.443999998"/>
        <n v="14161589.9"/>
        <n v="12321807"/>
        <n v="34060519.524999999"/>
        <n v="34261982.663999997"/>
        <n v="61172733.491999999"/>
        <n v="24866571.811999999"/>
        <n v="34266187.151000001"/>
        <n v="25084849.446000002"/>
        <n v="21304262.188000001"/>
        <n v="15013369.800000001"/>
        <n v="10964382"/>
        <n v="18950516.767000001"/>
        <n v="26207535.311999999"/>
        <n v="14912104.200000001"/>
        <n v="14946587"/>
        <n v="10419687"/>
        <n v="13826018.399999999"/>
        <n v="24122334.212000001"/>
        <n v="12555542.999999998"/>
        <n v="23780978.550000001"/>
        <n v="25807976.113999996"/>
        <n v="33129432.380000003"/>
        <n v="48962688"/>
        <n v="14909666.4"/>
        <n v="43885389.254000001"/>
        <n v="20868863.712000001"/>
        <n v="25637551.203999996"/>
        <n v="44612604.953999996"/>
        <n v="64558814.701999992"/>
        <n v="23475615.085000001"/>
        <n v="32870054.216999996"/>
        <n v="18664718.844000001"/>
        <n v="45998343.299999997"/>
        <n v="77603351.067000002"/>
        <n v="81811638.484999999"/>
        <n v="23296771.838999998"/>
        <n v="25559151.055"/>
        <n v="83047399.25"/>
        <n v="35576573.579999998"/>
        <n v="32533422.344000001"/>
        <n v="44050379.229999997"/>
        <n v="67506063.351999998"/>
        <n v="21031468.140000001"/>
        <n v="68799661.639999986"/>
        <n v="14586972.399999999"/>
        <n v="33794520.316"/>
        <n v="74136299.327999994"/>
        <n v="12456000"/>
        <n v="15651226.799999999"/>
        <n v="20079874.114999998"/>
        <n v="21551742.267999999"/>
        <n v="12267682.5"/>
        <n v="14789809.6"/>
        <n v="15948108"/>
        <n v="15356252.999999998"/>
        <n v="19308044.682"/>
        <n v="12081667.5"/>
        <n v="40896010.865999997"/>
        <n v="15367802.800000001"/>
        <n v="25453604.096999999"/>
        <n v="21104395.502999999"/>
        <n v="79632457.788000003"/>
        <n v="11958450"/>
        <n v="31631618.008000001"/>
        <n v="24701556.838"/>
        <n v="73523059.415999994"/>
        <n v="20754427.864"/>
        <n v="23319951.449000001"/>
        <n v="15157215.299999999"/>
        <n v="19325484.233999997"/>
        <n v="60673821.273999996"/>
        <n v="14365124.1"/>
        <n v="14524509.299999999"/>
        <n v="26105706.112"/>
        <n v="31831931.612"/>
        <n v="23991996.197999999"/>
        <n v="12711000"/>
        <n v="10756687.5"/>
        <n v="25488513.299999997"/>
        <n v="73266491.181999996"/>
        <n v="30123599.247000001"/>
        <n v="32131462.259999998"/>
        <n v="35064319.919999994"/>
        <n v="31567690.967999998"/>
        <n v="64056867.32"/>
        <n v="15707862.299999999"/>
        <n v="59646769.997999996"/>
        <n v="12319398"/>
        <n v="32812233.868000001"/>
        <n v="14888554.1"/>
        <n v="11033307"/>
        <n v="14814809.800000001"/>
        <n v="82528804.436000004"/>
        <n v="27163390.375"/>
        <n v="62011069.984999999"/>
        <n v="24457520.395"/>
        <n v="58839156.384999998"/>
        <n v="19697377.945"/>
        <n v="15414517.099999998"/>
        <n v="71809439.660999998"/>
        <n v="11557780.5"/>
        <n v="25095276.342"/>
        <n v="16443283.999999998"/>
        <n v="15544351.200000001"/>
        <n v="14333652"/>
        <n v="30431591.621999998"/>
        <n v="69285428.363999993"/>
        <n v="15121999.800000001"/>
        <n v="11314938"/>
        <n v="57399817.229999997"/>
        <n v="11894553"/>
        <n v="14974001.199999999"/>
        <n v="12660120"/>
        <n v="31999826.616"/>
        <n v="59222728.376000002"/>
        <n v="69843021.045000002"/>
        <n v="25676241.256000001"/>
        <n v="11956365"/>
        <n v="23541450.097999997"/>
        <n v="11618175"/>
        <n v="68246442.768000007"/>
        <n v="68416163.027999997"/>
        <n v="23996252.489999998"/>
        <n v="63738765.355999999"/>
        <n v="56263352.864"/>
        <n v="16292551.800000001"/>
        <n v="23229981.765000001"/>
        <n v="15362415.499999998"/>
        <n v="68329653"/>
        <n v="66057433.464000002"/>
        <n v="60133744.169999994"/>
        <n v="85139522.728"/>
        <n v="38609774.960999995"/>
        <n v="14220880.800000001"/>
        <n v="25613597.267999999"/>
        <n v="69819165.866999999"/>
        <n v="11189783.999999998"/>
        <n v="62039680.460000001"/>
        <n v="11978833.499999998"/>
        <n v="45339619.490999997"/>
        <n v="14022169.5"/>
        <n v="46892356.160000004"/>
        <n v="25162506.623"/>
        <n v="53150971.120000005"/>
        <n v="58180529.359999999"/>
        <n v="12561921"/>
        <n v="14399868.699999999"/>
        <n v="65891523.026000001"/>
        <n v="12074025"/>
        <n v="13830452"/>
        <n v="23134020.956999999"/>
        <n v="58156184.82"/>
        <n v="18440721.421999998"/>
        <n v="44298612.048"/>
        <n v="67204158.752999991"/>
        <n v="25174479.294999998"/>
        <n v="14182188.799999999"/>
        <n v="19750838.796"/>
        <n v="57085455.567000002"/>
        <n v="55962227.903999999"/>
        <n v="51491708.751999997"/>
        <n v="74243435.552000001"/>
        <n v="23922246.471999999"/>
        <n v="36312924.479999997"/>
        <n v="42425514.340000004"/>
        <n v="45501824.759999998"/>
        <n v="59588436.287"/>
        <n v="48436763.136"/>
        <n v="52528156.623999998"/>
        <n v="60196679.623999991"/>
        <n v="42817924.240000002"/>
        <n v="23448467.763"/>
        <n v="52601380.806000002"/>
        <n v="69712546"/>
        <n v="60178431.984000005"/>
        <n v="54947938.072999999"/>
        <n v="45359262.066999994"/>
        <n v="14483167"/>
        <n v="15169440"/>
        <n v="42095314.548"/>
        <n v="35559419.642999999"/>
        <n v="50420333.169"/>
        <n v="40957696"/>
        <n v="73002416.240999997"/>
        <n v="42453098.700000003"/>
        <n v="23094554.508000001"/>
        <n v="67178773.179999992"/>
        <n v="59481670.995999999"/>
        <n v="15035233.499999998"/>
        <n v="35517328.314000003"/>
        <n v="66639422.949999996"/>
        <n v="41080339.566"/>
        <n v="50131209.149999999"/>
        <n v="51118582.241999999"/>
        <n v="14877964.799999999"/>
        <n v="13842063"/>
        <n v="36506844.766000003"/>
        <n v="52774937.513999999"/>
        <n v="21610899.342999998"/>
        <n v="28771575.441"/>
        <n v="22923196.263999999"/>
        <n v="50528883.678000003"/>
        <n v="57175233.960000001"/>
        <n v="57224788.328999996"/>
        <n v="35458768.373999998"/>
        <n v="50612920.799999997"/>
        <n v="14544502.999999998"/>
        <n v="50804711.100000001"/>
        <n v="47675487.114999995"/>
        <n v="58864673.552000001"/>
        <n v="61603649.100000001"/>
        <n v="58014188.263999999"/>
        <n v="69351444.629999995"/>
        <n v="43504711.064999998"/>
        <n v="46059484.362000003"/>
        <n v="53848576.745999999"/>
        <n v="22836535.327999998"/>
        <n v="84668155.053000003"/>
        <n v="26017035.968000002"/>
        <n v="43654484.699000001"/>
        <n v="48927160.582999997"/>
        <n v="23113882.092"/>
        <n v="21352796.347999997"/>
        <n v="23052948.48"/>
        <n v="55408475.538000003"/>
        <n v="52474584.223999999"/>
        <n v="52514033.43"/>
        <n v="11911244.999999998"/>
        <n v="43624725.185999997"/>
        <n v="37297250.503999993"/>
        <n v="27990358.704"/>
        <n v="24111003.780000001"/>
        <n v="41318951.289999999"/>
        <n v="38156648.93"/>
        <n v="34926436.5"/>
        <n v="50660390.219999999"/>
        <n v="31161052.944000002"/>
        <n v="28703000.815000001"/>
        <n v="18620052.625"/>
        <n v="35000445.354999997"/>
        <n v="23769213.256000001"/>
        <n v="14540664.399999999"/>
        <n v="33026543.616"/>
        <n v="52921808.378999993"/>
        <n v="33642776.699999996"/>
        <n v="37619665.105999999"/>
        <n v="19988618.882999998"/>
        <n v="23413439.903999999"/>
        <n v="28047618.784000002"/>
        <n v="40073506.816"/>
        <n v="15171517.399999999"/>
        <n v="12175970.999999998"/>
        <n v="42799070.310000002"/>
        <n v="39715931.580999993"/>
        <n v="14655334.499999998"/>
        <n v="15557471.800000001"/>
        <n v="33521874.120000001"/>
        <n v="52857345.869999997"/>
        <n v="39727491.974999994"/>
        <n v="34049152.122000001"/>
        <n v="10334025"/>
        <n v="23442103.671999998"/>
        <n v="42992430.115999997"/>
        <n v="24533442.993999999"/>
        <n v="15172569.699999999"/>
        <n v="35623135.350000001"/>
        <n v="46798044.846000001"/>
        <n v="11281110"/>
        <n v="35670769.450000003"/>
        <n v="35840126.969999999"/>
        <n v="40394891.594999999"/>
        <n v="43405201.413000003"/>
        <n v="35305045.289999999"/>
        <n v="32941433.288999997"/>
        <n v="27283451.362"/>
        <n v="23853268.655999999"/>
        <n v="12266442"/>
        <n v="59347173.689999998"/>
        <n v="13063050"/>
        <n v="17334282.504000001"/>
        <n v="14922137.6"/>
        <n v="39873513.729000002"/>
        <n v="13678435.5"/>
        <n v="11771055"/>
        <n v="15690459.4"/>
        <n v="14481245.999999998"/>
        <n v="22489186.98"/>
        <n v="21238139.441999998"/>
        <n v="52643031.053999998"/>
        <n v="54717952.619999997"/>
        <n v="12626331"/>
        <n v="49849756.787999995"/>
        <n v="14044155.6"/>
        <n v="33631710.336000003"/>
        <n v="28534151.583999999"/>
        <n v="23359733.832000002"/>
        <n v="15265047.999999998"/>
        <n v="22470240.743999999"/>
        <n v="62054783.516999997"/>
        <n v="43786748.373999998"/>
        <n v="34483051.673"/>
        <n v="22814151.323999997"/>
        <n v="11540110.5"/>
        <n v="31850856.445"/>
        <n v="14140132.5"/>
        <n v="22138637.379000001"/>
        <n v="28225828.800000001"/>
        <n v="41114285.862000003"/>
        <n v="11525629.5"/>
        <n v="18813170.870000001"/>
        <n v="12927600"/>
        <n v="41654910.723999999"/>
        <n v="11966940"/>
        <n v="19453194.539999999"/>
        <n v="14990705.499999998"/>
        <n v="33621179.063999996"/>
        <n v="34144563.839999996"/>
        <n v="14801233.6"/>
        <n v="35005566.75"/>
        <n v="22866881.254000001"/>
        <n v="11082240"/>
        <n v="22819363.41"/>
        <n v="26079609.863999996"/>
        <n v="52111328.624000005"/>
        <n v="19220635.648000002"/>
        <n v="29269015.575999998"/>
        <n v="23211858.854999997"/>
        <n v="49115769.273999996"/>
        <n v="14386889.199999999"/>
        <n v="47914042.223999999"/>
        <n v="43794161.25"/>
        <n v="28521920.209999997"/>
        <n v="22626704.656999998"/>
        <n v="39313307.200000003"/>
        <n v="33592570.726999998"/>
        <n v="38761507.287999995"/>
        <n v="39432375.979999997"/>
        <n v="38879950.016000003"/>
        <n v="16048717.121999998"/>
        <n v="42071334.25"/>
        <n v="62672516.511"/>
        <n v="49176565.129999995"/>
        <n v="25671622.592"/>
        <n v="14971556.599999998"/>
        <n v="31959432.465999998"/>
        <n v="40379028.614"/>
        <n v="37678674.329999998"/>
        <n v="29795130.944999997"/>
        <n v="23157189.152999997"/>
        <n v="39907469.718000002"/>
        <n v="33147433.832000002"/>
        <n v="45154194.024000004"/>
        <n v="15360878.699999999"/>
        <n v="43408017.456"/>
        <n v="18338578.070999999"/>
        <n v="13097942.999999998"/>
        <n v="14173155"/>
        <n v="14873638.584000001"/>
        <n v="17505478.654999997"/>
        <n v="46314359.171999998"/>
        <n v="43628212.627999999"/>
        <n v="18354948.403999999"/>
        <n v="20806708.061000001"/>
        <n v="26544135.743999999"/>
        <n v="12340945.499999998"/>
        <n v="38075350.864"/>
        <n v="21412970.557999998"/>
        <n v="58790511.119999997"/>
        <n v="33226297.381999999"/>
        <n v="33704971.941"/>
        <n v="30116598.720000003"/>
        <n v="12327471"/>
        <n v="27134600.102999996"/>
        <n v="37329561.247999996"/>
        <n v="31699977.905999999"/>
        <n v="34661153.100000001"/>
        <n v="33326102.846999999"/>
        <n v="13076160"/>
        <n v="32952628.539000001"/>
        <n v="11042932.5"/>
        <n v="33004183.224999998"/>
        <n v="12881685"/>
        <n v="31011920.166999996"/>
        <n v="39878361.821999997"/>
        <n v="17244768.549999997"/>
        <n v="12658662"/>
        <n v="27496143.675000001"/>
        <n v="15514795"/>
        <n v="12227319"/>
        <n v="22668138.773999996"/>
        <n v="25200921.566999998"/>
        <n v="39515121.604999997"/>
        <n v="46159202.388999999"/>
        <n v="11789532"/>
        <n v="27242807.074000001"/>
        <n v="39413068.722999997"/>
        <n v="15519391.586999999"/>
        <n v="26500113.737999998"/>
        <n v="21200839.178999998"/>
        <n v="25171020.368999999"/>
        <n v="24641568.960000001"/>
        <n v="40329650.175999999"/>
        <n v="26029783.280999996"/>
        <n v="18308246.57"/>
        <n v="16103247.029999999"/>
        <n v="22551510.014000002"/>
        <n v="14503284.799999999"/>
        <n v="34280871.184"/>
        <n v="31810073.599999998"/>
        <n v="27690971.100000001"/>
        <n v="17963860.375999998"/>
        <n v="12875362.499999998"/>
        <n v="11643210"/>
        <n v="24493783.688000001"/>
        <n v="33678976.474999994"/>
        <n v="28595116.002"/>
        <n v="23359689.124000002"/>
        <n v="30209258.662"/>
        <n v="55010897.594999999"/>
        <n v="15214656.6"/>
        <n v="12880230"/>
        <n v="15977416"/>
        <n v="12595281"/>
        <n v="18555216.057"/>
        <n v="10668000"/>
        <n v="41226940.752000004"/>
        <n v="14764539.978"/>
        <n v="15201877.823999999"/>
        <n v="14391265"/>
        <n v="21678322.594999999"/>
        <n v="17184050.451000001"/>
        <n v="30556551.791999999"/>
        <n v="39288360.973999999"/>
        <n v="21711751.145999998"/>
        <n v="16479365.76"/>
        <n v="41972700.703999996"/>
        <n v="13625755"/>
        <n v="11426005.5"/>
        <n v="27446305.859999999"/>
        <n v="35072281"/>
        <n v="13059936"/>
        <n v="12114220.5"/>
        <n v="13207944"/>
        <n v="32659358.618999995"/>
        <n v="28712773.331999999"/>
        <n v="21576678.908"/>
        <n v="15720069.999999998"/>
        <n v="12750450"/>
        <n v="10546470"/>
        <n v="38485150.75"/>
        <n v="11932470"/>
        <n v="24790283.366"/>
        <n v="12387348"/>
        <n v="14465651.9"/>
        <n v="11802060"/>
        <n v="35675562.252000004"/>
        <n v="22436389.017999999"/>
        <n v="37642570.68"/>
        <n v="18246384.309999999"/>
        <n v="12762332.999999998"/>
        <n v="37045168.479000002"/>
        <n v="15908922.575999999"/>
        <n v="16342838.976"/>
        <n v="12381264"/>
        <n v="45483240.203999996"/>
        <n v="10299036"/>
        <n v="16307608.184"/>
        <n v="21933352.517999999"/>
        <n v="13135500"/>
        <n v="25792663.665999997"/>
        <n v="21872023.367999997"/>
        <n v="14628222.899999999"/>
        <n v="14576058.4"/>
        <n v="27713490.559999999"/>
        <n v="21419340.774"/>
        <n v="13157640"/>
        <n v="11443992"/>
        <n v="10286556"/>
        <n v="11535090"/>
        <n v="37535565.380000003"/>
        <n v="19004583.186000001"/>
        <n v="20967376.689999998"/>
        <n v="17906674.5"/>
        <n v="14770852.9"/>
        <n v="27511038.568"/>
        <n v="12544702.499999998"/>
        <n v="10392015"/>
        <n v="10354806"/>
        <n v="12030175.5"/>
        <n v="20906770.243999999"/>
        <n v="29574164.851999998"/>
        <n v="25390312.458000001"/>
        <n v="12554534.999999998"/>
        <n v="12260092.499999998"/>
        <n v="16518755.65"/>
        <n v="15597960.699999999"/>
        <n v="24721282.391999997"/>
        <n v="31459140.559999999"/>
        <n v="27330902.34"/>
        <n v="14913114"/>
        <n v="12371332.5"/>
        <n v="13511011.5"/>
        <n v="21841665.885000002"/>
        <n v="14839194.6"/>
        <n v="15414138.382999999"/>
        <n v="12983785.5"/>
        <n v="15557988.599999998"/>
        <n v="12727848"/>
        <n v="12937050"/>
        <n v="30100375.039999999"/>
        <n v="28012706.658"/>
        <n v="26702406.471999999"/>
        <n v="14868531.228"/>
        <n v="11243662.499999998"/>
        <n v="11641500"/>
        <n v="15434276.199999999"/>
        <n v="13141704"/>
        <n v="12184452"/>
        <n v="14767804.800000001"/>
        <n v="22227805.094999999"/>
        <n v="16269986.115"/>
        <n v="21600457.942000002"/>
        <n v="10579729.5"/>
        <n v="21486272.154999997"/>
        <n v="12580417.499999998"/>
        <n v="13043024.999999998"/>
        <n v="13105033.499999998"/>
        <n v="19130433.23"/>
        <n v="20773861.925999999"/>
        <n v="15311016"/>
        <n v="12170770.5"/>
        <n v="29154097.870000001"/>
        <n v="26811074.919999998"/>
        <n v="24203545.210000001"/>
        <n v="13050292.499999998"/>
        <n v="13304565"/>
        <n v="21009714.533999998"/>
        <n v="12375000"/>
        <n v="13111236"/>
        <n v="14766397.200000001"/>
        <n v="12947220"/>
        <n v="25595644.072000001"/>
        <n v="12084687"/>
        <n v="17962366.208000001"/>
        <n v="12648360"/>
        <n v="12482836.499999998"/>
        <n v="12415133.999999998"/>
        <n v="19778608.759"/>
        <n v="23770057.223999999"/>
        <n v="15762381.299999999"/>
        <n v="16464580.358999999"/>
        <n v="16193222.499999998"/>
        <n v="13957914.6"/>
        <n v="12625083"/>
        <n v="12442122"/>
        <n v="12642000"/>
        <n v="11897898"/>
        <n v="14980826.699999999"/>
      </sharedItems>
    </cacheField>
    <cacheField name="WE (Sat)" numFmtId="14">
      <sharedItems containsSemiMixedTypes="0" containsNonDate="0" containsDate="1" containsString="0" minDate="2010-04-03T00:00:00" maxDate="2022-01-02T00:00:00" count="614">
        <d v="2012-07-28T00:00:00"/>
        <d v="2011-07-09T00:00:00"/>
        <d v="2021-10-16T00:00:00"/>
        <d v="2012-08-04T00:00:00"/>
        <d v="2012-08-11T00:00:00"/>
        <d v="2011-03-26T00:00:00"/>
        <d v="2010-10-09T00:00:00"/>
        <d v="2011-07-16T00:00:00"/>
        <d v="2013-07-27T00:00:00"/>
        <d v="2011-07-02T00:00:00"/>
        <d v="2010-12-25T00:00:00"/>
        <d v="2017-10-07T00:00:00"/>
        <d v="2019-09-28T00:00:00"/>
        <d v="2012-06-09T00:00:00"/>
        <d v="2019-10-05T00:00:00"/>
        <d v="2014-10-25T00:00:00"/>
        <d v="2013-06-22T00:00:00"/>
        <d v="2013-01-05T00:00:00"/>
        <d v="2013-06-29T00:00:00"/>
        <d v="2013-03-30T00:00:00"/>
        <d v="2019-10-12T00:00:00"/>
        <d v="2012-11-10T00:00:00"/>
        <d v="2020-12-12T00:00:00"/>
        <d v="2014-10-18T00:00:00"/>
        <d v="2010-10-02T00:00:00"/>
        <d v="2021-02-27T00:00:00"/>
        <d v="2011-12-24T00:00:00"/>
        <d v="2020-12-05T00:00:00"/>
        <d v="2011-03-19T00:00:00"/>
        <d v="2013-06-15T00:00:00"/>
        <d v="2018-02-24T00:00:00"/>
        <d v="2010-11-13T00:00:00"/>
        <d v="2016-10-08T00:00:00"/>
        <d v="2012-06-02T00:00:00"/>
        <d v="2017-09-30T00:00:00"/>
        <d v="2021-02-20T00:00:00"/>
        <d v="2012-12-29T00:00:00"/>
        <d v="2019-09-21T00:00:00"/>
        <d v="2012-11-03T00:00:00"/>
        <d v="2014-06-14T00:00:00"/>
        <d v="2011-05-14T00:00:00"/>
        <d v="2021-10-09T00:00:00"/>
        <d v="2015-11-21T00:00:00"/>
        <d v="2019-09-14T00:00:00"/>
        <d v="2016-10-01T00:00:00"/>
        <d v="2011-09-10T00:00:00"/>
        <d v="2021-01-02T00:00:00"/>
        <d v="2012-09-29T00:00:00"/>
        <d v="2019-02-16T00:00:00"/>
        <d v="2011-06-25T00:00:00"/>
        <d v="2013-03-23T00:00:00"/>
        <d v="2011-03-12T00:00:00"/>
        <d v="2015-06-13T00:00:00"/>
        <d v="2016-10-15T00:00:00"/>
        <d v="2012-11-17T00:00:00"/>
        <d v="2011-09-03T00:00:00"/>
        <d v="2012-05-19T00:00:00"/>
        <d v="2021-08-14T00:00:00"/>
        <d v="2021-02-13T00:00:00"/>
        <d v="2020-02-08T00:00:00"/>
        <d v="2018-09-22T00:00:00"/>
        <d v="2021-10-02T00:00:00"/>
        <d v="2021-09-25T00:00:00"/>
        <d v="2021-02-06T00:00:00"/>
        <d v="2014-10-11T00:00:00"/>
        <d v="2014-06-07T00:00:00"/>
        <d v="2020-11-21T00:00:00"/>
        <d v="2020-11-28T00:00:00"/>
        <d v="2019-11-09T00:00:00"/>
        <d v="2015-03-07T00:00:00"/>
        <d v="2014-03-15T00:00:00"/>
        <d v="2016-01-30T00:00:00"/>
        <d v="2011-10-08T00:00:00"/>
        <d v="2017-06-03T00:00:00"/>
        <d v="2019-09-07T00:00:00"/>
        <d v="2020-07-04T00:00:00"/>
        <d v="2022-01-01T00:00:00"/>
        <d v="2021-06-05T00:00:00"/>
        <d v="2019-02-09T00:00:00"/>
        <d v="2013-06-08T00:00:00"/>
        <d v="2020-01-04T00:00:00"/>
        <d v="2017-09-23T00:00:00"/>
        <d v="2014-01-04T00:00:00"/>
        <d v="2019-06-08T00:00:00"/>
        <d v="2015-06-06T00:00:00"/>
        <d v="2018-04-21T00:00:00"/>
        <d v="2017-09-16T00:00:00"/>
        <d v="2020-09-26T00:00:00"/>
        <d v="2015-11-14T00:00:00"/>
        <d v="2018-09-29T00:00:00"/>
        <d v="2010-05-15T00:00:00"/>
        <d v="2019-03-02T00:00:00"/>
        <d v="2019-02-02T00:00:00"/>
        <d v="2019-07-20T00:00:00"/>
        <d v="2017-05-27T00:00:00"/>
        <d v="2019-01-05T00:00:00"/>
        <d v="2021-11-27T00:00:00"/>
        <d v="2012-07-21T00:00:00"/>
        <d v="2020-08-29T00:00:00"/>
        <d v="2012-12-22T00:00:00"/>
        <d v="2012-10-27T00:00:00"/>
        <d v="2015-11-07T00:00:00"/>
        <d v="2019-08-31T00:00:00"/>
        <d v="2021-12-04T00:00:00"/>
        <d v="2015-02-28T00:00:00"/>
        <d v="2014-10-04T00:00:00"/>
        <d v="2021-07-03T00:00:00"/>
        <d v="2010-05-08T00:00:00"/>
        <d v="2012-05-26T00:00:00"/>
        <d v="2019-11-16T00:00:00"/>
        <d v="2014-11-01T00:00:00"/>
        <d v="2021-04-03T00:00:00"/>
        <d v="2021-11-20T00:00:00"/>
        <d v="2011-06-18T00:00:00"/>
        <d v="2011-11-26T00:00:00"/>
        <d v="2018-02-10T00:00:00"/>
        <d v="2013-06-01T00:00:00"/>
        <d v="2013-11-16T00:00:00"/>
        <d v="2020-08-22T00:00:00"/>
        <d v="2021-05-01T00:00:00"/>
        <d v="2013-08-24T00:00:00"/>
        <d v="2018-02-17T00:00:00"/>
        <d v="2011-03-05T00:00:00"/>
        <d v="2014-11-29T00:00:00"/>
        <d v="2017-07-01T00:00:00"/>
        <d v="2017-12-30T00:00:00"/>
        <d v="2017-12-16T00:00:00"/>
        <d v="2011-09-17T00:00:00"/>
        <d v="2017-05-20T00:00:00"/>
        <d v="2021-03-27T00:00:00"/>
        <d v="2013-05-25T00:00:00"/>
        <d v="2018-12-29T00:00:00"/>
        <d v="2019-02-23T00:00:00"/>
        <d v="2010-05-01T00:00:00"/>
        <d v="2012-10-20T00:00:00"/>
        <d v="2011-08-27T00:00:00"/>
        <d v="2015-03-28T00:00:00"/>
        <d v="2013-08-03T00:00:00"/>
        <d v="2020-09-19T00:00:00"/>
        <d v="2014-03-08T00:00:00"/>
        <d v="2018-12-22T00:00:00"/>
        <d v="2012-07-14T00:00:00"/>
        <d v="2011-01-01T00:00:00"/>
        <d v="2017-10-14T00:00:00"/>
        <d v="2021-12-25T00:00:00"/>
        <d v="2021-03-20T00:00:00"/>
        <d v="2020-08-08T00:00:00"/>
        <d v="2018-10-06T00:00:00"/>
        <d v="2019-08-24T00:00:00"/>
        <d v="2018-02-03T00:00:00"/>
        <d v="2016-01-02T00:00:00"/>
        <d v="2014-05-03T00:00:00"/>
        <d v="2017-12-09T00:00:00"/>
        <d v="2014-01-11T00:00:00"/>
        <d v="2019-11-02T00:00:00"/>
        <d v="2020-01-18T00:00:00"/>
        <d v="2015-06-27T00:00:00"/>
        <d v="2014-09-20T00:00:00"/>
        <d v="2012-10-13T00:00:00"/>
        <d v="2013-08-17T00:00:00"/>
        <d v="2011-12-31T00:00:00"/>
        <d v="2018-08-18T00:00:00"/>
        <d v="2012-02-25T00:00:00"/>
        <d v="2020-07-11T00:00:00"/>
        <d v="2012-08-18T00:00:00"/>
        <d v="2021-01-23T00:00:00"/>
        <d v="2016-01-09T00:00:00"/>
        <d v="2018-07-14T00:00:00"/>
        <d v="2021-05-08T00:00:00"/>
        <d v="2016-01-23T00:00:00"/>
        <d v="2012-12-15T00:00:00"/>
        <d v="2021-08-07T00:00:00"/>
        <d v="2019-03-09T00:00:00"/>
        <d v="2020-09-05T00:00:00"/>
        <d v="2018-04-14T00:00:00"/>
        <d v="2014-05-31T00:00:00"/>
        <d v="2012-09-08T00:00:00"/>
        <d v="2019-11-23T00:00:00"/>
        <d v="2015-12-26T00:00:00"/>
        <d v="2015-01-31T00:00:00"/>
        <d v="2015-04-25T00:00:00"/>
        <d v="2012-08-25T00:00:00"/>
        <d v="2012-10-06T00:00:00"/>
        <d v="2015-09-26T00:00:00"/>
        <d v="2021-11-13T00:00:00"/>
        <d v="2019-08-17T00:00:00"/>
        <d v="2010-11-27T00:00:00"/>
        <d v="2018-01-27T00:00:00"/>
        <d v="2015-12-19T00:00:00"/>
        <d v="2016-07-30T00:00:00"/>
        <d v="2019-03-16T00:00:00"/>
        <d v="2019-01-26T00:00:00"/>
        <d v="2018-08-11T00:00:00"/>
        <d v="2020-11-14T00:00:00"/>
        <d v="2012-12-01T00:00:00"/>
        <d v="2017-01-21T00:00:00"/>
        <d v="2015-05-30T00:00:00"/>
        <d v="2020-01-11T00:00:00"/>
        <d v="2021-03-13T00:00:00"/>
        <d v="2017-03-11T00:00:00"/>
        <d v="2020-08-15T00:00:00"/>
        <d v="2015-08-01T00:00:00"/>
        <d v="2017-12-02T00:00:00"/>
        <d v="2015-08-29T00:00:00"/>
        <d v="2011-06-11T00:00:00"/>
        <d v="2013-05-18T00:00:00"/>
        <d v="2012-04-14T00:00:00"/>
        <d v="2018-11-03T00:00:00"/>
        <d v="2021-05-29T00:00:00"/>
        <d v="2012-12-08T00:00:00"/>
        <d v="2013-02-16T00:00:00"/>
        <d v="2011-08-20T00:00:00"/>
        <d v="2011-11-12T00:00:00"/>
        <d v="2018-08-04T00:00:00"/>
        <d v="2021-12-11T00:00:00"/>
        <d v="2021-07-31T00:00:00"/>
        <d v="2014-12-27T00:00:00"/>
        <d v="2016-01-16T00:00:00"/>
        <d v="2016-10-29T00:00:00"/>
        <d v="2019-07-13T00:00:00"/>
        <d v="2017-05-13T00:00:00"/>
        <d v="2012-09-01T00:00:00"/>
        <d v="2011-04-02T00:00:00"/>
        <d v="2012-06-16T00:00:00"/>
        <d v="2020-02-29T00:00:00"/>
        <d v="2012-03-17T00:00:00"/>
        <d v="2010-11-20T00:00:00"/>
        <d v="2019-06-15T00:00:00"/>
        <d v="2012-01-07T00:00:00"/>
        <d v="2017-12-23T00:00:00"/>
        <d v="2012-03-10T00:00:00"/>
        <d v="2012-02-04T00:00:00"/>
        <d v="2019-10-26T00:00:00"/>
        <d v="2013-01-12T00:00:00"/>
        <d v="2014-04-26T00:00:00"/>
        <d v="2010-09-25T00:00:00"/>
        <d v="2018-12-15T00:00:00"/>
        <d v="2021-11-06T00:00:00"/>
        <d v="2011-02-26T00:00:00"/>
        <d v="2010-04-24T00:00:00"/>
        <d v="2019-08-10T00:00:00"/>
        <d v="2011-04-23T00:00:00"/>
        <d v="2015-10-31T00:00:00"/>
        <d v="2020-10-24T00:00:00"/>
        <d v="2021-01-16T00:00:00"/>
        <d v="2010-04-17T00:00:00"/>
        <d v="2011-01-22T00:00:00"/>
        <d v="2012-03-24T00:00:00"/>
        <d v="2015-11-28T00:00:00"/>
        <d v="2013-07-06T00:00:00"/>
        <d v="2012-04-28T00:00:00"/>
        <d v="2011-10-01T00:00:00"/>
        <d v="2012-11-24T00:00:00"/>
        <d v="2014-04-12T00:00:00"/>
        <d v="2013-08-31T00:00:00"/>
        <d v="2016-05-28T00:00:00"/>
        <d v="2021-03-06T00:00:00"/>
        <d v="2012-04-07T00:00:00"/>
        <d v="2011-04-16T00:00:00"/>
        <d v="2014-04-19T00:00:00"/>
        <d v="2021-06-26T00:00:00"/>
        <d v="2012-09-15T00:00:00"/>
        <d v="2012-09-22T00:00:00"/>
        <d v="2013-04-13T00:00:00"/>
        <d v="2011-07-23T00:00:00"/>
        <d v="2013-04-06T00:00:00"/>
        <d v="2020-04-18T00:00:00"/>
        <d v="2014-09-13T00:00:00"/>
        <d v="2021-01-09T00:00:00"/>
        <d v="2020-05-16T00:00:00"/>
        <d v="2013-08-10T00:00:00"/>
        <d v="2019-01-19T00:00:00"/>
        <d v="2015-03-21T00:00:00"/>
        <d v="2013-09-28T00:00:00"/>
        <d v="2012-02-18T00:00:00"/>
        <d v="2021-05-22T00:00:00"/>
        <d v="2011-09-24T00:00:00"/>
        <d v="2012-05-12T00:00:00"/>
        <d v="2015-02-21T00:00:00"/>
        <d v="2010-10-16T00:00:00"/>
        <d v="2012-06-23T00:00:00"/>
        <d v="2016-11-26T00:00:00"/>
        <d v="2020-02-01T00:00:00"/>
        <d v="2019-04-06T00:00:00"/>
        <d v="2014-11-08T00:00:00"/>
        <d v="2013-09-14T00:00:00"/>
        <d v="2021-10-23T00:00:00"/>
        <d v="2018-06-02T00:00:00"/>
        <d v="2011-12-03T00:00:00"/>
        <d v="2019-07-06T00:00:00"/>
        <d v="2010-12-11T00:00:00"/>
        <d v="2017-04-01T00:00:00"/>
        <d v="2016-05-07T00:00:00"/>
        <d v="2012-03-03T00:00:00"/>
        <d v="2010-10-23T00:00:00"/>
        <d v="2017-07-29T00:00:00"/>
        <d v="2010-12-18T00:00:00"/>
        <d v="2013-09-21T00:00:00"/>
        <d v="2018-12-08T00:00:00"/>
        <d v="2016-02-27T00:00:00"/>
        <d v="2011-07-30T00:00:00"/>
        <d v="2013-04-27T00:00:00"/>
        <d v="2016-12-24T00:00:00"/>
        <d v="2013-02-09T00:00:00"/>
        <d v="2017-04-08T00:00:00"/>
        <d v="2011-05-21T00:00:00"/>
        <d v="2016-06-11T00:00:00"/>
        <d v="2020-02-15T00:00:00"/>
        <d v="2015-12-05T00:00:00"/>
        <d v="2014-02-01T00:00:00"/>
        <d v="2011-12-17T00:00:00"/>
        <d v="2020-12-19T00:00:00"/>
        <d v="2015-01-03T00:00:00"/>
        <d v="2010-07-17T00:00:00"/>
        <d v="2021-08-21T00:00:00"/>
        <d v="2011-05-07T00:00:00"/>
        <d v="2012-07-07T00:00:00"/>
        <d v="2021-10-30T00:00:00"/>
        <d v="2018-01-20T00:00:00"/>
        <d v="2011-02-19T00:00:00"/>
        <d v="2010-10-30T00:00:00"/>
        <d v="2015-03-14T00:00:00"/>
        <d v="2011-04-09T00:00:00"/>
        <d v="2012-03-31T00:00:00"/>
        <d v="2013-05-11T00:00:00"/>
        <d v="2018-10-27T00:00:00"/>
        <d v="2015-07-25T00:00:00"/>
        <d v="2018-04-07T00:00:00"/>
        <d v="2021-01-30T00:00:00"/>
        <d v="2011-06-04T00:00:00"/>
        <d v="2020-06-13T00:00:00"/>
        <d v="2018-08-25T00:00:00"/>
        <d v="2015-04-04T00:00:00"/>
        <d v="2012-06-30T00:00:00"/>
        <d v="2017-05-06T00:00:00"/>
        <d v="2017-06-24T00:00:00"/>
        <d v="2013-05-04T00:00:00"/>
        <d v="2016-04-30T00:00:00"/>
        <d v="2014-06-21T00:00:00"/>
        <d v="2018-04-28T00:00:00"/>
        <d v="2011-01-29T00:00:00"/>
        <d v="2021-04-17T00:00:00"/>
        <d v="2015-05-02T00:00:00"/>
        <d v="2020-10-17T00:00:00"/>
        <d v="2014-05-24T00:00:00"/>
        <d v="2011-02-05T00:00:00"/>
        <d v="2019-06-29T00:00:00"/>
        <d v="2010-04-03T00:00:00"/>
        <d v="2011-05-28T00:00:00"/>
        <d v="2012-01-21T00:00:00"/>
        <d v="2011-10-22T00:00:00"/>
        <d v="2017-10-21T00:00:00"/>
        <d v="2015-08-08T00:00:00"/>
        <d v="2015-12-12T00:00:00"/>
        <d v="2021-04-10T00:00:00"/>
        <d v="2010-05-22T00:00:00"/>
        <d v="2012-01-28T00:00:00"/>
        <d v="2010-11-06T00:00:00"/>
        <d v="2018-12-01T00:00:00"/>
        <d v="2011-08-06T00:00:00"/>
        <d v="2015-08-15T00:00:00"/>
        <d v="2010-07-10T00:00:00"/>
        <d v="2020-02-22T00:00:00"/>
        <d v="2010-06-26T00:00:00"/>
        <d v="2013-04-20T00:00:00"/>
        <d v="2021-06-12T00:00:00"/>
        <d v="2019-08-03T00:00:00"/>
        <d v="2017-03-04T00:00:00"/>
        <d v="2013-01-26T00:00:00"/>
        <d v="2021-12-18T00:00:00"/>
        <d v="2011-04-30T00:00:00"/>
        <d v="2015-06-20T00:00:00"/>
        <d v="2020-10-03T00:00:00"/>
        <d v="2011-01-08T00:00:00"/>
        <d v="2020-03-14T00:00:00"/>
        <d v="2018-03-31T00:00:00"/>
        <d v="2013-03-09T00:00:00"/>
        <d v="2020-09-12T00:00:00"/>
        <d v="2018-07-28T00:00:00"/>
        <d v="2014-11-22T00:00:00"/>
        <d v="2013-11-23T00:00:00"/>
        <d v="2015-04-18T00:00:00"/>
        <d v="2011-10-15T00:00:00"/>
        <d v="2017-02-04T00:00:00"/>
        <d v="2019-10-19T00:00:00"/>
        <d v="2010-07-24T00:00:00"/>
        <d v="2021-08-28T00:00:00"/>
        <d v="2012-01-14T00:00:00"/>
        <d v="2016-06-25T00:00:00"/>
        <d v="2015-09-19T00:00:00"/>
        <d v="2015-05-09T00:00:00"/>
        <d v="2014-12-06T00:00:00"/>
        <d v="2019-11-30T00:00:00"/>
        <d v="2013-03-02T00:00:00"/>
        <d v="2016-06-04T00:00:00"/>
        <d v="2013-01-19T00:00:00"/>
        <d v="2017-01-14T00:00:00"/>
        <d v="2016-04-09T00:00:00"/>
        <d v="2012-04-21T00:00:00"/>
        <d v="2011-08-13T00:00:00"/>
        <d v="2014-05-10T00:00:00"/>
        <d v="2017-04-29T00:00:00"/>
        <d v="2019-03-30T00:00:00"/>
        <d v="2011-12-10T00:00:00"/>
        <d v="2021-06-19T00:00:00"/>
        <d v="2019-01-12T00:00:00"/>
        <d v="2010-07-31T00:00:00"/>
        <d v="2015-01-10T00:00:00"/>
        <d v="2021-05-15T00:00:00"/>
        <d v="2014-01-25T00:00:00"/>
        <d v="2012-02-11T00:00:00"/>
        <d v="2015-10-10T00:00:00"/>
        <d v="2014-07-05T00:00:00"/>
        <d v="2012-05-05T00:00:00"/>
        <d v="2020-06-27T00:00:00"/>
        <d v="2017-11-25T00:00:00"/>
        <d v="2011-11-05T00:00:00"/>
        <d v="2013-02-02T00:00:00"/>
        <d v="2020-01-25T00:00:00"/>
        <d v="2011-02-12T00:00:00"/>
        <d v="2013-12-21T00:00:00"/>
        <d v="2013-07-20T00:00:00"/>
        <d v="2013-09-07T00:00:00"/>
        <d v="2013-02-23T00:00:00"/>
        <d v="2015-05-23T00:00:00"/>
        <d v="2015-07-04T00:00:00"/>
        <d v="2016-03-12T00:00:00"/>
        <d v="2016-03-26T00:00:00"/>
        <d v="2018-10-20T00:00:00"/>
        <d v="2018-11-17T00:00:00"/>
        <d v="2020-12-26T00:00:00"/>
        <d v="2015-07-11T00:00:00"/>
        <d v="2014-07-12T00:00:00"/>
        <d v="2010-08-14T00:00:00"/>
        <d v="2015-09-05T00:00:00"/>
        <d v="2018-05-05T00:00:00"/>
        <d v="2014-11-15T00:00:00"/>
        <d v="2021-07-24T00:00:00"/>
        <d v="2020-05-09T00:00:00"/>
        <d v="2016-10-22T00:00:00"/>
        <d v="2011-10-29T00:00:00"/>
        <d v="2018-07-07T00:00:00"/>
        <d v="2016-02-06T00:00:00"/>
        <d v="2011-01-15T00:00:00"/>
        <d v="2010-04-10T00:00:00"/>
        <d v="2019-12-14T00:00:00"/>
        <d v="2020-11-07T00:00:00"/>
        <d v="2016-04-02T00:00:00"/>
        <d v="2018-09-01T00:00:00"/>
        <d v="2015-07-18T00:00:00"/>
        <d v="2013-03-16T00:00:00"/>
        <d v="2018-03-10T00:00:00"/>
        <d v="2010-05-29T00:00:00"/>
        <d v="2019-03-23T00:00:00"/>
        <d v="2016-03-19T00:00:00"/>
        <d v="2014-12-13T00:00:00"/>
        <d v="2014-03-29T00:00:00"/>
        <d v="2013-12-28T00:00:00"/>
        <d v="2015-02-14T00:00:00"/>
        <d v="2010-12-04T00:00:00"/>
        <d v="2010-06-12T00:00:00"/>
        <d v="2019-12-28T00:00:00"/>
        <d v="2015-10-17T00:00:00"/>
        <d v="2014-08-16T00:00:00"/>
        <d v="2017-01-28T00:00:00"/>
        <d v="2020-03-07T00:00:00"/>
        <d v="2015-08-22T00:00:00"/>
        <d v="2010-07-03T00:00:00"/>
        <d v="2017-02-11T00:00:00"/>
        <d v="2019-06-22T00:00:00"/>
        <d v="2019-12-21T00:00:00"/>
        <d v="2018-01-13T00:00:00"/>
        <d v="2014-01-18T00:00:00"/>
        <d v="2014-09-06T00:00:00"/>
        <d v="2013-07-13T00:00:00"/>
        <d v="2014-12-20T00:00:00"/>
        <d v="2016-08-13T00:00:00"/>
        <d v="2013-12-14T00:00:00"/>
        <d v="2018-05-26T00:00:00"/>
        <d v="2021-07-10T00:00:00"/>
        <d v="2014-04-05T00:00:00"/>
        <d v="2013-10-05T00:00:00"/>
        <d v="2014-07-26T00:00:00"/>
        <d v="2019-05-25T00:00:00"/>
        <d v="2016-08-20T00:00:00"/>
        <d v="2021-09-18T00:00:00"/>
        <d v="2014-05-17T00:00:00"/>
        <d v="2015-10-24T00:00:00"/>
        <d v="2018-09-15T00:00:00"/>
        <d v="2014-06-28T00:00:00"/>
        <d v="2016-03-05T00:00:00"/>
        <d v="2010-08-07T00:00:00"/>
        <d v="2010-06-19T00:00:00"/>
        <d v="2019-05-18T00:00:00"/>
        <d v="2014-09-27T00:00:00"/>
        <d v="2016-02-13T00:00:00"/>
        <d v="2018-10-13T00:00:00"/>
        <d v="2015-05-16T00:00:00"/>
        <d v="2018-03-03T00:00:00"/>
        <d v="2014-03-22T00:00:00"/>
        <d v="2016-09-03T00:00:00"/>
        <d v="2016-07-02T00:00:00"/>
        <d v="2020-10-10T00:00:00"/>
        <d v="2021-04-24T00:00:00"/>
        <d v="2015-10-03T00:00:00"/>
        <d v="2020-06-20T00:00:00"/>
        <d v="2011-11-19T00:00:00"/>
        <d v="2013-10-12T00:00:00"/>
        <d v="2019-04-20T00:00:00"/>
        <d v="2019-12-07T00:00:00"/>
        <d v="2010-08-28T00:00:00"/>
        <d v="2020-08-01T00:00:00"/>
        <d v="2020-07-18T00:00:00"/>
        <d v="2018-07-21T00:00:00"/>
        <d v="2014-03-01T00:00:00"/>
        <d v="2017-02-25T00:00:00"/>
        <d v="2014-02-15T00:00:00"/>
        <d v="2021-09-11T00:00:00"/>
        <d v="2015-02-07T00:00:00"/>
        <d v="2015-01-17T00:00:00"/>
        <d v="2020-06-06T00:00:00"/>
        <d v="2021-07-17T00:00:00"/>
        <d v="2015-04-11T00:00:00"/>
        <d v="2016-12-31T00:00:00"/>
        <d v="2014-08-30T00:00:00"/>
        <d v="2010-09-04T00:00:00"/>
        <d v="2019-07-27T00:00:00"/>
        <d v="2017-11-04T00:00:00"/>
        <d v="2018-05-19T00:00:00"/>
        <d v="2017-06-17T00:00:00"/>
        <d v="2014-02-08T00:00:00"/>
        <d v="2018-11-24T00:00:00"/>
        <d v="2017-11-18T00:00:00"/>
        <d v="2016-05-21T00:00:00"/>
        <d v="2018-03-24T00:00:00"/>
        <d v="2016-02-20T00:00:00"/>
        <d v="2020-04-11T00:00:00"/>
        <d v="2018-01-06T00:00:00"/>
        <d v="2020-05-02T00:00:00"/>
        <d v="2018-06-30T00:00:00"/>
        <d v="2016-07-23T00:00:00"/>
        <d v="2016-07-09T00:00:00"/>
        <d v="2021-09-04T00:00:00"/>
        <d v="2017-07-22T00:00:00"/>
        <d v="2014-08-23T00:00:00"/>
        <d v="2019-06-01T00:00:00"/>
        <d v="2016-08-06T00:00:00"/>
        <d v="2016-09-24T00:00:00"/>
        <d v="2010-09-11T00:00:00"/>
        <d v="2019-04-13T00:00:00"/>
        <d v="2020-07-25T00:00:00"/>
        <d v="2017-10-28T00:00:00"/>
        <d v="2016-06-18T00:00:00"/>
        <d v="2010-06-05T00:00:00"/>
        <d v="2016-12-17T00:00:00"/>
        <d v="2017-06-10T00:00:00"/>
        <d v="2013-12-07T00:00:00"/>
        <d v="2020-10-31T00:00:00"/>
        <d v="2010-08-21T00:00:00"/>
        <d v="2017-03-25T00:00:00"/>
        <d v="2020-05-23T00:00:00"/>
        <d v="2014-02-22T00:00:00"/>
        <d v="2016-04-23T00:00:00"/>
        <d v="2018-03-17T00:00:00"/>
        <d v="2016-08-27T00:00:00"/>
        <d v="2013-10-26T00:00:00"/>
        <d v="2014-08-09T00:00:00"/>
        <d v="2013-10-19T00:00:00"/>
        <d v="2015-09-12T00:00:00"/>
        <d v="2016-11-05T00:00:00"/>
        <d v="2017-04-22T00:00:00"/>
        <d v="2016-11-19T00:00:00"/>
        <d v="2020-04-04T00:00:00"/>
        <d v="2016-07-16T00:00:00"/>
        <d v="2020-05-30T00:00:00"/>
        <d v="2010-09-18T00:00:00"/>
        <d v="2016-09-17T00:00:00"/>
        <d v="2015-01-24T00:00:00"/>
        <d v="2017-09-09T00:00:00"/>
        <d v="2017-07-08T00:00:00"/>
        <d v="2016-09-10T00:00:00"/>
        <d v="2018-09-08T00:00:00"/>
        <d v="2017-04-15T00:00:00"/>
        <d v="2014-07-19T00:00:00"/>
        <d v="2017-08-05T00:00:00"/>
        <d v="2017-08-26T00:00:00"/>
        <d v="2018-05-12T00:00:00"/>
        <d v="2017-01-07T00:00:00"/>
        <d v="2016-05-14T00:00:00"/>
        <d v="2013-11-30T00:00:00"/>
        <d v="2019-05-11T00:00:00"/>
        <d v="2013-11-09T00:00:00"/>
        <d v="2017-08-19T00:00:00"/>
        <d v="2017-11-11T00:00:00"/>
        <d v="2016-04-16T00:00:00"/>
        <d v="2018-11-10T00:00:00"/>
        <d v="2014-08-02T00:00:00"/>
        <d v="2017-03-18T00:00:00"/>
        <d v="2016-12-03T00:00:00"/>
        <d v="2020-03-21T00:00:00"/>
        <d v="2017-07-15T00:00:00"/>
        <d v="2019-04-27T00:00:00"/>
        <d v="2017-09-02T00:00:00"/>
        <d v="2016-11-12T00:00:00"/>
        <d v="2013-11-02T00:00:00"/>
        <d v="2019-05-04T00:00:00"/>
        <d v="2020-03-28T00:00:00"/>
        <d v="2018-06-16T00:00:00"/>
        <d v="2016-12-10T00:00:00"/>
        <d v="2018-06-09T00:00:00"/>
        <d v="2018-06-23T00:00:00"/>
        <d v="2017-08-12T00:00:00"/>
        <d v="2017-02-18T00:00:00"/>
        <d v="2020-04-25T00:00:00"/>
      </sharedItems>
      <fieldGroup par="6"/>
    </cacheField>
    <cacheField name="Financial Year" numFmtId="0">
      <sharedItems containsSemiMixedTypes="0" containsString="0" containsNumber="1" containsInteger="1" minValue="2010" maxValue="2021" count="12">
        <n v="2012"/>
        <n v="2011"/>
        <n v="2021"/>
        <n v="2010"/>
        <n v="2013"/>
        <n v="2017"/>
        <n v="2019"/>
        <n v="2014"/>
        <n v="2020"/>
        <n v="2016"/>
        <n v="2015"/>
        <n v="2018"/>
      </sharedItems>
    </cacheField>
    <cacheField name="Months (WE (Sat))" numFmtId="0" databaseField="0">
      <fieldGroup base="2">
        <rangePr groupBy="months" startDate="2010-04-03T00:00:00" endDate="2022-01-02T00:00:00"/>
        <groupItems count="14">
          <s v="&lt;03/04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01/2022"/>
        </groupItems>
      </fieldGroup>
    </cacheField>
    <cacheField name="Quarters (WE (Sat))" numFmtId="0" databaseField="0">
      <fieldGroup base="2">
        <rangePr groupBy="quarters" startDate="2010-04-03T00:00:00" endDate="2022-01-02T00:00:00"/>
        <groupItems count="6">
          <s v="&lt;03/04/2010"/>
          <s v="Qtr1"/>
          <s v="Qtr2"/>
          <s v="Qtr3"/>
          <s v="Qtr4"/>
          <s v="&gt;02/01/2022"/>
        </groupItems>
      </fieldGroup>
    </cacheField>
    <cacheField name="Years (WE (Sat))" numFmtId="0" databaseField="0">
      <fieldGroup base="2">
        <rangePr groupBy="years" startDate="2010-04-03T00:00:00" endDate="2022-01-02T00:00:00"/>
        <groupItems count="15">
          <s v="&lt;03/04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&gt;02/01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62">
  <r>
    <n v="96566851.824000001"/>
    <x v="0"/>
    <x v="0"/>
    <x v="0"/>
  </r>
  <r>
    <n v="57195583.295999996"/>
    <x v="1"/>
    <x v="1"/>
    <x v="1"/>
  </r>
  <r>
    <n v="53504129.699999996"/>
    <x v="2"/>
    <x v="2"/>
    <x v="2"/>
  </r>
  <r>
    <n v="53062152.307999998"/>
    <x v="3"/>
    <x v="3"/>
    <x v="0"/>
  </r>
  <r>
    <n v="51616398.461999997"/>
    <x v="4"/>
    <x v="4"/>
    <x v="0"/>
  </r>
  <r>
    <n v="50275014.425999999"/>
    <x v="5"/>
    <x v="5"/>
    <x v="3"/>
  </r>
  <r>
    <n v="48805357.899999999"/>
    <x v="6"/>
    <x v="6"/>
    <x v="3"/>
  </r>
  <r>
    <n v="48338754.223999999"/>
    <x v="7"/>
    <x v="7"/>
    <x v="1"/>
  </r>
  <r>
    <n v="47221128.212499999"/>
    <x v="8"/>
    <x v="2"/>
    <x v="2"/>
  </r>
  <r>
    <n v="46885934.699999996"/>
    <x v="9"/>
    <x v="8"/>
    <x v="4"/>
  </r>
  <r>
    <n v="46017195.619999997"/>
    <x v="10"/>
    <x v="9"/>
    <x v="1"/>
  </r>
  <r>
    <n v="46005379.272"/>
    <x v="11"/>
    <x v="10"/>
    <x v="3"/>
  </r>
  <r>
    <n v="43841892.329999998"/>
    <x v="12"/>
    <x v="11"/>
    <x v="5"/>
  </r>
  <r>
    <n v="43808917.572499998"/>
    <x v="13"/>
    <x v="12"/>
    <x v="6"/>
  </r>
  <r>
    <n v="43227731.903999999"/>
    <x v="14"/>
    <x v="13"/>
    <x v="0"/>
  </r>
  <r>
    <n v="43141711.359999999"/>
    <x v="15"/>
    <x v="14"/>
    <x v="6"/>
  </r>
  <r>
    <n v="42690363.406000003"/>
    <x v="16"/>
    <x v="15"/>
    <x v="7"/>
  </r>
  <r>
    <n v="41455477.461999997"/>
    <x v="17"/>
    <x v="16"/>
    <x v="4"/>
  </r>
  <r>
    <n v="40892241.619999997"/>
    <x v="18"/>
    <x v="17"/>
    <x v="0"/>
  </r>
  <r>
    <n v="40078409.696000002"/>
    <x v="19"/>
    <x v="18"/>
    <x v="4"/>
  </r>
  <r>
    <n v="40063248.917999998"/>
    <x v="20"/>
    <x v="1"/>
    <x v="1"/>
  </r>
  <r>
    <n v="39299496.296000004"/>
    <x v="21"/>
    <x v="19"/>
    <x v="0"/>
  </r>
  <r>
    <n v="39138702.924999997"/>
    <x v="22"/>
    <x v="20"/>
    <x v="6"/>
  </r>
  <r>
    <n v="38549642.449999996"/>
    <x v="23"/>
    <x v="21"/>
    <x v="0"/>
  </r>
  <r>
    <n v="37566872.420000002"/>
    <x v="24"/>
    <x v="22"/>
    <x v="8"/>
  </r>
  <r>
    <n v="37021260.875999995"/>
    <x v="25"/>
    <x v="23"/>
    <x v="7"/>
  </r>
  <r>
    <n v="36656047.559999995"/>
    <x v="26"/>
    <x v="24"/>
    <x v="3"/>
  </r>
  <r>
    <n v="36358942.375"/>
    <x v="27"/>
    <x v="25"/>
    <x v="8"/>
  </r>
  <r>
    <n v="36107933.868000001"/>
    <x v="28"/>
    <x v="26"/>
    <x v="1"/>
  </r>
  <r>
    <n v="35933337.935000002"/>
    <x v="29"/>
    <x v="27"/>
    <x v="8"/>
  </r>
  <r>
    <n v="35664724.832000002"/>
    <x v="30"/>
    <x v="28"/>
    <x v="3"/>
  </r>
  <r>
    <n v="35287034.557999998"/>
    <x v="31"/>
    <x v="29"/>
    <x v="4"/>
  </r>
  <r>
    <n v="35009825.024999999"/>
    <x v="32"/>
    <x v="30"/>
    <x v="5"/>
  </r>
  <r>
    <n v="34581705.175999999"/>
    <x v="33"/>
    <x v="31"/>
    <x v="3"/>
  </r>
  <r>
    <n v="34397020.734999999"/>
    <x v="34"/>
    <x v="32"/>
    <x v="9"/>
  </r>
  <r>
    <n v="34370284.074999996"/>
    <x v="35"/>
    <x v="11"/>
    <x v="5"/>
  </r>
  <r>
    <n v="34131516.539999999"/>
    <x v="36"/>
    <x v="33"/>
    <x v="0"/>
  </r>
  <r>
    <n v="33833714.219999999"/>
    <x v="37"/>
    <x v="34"/>
    <x v="5"/>
  </r>
  <r>
    <n v="33832680.375"/>
    <x v="38"/>
    <x v="35"/>
    <x v="8"/>
  </r>
  <r>
    <n v="33702956.174999997"/>
    <x v="39"/>
    <x v="12"/>
    <x v="6"/>
  </r>
  <r>
    <n v="33405264.350000001"/>
    <x v="40"/>
    <x v="36"/>
    <x v="0"/>
  </r>
  <r>
    <n v="33367253.099999998"/>
    <x v="41"/>
    <x v="37"/>
    <x v="6"/>
  </r>
  <r>
    <n v="33305603.757999998"/>
    <x v="42"/>
    <x v="38"/>
    <x v="0"/>
  </r>
  <r>
    <n v="33038078.052000001"/>
    <x v="43"/>
    <x v="39"/>
    <x v="7"/>
  </r>
  <r>
    <n v="32859703.536000002"/>
    <x v="44"/>
    <x v="40"/>
    <x v="1"/>
  </r>
  <r>
    <n v="32657507.959999997"/>
    <x v="45"/>
    <x v="41"/>
    <x v="2"/>
  </r>
  <r>
    <n v="32616941.890000001"/>
    <x v="46"/>
    <x v="14"/>
    <x v="6"/>
  </r>
  <r>
    <n v="32211308.362499997"/>
    <x v="47"/>
    <x v="25"/>
    <x v="8"/>
  </r>
  <r>
    <n v="32110142.5"/>
    <x v="48"/>
    <x v="42"/>
    <x v="10"/>
  </r>
  <r>
    <n v="31903667.949999999"/>
    <x v="49"/>
    <x v="43"/>
    <x v="6"/>
  </r>
  <r>
    <n v="31463105.109999999"/>
    <x v="50"/>
    <x v="44"/>
    <x v="9"/>
  </r>
  <r>
    <n v="31370038.32"/>
    <x v="51"/>
    <x v="4"/>
    <x v="0"/>
  </r>
  <r>
    <n v="31360101.760000002"/>
    <x v="52"/>
    <x v="45"/>
    <x v="1"/>
  </r>
  <r>
    <n v="31341404.115000002"/>
    <x v="53"/>
    <x v="46"/>
    <x v="8"/>
  </r>
  <r>
    <n v="31327083.017999999"/>
    <x v="54"/>
    <x v="47"/>
    <x v="0"/>
  </r>
  <r>
    <n v="31245972.015000001"/>
    <x v="55"/>
    <x v="48"/>
    <x v="11"/>
  </r>
  <r>
    <n v="31075556.844000001"/>
    <x v="56"/>
    <x v="49"/>
    <x v="1"/>
  </r>
  <r>
    <n v="30528431.52"/>
    <x v="57"/>
    <x v="50"/>
    <x v="0"/>
  </r>
  <r>
    <n v="30384257.760000002"/>
    <x v="58"/>
    <x v="51"/>
    <x v="3"/>
  </r>
  <r>
    <n v="30371292.316"/>
    <x v="59"/>
    <x v="52"/>
    <x v="10"/>
  </r>
  <r>
    <n v="30344607.847999997"/>
    <x v="60"/>
    <x v="15"/>
    <x v="7"/>
  </r>
  <r>
    <n v="30340548.592499997"/>
    <x v="61"/>
    <x v="53"/>
    <x v="9"/>
  </r>
  <r>
    <n v="30337736.103999998"/>
    <x v="62"/>
    <x v="54"/>
    <x v="0"/>
  </r>
  <r>
    <n v="29819594.112"/>
    <x v="63"/>
    <x v="55"/>
    <x v="1"/>
  </r>
  <r>
    <n v="29811522.300000001"/>
    <x v="64"/>
    <x v="56"/>
    <x v="0"/>
  </r>
  <r>
    <n v="29745186.994999997"/>
    <x v="65"/>
    <x v="57"/>
    <x v="2"/>
  </r>
  <r>
    <n v="29458259.752500001"/>
    <x v="66"/>
    <x v="58"/>
    <x v="8"/>
  </r>
  <r>
    <n v="29373681.024999999"/>
    <x v="67"/>
    <x v="59"/>
    <x v="6"/>
  </r>
  <r>
    <n v="29367657.800000001"/>
    <x v="68"/>
    <x v="60"/>
    <x v="11"/>
  </r>
  <r>
    <n v="29287741.115000002"/>
    <x v="69"/>
    <x v="61"/>
    <x v="2"/>
  </r>
  <r>
    <n v="29268063.315000001"/>
    <x v="70"/>
    <x v="62"/>
    <x v="2"/>
  </r>
  <r>
    <n v="29258308.949999999"/>
    <x v="71"/>
    <x v="16"/>
    <x v="4"/>
  </r>
  <r>
    <n v="29133591.987499997"/>
    <x v="72"/>
    <x v="63"/>
    <x v="8"/>
  </r>
  <r>
    <n v="29095219.695999999"/>
    <x v="73"/>
    <x v="64"/>
    <x v="7"/>
  </r>
  <r>
    <n v="29025418.436000001"/>
    <x v="74"/>
    <x v="65"/>
    <x v="7"/>
  </r>
  <r>
    <n v="29003582.939999998"/>
    <x v="75"/>
    <x v="22"/>
    <x v="8"/>
  </r>
  <r>
    <n v="28898827.600000001"/>
    <x v="76"/>
    <x v="66"/>
    <x v="8"/>
  </r>
  <r>
    <n v="28895161.294999998"/>
    <x v="77"/>
    <x v="67"/>
    <x v="8"/>
  </r>
  <r>
    <n v="28860725.469999999"/>
    <x v="78"/>
    <x v="68"/>
    <x v="6"/>
  </r>
  <r>
    <n v="28851073.569999997"/>
    <x v="79"/>
    <x v="69"/>
    <x v="7"/>
  </r>
  <r>
    <n v="28802332.672000002"/>
    <x v="80"/>
    <x v="70"/>
    <x v="4"/>
  </r>
  <r>
    <n v="28703883.440000001"/>
    <x v="81"/>
    <x v="71"/>
    <x v="10"/>
  </r>
  <r>
    <n v="28698427.568"/>
    <x v="82"/>
    <x v="72"/>
    <x v="1"/>
  </r>
  <r>
    <n v="28689696.23"/>
    <x v="83"/>
    <x v="73"/>
    <x v="5"/>
  </r>
  <r>
    <n v="28681468.777499996"/>
    <x v="84"/>
    <x v="74"/>
    <x v="6"/>
  </r>
  <r>
    <n v="28625238.499999996"/>
    <x v="85"/>
    <x v="75"/>
    <x v="8"/>
  </r>
  <r>
    <n v="28376560.875"/>
    <x v="86"/>
    <x v="76"/>
    <x v="2"/>
  </r>
  <r>
    <n v="28364354.172499999"/>
    <x v="87"/>
    <x v="77"/>
    <x v="2"/>
  </r>
  <r>
    <n v="28108641.279999997"/>
    <x v="88"/>
    <x v="78"/>
    <x v="11"/>
  </r>
  <r>
    <n v="28069298.195999999"/>
    <x v="89"/>
    <x v="79"/>
    <x v="4"/>
  </r>
  <r>
    <n v="28024583.737499997"/>
    <x v="90"/>
    <x v="80"/>
    <x v="6"/>
  </r>
  <r>
    <n v="27704693.25"/>
    <x v="91"/>
    <x v="81"/>
    <x v="5"/>
  </r>
  <r>
    <n v="27689130.655999999"/>
    <x v="92"/>
    <x v="82"/>
    <x v="4"/>
  </r>
  <r>
    <n v="27672382.472499996"/>
    <x v="93"/>
    <x v="83"/>
    <x v="6"/>
  </r>
  <r>
    <n v="27508910.640000001"/>
    <x v="94"/>
    <x v="84"/>
    <x v="10"/>
  </r>
  <r>
    <n v="27437493.807499997"/>
    <x v="95"/>
    <x v="85"/>
    <x v="11"/>
  </r>
  <r>
    <n v="27296911.215"/>
    <x v="96"/>
    <x v="86"/>
    <x v="5"/>
  </r>
  <r>
    <n v="27283378.93"/>
    <x v="97"/>
    <x v="87"/>
    <x v="8"/>
  </r>
  <r>
    <n v="27229803.215999998"/>
    <x v="98"/>
    <x v="88"/>
    <x v="10"/>
  </r>
  <r>
    <n v="27191156.024999999"/>
    <x v="99"/>
    <x v="89"/>
    <x v="11"/>
  </r>
  <r>
    <n v="27065221.079999998"/>
    <x v="100"/>
    <x v="3"/>
    <x v="0"/>
  </r>
  <r>
    <n v="26985309.647999998"/>
    <x v="101"/>
    <x v="90"/>
    <x v="3"/>
  </r>
  <r>
    <n v="26918229.114999998"/>
    <x v="102"/>
    <x v="91"/>
    <x v="11"/>
  </r>
  <r>
    <n v="26753364.93"/>
    <x v="103"/>
    <x v="92"/>
    <x v="11"/>
  </r>
  <r>
    <n v="26648912.152499996"/>
    <x v="104"/>
    <x v="93"/>
    <x v="6"/>
  </r>
  <r>
    <n v="26618380.469999999"/>
    <x v="105"/>
    <x v="94"/>
    <x v="5"/>
  </r>
  <r>
    <n v="26527312.77"/>
    <x v="106"/>
    <x v="95"/>
    <x v="11"/>
  </r>
  <r>
    <n v="26520152.98"/>
    <x v="107"/>
    <x v="96"/>
    <x v="2"/>
  </r>
  <r>
    <n v="26426663.689999998"/>
    <x v="108"/>
    <x v="97"/>
    <x v="0"/>
  </r>
  <r>
    <n v="26217334.184999999"/>
    <x v="109"/>
    <x v="98"/>
    <x v="8"/>
  </r>
  <r>
    <n v="26061961.832499996"/>
    <x v="110"/>
    <x v="37"/>
    <x v="6"/>
  </r>
  <r>
    <n v="25967297.16"/>
    <x v="111"/>
    <x v="99"/>
    <x v="0"/>
  </r>
  <r>
    <n v="25753068.024"/>
    <x v="112"/>
    <x v="100"/>
    <x v="0"/>
  </r>
  <r>
    <n v="25599062"/>
    <x v="113"/>
    <x v="101"/>
    <x v="10"/>
  </r>
  <r>
    <n v="25534646.377500001"/>
    <x v="114"/>
    <x v="102"/>
    <x v="6"/>
  </r>
  <r>
    <n v="25450199.092500001"/>
    <x v="115"/>
    <x v="103"/>
    <x v="2"/>
  </r>
  <r>
    <n v="25369576.288000003"/>
    <x v="116"/>
    <x v="104"/>
    <x v="7"/>
  </r>
  <r>
    <n v="25258328.339999996"/>
    <x v="117"/>
    <x v="105"/>
    <x v="7"/>
  </r>
  <r>
    <n v="25219821.724999998"/>
    <x v="118"/>
    <x v="106"/>
    <x v="2"/>
  </r>
  <r>
    <n v="25015834.530000001"/>
    <x v="119"/>
    <x v="35"/>
    <x v="8"/>
  </r>
  <r>
    <n v="24936446.080000002"/>
    <x v="120"/>
    <x v="13"/>
    <x v="0"/>
  </r>
  <r>
    <n v="24895055.223999999"/>
    <x v="121"/>
    <x v="107"/>
    <x v="3"/>
  </r>
  <r>
    <n v="24892865.559999999"/>
    <x v="122"/>
    <x v="108"/>
    <x v="0"/>
  </r>
  <r>
    <n v="24833191.440000001"/>
    <x v="123"/>
    <x v="109"/>
    <x v="6"/>
  </r>
  <r>
    <n v="24674058.240000002"/>
    <x v="124"/>
    <x v="23"/>
    <x v="7"/>
  </r>
  <r>
    <n v="24637693.813999999"/>
    <x v="125"/>
    <x v="110"/>
    <x v="7"/>
  </r>
  <r>
    <n v="24451379.73"/>
    <x v="126"/>
    <x v="111"/>
    <x v="2"/>
  </r>
  <r>
    <n v="24406609.132499997"/>
    <x v="127"/>
    <x v="112"/>
    <x v="2"/>
  </r>
  <r>
    <n v="23966322.27"/>
    <x v="128"/>
    <x v="113"/>
    <x v="1"/>
  </r>
  <r>
    <n v="23814822.32"/>
    <x v="129"/>
    <x v="114"/>
    <x v="1"/>
  </r>
  <r>
    <n v="23665160.7575"/>
    <x v="130"/>
    <x v="115"/>
    <x v="5"/>
  </r>
  <r>
    <n v="23645251.588"/>
    <x v="131"/>
    <x v="116"/>
    <x v="4"/>
  </r>
  <r>
    <n v="23523703.956"/>
    <x v="132"/>
    <x v="117"/>
    <x v="4"/>
  </r>
  <r>
    <n v="23464131.569999997"/>
    <x v="133"/>
    <x v="118"/>
    <x v="8"/>
  </r>
  <r>
    <n v="23425812.757499997"/>
    <x v="134"/>
    <x v="119"/>
    <x v="2"/>
  </r>
  <r>
    <n v="23376007.417999998"/>
    <x v="135"/>
    <x v="120"/>
    <x v="4"/>
  </r>
  <r>
    <n v="23375730.774999999"/>
    <x v="136"/>
    <x v="121"/>
    <x v="5"/>
  </r>
  <r>
    <n v="23374275.604000002"/>
    <x v="137"/>
    <x v="42"/>
    <x v="10"/>
  </r>
  <r>
    <n v="23301727.356000002"/>
    <x v="138"/>
    <x v="122"/>
    <x v="3"/>
  </r>
  <r>
    <n v="23106406.464000002"/>
    <x v="139"/>
    <x v="123"/>
    <x v="7"/>
  </r>
  <r>
    <n v="23079772.412499998"/>
    <x v="140"/>
    <x v="124"/>
    <x v="5"/>
  </r>
  <r>
    <n v="22969949.991999999"/>
    <x v="141"/>
    <x v="9"/>
    <x v="1"/>
  </r>
  <r>
    <n v="22764217.666000001"/>
    <x v="142"/>
    <x v="19"/>
    <x v="0"/>
  </r>
  <r>
    <n v="22750916.349999998"/>
    <x v="143"/>
    <x v="125"/>
    <x v="5"/>
  </r>
  <r>
    <n v="22738636.364999998"/>
    <x v="144"/>
    <x v="27"/>
    <x v="8"/>
  </r>
  <r>
    <n v="22725729.794999998"/>
    <x v="145"/>
    <x v="43"/>
    <x v="6"/>
  </r>
  <r>
    <n v="22694903.280000001"/>
    <x v="146"/>
    <x v="126"/>
    <x v="5"/>
  </r>
  <r>
    <n v="22682607.136"/>
    <x v="147"/>
    <x v="127"/>
    <x v="1"/>
  </r>
  <r>
    <n v="22609352.48"/>
    <x v="148"/>
    <x v="128"/>
    <x v="5"/>
  </r>
  <r>
    <n v="22506198.68"/>
    <x v="149"/>
    <x v="129"/>
    <x v="8"/>
  </r>
  <r>
    <n v="22477207.48"/>
    <x v="150"/>
    <x v="34"/>
    <x v="5"/>
  </r>
  <r>
    <n v="22444011.155999999"/>
    <x v="151"/>
    <x v="130"/>
    <x v="4"/>
  </r>
  <r>
    <n v="22425227.164999999"/>
    <x v="152"/>
    <x v="131"/>
    <x v="11"/>
  </r>
  <r>
    <n v="22421390.309999999"/>
    <x v="153"/>
    <x v="132"/>
    <x v="11"/>
  </r>
  <r>
    <n v="22357159.720000003"/>
    <x v="154"/>
    <x v="133"/>
    <x v="3"/>
  </r>
  <r>
    <n v="22346741.120000001"/>
    <x v="155"/>
    <x v="134"/>
    <x v="0"/>
  </r>
  <r>
    <n v="22307803.301999997"/>
    <x v="156"/>
    <x v="135"/>
    <x v="1"/>
  </r>
  <r>
    <n v="22224280.8675"/>
    <x v="157"/>
    <x v="41"/>
    <x v="2"/>
  </r>
  <r>
    <n v="22176331.857499998"/>
    <x v="158"/>
    <x v="48"/>
    <x v="11"/>
  </r>
  <r>
    <n v="22129702.848000001"/>
    <x v="159"/>
    <x v="136"/>
    <x v="7"/>
  </r>
  <r>
    <n v="22090687.199999999"/>
    <x v="160"/>
    <x v="137"/>
    <x v="4"/>
  </r>
  <r>
    <n v="22055306.460000001"/>
    <x v="161"/>
    <x v="138"/>
    <x v="8"/>
  </r>
  <r>
    <n v="22034273.743999999"/>
    <x v="162"/>
    <x v="139"/>
    <x v="4"/>
  </r>
  <r>
    <n v="21990697.175000001"/>
    <x v="163"/>
    <x v="140"/>
    <x v="11"/>
  </r>
  <r>
    <n v="21864181.261999998"/>
    <x v="164"/>
    <x v="141"/>
    <x v="0"/>
  </r>
  <r>
    <n v="21770880.351999998"/>
    <x v="165"/>
    <x v="142"/>
    <x v="3"/>
  </r>
  <r>
    <n v="21709054.732499998"/>
    <x v="166"/>
    <x v="143"/>
    <x v="5"/>
  </r>
  <r>
    <n v="21699675.454999998"/>
    <x v="167"/>
    <x v="144"/>
    <x v="2"/>
  </r>
  <r>
    <n v="21426426"/>
    <x v="168"/>
    <x v="21"/>
    <x v="0"/>
  </r>
  <r>
    <n v="21378266.955000002"/>
    <x v="169"/>
    <x v="145"/>
    <x v="8"/>
  </r>
  <r>
    <n v="21340602.509999998"/>
    <x v="170"/>
    <x v="146"/>
    <x v="8"/>
  </r>
  <r>
    <n v="21312201.140000001"/>
    <x v="171"/>
    <x v="147"/>
    <x v="11"/>
  </r>
  <r>
    <n v="21304535.422499999"/>
    <x v="172"/>
    <x v="148"/>
    <x v="6"/>
  </r>
  <r>
    <n v="21276329.995999999"/>
    <x v="173"/>
    <x v="72"/>
    <x v="1"/>
  </r>
  <r>
    <n v="21275801.425000001"/>
    <x v="174"/>
    <x v="149"/>
    <x v="5"/>
  </r>
  <r>
    <n v="21242348.504999999"/>
    <x v="175"/>
    <x v="32"/>
    <x v="9"/>
  </r>
  <r>
    <n v="21197757.074999999"/>
    <x v="176"/>
    <x v="74"/>
    <x v="6"/>
  </r>
  <r>
    <n v="21137222.022"/>
    <x v="177"/>
    <x v="150"/>
    <x v="10"/>
  </r>
  <r>
    <n v="21113580.899999999"/>
    <x v="178"/>
    <x v="151"/>
    <x v="7"/>
  </r>
  <r>
    <n v="20989131.048"/>
    <x v="179"/>
    <x v="39"/>
    <x v="7"/>
  </r>
  <r>
    <n v="20952681.310000002"/>
    <x v="180"/>
    <x v="152"/>
    <x v="5"/>
  </r>
  <r>
    <n v="20925104.221999999"/>
    <x v="181"/>
    <x v="153"/>
    <x v="4"/>
  </r>
  <r>
    <n v="20863991.050000001"/>
    <x v="182"/>
    <x v="154"/>
    <x v="6"/>
  </r>
  <r>
    <n v="20859857.452499997"/>
    <x v="183"/>
    <x v="155"/>
    <x v="6"/>
  </r>
  <r>
    <n v="20842245.32"/>
    <x v="184"/>
    <x v="156"/>
    <x v="10"/>
  </r>
  <r>
    <n v="20829217.5"/>
    <x v="185"/>
    <x v="29"/>
    <x v="4"/>
  </r>
  <r>
    <n v="20825800.32"/>
    <x v="186"/>
    <x v="157"/>
    <x v="7"/>
  </r>
  <r>
    <n v="20717255.381999999"/>
    <x v="187"/>
    <x v="158"/>
    <x v="0"/>
  </r>
  <r>
    <n v="20711765.039999999"/>
    <x v="188"/>
    <x v="159"/>
    <x v="4"/>
  </r>
  <r>
    <n v="20685800.735999998"/>
    <x v="189"/>
    <x v="160"/>
    <x v="1"/>
  </r>
  <r>
    <n v="20640310.616"/>
    <x v="190"/>
    <x v="82"/>
    <x v="4"/>
  </r>
  <r>
    <n v="20625080.850000001"/>
    <x v="191"/>
    <x v="161"/>
    <x v="11"/>
  </r>
  <r>
    <n v="20604873.684"/>
    <x v="192"/>
    <x v="162"/>
    <x v="1"/>
  </r>
  <r>
    <n v="20347702.737500001"/>
    <x v="193"/>
    <x v="163"/>
    <x v="8"/>
  </r>
  <r>
    <n v="20335521.440000001"/>
    <x v="194"/>
    <x v="164"/>
    <x v="0"/>
  </r>
  <r>
    <n v="20322810.592499997"/>
    <x v="195"/>
    <x v="165"/>
    <x v="8"/>
  </r>
  <r>
    <n v="20278175.123999998"/>
    <x v="196"/>
    <x v="166"/>
    <x v="10"/>
  </r>
  <r>
    <n v="20245977.725000001"/>
    <x v="197"/>
    <x v="167"/>
    <x v="11"/>
  </r>
  <r>
    <n v="20225381.550000001"/>
    <x v="198"/>
    <x v="30"/>
    <x v="5"/>
  </r>
  <r>
    <n v="20137454.699999999"/>
    <x v="199"/>
    <x v="96"/>
    <x v="2"/>
  </r>
  <r>
    <n v="20135000.27"/>
    <x v="200"/>
    <x v="168"/>
    <x v="2"/>
  </r>
  <r>
    <n v="20119577.993999999"/>
    <x v="201"/>
    <x v="169"/>
    <x v="10"/>
  </r>
  <r>
    <n v="20044261.98"/>
    <x v="202"/>
    <x v="170"/>
    <x v="0"/>
  </r>
  <r>
    <n v="20040095.3125"/>
    <x v="203"/>
    <x v="171"/>
    <x v="2"/>
  </r>
  <r>
    <n v="20028261.359999999"/>
    <x v="204"/>
    <x v="172"/>
    <x v="11"/>
  </r>
  <r>
    <n v="19974405.599999998"/>
    <x v="205"/>
    <x v="173"/>
    <x v="8"/>
  </r>
  <r>
    <n v="19947642.599999998"/>
    <x v="206"/>
    <x v="174"/>
    <x v="11"/>
  </r>
  <r>
    <n v="19920649.844999999"/>
    <x v="207"/>
    <x v="94"/>
    <x v="5"/>
  </r>
  <r>
    <n v="19909633.463999998"/>
    <x v="208"/>
    <x v="175"/>
    <x v="7"/>
  </r>
  <r>
    <n v="19841790.024"/>
    <x v="209"/>
    <x v="176"/>
    <x v="0"/>
  </r>
  <r>
    <n v="19778951.199999999"/>
    <x v="210"/>
    <x v="177"/>
    <x v="6"/>
  </r>
  <r>
    <n v="19778128.507999998"/>
    <x v="211"/>
    <x v="178"/>
    <x v="10"/>
  </r>
  <r>
    <n v="19742008.967999998"/>
    <x v="212"/>
    <x v="179"/>
    <x v="7"/>
  </r>
  <r>
    <n v="19697148"/>
    <x v="213"/>
    <x v="180"/>
    <x v="10"/>
  </r>
  <r>
    <n v="19695299.862"/>
    <x v="214"/>
    <x v="181"/>
    <x v="0"/>
  </r>
  <r>
    <n v="19584351.423999999"/>
    <x v="215"/>
    <x v="182"/>
    <x v="0"/>
  </r>
  <r>
    <n v="19541607.645"/>
    <x v="216"/>
    <x v="58"/>
    <x v="8"/>
  </r>
  <r>
    <n v="19480352.359999999"/>
    <x v="217"/>
    <x v="183"/>
    <x v="10"/>
  </r>
  <r>
    <n v="19434498.300000001"/>
    <x v="218"/>
    <x v="61"/>
    <x v="2"/>
  </r>
  <r>
    <n v="19407179.57"/>
    <x v="219"/>
    <x v="52"/>
    <x v="10"/>
  </r>
  <r>
    <n v="19400070.039999999"/>
    <x v="220"/>
    <x v="184"/>
    <x v="2"/>
  </r>
  <r>
    <n v="19377560.16"/>
    <x v="221"/>
    <x v="185"/>
    <x v="6"/>
  </r>
  <r>
    <n v="19343882.838"/>
    <x v="222"/>
    <x v="186"/>
    <x v="3"/>
  </r>
  <r>
    <n v="19325888.704"/>
    <x v="223"/>
    <x v="40"/>
    <x v="1"/>
  </r>
  <r>
    <n v="19315962.720000003"/>
    <x v="224"/>
    <x v="187"/>
    <x v="5"/>
  </r>
  <r>
    <n v="19279904.787499998"/>
    <x v="225"/>
    <x v="111"/>
    <x v="2"/>
  </r>
  <r>
    <n v="19213847.432"/>
    <x v="226"/>
    <x v="188"/>
    <x v="10"/>
  </r>
  <r>
    <n v="19180526.047999997"/>
    <x v="227"/>
    <x v="189"/>
    <x v="9"/>
  </r>
  <r>
    <n v="19160167.949999999"/>
    <x v="228"/>
    <x v="190"/>
    <x v="11"/>
  </r>
  <r>
    <n v="19153045.274999999"/>
    <x v="229"/>
    <x v="98"/>
    <x v="8"/>
  </r>
  <r>
    <n v="19127342.125"/>
    <x v="230"/>
    <x v="191"/>
    <x v="11"/>
  </r>
  <r>
    <n v="19045618.5"/>
    <x v="231"/>
    <x v="192"/>
    <x v="11"/>
  </r>
  <r>
    <n v="19044871.3125"/>
    <x v="232"/>
    <x v="193"/>
    <x v="8"/>
  </r>
  <r>
    <n v="19038884.872000001"/>
    <x v="233"/>
    <x v="194"/>
    <x v="0"/>
  </r>
  <r>
    <n v="18997718.684999999"/>
    <x v="234"/>
    <x v="195"/>
    <x v="9"/>
  </r>
  <r>
    <n v="18977240.212000001"/>
    <x v="235"/>
    <x v="196"/>
    <x v="10"/>
  </r>
  <r>
    <n v="18975820.370000001"/>
    <x v="236"/>
    <x v="197"/>
    <x v="6"/>
  </r>
  <r>
    <n v="18903145.715999998"/>
    <x v="237"/>
    <x v="38"/>
    <x v="0"/>
  </r>
  <r>
    <n v="18834116.550000001"/>
    <x v="238"/>
    <x v="198"/>
    <x v="8"/>
  </r>
  <r>
    <n v="18790695"/>
    <x v="239"/>
    <x v="121"/>
    <x v="5"/>
  </r>
  <r>
    <n v="18770743.717499997"/>
    <x v="240"/>
    <x v="199"/>
    <x v="9"/>
  </r>
  <r>
    <n v="18762831.84"/>
    <x v="241"/>
    <x v="200"/>
    <x v="8"/>
  </r>
  <r>
    <n v="18728705.752"/>
    <x v="242"/>
    <x v="201"/>
    <x v="10"/>
  </r>
  <r>
    <n v="18728358.344999999"/>
    <x v="243"/>
    <x v="202"/>
    <x v="5"/>
  </r>
  <r>
    <n v="18695804.240000002"/>
    <x v="244"/>
    <x v="203"/>
    <x v="10"/>
  </r>
  <r>
    <n v="18684286.5"/>
    <x v="245"/>
    <x v="204"/>
    <x v="1"/>
  </r>
  <r>
    <n v="18678979.925999999"/>
    <x v="246"/>
    <x v="205"/>
    <x v="4"/>
  </r>
  <r>
    <n v="18677198.620000001"/>
    <x v="247"/>
    <x v="206"/>
    <x v="0"/>
  </r>
  <r>
    <n v="18663909"/>
    <x v="248"/>
    <x v="67"/>
    <x v="8"/>
  </r>
  <r>
    <n v="18661010.774999999"/>
    <x v="249"/>
    <x v="207"/>
    <x v="11"/>
  </r>
  <r>
    <n v="18627454.169999998"/>
    <x v="250"/>
    <x v="208"/>
    <x v="2"/>
  </r>
  <r>
    <n v="18614478.960000001"/>
    <x v="251"/>
    <x v="209"/>
    <x v="0"/>
  </r>
  <r>
    <n v="18609474.949999999"/>
    <x v="252"/>
    <x v="210"/>
    <x v="0"/>
  </r>
  <r>
    <n v="18580766.879999999"/>
    <x v="253"/>
    <x v="211"/>
    <x v="1"/>
  </r>
  <r>
    <n v="18567776.639999997"/>
    <x v="254"/>
    <x v="212"/>
    <x v="1"/>
  </r>
  <r>
    <n v="18478079.807499997"/>
    <x v="255"/>
    <x v="213"/>
    <x v="11"/>
  </r>
  <r>
    <n v="18461020.212499999"/>
    <x v="256"/>
    <x v="214"/>
    <x v="2"/>
  </r>
  <r>
    <n v="18459553.0275"/>
    <x v="257"/>
    <x v="89"/>
    <x v="11"/>
  </r>
  <r>
    <n v="18456797.272499997"/>
    <x v="258"/>
    <x v="215"/>
    <x v="2"/>
  </r>
  <r>
    <n v="18405852.82"/>
    <x v="259"/>
    <x v="216"/>
    <x v="7"/>
  </r>
  <r>
    <n v="18390546.684"/>
    <x v="260"/>
    <x v="217"/>
    <x v="10"/>
  </r>
  <r>
    <n v="18382501.199999999"/>
    <x v="261"/>
    <x v="218"/>
    <x v="9"/>
  </r>
  <r>
    <n v="18374171.048"/>
    <x v="262"/>
    <x v="18"/>
    <x v="4"/>
  </r>
  <r>
    <n v="18371057.145"/>
    <x v="263"/>
    <x v="78"/>
    <x v="11"/>
  </r>
  <r>
    <n v="18348101.852499999"/>
    <x v="264"/>
    <x v="219"/>
    <x v="6"/>
  </r>
  <r>
    <n v="18279214.6875"/>
    <x v="265"/>
    <x v="220"/>
    <x v="5"/>
  </r>
  <r>
    <n v="18277359.307999998"/>
    <x v="266"/>
    <x v="221"/>
    <x v="0"/>
  </r>
  <r>
    <n v="18269030.099999998"/>
    <x v="267"/>
    <x v="54"/>
    <x v="0"/>
  </r>
  <r>
    <n v="18226082.256000001"/>
    <x v="268"/>
    <x v="36"/>
    <x v="0"/>
  </r>
  <r>
    <n v="18219689.991999999"/>
    <x v="269"/>
    <x v="222"/>
    <x v="1"/>
  </r>
  <r>
    <n v="18170211.583999999"/>
    <x v="270"/>
    <x v="223"/>
    <x v="0"/>
  </r>
  <r>
    <n v="18167338.405000001"/>
    <x v="271"/>
    <x v="224"/>
    <x v="6"/>
  </r>
  <r>
    <n v="18113914.169999998"/>
    <x v="272"/>
    <x v="33"/>
    <x v="0"/>
  </r>
  <r>
    <n v="18110553.318"/>
    <x v="273"/>
    <x v="225"/>
    <x v="1"/>
  </r>
  <r>
    <n v="18109957.140000001"/>
    <x v="274"/>
    <x v="226"/>
    <x v="3"/>
  </r>
  <r>
    <n v="18080014.9575"/>
    <x v="275"/>
    <x v="73"/>
    <x v="5"/>
  </r>
  <r>
    <n v="18071942.719999999"/>
    <x v="276"/>
    <x v="227"/>
    <x v="6"/>
  </r>
  <r>
    <n v="18015726.092"/>
    <x v="277"/>
    <x v="228"/>
    <x v="1"/>
  </r>
  <r>
    <n v="17999339.324999999"/>
    <x v="278"/>
    <x v="229"/>
    <x v="5"/>
  </r>
  <r>
    <n v="17998790.759999998"/>
    <x v="279"/>
    <x v="230"/>
    <x v="1"/>
  </r>
  <r>
    <n v="17985397.872000001"/>
    <x v="280"/>
    <x v="231"/>
    <x v="1"/>
  </r>
  <r>
    <n v="17963451.667499997"/>
    <x v="281"/>
    <x v="232"/>
    <x v="6"/>
  </r>
  <r>
    <n v="17956060.088"/>
    <x v="282"/>
    <x v="233"/>
    <x v="0"/>
  </r>
  <r>
    <n v="17948473.085000001"/>
    <x v="283"/>
    <x v="115"/>
    <x v="5"/>
  </r>
  <r>
    <n v="17944448.704"/>
    <x v="284"/>
    <x v="234"/>
    <x v="7"/>
  </r>
  <r>
    <n v="17926433.167999998"/>
    <x v="285"/>
    <x v="235"/>
    <x v="3"/>
  </r>
  <r>
    <n v="17916997.567499999"/>
    <x v="286"/>
    <x v="236"/>
    <x v="11"/>
  </r>
  <r>
    <n v="17899105.68"/>
    <x v="287"/>
    <x v="237"/>
    <x v="2"/>
  </r>
  <r>
    <n v="17890665.517499998"/>
    <x v="288"/>
    <x v="81"/>
    <x v="5"/>
  </r>
  <r>
    <n v="17874041.136"/>
    <x v="289"/>
    <x v="238"/>
    <x v="3"/>
  </r>
  <r>
    <n v="17869421.855999999"/>
    <x v="290"/>
    <x v="239"/>
    <x v="3"/>
  </r>
  <r>
    <n v="17868228.16"/>
    <x v="291"/>
    <x v="240"/>
    <x v="6"/>
  </r>
  <r>
    <n v="17847031.835999999"/>
    <x v="292"/>
    <x v="241"/>
    <x v="1"/>
  </r>
  <r>
    <n v="17840895.502"/>
    <x v="293"/>
    <x v="242"/>
    <x v="10"/>
  </r>
  <r>
    <n v="17824409.787500001"/>
    <x v="294"/>
    <x v="243"/>
    <x v="8"/>
  </r>
  <r>
    <n v="17823870.059999999"/>
    <x v="295"/>
    <x v="59"/>
    <x v="6"/>
  </r>
  <r>
    <n v="17815784.280000001"/>
    <x v="296"/>
    <x v="244"/>
    <x v="8"/>
  </r>
  <r>
    <n v="17808434.699999999"/>
    <x v="297"/>
    <x v="245"/>
    <x v="3"/>
  </r>
  <r>
    <n v="17781818.148000002"/>
    <x v="298"/>
    <x v="246"/>
    <x v="3"/>
  </r>
  <r>
    <n v="17770667.287999999"/>
    <x v="299"/>
    <x v="247"/>
    <x v="1"/>
  </r>
  <r>
    <n v="17757835.213999998"/>
    <x v="300"/>
    <x v="248"/>
    <x v="10"/>
  </r>
  <r>
    <n v="17752274.59"/>
    <x v="301"/>
    <x v="249"/>
    <x v="4"/>
  </r>
  <r>
    <n v="17709808.577999998"/>
    <x v="302"/>
    <x v="250"/>
    <x v="0"/>
  </r>
  <r>
    <n v="17706872.112"/>
    <x v="303"/>
    <x v="251"/>
    <x v="1"/>
  </r>
  <r>
    <n v="17703654.822000001"/>
    <x v="304"/>
    <x v="252"/>
    <x v="0"/>
  </r>
  <r>
    <n v="17702851.594000001"/>
    <x v="305"/>
    <x v="253"/>
    <x v="7"/>
  </r>
  <r>
    <n v="17690882.420000002"/>
    <x v="306"/>
    <x v="254"/>
    <x v="4"/>
  </r>
  <r>
    <n v="17690510.641999997"/>
    <x v="307"/>
    <x v="255"/>
    <x v="9"/>
  </r>
  <r>
    <n v="17666117.824999999"/>
    <x v="308"/>
    <x v="256"/>
    <x v="8"/>
  </r>
  <r>
    <n v="17635772.789999999"/>
    <x v="309"/>
    <x v="257"/>
    <x v="0"/>
  </r>
  <r>
    <n v="17620165.752"/>
    <x v="310"/>
    <x v="258"/>
    <x v="1"/>
  </r>
  <r>
    <n v="17615585.583999999"/>
    <x v="311"/>
    <x v="259"/>
    <x v="7"/>
  </r>
  <r>
    <n v="17557986.18"/>
    <x v="312"/>
    <x v="260"/>
    <x v="2"/>
  </r>
  <r>
    <n v="17555549.844000001"/>
    <x v="313"/>
    <x v="261"/>
    <x v="0"/>
  </r>
  <r>
    <n v="17550581.544"/>
    <x v="314"/>
    <x v="262"/>
    <x v="0"/>
  </r>
  <r>
    <n v="17533661.328000002"/>
    <x v="315"/>
    <x v="263"/>
    <x v="4"/>
  </r>
  <r>
    <n v="17519616.954"/>
    <x v="316"/>
    <x v="264"/>
    <x v="1"/>
  </r>
  <r>
    <n v="17518441.248"/>
    <x v="317"/>
    <x v="70"/>
    <x v="4"/>
  </r>
  <r>
    <n v="17517990.995999999"/>
    <x v="318"/>
    <x v="265"/>
    <x v="4"/>
  </r>
  <r>
    <n v="17504694.212499999"/>
    <x v="319"/>
    <x v="266"/>
    <x v="8"/>
  </r>
  <r>
    <n v="17503949.585999999"/>
    <x v="320"/>
    <x v="45"/>
    <x v="1"/>
  </r>
  <r>
    <n v="17502886.893999998"/>
    <x v="321"/>
    <x v="267"/>
    <x v="7"/>
  </r>
  <r>
    <n v="17491596.699999999"/>
    <x v="322"/>
    <x v="268"/>
    <x v="8"/>
  </r>
  <r>
    <n v="17490642.5"/>
    <x v="323"/>
    <x v="269"/>
    <x v="8"/>
  </r>
  <r>
    <n v="17476248.43"/>
    <x v="324"/>
    <x v="270"/>
    <x v="4"/>
  </r>
  <r>
    <n v="17462396.640000001"/>
    <x v="325"/>
    <x v="7"/>
    <x v="1"/>
  </r>
  <r>
    <n v="17445032.515000001"/>
    <x v="326"/>
    <x v="271"/>
    <x v="11"/>
  </r>
  <r>
    <n v="17425099"/>
    <x v="327"/>
    <x v="272"/>
    <x v="7"/>
  </r>
  <r>
    <n v="17376166.644000001"/>
    <x v="328"/>
    <x v="273"/>
    <x v="4"/>
  </r>
  <r>
    <n v="17353624.427999999"/>
    <x v="329"/>
    <x v="274"/>
    <x v="1"/>
  </r>
  <r>
    <n v="17352845.327499997"/>
    <x v="330"/>
    <x v="275"/>
    <x v="2"/>
  </r>
  <r>
    <n v="17349602.512000002"/>
    <x v="331"/>
    <x v="276"/>
    <x v="1"/>
  </r>
  <r>
    <n v="17316723.612"/>
    <x v="332"/>
    <x v="277"/>
    <x v="0"/>
  </r>
  <r>
    <n v="17296705.328000002"/>
    <x v="333"/>
    <x v="278"/>
    <x v="7"/>
  </r>
  <r>
    <n v="17294098"/>
    <x v="334"/>
    <x v="279"/>
    <x v="3"/>
  </r>
  <r>
    <n v="17287435.199999999"/>
    <x v="335"/>
    <x v="280"/>
    <x v="0"/>
  </r>
  <r>
    <n v="17270344.245000001"/>
    <x v="336"/>
    <x v="281"/>
    <x v="9"/>
  </r>
  <r>
    <n v="17261760.559999999"/>
    <x v="337"/>
    <x v="282"/>
    <x v="6"/>
  </r>
  <r>
    <n v="17251250.252500001"/>
    <x v="338"/>
    <x v="283"/>
    <x v="6"/>
  </r>
  <r>
    <n v="17240708.859999999"/>
    <x v="339"/>
    <x v="284"/>
    <x v="7"/>
  </r>
  <r>
    <n v="17233893"/>
    <x v="340"/>
    <x v="109"/>
    <x v="6"/>
  </r>
  <r>
    <n v="17233414.614999998"/>
    <x v="341"/>
    <x v="126"/>
    <x v="5"/>
  </r>
  <r>
    <n v="17226110.245000001"/>
    <x v="342"/>
    <x v="80"/>
    <x v="6"/>
  </r>
  <r>
    <n v="17223294.485999998"/>
    <x v="343"/>
    <x v="285"/>
    <x v="4"/>
  </r>
  <r>
    <n v="17214141"/>
    <x v="344"/>
    <x v="286"/>
    <x v="2"/>
  </r>
  <r>
    <n v="17190414.587499999"/>
    <x v="345"/>
    <x v="287"/>
    <x v="11"/>
  </r>
  <r>
    <n v="17183836.802000001"/>
    <x v="346"/>
    <x v="288"/>
    <x v="1"/>
  </r>
  <r>
    <n v="17151879.82"/>
    <x v="347"/>
    <x v="289"/>
    <x v="6"/>
  </r>
  <r>
    <n v="17117957.947999999"/>
    <x v="348"/>
    <x v="290"/>
    <x v="3"/>
  </r>
  <r>
    <n v="17104735.294999998"/>
    <x v="349"/>
    <x v="291"/>
    <x v="5"/>
  </r>
  <r>
    <n v="17070747.787999999"/>
    <x v="350"/>
    <x v="292"/>
    <x v="9"/>
  </r>
  <r>
    <n v="17054904.84"/>
    <x v="351"/>
    <x v="293"/>
    <x v="1"/>
  </r>
  <r>
    <n v="17048031.515999999"/>
    <x v="352"/>
    <x v="294"/>
    <x v="3"/>
  </r>
  <r>
    <n v="17045973.629999999"/>
    <x v="353"/>
    <x v="295"/>
    <x v="5"/>
  </r>
  <r>
    <n v="17043806.033999998"/>
    <x v="354"/>
    <x v="296"/>
    <x v="3"/>
  </r>
  <r>
    <n v="17042491.859999999"/>
    <x v="355"/>
    <x v="297"/>
    <x v="4"/>
  </r>
  <r>
    <n v="17039467.240000002"/>
    <x v="356"/>
    <x v="298"/>
    <x v="11"/>
  </r>
  <r>
    <n v="17018458.995999999"/>
    <x v="357"/>
    <x v="299"/>
    <x v="10"/>
  </r>
  <r>
    <n v="16949449.141999997"/>
    <x v="358"/>
    <x v="300"/>
    <x v="1"/>
  </r>
  <r>
    <n v="16944799.471999999"/>
    <x v="359"/>
    <x v="301"/>
    <x v="4"/>
  </r>
  <r>
    <n v="16912347.400000002"/>
    <x v="360"/>
    <x v="302"/>
    <x v="9"/>
  </r>
  <r>
    <n v="16904884.464000002"/>
    <x v="361"/>
    <x v="303"/>
    <x v="0"/>
  </r>
  <r>
    <n v="16901710.503999997"/>
    <x v="362"/>
    <x v="88"/>
    <x v="10"/>
  </r>
  <r>
    <n v="16898221.670000002"/>
    <x v="363"/>
    <x v="304"/>
    <x v="5"/>
  </r>
  <r>
    <n v="16894019.612"/>
    <x v="364"/>
    <x v="305"/>
    <x v="1"/>
  </r>
  <r>
    <n v="16885501.779999997"/>
    <x v="365"/>
    <x v="306"/>
    <x v="9"/>
  </r>
  <r>
    <n v="16877530.710000001"/>
    <x v="366"/>
    <x v="307"/>
    <x v="6"/>
  </r>
  <r>
    <n v="16869629.916000001"/>
    <x v="367"/>
    <x v="308"/>
    <x v="10"/>
  </r>
  <r>
    <n v="16866835.818"/>
    <x v="368"/>
    <x v="309"/>
    <x v="4"/>
  </r>
  <r>
    <n v="16859939.039999999"/>
    <x v="369"/>
    <x v="310"/>
    <x v="1"/>
  </r>
  <r>
    <n v="16859735.574999999"/>
    <x v="370"/>
    <x v="311"/>
    <x v="8"/>
  </r>
  <r>
    <n v="16850912.800000001"/>
    <x v="371"/>
    <x v="312"/>
    <x v="7"/>
  </r>
  <r>
    <n v="16844020.524"/>
    <x v="372"/>
    <x v="313"/>
    <x v="3"/>
  </r>
  <r>
    <n v="16828952.272499997"/>
    <x v="373"/>
    <x v="314"/>
    <x v="2"/>
  </r>
  <r>
    <n v="16827977.991999999"/>
    <x v="374"/>
    <x v="315"/>
    <x v="1"/>
  </r>
  <r>
    <n v="16816303.007999998"/>
    <x v="375"/>
    <x v="316"/>
    <x v="0"/>
  </r>
  <r>
    <n v="16798149.800000001"/>
    <x v="376"/>
    <x v="317"/>
    <x v="2"/>
  </r>
  <r>
    <n v="16768728.311999999"/>
    <x v="377"/>
    <x v="49"/>
    <x v="1"/>
  </r>
  <r>
    <n v="16756835.059999999"/>
    <x v="378"/>
    <x v="318"/>
    <x v="5"/>
  </r>
  <r>
    <n v="16751656.24"/>
    <x v="379"/>
    <x v="131"/>
    <x v="11"/>
  </r>
  <r>
    <n v="16745838.389999999"/>
    <x v="380"/>
    <x v="319"/>
    <x v="3"/>
  </r>
  <r>
    <n v="16744425.895999998"/>
    <x v="381"/>
    <x v="320"/>
    <x v="3"/>
  </r>
  <r>
    <n v="16737840.25"/>
    <x v="382"/>
    <x v="321"/>
    <x v="7"/>
  </r>
  <r>
    <n v="16732083.76"/>
    <x v="383"/>
    <x v="322"/>
    <x v="1"/>
  </r>
  <r>
    <n v="16724189.52"/>
    <x v="384"/>
    <x v="323"/>
    <x v="1"/>
  </r>
  <r>
    <n v="16723674.447999999"/>
    <x v="385"/>
    <x v="233"/>
    <x v="0"/>
  </r>
  <r>
    <n v="16721931.24"/>
    <x v="386"/>
    <x v="324"/>
    <x v="4"/>
  </r>
  <r>
    <n v="16720216.799999999"/>
    <x v="387"/>
    <x v="325"/>
    <x v="11"/>
  </r>
  <r>
    <n v="16709442.432"/>
    <x v="388"/>
    <x v="326"/>
    <x v="10"/>
  </r>
  <r>
    <n v="16708321.7075"/>
    <x v="389"/>
    <x v="327"/>
    <x v="11"/>
  </r>
  <r>
    <n v="16699499.063999999"/>
    <x v="390"/>
    <x v="64"/>
    <x v="7"/>
  </r>
  <r>
    <n v="16696448.720000001"/>
    <x v="391"/>
    <x v="328"/>
    <x v="8"/>
  </r>
  <r>
    <n v="16692617.5"/>
    <x v="392"/>
    <x v="329"/>
    <x v="1"/>
  </r>
  <r>
    <n v="16688331.199999999"/>
    <x v="393"/>
    <x v="330"/>
    <x v="8"/>
  </r>
  <r>
    <n v="16658032.799999999"/>
    <x v="394"/>
    <x v="331"/>
    <x v="11"/>
  </r>
  <r>
    <n v="16653809.015999999"/>
    <x v="395"/>
    <x v="332"/>
    <x v="10"/>
  </r>
  <r>
    <n v="16652492.568"/>
    <x v="396"/>
    <x v="333"/>
    <x v="0"/>
  </r>
  <r>
    <n v="16647027.82"/>
    <x v="397"/>
    <x v="334"/>
    <x v="5"/>
  </r>
  <r>
    <n v="16597952.5"/>
    <x v="398"/>
    <x v="335"/>
    <x v="5"/>
  </r>
  <r>
    <n v="16594381.5"/>
    <x v="399"/>
    <x v="336"/>
    <x v="4"/>
  </r>
  <r>
    <n v="16531219.99"/>
    <x v="400"/>
    <x v="337"/>
    <x v="9"/>
  </r>
  <r>
    <n v="16522753.338"/>
    <x v="401"/>
    <x v="338"/>
    <x v="7"/>
  </r>
  <r>
    <n v="16518456.027999999"/>
    <x v="402"/>
    <x v="127"/>
    <x v="1"/>
  </r>
  <r>
    <n v="16518451.4475"/>
    <x v="403"/>
    <x v="339"/>
    <x v="11"/>
  </r>
  <r>
    <n v="16506532.056"/>
    <x v="404"/>
    <x v="340"/>
    <x v="3"/>
  </r>
  <r>
    <n v="16501644.307499999"/>
    <x v="405"/>
    <x v="341"/>
    <x v="2"/>
  </r>
  <r>
    <n v="16501088.220000001"/>
    <x v="406"/>
    <x v="342"/>
    <x v="10"/>
  </r>
  <r>
    <n v="16492784.174999999"/>
    <x v="407"/>
    <x v="343"/>
    <x v="8"/>
  </r>
  <r>
    <n v="16487008.757999999"/>
    <x v="408"/>
    <x v="17"/>
    <x v="0"/>
  </r>
  <r>
    <n v="16482352.608000001"/>
    <x v="409"/>
    <x v="344"/>
    <x v="7"/>
  </r>
  <r>
    <n v="16477404.720000001"/>
    <x v="410"/>
    <x v="345"/>
    <x v="3"/>
  </r>
  <r>
    <n v="16471563.317499999"/>
    <x v="411"/>
    <x v="346"/>
    <x v="6"/>
  </r>
  <r>
    <n v="16463685.575999999"/>
    <x v="412"/>
    <x v="347"/>
    <x v="3"/>
  </r>
  <r>
    <n v="16461146.861999998"/>
    <x v="413"/>
    <x v="348"/>
    <x v="1"/>
  </r>
  <r>
    <n v="16459127.796"/>
    <x v="414"/>
    <x v="349"/>
    <x v="1"/>
  </r>
  <r>
    <n v="16457248.051999999"/>
    <x v="415"/>
    <x v="350"/>
    <x v="1"/>
  </r>
  <r>
    <n v="16445969.347499998"/>
    <x v="416"/>
    <x v="351"/>
    <x v="5"/>
  </r>
  <r>
    <n v="16441062.336000001"/>
    <x v="417"/>
    <x v="352"/>
    <x v="10"/>
  </r>
  <r>
    <n v="16440645.731999999"/>
    <x v="418"/>
    <x v="353"/>
    <x v="10"/>
  </r>
  <r>
    <n v="16432794.32"/>
    <x v="419"/>
    <x v="354"/>
    <x v="2"/>
  </r>
  <r>
    <n v="16411042.200000001"/>
    <x v="420"/>
    <x v="355"/>
    <x v="3"/>
  </r>
  <r>
    <n v="16401267.959999999"/>
    <x v="421"/>
    <x v="356"/>
    <x v="1"/>
  </r>
  <r>
    <n v="16395319.67"/>
    <x v="422"/>
    <x v="357"/>
    <x v="3"/>
  </r>
  <r>
    <n v="16381487.009999998"/>
    <x v="423"/>
    <x v="358"/>
    <x v="11"/>
  </r>
  <r>
    <n v="16368142.336000001"/>
    <x v="424"/>
    <x v="359"/>
    <x v="1"/>
  </r>
  <r>
    <n v="16360396.756000001"/>
    <x v="425"/>
    <x v="360"/>
    <x v="10"/>
  </r>
  <r>
    <n v="16347761.1"/>
    <x v="426"/>
    <x v="361"/>
    <x v="3"/>
  </r>
  <r>
    <n v="16337883.625"/>
    <x v="427"/>
    <x v="362"/>
    <x v="6"/>
  </r>
  <r>
    <n v="16330270.798"/>
    <x v="428"/>
    <x v="363"/>
    <x v="3"/>
  </r>
  <r>
    <n v="16326053.888"/>
    <x v="429"/>
    <x v="364"/>
    <x v="4"/>
  </r>
  <r>
    <n v="16311659.189999999"/>
    <x v="430"/>
    <x v="365"/>
    <x v="2"/>
  </r>
  <r>
    <n v="16309681.780000001"/>
    <x v="431"/>
    <x v="366"/>
    <x v="6"/>
  </r>
  <r>
    <n v="16298031.417499999"/>
    <x v="432"/>
    <x v="367"/>
    <x v="9"/>
  </r>
  <r>
    <n v="16293844.379999999"/>
    <x v="433"/>
    <x v="368"/>
    <x v="0"/>
  </r>
  <r>
    <n v="16287895.207499998"/>
    <x v="434"/>
    <x v="369"/>
    <x v="2"/>
  </r>
  <r>
    <n v="16269868.316"/>
    <x v="435"/>
    <x v="370"/>
    <x v="1"/>
  </r>
  <r>
    <n v="16253431.105999999"/>
    <x v="436"/>
    <x v="371"/>
    <x v="10"/>
  </r>
  <r>
    <n v="16245867.84"/>
    <x v="437"/>
    <x v="372"/>
    <x v="8"/>
  </r>
  <r>
    <n v="16227137.592"/>
    <x v="438"/>
    <x v="373"/>
    <x v="3"/>
  </r>
  <r>
    <n v="16225570.789999999"/>
    <x v="439"/>
    <x v="374"/>
    <x v="6"/>
  </r>
  <r>
    <n v="16210662.029999999"/>
    <x v="440"/>
    <x v="375"/>
    <x v="5"/>
  </r>
  <r>
    <n v="16180982.796"/>
    <x v="441"/>
    <x v="376"/>
    <x v="0"/>
  </r>
  <r>
    <n v="16171566.372499999"/>
    <x v="442"/>
    <x v="377"/>
    <x v="8"/>
  </r>
  <r>
    <n v="16167023.109999999"/>
    <x v="443"/>
    <x v="378"/>
    <x v="11"/>
  </r>
  <r>
    <n v="16164892.445"/>
    <x v="444"/>
    <x v="112"/>
    <x v="2"/>
  </r>
  <r>
    <n v="16148717.714"/>
    <x v="445"/>
    <x v="379"/>
    <x v="7"/>
  </r>
  <r>
    <n v="16142999.333999999"/>
    <x v="446"/>
    <x v="380"/>
    <x v="4"/>
  </r>
  <r>
    <n v="16123316.289999999"/>
    <x v="447"/>
    <x v="381"/>
    <x v="10"/>
  </r>
  <r>
    <n v="16117097.039999999"/>
    <x v="448"/>
    <x v="382"/>
    <x v="1"/>
  </r>
  <r>
    <n v="16111870.02"/>
    <x v="449"/>
    <x v="383"/>
    <x v="9"/>
  </r>
  <r>
    <n v="16104946.855"/>
    <x v="450"/>
    <x v="384"/>
    <x v="6"/>
  </r>
  <r>
    <n v="16098052.968"/>
    <x v="451"/>
    <x v="385"/>
    <x v="3"/>
  </r>
  <r>
    <n v="16083696.744999999"/>
    <x v="452"/>
    <x v="386"/>
    <x v="2"/>
  </r>
  <r>
    <n v="16077746.736"/>
    <x v="453"/>
    <x v="387"/>
    <x v="1"/>
  </r>
  <r>
    <n v="16074017.912"/>
    <x v="454"/>
    <x v="388"/>
    <x v="9"/>
  </r>
  <r>
    <n v="16071500.275999999"/>
    <x v="455"/>
    <x v="389"/>
    <x v="10"/>
  </r>
  <r>
    <n v="16069139.312000001"/>
    <x v="456"/>
    <x v="390"/>
    <x v="10"/>
  </r>
  <r>
    <n v="16064181.699999999"/>
    <x v="457"/>
    <x v="391"/>
    <x v="7"/>
  </r>
  <r>
    <n v="16055488.3125"/>
    <x v="458"/>
    <x v="392"/>
    <x v="6"/>
  </r>
  <r>
    <n v="16045387.199999999"/>
    <x v="459"/>
    <x v="393"/>
    <x v="0"/>
  </r>
  <r>
    <n v="16007228.049999999"/>
    <x v="460"/>
    <x v="65"/>
    <x v="7"/>
  </r>
  <r>
    <n v="15940003.799999999"/>
    <x v="461"/>
    <x v="394"/>
    <x v="9"/>
  </r>
  <r>
    <n v="15922785.84"/>
    <x v="462"/>
    <x v="395"/>
    <x v="0"/>
  </r>
  <r>
    <n v="15920279.7875"/>
    <x v="463"/>
    <x v="396"/>
    <x v="9"/>
  </r>
  <r>
    <n v="15892191.375"/>
    <x v="464"/>
    <x v="53"/>
    <x v="9"/>
  </r>
  <r>
    <n v="15875828.936000001"/>
    <x v="465"/>
    <x v="397"/>
    <x v="9"/>
  </r>
  <r>
    <n v="15875413.687999999"/>
    <x v="466"/>
    <x v="398"/>
    <x v="0"/>
  </r>
  <r>
    <n v="15842039.612"/>
    <x v="467"/>
    <x v="399"/>
    <x v="1"/>
  </r>
  <r>
    <n v="15836212.584000001"/>
    <x v="468"/>
    <x v="400"/>
    <x v="7"/>
  </r>
  <r>
    <n v="15818502.810000001"/>
    <x v="469"/>
    <x v="401"/>
    <x v="5"/>
  </r>
  <r>
    <n v="15812576.564999999"/>
    <x v="470"/>
    <x v="402"/>
    <x v="11"/>
  </r>
  <r>
    <n v="15786397.199999999"/>
    <x v="471"/>
    <x v="403"/>
    <x v="1"/>
  </r>
  <r>
    <n v="15784986.824999999"/>
    <x v="472"/>
    <x v="256"/>
    <x v="8"/>
  </r>
  <r>
    <n v="15779379.105"/>
    <x v="473"/>
    <x v="404"/>
    <x v="2"/>
  </r>
  <r>
    <n v="15771943.59"/>
    <x v="474"/>
    <x v="405"/>
    <x v="11"/>
  </r>
  <r>
    <n v="15757840.007999999"/>
    <x v="475"/>
    <x v="406"/>
    <x v="3"/>
  </r>
  <r>
    <n v="15727095.384"/>
    <x v="476"/>
    <x v="407"/>
    <x v="7"/>
  </r>
  <r>
    <n v="15725864.824999999"/>
    <x v="477"/>
    <x v="408"/>
    <x v="2"/>
  </r>
  <r>
    <n v="15715064"/>
    <x v="478"/>
    <x v="409"/>
    <x v="4"/>
  </r>
  <r>
    <n v="15713564.811999999"/>
    <x v="479"/>
    <x v="410"/>
    <x v="1"/>
  </r>
  <r>
    <n v="15702124.079999998"/>
    <x v="480"/>
    <x v="411"/>
    <x v="10"/>
  </r>
  <r>
    <n v="15695252.324999999"/>
    <x v="481"/>
    <x v="155"/>
    <x v="6"/>
  </r>
  <r>
    <n v="15689293.619999999"/>
    <x v="482"/>
    <x v="412"/>
    <x v="7"/>
  </r>
  <r>
    <n v="15679116.595999999"/>
    <x v="483"/>
    <x v="413"/>
    <x v="0"/>
  </r>
  <r>
    <n v="15670152.58"/>
    <x v="484"/>
    <x v="414"/>
    <x v="8"/>
  </r>
  <r>
    <n v="15654174.512499999"/>
    <x v="485"/>
    <x v="415"/>
    <x v="5"/>
  </r>
  <r>
    <n v="15644355.202"/>
    <x v="486"/>
    <x v="416"/>
    <x v="1"/>
  </r>
  <r>
    <n v="15640592"/>
    <x v="487"/>
    <x v="417"/>
    <x v="0"/>
  </r>
  <r>
    <n v="15640172.729999999"/>
    <x v="488"/>
    <x v="57"/>
    <x v="2"/>
  </r>
  <r>
    <n v="15638017.215"/>
    <x v="489"/>
    <x v="418"/>
    <x v="6"/>
  </r>
  <r>
    <n v="15636975.239999998"/>
    <x v="490"/>
    <x v="419"/>
    <x v="3"/>
  </r>
  <r>
    <n v="15630440.592"/>
    <x v="491"/>
    <x v="420"/>
    <x v="4"/>
  </r>
  <r>
    <n v="15625710"/>
    <x v="492"/>
    <x v="421"/>
    <x v="4"/>
  </r>
  <r>
    <n v="15619887.695999999"/>
    <x v="493"/>
    <x v="422"/>
    <x v="4"/>
  </r>
  <r>
    <n v="15603094.691999998"/>
    <x v="494"/>
    <x v="423"/>
    <x v="0"/>
  </r>
  <r>
    <n v="15601719.9"/>
    <x v="495"/>
    <x v="424"/>
    <x v="10"/>
  </r>
  <r>
    <n v="15587564.075999999"/>
    <x v="496"/>
    <x v="425"/>
    <x v="10"/>
  </r>
  <r>
    <n v="15580513.805999998"/>
    <x v="497"/>
    <x v="426"/>
    <x v="10"/>
  </r>
  <r>
    <n v="15578906.903999999"/>
    <x v="498"/>
    <x v="427"/>
    <x v="10"/>
  </r>
  <r>
    <n v="15563736.119999999"/>
    <x v="499"/>
    <x v="428"/>
    <x v="11"/>
  </r>
  <r>
    <n v="15541202.6"/>
    <x v="500"/>
    <x v="429"/>
    <x v="11"/>
  </r>
  <r>
    <n v="15534199.767499998"/>
    <x v="501"/>
    <x v="148"/>
    <x v="6"/>
  </r>
  <r>
    <n v="15515833.449999999"/>
    <x v="502"/>
    <x v="430"/>
    <x v="8"/>
  </r>
  <r>
    <n v="15512093.891999999"/>
    <x v="503"/>
    <x v="431"/>
    <x v="10"/>
  </r>
  <r>
    <n v="15502514.192"/>
    <x v="504"/>
    <x v="432"/>
    <x v="7"/>
  </r>
  <r>
    <n v="15499147.728"/>
    <x v="505"/>
    <x v="153"/>
    <x v="4"/>
  </r>
  <r>
    <n v="15470431.376"/>
    <x v="506"/>
    <x v="433"/>
    <x v="3"/>
  </r>
  <r>
    <n v="15468126.300000001"/>
    <x v="507"/>
    <x v="434"/>
    <x v="10"/>
  </r>
  <r>
    <n v="15461305.440000001"/>
    <x v="508"/>
    <x v="118"/>
    <x v="8"/>
  </r>
  <r>
    <n v="15447599.960000001"/>
    <x v="509"/>
    <x v="435"/>
    <x v="11"/>
  </r>
  <r>
    <n v="15441220.046"/>
    <x v="510"/>
    <x v="436"/>
    <x v="7"/>
  </r>
  <r>
    <n v="15438738.756000001"/>
    <x v="511"/>
    <x v="100"/>
    <x v="0"/>
  </r>
  <r>
    <n v="15429832.337499999"/>
    <x v="512"/>
    <x v="129"/>
    <x v="8"/>
  </r>
  <r>
    <n v="15415033.379999999"/>
    <x v="513"/>
    <x v="437"/>
    <x v="2"/>
  </r>
  <r>
    <n v="15414046.159999998"/>
    <x v="514"/>
    <x v="438"/>
    <x v="8"/>
  </r>
  <r>
    <n v="15411386.880000001"/>
    <x v="515"/>
    <x v="439"/>
    <x v="9"/>
  </r>
  <r>
    <n v="15392178.143999999"/>
    <x v="516"/>
    <x v="71"/>
    <x v="10"/>
  </r>
  <r>
    <n v="15379101.595999999"/>
    <x v="517"/>
    <x v="440"/>
    <x v="1"/>
  </r>
  <r>
    <n v="15374036.65"/>
    <x v="518"/>
    <x v="441"/>
    <x v="11"/>
  </r>
  <r>
    <n v="15369648.312000001"/>
    <x v="519"/>
    <x v="442"/>
    <x v="10"/>
  </r>
  <r>
    <n v="15357198.379999999"/>
    <x v="520"/>
    <x v="443"/>
    <x v="3"/>
  </r>
  <r>
    <n v="15350080"/>
    <x v="521"/>
    <x v="444"/>
    <x v="3"/>
  </r>
  <r>
    <n v="15345263.16"/>
    <x v="522"/>
    <x v="445"/>
    <x v="6"/>
  </r>
  <r>
    <n v="15333086.25"/>
    <x v="523"/>
    <x v="163"/>
    <x v="8"/>
  </r>
  <r>
    <n v="15332464.889999999"/>
    <x v="524"/>
    <x v="229"/>
    <x v="5"/>
  </r>
  <r>
    <n v="15330487.0875"/>
    <x v="525"/>
    <x v="446"/>
    <x v="8"/>
  </r>
  <r>
    <n v="15326398.449999999"/>
    <x v="526"/>
    <x v="447"/>
    <x v="9"/>
  </r>
  <r>
    <n v="15321970.927499998"/>
    <x v="527"/>
    <x v="448"/>
    <x v="11"/>
  </r>
  <r>
    <n v="15304340.823999999"/>
    <x v="528"/>
    <x v="449"/>
    <x v="10"/>
  </r>
  <r>
    <n v="15290420.4"/>
    <x v="529"/>
    <x v="450"/>
    <x v="0"/>
  </r>
  <r>
    <n v="15270262.712499999"/>
    <x v="530"/>
    <x v="451"/>
    <x v="5"/>
  </r>
  <r>
    <n v="15262983.236"/>
    <x v="531"/>
    <x v="452"/>
    <x v="3"/>
  </r>
  <r>
    <n v="15244804.574999997"/>
    <x v="532"/>
    <x v="453"/>
    <x v="11"/>
  </r>
  <r>
    <n v="15229546.968"/>
    <x v="533"/>
    <x v="454"/>
    <x v="10"/>
  </r>
  <r>
    <n v="15222374.439999999"/>
    <x v="534"/>
    <x v="455"/>
    <x v="7"/>
  </r>
  <r>
    <n v="15218772.301999999"/>
    <x v="535"/>
    <x v="456"/>
    <x v="4"/>
  </r>
  <r>
    <n v="15218041.132000001"/>
    <x v="536"/>
    <x v="457"/>
    <x v="4"/>
  </r>
  <r>
    <n v="15212847.185999999"/>
    <x v="537"/>
    <x v="458"/>
    <x v="7"/>
  </r>
  <r>
    <n v="15208643.005999999"/>
    <x v="538"/>
    <x v="459"/>
    <x v="3"/>
  </r>
  <r>
    <n v="15179285.970000001"/>
    <x v="539"/>
    <x v="197"/>
    <x v="6"/>
  </r>
  <r>
    <n v="15148942.08"/>
    <x v="540"/>
    <x v="460"/>
    <x v="3"/>
  </r>
  <r>
    <n v="15141438.812499998"/>
    <x v="541"/>
    <x v="461"/>
    <x v="6"/>
  </r>
  <r>
    <n v="15138974.983999999"/>
    <x v="542"/>
    <x v="462"/>
    <x v="10"/>
  </r>
  <r>
    <n v="15137530.828"/>
    <x v="543"/>
    <x v="463"/>
    <x v="7"/>
  </r>
  <r>
    <n v="15134507.82"/>
    <x v="544"/>
    <x v="464"/>
    <x v="9"/>
  </r>
  <r>
    <n v="15125935.105"/>
    <x v="545"/>
    <x v="128"/>
    <x v="5"/>
  </r>
  <r>
    <n v="15124134.935000001"/>
    <x v="546"/>
    <x v="465"/>
    <x v="6"/>
  </r>
  <r>
    <n v="15117445.422"/>
    <x v="547"/>
    <x v="466"/>
    <x v="10"/>
  </r>
  <r>
    <n v="15117342.960000001"/>
    <x v="548"/>
    <x v="467"/>
    <x v="3"/>
  </r>
  <r>
    <n v="15105333.412499998"/>
    <x v="549"/>
    <x v="20"/>
    <x v="6"/>
  </r>
  <r>
    <n v="15094831.800000001"/>
    <x v="550"/>
    <x v="468"/>
    <x v="9"/>
  </r>
  <r>
    <n v="15088788.1"/>
    <x v="551"/>
    <x v="469"/>
    <x v="6"/>
  </r>
  <r>
    <n v="15084515.310000001"/>
    <x v="552"/>
    <x v="470"/>
    <x v="6"/>
  </r>
  <r>
    <n v="15079180.814999999"/>
    <x v="553"/>
    <x v="471"/>
    <x v="5"/>
  </r>
  <r>
    <n v="15073928.136"/>
    <x v="554"/>
    <x v="472"/>
    <x v="4"/>
  </r>
  <r>
    <n v="15071399.200000001"/>
    <x v="555"/>
    <x v="473"/>
    <x v="7"/>
  </r>
  <r>
    <n v="15059043.115"/>
    <x v="556"/>
    <x v="93"/>
    <x v="6"/>
  </r>
  <r>
    <n v="15045182.539999999"/>
    <x v="557"/>
    <x v="474"/>
    <x v="4"/>
  </r>
  <r>
    <n v="15020323.752"/>
    <x v="558"/>
    <x v="475"/>
    <x v="7"/>
  </r>
  <r>
    <n v="15018554.736000001"/>
    <x v="559"/>
    <x v="476"/>
    <x v="9"/>
  </r>
  <r>
    <n v="15017693.219999999"/>
    <x v="560"/>
    <x v="477"/>
    <x v="4"/>
  </r>
  <r>
    <n v="15017450.48"/>
    <x v="561"/>
    <x v="102"/>
    <x v="6"/>
  </r>
  <r>
    <n v="15014652.625"/>
    <x v="562"/>
    <x v="478"/>
    <x v="11"/>
  </r>
  <r>
    <n v="15014599.709999999"/>
    <x v="563"/>
    <x v="457"/>
    <x v="4"/>
  </r>
  <r>
    <n v="14996958.6"/>
    <x v="564"/>
    <x v="68"/>
    <x v="6"/>
  </r>
  <r>
    <n v="14994901.2675"/>
    <x v="565"/>
    <x v="479"/>
    <x v="2"/>
  </r>
  <r>
    <n v="14982813.032"/>
    <x v="566"/>
    <x v="480"/>
    <x v="7"/>
  </r>
  <r>
    <n v="14963879.304"/>
    <x v="567"/>
    <x v="481"/>
    <x v="4"/>
  </r>
  <r>
    <n v="14956645.577500001"/>
    <x v="568"/>
    <x v="177"/>
    <x v="6"/>
  </r>
  <r>
    <n v="14953937.58"/>
    <x v="569"/>
    <x v="482"/>
    <x v="7"/>
  </r>
  <r>
    <n v="14940730.7325"/>
    <x v="570"/>
    <x v="483"/>
    <x v="6"/>
  </r>
  <r>
    <n v="14905263.9"/>
    <x v="571"/>
    <x v="116"/>
    <x v="4"/>
  </r>
  <r>
    <n v="14900939.051999999"/>
    <x v="572"/>
    <x v="484"/>
    <x v="9"/>
  </r>
  <r>
    <n v="14895524.654999999"/>
    <x v="573"/>
    <x v="485"/>
    <x v="2"/>
  </r>
  <r>
    <n v="14885559.024"/>
    <x v="574"/>
    <x v="486"/>
    <x v="7"/>
  </r>
  <r>
    <n v="14881484.282"/>
    <x v="575"/>
    <x v="487"/>
    <x v="10"/>
  </r>
  <r>
    <n v="14841440.98"/>
    <x v="576"/>
    <x v="488"/>
    <x v="11"/>
  </r>
  <r>
    <n v="14825739.5"/>
    <x v="577"/>
    <x v="214"/>
    <x v="2"/>
  </r>
  <r>
    <n v="14794349.964999998"/>
    <x v="578"/>
    <x v="92"/>
    <x v="11"/>
  </r>
  <r>
    <n v="14793706.127999999"/>
    <x v="579"/>
    <x v="489"/>
    <x v="7"/>
  </r>
  <r>
    <n v="14783198.76"/>
    <x v="580"/>
    <x v="490"/>
    <x v="10"/>
  </r>
  <r>
    <n v="14781881.024"/>
    <x v="581"/>
    <x v="491"/>
    <x v="3"/>
  </r>
  <r>
    <n v="14772983.692"/>
    <x v="582"/>
    <x v="492"/>
    <x v="3"/>
  </r>
  <r>
    <n v="14771464.65"/>
    <x v="583"/>
    <x v="493"/>
    <x v="6"/>
  </r>
  <r>
    <n v="14770821.804499999"/>
    <x v="584"/>
    <x v="44"/>
    <x v="9"/>
  </r>
  <r>
    <n v="14753608"/>
    <x v="585"/>
    <x v="494"/>
    <x v="7"/>
  </r>
  <r>
    <n v="14748171.074999999"/>
    <x v="586"/>
    <x v="184"/>
    <x v="2"/>
  </r>
  <r>
    <n v="14720575.408"/>
    <x v="587"/>
    <x v="495"/>
    <x v="10"/>
  </r>
  <r>
    <n v="14719758.689999999"/>
    <x v="588"/>
    <x v="496"/>
    <x v="11"/>
  </r>
  <r>
    <n v="14700761.441999998"/>
    <x v="589"/>
    <x v="497"/>
    <x v="10"/>
  </r>
  <r>
    <n v="14696263.449999999"/>
    <x v="590"/>
    <x v="498"/>
    <x v="5"/>
  </r>
  <r>
    <n v="14694668.01"/>
    <x v="591"/>
    <x v="499"/>
    <x v="4"/>
  </r>
  <r>
    <n v="14656926.08"/>
    <x v="592"/>
    <x v="500"/>
    <x v="9"/>
  </r>
  <r>
    <n v="14639941.120000001"/>
    <x v="593"/>
    <x v="331"/>
    <x v="11"/>
  </r>
  <r>
    <n v="14639809.68"/>
    <x v="594"/>
    <x v="501"/>
    <x v="9"/>
  </r>
  <r>
    <n v="14633982.2875"/>
    <x v="595"/>
    <x v="502"/>
    <x v="8"/>
  </r>
  <r>
    <n v="14620553.422499999"/>
    <x v="596"/>
    <x v="503"/>
    <x v="2"/>
  </r>
  <r>
    <n v="14610197.68"/>
    <x v="597"/>
    <x v="99"/>
    <x v="0"/>
  </r>
  <r>
    <n v="14592264.624"/>
    <x v="598"/>
    <x v="504"/>
    <x v="10"/>
  </r>
  <r>
    <n v="14586858.720000001"/>
    <x v="599"/>
    <x v="505"/>
    <x v="8"/>
  </r>
  <r>
    <n v="14547604.5"/>
    <x v="600"/>
    <x v="506"/>
    <x v="1"/>
  </r>
  <r>
    <n v="14547065.17"/>
    <x v="601"/>
    <x v="507"/>
    <x v="4"/>
  </r>
  <r>
    <n v="14529868.1325"/>
    <x v="602"/>
    <x v="132"/>
    <x v="11"/>
  </r>
  <r>
    <n v="14521454.550000001"/>
    <x v="603"/>
    <x v="508"/>
    <x v="6"/>
  </r>
  <r>
    <n v="14518176.3225"/>
    <x v="604"/>
    <x v="509"/>
    <x v="6"/>
  </r>
  <r>
    <n v="14487818.296"/>
    <x v="605"/>
    <x v="510"/>
    <x v="3"/>
  </r>
  <r>
    <n v="14479918.5525"/>
    <x v="606"/>
    <x v="511"/>
    <x v="8"/>
  </r>
  <r>
    <n v="14475928.859999999"/>
    <x v="607"/>
    <x v="512"/>
    <x v="8"/>
  </r>
  <r>
    <n v="14444427.869999999"/>
    <x v="608"/>
    <x v="145"/>
    <x v="8"/>
  </r>
  <r>
    <n v="14443319.66"/>
    <x v="609"/>
    <x v="513"/>
    <x v="11"/>
  </r>
  <r>
    <n v="14432449.17"/>
    <x v="610"/>
    <x v="514"/>
    <x v="4"/>
  </r>
  <r>
    <n v="14425462.530000001"/>
    <x v="611"/>
    <x v="515"/>
    <x v="9"/>
  </r>
  <r>
    <n v="14420161.384"/>
    <x v="612"/>
    <x v="516"/>
    <x v="4"/>
  </r>
  <r>
    <n v="14408490.140000001"/>
    <x v="613"/>
    <x v="517"/>
    <x v="2"/>
  </r>
  <r>
    <n v="14405255.539999999"/>
    <x v="614"/>
    <x v="518"/>
    <x v="7"/>
  </r>
  <r>
    <n v="14396776.548"/>
    <x v="615"/>
    <x v="519"/>
    <x v="7"/>
  </r>
  <r>
    <n v="14396034.24"/>
    <x v="616"/>
    <x v="520"/>
    <x v="8"/>
  </r>
  <r>
    <n v="14392833.665000001"/>
    <x v="617"/>
    <x v="521"/>
    <x v="2"/>
  </r>
  <r>
    <n v="14383226.1"/>
    <x v="618"/>
    <x v="173"/>
    <x v="8"/>
  </r>
  <r>
    <n v="14378947.719999999"/>
    <x v="619"/>
    <x v="522"/>
    <x v="10"/>
  </r>
  <r>
    <n v="14369056.042499999"/>
    <x v="620"/>
    <x v="523"/>
    <x v="9"/>
  </r>
  <r>
    <n v="14368151.731999999"/>
    <x v="621"/>
    <x v="524"/>
    <x v="7"/>
  </r>
  <r>
    <n v="14366289.937999999"/>
    <x v="622"/>
    <x v="525"/>
    <x v="3"/>
  </r>
  <r>
    <n v="14364097.375"/>
    <x v="623"/>
    <x v="526"/>
    <x v="6"/>
  </r>
  <r>
    <n v="14346503.602499999"/>
    <x v="624"/>
    <x v="527"/>
    <x v="5"/>
  </r>
  <r>
    <n v="14334277.375"/>
    <x v="625"/>
    <x v="528"/>
    <x v="11"/>
  </r>
  <r>
    <n v="14330848"/>
    <x v="626"/>
    <x v="204"/>
    <x v="1"/>
  </r>
  <r>
    <n v="14316739.98"/>
    <x v="627"/>
    <x v="227"/>
    <x v="6"/>
  </r>
  <r>
    <n v="14316462.720000001"/>
    <x v="628"/>
    <x v="529"/>
    <x v="5"/>
  </r>
  <r>
    <n v="14306977.152000001"/>
    <x v="629"/>
    <x v="530"/>
    <x v="4"/>
  </r>
  <r>
    <n v="14289247.6"/>
    <x v="630"/>
    <x v="531"/>
    <x v="11"/>
  </r>
  <r>
    <n v="14285188.8125"/>
    <x v="631"/>
    <x v="532"/>
    <x v="5"/>
  </r>
  <r>
    <n v="14272397.657499999"/>
    <x v="632"/>
    <x v="171"/>
    <x v="2"/>
  </r>
  <r>
    <n v="14264897.1"/>
    <x v="633"/>
    <x v="533"/>
    <x v="9"/>
  </r>
  <r>
    <n v="14263921.272499999"/>
    <x v="634"/>
    <x v="534"/>
    <x v="5"/>
  </r>
  <r>
    <n v="14252561.42"/>
    <x v="635"/>
    <x v="535"/>
    <x v="10"/>
  </r>
  <r>
    <n v="14245750.4"/>
    <x v="636"/>
    <x v="536"/>
    <x v="8"/>
  </r>
  <r>
    <n v="14229121.004999999"/>
    <x v="637"/>
    <x v="161"/>
    <x v="11"/>
  </r>
  <r>
    <n v="14226739.15"/>
    <x v="638"/>
    <x v="140"/>
    <x v="11"/>
  </r>
  <r>
    <n v="14214764.024999999"/>
    <x v="639"/>
    <x v="384"/>
    <x v="6"/>
  </r>
  <r>
    <n v="14213425.75"/>
    <x v="640"/>
    <x v="537"/>
    <x v="5"/>
  </r>
  <r>
    <n v="14212456"/>
    <x v="641"/>
    <x v="0"/>
    <x v="0"/>
  </r>
  <r>
    <n v="14202604.625"/>
    <x v="642"/>
    <x v="538"/>
    <x v="8"/>
  </r>
  <r>
    <n v="14196705.700000001"/>
    <x v="643"/>
    <x v="539"/>
    <x v="11"/>
  </r>
  <r>
    <n v="14187926.168"/>
    <x v="644"/>
    <x v="540"/>
    <x v="9"/>
  </r>
  <r>
    <n v="14175632.709999999"/>
    <x v="645"/>
    <x v="76"/>
    <x v="2"/>
  </r>
  <r>
    <n v="14156053.008000001"/>
    <x v="646"/>
    <x v="541"/>
    <x v="9"/>
  </r>
  <r>
    <n v="14154189.561999999"/>
    <x v="647"/>
    <x v="120"/>
    <x v="4"/>
  </r>
  <r>
    <n v="14151061.924999999"/>
    <x v="648"/>
    <x v="542"/>
    <x v="2"/>
  </r>
  <r>
    <n v="14146860.550000001"/>
    <x v="649"/>
    <x v="543"/>
    <x v="5"/>
  </r>
  <r>
    <n v="14138117.279999999"/>
    <x v="650"/>
    <x v="219"/>
    <x v="6"/>
  </r>
  <r>
    <n v="14128454.664000001"/>
    <x v="651"/>
    <x v="544"/>
    <x v="7"/>
  </r>
  <r>
    <n v="14121118.154999999"/>
    <x v="652"/>
    <x v="545"/>
    <x v="6"/>
  </r>
  <r>
    <n v="14115677.544"/>
    <x v="653"/>
    <x v="546"/>
    <x v="9"/>
  </r>
  <r>
    <n v="14107273.300000001"/>
    <x v="654"/>
    <x v="547"/>
    <x v="9"/>
  </r>
  <r>
    <n v="14098042.99"/>
    <x v="655"/>
    <x v="548"/>
    <x v="3"/>
  </r>
  <r>
    <n v="14075134.625"/>
    <x v="656"/>
    <x v="549"/>
    <x v="6"/>
  </r>
  <r>
    <n v="14062363.4"/>
    <x v="657"/>
    <x v="550"/>
    <x v="8"/>
  </r>
  <r>
    <n v="14055953.504999999"/>
    <x v="658"/>
    <x v="551"/>
    <x v="5"/>
  </r>
  <r>
    <n v="14049366.84"/>
    <x v="659"/>
    <x v="552"/>
    <x v="9"/>
  </r>
  <r>
    <n v="14029845.002"/>
    <x v="660"/>
    <x v="553"/>
    <x v="3"/>
  </r>
  <r>
    <n v="14025623.789999999"/>
    <x v="661"/>
    <x v="554"/>
    <x v="9"/>
  </r>
  <r>
    <n v="14022922.949999999"/>
    <x v="662"/>
    <x v="311"/>
    <x v="8"/>
  </r>
  <r>
    <n v="13999470.51"/>
    <x v="663"/>
    <x v="555"/>
    <x v="5"/>
  </r>
  <r>
    <n v="13998303.977999998"/>
    <x v="664"/>
    <x v="556"/>
    <x v="4"/>
  </r>
  <r>
    <n v="13996420.130000001"/>
    <x v="665"/>
    <x v="557"/>
    <x v="8"/>
  </r>
  <r>
    <n v="13971158.32"/>
    <x v="666"/>
    <x v="558"/>
    <x v="3"/>
  </r>
  <r>
    <n v="13962709.365"/>
    <x v="667"/>
    <x v="559"/>
    <x v="9"/>
  </r>
  <r>
    <n v="13959421.805"/>
    <x v="668"/>
    <x v="560"/>
    <x v="8"/>
  </r>
  <r>
    <n v="13953783.854999999"/>
    <x v="669"/>
    <x v="185"/>
    <x v="6"/>
  </r>
  <r>
    <n v="13926808.476"/>
    <x v="670"/>
    <x v="561"/>
    <x v="4"/>
  </r>
  <r>
    <n v="13916032.372"/>
    <x v="671"/>
    <x v="562"/>
    <x v="9"/>
  </r>
  <r>
    <n v="13903502.002499999"/>
    <x v="672"/>
    <x v="563"/>
    <x v="5"/>
  </r>
  <r>
    <n v="13902729.767999999"/>
    <x v="673"/>
    <x v="564"/>
    <x v="9"/>
  </r>
  <r>
    <n v="13901673.109999999"/>
    <x v="674"/>
    <x v="154"/>
    <x v="6"/>
  </r>
  <r>
    <n v="13892376.967499999"/>
    <x v="675"/>
    <x v="147"/>
    <x v="11"/>
  </r>
  <r>
    <n v="13872383.272499999"/>
    <x v="676"/>
    <x v="339"/>
    <x v="11"/>
  </r>
  <r>
    <n v="13869646.4"/>
    <x v="677"/>
    <x v="565"/>
    <x v="4"/>
  </r>
  <r>
    <n v="13864425.77"/>
    <x v="678"/>
    <x v="461"/>
    <x v="6"/>
  </r>
  <r>
    <n v="13854198.041999999"/>
    <x v="679"/>
    <x v="566"/>
    <x v="7"/>
  </r>
  <r>
    <n v="13849036"/>
    <x v="680"/>
    <x v="567"/>
    <x v="4"/>
  </r>
  <r>
    <n v="13836944.549999999"/>
    <x v="681"/>
    <x v="568"/>
    <x v="10"/>
  </r>
  <r>
    <n v="13817731"/>
    <x v="682"/>
    <x v="569"/>
    <x v="9"/>
  </r>
  <r>
    <n v="13787369.687499998"/>
    <x v="683"/>
    <x v="87"/>
    <x v="8"/>
  </r>
  <r>
    <n v="13773312.9"/>
    <x v="684"/>
    <x v="570"/>
    <x v="5"/>
  </r>
  <r>
    <n v="13760866.654999999"/>
    <x v="685"/>
    <x v="571"/>
    <x v="9"/>
  </r>
  <r>
    <n v="13752724.737499999"/>
    <x v="686"/>
    <x v="572"/>
    <x v="8"/>
  </r>
  <r>
    <n v="13728092.752"/>
    <x v="687"/>
    <x v="573"/>
    <x v="9"/>
  </r>
  <r>
    <n v="13725027.200000001"/>
    <x v="688"/>
    <x v="130"/>
    <x v="4"/>
  </r>
  <r>
    <n v="13720150.014999999"/>
    <x v="689"/>
    <x v="574"/>
    <x v="8"/>
  </r>
  <r>
    <n v="13714576.734999999"/>
    <x v="690"/>
    <x v="165"/>
    <x v="8"/>
  </r>
  <r>
    <n v="13714321.140000001"/>
    <x v="691"/>
    <x v="575"/>
    <x v="3"/>
  </r>
  <r>
    <n v="13712036.255999999"/>
    <x v="692"/>
    <x v="576"/>
    <x v="9"/>
  </r>
  <r>
    <n v="13699818.1075"/>
    <x v="693"/>
    <x v="557"/>
    <x v="8"/>
  </r>
  <r>
    <n v="13696194.221999999"/>
    <x v="694"/>
    <x v="577"/>
    <x v="7"/>
  </r>
  <r>
    <n v="13693251.67"/>
    <x v="695"/>
    <x v="464"/>
    <x v="9"/>
  </r>
  <r>
    <n v="13679478.865"/>
    <x v="696"/>
    <x v="152"/>
    <x v="5"/>
  </r>
  <r>
    <n v="13672871.4375"/>
    <x v="697"/>
    <x v="578"/>
    <x v="5"/>
  </r>
  <r>
    <n v="13665299"/>
    <x v="698"/>
    <x v="151"/>
    <x v="7"/>
  </r>
  <r>
    <n v="13649285.32"/>
    <x v="699"/>
    <x v="579"/>
    <x v="5"/>
  </r>
  <r>
    <n v="13635285.058"/>
    <x v="700"/>
    <x v="69"/>
    <x v="7"/>
  </r>
  <r>
    <n v="13633259.556"/>
    <x v="701"/>
    <x v="580"/>
    <x v="9"/>
  </r>
  <r>
    <n v="13625212.147499999"/>
    <x v="702"/>
    <x v="581"/>
    <x v="11"/>
  </r>
  <r>
    <n v="13611268.202499999"/>
    <x v="703"/>
    <x v="582"/>
    <x v="5"/>
  </r>
  <r>
    <n v="13609664.306"/>
    <x v="704"/>
    <x v="583"/>
    <x v="7"/>
  </r>
  <r>
    <n v="13547467.622500001"/>
    <x v="705"/>
    <x v="584"/>
    <x v="5"/>
  </r>
  <r>
    <n v="13545569.5375"/>
    <x v="706"/>
    <x v="585"/>
    <x v="5"/>
  </r>
  <r>
    <n v="13538639.66"/>
    <x v="707"/>
    <x v="586"/>
    <x v="11"/>
  </r>
  <r>
    <n v="13530783.172499999"/>
    <x v="708"/>
    <x v="286"/>
    <x v="2"/>
  </r>
  <r>
    <n v="13526429.715"/>
    <x v="709"/>
    <x v="587"/>
    <x v="9"/>
  </r>
  <r>
    <n v="13511317.959999999"/>
    <x v="710"/>
    <x v="187"/>
    <x v="5"/>
  </r>
  <r>
    <n v="13494423.15"/>
    <x v="711"/>
    <x v="95"/>
    <x v="11"/>
  </r>
  <r>
    <n v="13494232.804"/>
    <x v="712"/>
    <x v="588"/>
    <x v="9"/>
  </r>
  <r>
    <n v="13481489.587499999"/>
    <x v="713"/>
    <x v="237"/>
    <x v="2"/>
  </r>
  <r>
    <n v="13470894.689999999"/>
    <x v="714"/>
    <x v="589"/>
    <x v="4"/>
  </r>
  <r>
    <n v="13452646.937499998"/>
    <x v="715"/>
    <x v="590"/>
    <x v="6"/>
  </r>
  <r>
    <n v="13445423.904000001"/>
    <x v="716"/>
    <x v="591"/>
    <x v="4"/>
  </r>
  <r>
    <n v="13420561.98"/>
    <x v="717"/>
    <x v="592"/>
    <x v="5"/>
  </r>
  <r>
    <n v="13413409.640000001"/>
    <x v="718"/>
    <x v="75"/>
    <x v="8"/>
  </r>
  <r>
    <n v="13408985.6625"/>
    <x v="719"/>
    <x v="207"/>
    <x v="11"/>
  </r>
  <r>
    <n v="13402734.305"/>
    <x v="720"/>
    <x v="593"/>
    <x v="5"/>
  </r>
  <r>
    <n v="13400259.024"/>
    <x v="721"/>
    <x v="594"/>
    <x v="9"/>
  </r>
  <r>
    <n v="13378771.504999999"/>
    <x v="722"/>
    <x v="595"/>
    <x v="11"/>
  </r>
  <r>
    <n v="13371514.02"/>
    <x v="723"/>
    <x v="596"/>
    <x v="7"/>
  </r>
  <r>
    <n v="13362312.780000001"/>
    <x v="724"/>
    <x v="200"/>
    <x v="8"/>
  </r>
  <r>
    <n v="13346787.15"/>
    <x v="725"/>
    <x v="597"/>
    <x v="9"/>
  </r>
  <r>
    <n v="13346580.1875"/>
    <x v="726"/>
    <x v="598"/>
    <x v="9"/>
  </r>
  <r>
    <n v="13330457"/>
    <x v="727"/>
    <x v="195"/>
    <x v="9"/>
  </r>
  <r>
    <n v="13329810.414999999"/>
    <x v="728"/>
    <x v="208"/>
    <x v="2"/>
  </r>
  <r>
    <n v="13318762.245000001"/>
    <x v="729"/>
    <x v="599"/>
    <x v="6"/>
  </r>
  <r>
    <n v="13317878.789999999"/>
    <x v="730"/>
    <x v="405"/>
    <x v="11"/>
  </r>
  <r>
    <n v="13292533.504999999"/>
    <x v="731"/>
    <x v="600"/>
    <x v="5"/>
  </r>
  <r>
    <n v="13287200"/>
    <x v="732"/>
    <x v="549"/>
    <x v="6"/>
  </r>
  <r>
    <n v="13282973.015999999"/>
    <x v="733"/>
    <x v="97"/>
    <x v="0"/>
  </r>
  <r>
    <n v="13255748.741999999"/>
    <x v="734"/>
    <x v="157"/>
    <x v="7"/>
  </r>
  <r>
    <n v="13226561.01"/>
    <x v="735"/>
    <x v="149"/>
    <x v="5"/>
  </r>
  <r>
    <n v="13199691.352499999"/>
    <x v="736"/>
    <x v="430"/>
    <x v="8"/>
  </r>
  <r>
    <n v="13199071.744999999"/>
    <x v="737"/>
    <x v="582"/>
    <x v="5"/>
  </r>
  <r>
    <n v="13191430.68"/>
    <x v="738"/>
    <x v="377"/>
    <x v="8"/>
  </r>
  <r>
    <n v="13180229.699999999"/>
    <x v="739"/>
    <x v="220"/>
    <x v="5"/>
  </r>
  <r>
    <n v="13175293.955999998"/>
    <x v="740"/>
    <x v="178"/>
    <x v="10"/>
  </r>
  <r>
    <n v="13153445.01"/>
    <x v="741"/>
    <x v="190"/>
    <x v="11"/>
  </r>
  <r>
    <n v="13123780.889999999"/>
    <x v="742"/>
    <x v="110"/>
    <x v="7"/>
  </r>
  <r>
    <n v="13104710.612"/>
    <x v="743"/>
    <x v="134"/>
    <x v="0"/>
  </r>
  <r>
    <n v="13084361.887499999"/>
    <x v="744"/>
    <x v="601"/>
    <x v="6"/>
  </r>
  <r>
    <n v="13082212"/>
    <x v="745"/>
    <x v="193"/>
    <x v="8"/>
  </r>
  <r>
    <n v="13066747"/>
    <x v="746"/>
    <x v="602"/>
    <x v="5"/>
  </r>
  <r>
    <n v="13029319.68"/>
    <x v="747"/>
    <x v="170"/>
    <x v="0"/>
  </r>
  <r>
    <n v="13013667.689999999"/>
    <x v="748"/>
    <x v="108"/>
    <x v="0"/>
  </r>
  <r>
    <n v="13000792.631999999"/>
    <x v="749"/>
    <x v="249"/>
    <x v="4"/>
  </r>
  <r>
    <n v="12992232.359999999"/>
    <x v="750"/>
    <x v="603"/>
    <x v="9"/>
  </r>
  <r>
    <n v="12984164.445"/>
    <x v="751"/>
    <x v="192"/>
    <x v="11"/>
  </r>
  <r>
    <n v="12969333.5"/>
    <x v="752"/>
    <x v="604"/>
    <x v="4"/>
  </r>
  <r>
    <n v="12957819.979999999"/>
    <x v="753"/>
    <x v="605"/>
    <x v="6"/>
  </r>
  <r>
    <n v="12956305.664999999"/>
    <x v="754"/>
    <x v="606"/>
    <x v="6"/>
  </r>
  <r>
    <n v="12946120.949999999"/>
    <x v="755"/>
    <x v="503"/>
    <x v="2"/>
  </r>
  <r>
    <n v="12868418.007999999"/>
    <x v="756"/>
    <x v="252"/>
    <x v="0"/>
  </r>
  <r>
    <n v="12863786.484999999"/>
    <x v="757"/>
    <x v="224"/>
    <x v="6"/>
  </r>
  <r>
    <n v="12831560.984999999"/>
    <x v="758"/>
    <x v="66"/>
    <x v="8"/>
  </r>
  <r>
    <n v="12822826.0375"/>
    <x v="759"/>
    <x v="46"/>
    <x v="8"/>
  </r>
  <r>
    <n v="12781105.545"/>
    <x v="760"/>
    <x v="597"/>
    <x v="9"/>
  </r>
  <r>
    <n v="12771706.752"/>
    <x v="761"/>
    <x v="264"/>
    <x v="1"/>
  </r>
  <r>
    <n v="12771456.264"/>
    <x v="762"/>
    <x v="391"/>
    <x v="7"/>
  </r>
  <r>
    <n v="12771129.575999999"/>
    <x v="763"/>
    <x v="583"/>
    <x v="7"/>
  </r>
  <r>
    <n v="12767639.279999999"/>
    <x v="764"/>
    <x v="332"/>
    <x v="10"/>
  </r>
  <r>
    <n v="12767068.16"/>
    <x v="765"/>
    <x v="77"/>
    <x v="2"/>
  </r>
  <r>
    <n v="12752572.26"/>
    <x v="766"/>
    <x v="607"/>
    <x v="11"/>
  </r>
  <r>
    <n v="12717952.799999999"/>
    <x v="767"/>
    <x v="198"/>
    <x v="8"/>
  </r>
  <r>
    <n v="12705019.91"/>
    <x v="768"/>
    <x v="232"/>
    <x v="6"/>
  </r>
  <r>
    <n v="12700809.187499998"/>
    <x v="769"/>
    <x v="144"/>
    <x v="2"/>
  </r>
  <r>
    <n v="12692754.969999999"/>
    <x v="770"/>
    <x v="191"/>
    <x v="11"/>
  </r>
  <r>
    <n v="12682155.120000001"/>
    <x v="771"/>
    <x v="168"/>
    <x v="2"/>
  </r>
  <r>
    <n v="12636201.896"/>
    <x v="772"/>
    <x v="188"/>
    <x v="10"/>
  </r>
  <r>
    <n v="12634851.657499999"/>
    <x v="773"/>
    <x v="243"/>
    <x v="8"/>
  </r>
  <r>
    <n v="12610190.105"/>
    <x v="774"/>
    <x v="172"/>
    <x v="11"/>
  </r>
  <r>
    <n v="12603633.525"/>
    <x v="775"/>
    <x v="608"/>
    <x v="9"/>
  </r>
  <r>
    <n v="12599069.145"/>
    <x v="776"/>
    <x v="302"/>
    <x v="9"/>
  </r>
  <r>
    <n v="12587375"/>
    <x v="777"/>
    <x v="236"/>
    <x v="11"/>
  </r>
  <r>
    <n v="12556060.605"/>
    <x v="778"/>
    <x v="167"/>
    <x v="11"/>
  </r>
  <r>
    <n v="12525983.609999999"/>
    <x v="779"/>
    <x v="269"/>
    <x v="8"/>
  </r>
  <r>
    <n v="12509435.699999999"/>
    <x v="780"/>
    <x v="218"/>
    <x v="9"/>
  </r>
  <r>
    <n v="12493905.549999999"/>
    <x v="781"/>
    <x v="609"/>
    <x v="11"/>
  </r>
  <r>
    <n v="12433150.859999999"/>
    <x v="782"/>
    <x v="610"/>
    <x v="11"/>
  </r>
  <r>
    <n v="12392120.475"/>
    <x v="783"/>
    <x v="271"/>
    <x v="11"/>
  </r>
  <r>
    <n v="12389939.182499999"/>
    <x v="784"/>
    <x v="317"/>
    <x v="2"/>
  </r>
  <r>
    <n v="12374264.952"/>
    <x v="785"/>
    <x v="423"/>
    <x v="0"/>
  </r>
  <r>
    <n v="12355762.5"/>
    <x v="786"/>
    <x v="509"/>
    <x v="6"/>
  </r>
  <r>
    <n v="12353658.907499999"/>
    <x v="787"/>
    <x v="124"/>
    <x v="5"/>
  </r>
  <r>
    <n v="12346378.35"/>
    <x v="788"/>
    <x v="215"/>
    <x v="2"/>
  </r>
  <r>
    <n v="12309511.005000001"/>
    <x v="789"/>
    <x v="369"/>
    <x v="2"/>
  </r>
  <r>
    <n v="12296076.675999999"/>
    <x v="790"/>
    <x v="113"/>
    <x v="1"/>
  </r>
  <r>
    <n v="12275699.700000001"/>
    <x v="791"/>
    <x v="588"/>
    <x v="9"/>
  </r>
  <r>
    <n v="12273930.007499998"/>
    <x v="792"/>
    <x v="354"/>
    <x v="2"/>
  </r>
  <r>
    <n v="12243601.305"/>
    <x v="793"/>
    <x v="275"/>
    <x v="2"/>
  </r>
  <r>
    <n v="12235336.899999999"/>
    <x v="794"/>
    <x v="169"/>
    <x v="10"/>
  </r>
  <r>
    <n v="12203818.252499999"/>
    <x v="795"/>
    <x v="470"/>
    <x v="6"/>
  </r>
  <r>
    <n v="12198487.949999999"/>
    <x v="796"/>
    <x v="213"/>
    <x v="11"/>
  </r>
  <r>
    <n v="12183129.209999999"/>
    <x v="797"/>
    <x v="240"/>
    <x v="6"/>
  </r>
  <r>
    <n v="12175235.4825"/>
    <x v="798"/>
    <x v="611"/>
    <x v="5"/>
  </r>
  <r>
    <n v="12148307.549999999"/>
    <x v="799"/>
    <x v="612"/>
    <x v="9"/>
  </r>
  <r>
    <n v="12145849.814999999"/>
    <x v="800"/>
    <x v="244"/>
    <x v="8"/>
  </r>
  <r>
    <n v="12134360.07"/>
    <x v="801"/>
    <x v="106"/>
    <x v="2"/>
  </r>
  <r>
    <n v="12133200.897499999"/>
    <x v="802"/>
    <x v="91"/>
    <x v="11"/>
  </r>
  <r>
    <n v="12126588.18"/>
    <x v="803"/>
    <x v="181"/>
    <x v="0"/>
  </r>
  <r>
    <n v="12118345.647499999"/>
    <x v="804"/>
    <x v="383"/>
    <x v="9"/>
  </r>
  <r>
    <n v="12108776.295"/>
    <x v="805"/>
    <x v="283"/>
    <x v="6"/>
  </r>
  <r>
    <n v="12085690.24"/>
    <x v="806"/>
    <x v="599"/>
    <x v="6"/>
  </r>
  <r>
    <n v="12084345.112499999"/>
    <x v="807"/>
    <x v="289"/>
    <x v="6"/>
  </r>
  <r>
    <n v="12072963.483999999"/>
    <x v="808"/>
    <x v="162"/>
    <x v="1"/>
  </r>
  <r>
    <n v="12038914.875"/>
    <x v="809"/>
    <x v="199"/>
    <x v="9"/>
  </r>
  <r>
    <n v="12027677.607499998"/>
    <x v="810"/>
    <x v="103"/>
    <x v="2"/>
  </r>
  <r>
    <n v="12026115.5625"/>
    <x v="811"/>
    <x v="325"/>
    <x v="11"/>
  </r>
  <r>
    <n v="12013910.749999998"/>
    <x v="812"/>
    <x v="138"/>
    <x v="8"/>
  </r>
  <r>
    <n v="12002505.52"/>
    <x v="813"/>
    <x v="304"/>
    <x v="5"/>
  </r>
  <r>
    <n v="11998890.75"/>
    <x v="814"/>
    <x v="551"/>
    <x v="5"/>
  </r>
  <r>
    <n v="11974220.4"/>
    <x v="815"/>
    <x v="306"/>
    <x v="9"/>
  </r>
  <r>
    <n v="11962497.049999999"/>
    <x v="816"/>
    <x v="202"/>
    <x v="5"/>
  </r>
  <r>
    <n v="11939135.497499999"/>
    <x v="817"/>
    <x v="62"/>
    <x v="2"/>
  </r>
  <r>
    <n v="11922356.415000001"/>
    <x v="818"/>
    <x v="146"/>
    <x v="8"/>
  </r>
  <r>
    <n v="11880595.01"/>
    <x v="819"/>
    <x v="542"/>
    <x v="2"/>
  </r>
  <r>
    <n v="11878959.889999999"/>
    <x v="820"/>
    <x v="119"/>
    <x v="2"/>
  </r>
  <r>
    <n v="11871742.26"/>
    <x v="821"/>
    <x v="55"/>
    <x v="1"/>
  </r>
  <r>
    <n v="11834992.736"/>
    <x v="822"/>
    <x v="272"/>
    <x v="7"/>
  </r>
  <r>
    <n v="11831716.487499999"/>
    <x v="823"/>
    <x v="550"/>
    <x v="8"/>
  </r>
  <r>
    <n v="11831115.869999999"/>
    <x v="824"/>
    <x v="159"/>
    <x v="4"/>
  </r>
  <r>
    <n v="11830423.290000001"/>
    <x v="825"/>
    <x v="613"/>
    <x v="8"/>
  </r>
  <r>
    <n v="11816770.289999999"/>
    <x v="826"/>
    <x v="392"/>
    <x v="6"/>
  </r>
  <r>
    <n v="11776833.6"/>
    <x v="827"/>
    <x v="512"/>
    <x v="8"/>
  </r>
  <r>
    <n v="11775341.175000001"/>
    <x v="828"/>
    <x v="563"/>
    <x v="5"/>
  </r>
  <r>
    <n v="11697653.18"/>
    <x v="829"/>
    <x v="318"/>
    <x v="5"/>
  </r>
  <r>
    <n v="11680001.376"/>
    <x v="830"/>
    <x v="217"/>
    <x v="10"/>
  </r>
  <r>
    <n v="11670180.773999998"/>
    <x v="831"/>
    <x v="164"/>
    <x v="0"/>
  </r>
  <r>
    <n v="11614894.199999999"/>
    <x v="832"/>
    <x v="410"/>
    <x v="1"/>
  </r>
  <r>
    <n v="11608996.221999999"/>
    <x v="833"/>
    <x v="166"/>
    <x v="10"/>
  </r>
  <r>
    <n v="11604551.616"/>
    <x v="834"/>
    <x v="158"/>
    <x v="0"/>
  </r>
  <r>
    <n v="11587398.9"/>
    <x v="835"/>
    <x v="439"/>
    <x v="9"/>
  </r>
  <r>
    <n v="11575446.5"/>
    <x v="836"/>
    <x v="438"/>
    <x v="8"/>
  </r>
  <r>
    <n v="11547813.91"/>
    <x v="837"/>
    <x v="343"/>
    <x v="8"/>
  </r>
  <r>
    <n v="11535192.125"/>
    <x v="838"/>
    <x v="63"/>
    <x v="8"/>
  </r>
  <r>
    <n v="11526888.93"/>
    <x v="839"/>
    <x v="298"/>
    <x v="11"/>
  </r>
  <r>
    <n v="11515152.096000001"/>
    <x v="840"/>
    <x v="251"/>
    <x v="1"/>
  </r>
  <r>
    <n v="11488628.199999999"/>
    <x v="841"/>
    <x v="474"/>
    <x v="4"/>
  </r>
  <r>
    <n v="11482349.299999999"/>
    <x v="842"/>
    <x v="194"/>
    <x v="0"/>
  </r>
  <r>
    <n v="11464655.625"/>
    <x v="843"/>
    <x v="341"/>
    <x v="2"/>
  </r>
  <r>
    <n v="11429220.76"/>
    <x v="844"/>
    <x v="437"/>
    <x v="2"/>
  </r>
  <r>
    <n v="11427142.09"/>
    <x v="845"/>
    <x v="143"/>
    <x v="5"/>
  </r>
  <r>
    <n v="11422152.465"/>
    <x v="846"/>
    <x v="386"/>
    <x v="2"/>
  </r>
  <r>
    <n v="11395620.522"/>
    <x v="847"/>
    <x v="189"/>
    <x v="9"/>
  </r>
  <r>
    <n v="11338858.049999999"/>
    <x v="848"/>
    <x v="209"/>
    <x v="0"/>
  </r>
  <r>
    <n v="11333611.795999998"/>
    <x v="849"/>
    <x v="353"/>
    <x v="10"/>
  </r>
  <r>
    <n v="11309538.51"/>
    <x v="850"/>
    <x v="421"/>
    <x v="4"/>
  </r>
  <r>
    <n v="11302495.85"/>
    <x v="851"/>
    <x v="362"/>
    <x v="6"/>
  </r>
  <r>
    <n v="11296211.088"/>
    <x v="852"/>
    <x v="176"/>
    <x v="0"/>
  </r>
  <r>
    <n v="11290798.08"/>
    <x v="853"/>
    <x v="101"/>
    <x v="10"/>
  </r>
  <r>
    <n v="11273532.914999999"/>
    <x v="854"/>
    <x v="365"/>
    <x v="2"/>
  </r>
  <r>
    <n v="11269819.267999999"/>
    <x v="855"/>
    <x v="216"/>
    <x v="7"/>
  </r>
  <r>
    <n v="11254083.192"/>
    <x v="856"/>
    <x v="56"/>
    <x v="0"/>
  </r>
  <r>
    <n v="11234542.253999999"/>
    <x v="857"/>
    <x v="136"/>
    <x v="7"/>
  </r>
  <r>
    <n v="11231345.757499998"/>
    <x v="858"/>
    <x v="408"/>
    <x v="2"/>
  </r>
  <r>
    <n v="11226035.485000001"/>
    <x v="859"/>
    <x v="496"/>
    <x v="11"/>
  </r>
  <r>
    <n v="11212545.049999999"/>
    <x v="860"/>
    <x v="260"/>
    <x v="2"/>
  </r>
  <r>
    <n v="11212164.4125"/>
    <x v="861"/>
    <x v="335"/>
    <x v="5"/>
  </r>
  <r>
    <n v="11210400.75"/>
    <x v="862"/>
    <x v="351"/>
    <x v="5"/>
  </r>
  <r>
    <n v="11209147.02"/>
    <x v="863"/>
    <x v="270"/>
    <x v="4"/>
  </r>
  <r>
    <n v="11205696.449999999"/>
    <x v="864"/>
    <x v="248"/>
    <x v="10"/>
  </r>
  <r>
    <n v="11202593.152000001"/>
    <x v="865"/>
    <x v="150"/>
    <x v="10"/>
  </r>
  <r>
    <n v="11189410.73"/>
    <x v="866"/>
    <x v="205"/>
    <x v="4"/>
  </r>
  <r>
    <n v="11173320.737499999"/>
    <x v="867"/>
    <x v="511"/>
    <x v="8"/>
  </r>
  <r>
    <n v="11166562.579999998"/>
    <x v="868"/>
    <x v="328"/>
    <x v="8"/>
  </r>
  <r>
    <n v="11147155.91"/>
    <x v="869"/>
    <x v="330"/>
    <x v="8"/>
  </r>
  <r>
    <n v="11136813.071999999"/>
    <x v="870"/>
    <x v="141"/>
    <x v="0"/>
  </r>
  <r>
    <n v="11122055.24"/>
    <x v="871"/>
    <x v="371"/>
    <x v="10"/>
  </r>
  <r>
    <n v="11091025.58"/>
    <x v="872"/>
    <x v="376"/>
    <x v="0"/>
  </r>
  <r>
    <n v="11085690.42"/>
    <x v="873"/>
    <x v="210"/>
    <x v="0"/>
  </r>
  <r>
    <n v="11069026.75"/>
    <x v="874"/>
    <x v="346"/>
    <x v="6"/>
  </r>
  <r>
    <n v="11059219.134"/>
    <x v="875"/>
    <x v="267"/>
    <x v="7"/>
  </r>
  <r>
    <n v="11058236.560000001"/>
    <x v="876"/>
    <x v="497"/>
    <x v="10"/>
  </r>
  <r>
    <n v="11044262.748"/>
    <x v="877"/>
    <x v="475"/>
    <x v="7"/>
  </r>
  <r>
    <n v="11038280.676000001"/>
    <x v="878"/>
    <x v="47"/>
    <x v="0"/>
  </r>
  <r>
    <n v="11031366.528000001"/>
    <x v="879"/>
    <x v="308"/>
    <x v="10"/>
  </r>
  <r>
    <n v="11026480.128"/>
    <x v="880"/>
    <x v="312"/>
    <x v="7"/>
  </r>
  <r>
    <n v="11009631.149999999"/>
    <x v="881"/>
    <x v="545"/>
    <x v="6"/>
  </r>
  <r>
    <n v="11003248.200000001"/>
    <x v="882"/>
    <x v="395"/>
    <x v="0"/>
  </r>
  <r>
    <n v="10996270.124"/>
    <x v="883"/>
    <x v="284"/>
    <x v="7"/>
  </r>
  <r>
    <n v="10991518.720000001"/>
    <x v="884"/>
    <x v="479"/>
    <x v="2"/>
  </r>
  <r>
    <n v="10968232.502499999"/>
    <x v="885"/>
    <x v="581"/>
    <x v="11"/>
  </r>
  <r>
    <n v="10967196.393999999"/>
    <x v="886"/>
    <x v="276"/>
    <x v="1"/>
  </r>
  <r>
    <n v="10964603.699999999"/>
    <x v="887"/>
    <x v="442"/>
    <x v="10"/>
  </r>
  <r>
    <n v="10953402.529999999"/>
    <x v="888"/>
    <x v="268"/>
    <x v="8"/>
  </r>
  <r>
    <n v="10945437.4125"/>
    <x v="889"/>
    <x v="282"/>
    <x v="6"/>
  </r>
  <r>
    <n v="10941184.5"/>
    <x v="890"/>
    <x v="469"/>
    <x v="6"/>
  </r>
  <r>
    <n v="10917670.725"/>
    <x v="891"/>
    <x v="445"/>
    <x v="6"/>
  </r>
  <r>
    <n v="10890136.407499999"/>
    <x v="892"/>
    <x v="415"/>
    <x v="5"/>
  </r>
  <r>
    <n v="10889673.479999999"/>
    <x v="893"/>
    <x v="175"/>
    <x v="7"/>
  </r>
  <r>
    <n v="10887227.082"/>
    <x v="894"/>
    <x v="265"/>
    <x v="4"/>
  </r>
  <r>
    <n v="10885789.98"/>
    <x v="895"/>
    <x v="594"/>
    <x v="9"/>
  </r>
  <r>
    <n v="10885213.4375"/>
    <x v="896"/>
    <x v="418"/>
    <x v="6"/>
  </r>
  <r>
    <n v="10882766.16"/>
    <x v="897"/>
    <x v="366"/>
    <x v="6"/>
  </r>
  <r>
    <n v="10872141.5275"/>
    <x v="898"/>
    <x v="538"/>
    <x v="8"/>
  </r>
  <r>
    <n v="10869026.58"/>
    <x v="899"/>
    <x v="485"/>
    <x v="2"/>
  </r>
  <r>
    <n v="10866918.8125"/>
    <x v="900"/>
    <x v="453"/>
    <x v="11"/>
  </r>
  <r>
    <n v="10859770.564999999"/>
    <x v="901"/>
    <x v="521"/>
    <x v="2"/>
  </r>
  <r>
    <n v="10845233.359999999"/>
    <x v="902"/>
    <x v="327"/>
    <x v="11"/>
  </r>
  <r>
    <n v="10800780.866"/>
    <x v="903"/>
    <x v="104"/>
    <x v="7"/>
  </r>
  <r>
    <n v="10789631.614999998"/>
    <x v="904"/>
    <x v="574"/>
    <x v="8"/>
  </r>
  <r>
    <n v="10776412.665999999"/>
    <x v="905"/>
    <x v="360"/>
    <x v="10"/>
  </r>
  <r>
    <n v="10773385.308"/>
    <x v="906"/>
    <x v="338"/>
    <x v="7"/>
  </r>
  <r>
    <n v="10766474.612500001"/>
    <x v="907"/>
    <x v="402"/>
    <x v="11"/>
  </r>
  <r>
    <n v="10764582.5625"/>
    <x v="908"/>
    <x v="314"/>
    <x v="2"/>
  </r>
  <r>
    <n v="10764000.84"/>
    <x v="909"/>
    <x v="517"/>
    <x v="2"/>
  </r>
  <r>
    <n v="10762080.16"/>
    <x v="910"/>
    <x v="183"/>
    <x v="10"/>
  </r>
  <r>
    <n v="10754187.404999999"/>
    <x v="911"/>
    <x v="281"/>
    <x v="9"/>
  </r>
  <r>
    <n v="10743232.236"/>
    <x v="912"/>
    <x v="223"/>
    <x v="0"/>
  </r>
  <r>
    <n v="10741032.412"/>
    <x v="913"/>
    <x v="79"/>
    <x v="4"/>
  </r>
  <r>
    <n v="10737580.896"/>
    <x v="914"/>
    <x v="263"/>
    <x v="4"/>
  </r>
  <r>
    <n v="10732081.605"/>
    <x v="915"/>
    <x v="612"/>
    <x v="9"/>
  </r>
  <r>
    <n v="10726810.439999999"/>
    <x v="916"/>
    <x v="182"/>
    <x v="0"/>
  </r>
  <r>
    <n v="10720318.284"/>
    <x v="917"/>
    <x v="137"/>
    <x v="4"/>
  </r>
  <r>
    <n v="10710537.594999999"/>
    <x v="918"/>
    <x v="555"/>
    <x v="5"/>
  </r>
  <r>
    <n v="10708137"/>
    <x v="919"/>
    <x v="414"/>
    <x v="8"/>
  </r>
  <r>
    <n v="10708029.6"/>
    <x v="920"/>
    <x v="374"/>
    <x v="6"/>
  </r>
  <r>
    <n v="10667984.4475"/>
    <x v="921"/>
    <x v="372"/>
    <x v="8"/>
  </r>
  <r>
    <n v="10647551.984000001"/>
    <x v="922"/>
    <x v="409"/>
    <x v="4"/>
  </r>
  <r>
    <n v="10629162.810000001"/>
    <x v="923"/>
    <x v="446"/>
    <x v="8"/>
  </r>
  <r>
    <n v="10606125.92"/>
    <x v="924"/>
    <x v="321"/>
    <x v="7"/>
  </r>
  <r>
    <n v="10594599.280000001"/>
    <x v="925"/>
    <x v="605"/>
    <x v="6"/>
  </r>
  <r>
    <n v="10584271.362"/>
    <x v="926"/>
    <x v="412"/>
    <x v="7"/>
  </r>
  <r>
    <n v="10564681.700000001"/>
    <x v="927"/>
    <x v="228"/>
    <x v="1"/>
  </r>
  <r>
    <n v="10541488.128"/>
    <x v="928"/>
    <x v="50"/>
    <x v="0"/>
  </r>
  <r>
    <n v="10540534.495999999"/>
    <x v="929"/>
    <x v="278"/>
    <x v="7"/>
  </r>
  <r>
    <n v="10537845.209999999"/>
    <x v="930"/>
    <x v="203"/>
    <x v="10"/>
  </r>
  <r>
    <n v="10530366.4825"/>
    <x v="931"/>
    <x v="266"/>
    <x v="8"/>
  </r>
  <r>
    <n v="10529374.705"/>
    <x v="932"/>
    <x v="404"/>
    <x v="2"/>
  </r>
  <r>
    <n v="10524239.231999999"/>
    <x v="933"/>
    <x v="309"/>
    <x v="4"/>
  </r>
  <r>
    <n v="10521176.4"/>
    <x v="934"/>
    <x v="394"/>
    <x v="9"/>
  </r>
  <r>
    <n v="10516642.359999999"/>
    <x v="935"/>
    <x v="180"/>
    <x v="10"/>
  </r>
  <r>
    <n v="10512058.765999999"/>
    <x v="936"/>
    <x v="431"/>
    <x v="10"/>
  </r>
  <r>
    <n v="10507018.48"/>
    <x v="937"/>
    <x v="291"/>
    <x v="5"/>
  </r>
  <r>
    <n v="10490508.764999999"/>
    <x v="938"/>
    <x v="378"/>
    <x v="11"/>
  </r>
  <r>
    <n v="10488086.896"/>
    <x v="939"/>
    <x v="123"/>
    <x v="7"/>
  </r>
  <r>
    <n v="10487310.199999999"/>
    <x v="940"/>
    <x v="60"/>
    <x v="11"/>
  </r>
  <r>
    <n v="10484977.728"/>
    <x v="941"/>
    <x v="432"/>
    <x v="7"/>
  </r>
  <r>
    <n v="10475377.421999998"/>
    <x v="942"/>
    <x v="84"/>
    <x v="10"/>
  </r>
  <r>
    <n v="10467655.274999999"/>
    <x v="943"/>
    <x v="396"/>
    <x v="9"/>
  </r>
  <r>
    <n v="10458677.855999999"/>
    <x v="944"/>
    <x v="135"/>
    <x v="1"/>
  </r>
  <r>
    <n v="10452773.43"/>
    <x v="945"/>
    <x v="211"/>
    <x v="1"/>
  </r>
  <r>
    <n v="10450205.788000001"/>
    <x v="946"/>
    <x v="577"/>
    <x v="7"/>
  </r>
  <r>
    <n v="10444403.969999999"/>
    <x v="947"/>
    <x v="498"/>
    <x v="5"/>
  </r>
  <r>
    <n v="10430737.424000001"/>
    <x v="948"/>
    <x v="316"/>
    <x v="0"/>
  </r>
  <r>
    <n v="10428554.82"/>
    <x v="949"/>
    <x v="454"/>
    <x v="10"/>
  </r>
  <r>
    <n v="10409956.425000001"/>
    <x v="950"/>
    <x v="401"/>
    <x v="5"/>
  </r>
  <r>
    <n v="10407233.787999999"/>
    <x v="951"/>
    <x v="297"/>
    <x v="4"/>
  </r>
  <r>
    <n v="10406194.68"/>
    <x v="952"/>
    <x v="83"/>
    <x v="6"/>
  </r>
  <r>
    <n v="10392378.376"/>
    <x v="953"/>
    <x v="344"/>
    <x v="7"/>
  </r>
  <r>
    <n v="10380250.512"/>
    <x v="954"/>
    <x v="259"/>
    <x v="7"/>
  </r>
  <r>
    <n v="10372714.144000001"/>
    <x v="955"/>
    <x v="567"/>
    <x v="4"/>
  </r>
  <r>
    <n v="10354349.107499998"/>
    <x v="956"/>
    <x v="526"/>
    <x v="6"/>
  </r>
  <r>
    <n v="10352390.16"/>
    <x v="957"/>
    <x v="273"/>
    <x v="4"/>
  </r>
  <r>
    <n v="10349825.486"/>
    <x v="958"/>
    <x v="274"/>
    <x v="1"/>
  </r>
  <r>
    <n v="10340268.173999999"/>
    <x v="959"/>
    <x v="364"/>
    <x v="4"/>
  </r>
  <r>
    <n v="10339605.9375"/>
    <x v="960"/>
    <x v="465"/>
    <x v="6"/>
  </r>
  <r>
    <n v="10335993.015000001"/>
    <x v="961"/>
    <x v="502"/>
    <x v="8"/>
  </r>
  <r>
    <n v="10308021.289999999"/>
    <x v="962"/>
    <x v="455"/>
    <x v="7"/>
  </r>
  <r>
    <n v="10301841.216"/>
    <x v="963"/>
    <x v="420"/>
    <x v="4"/>
  </r>
  <r>
    <n v="10301421.129999999"/>
    <x v="964"/>
    <x v="544"/>
    <x v="7"/>
  </r>
  <r>
    <n v="10292082.944"/>
    <x v="965"/>
    <x v="472"/>
    <x v="4"/>
  </r>
  <r>
    <n v="10285567.624"/>
    <x v="966"/>
    <x v="326"/>
    <x v="10"/>
  </r>
  <r>
    <n v="10272555.720000001"/>
    <x v="967"/>
    <x v="505"/>
    <x v="8"/>
  </r>
  <r>
    <n v="10270614.146"/>
    <x v="968"/>
    <x v="261"/>
    <x v="0"/>
  </r>
  <r>
    <n v="10262628.92"/>
    <x v="969"/>
    <x v="441"/>
    <x v="11"/>
  </r>
  <r>
    <n v="10261701.145"/>
    <x v="970"/>
    <x v="435"/>
    <x v="11"/>
  </r>
  <r>
    <n v="10259443.050000001"/>
    <x v="971"/>
    <x v="287"/>
    <x v="11"/>
  </r>
  <r>
    <n v="10248409.6"/>
    <x v="972"/>
    <x v="428"/>
    <x v="11"/>
  </r>
  <r>
    <n v="10236791.657499999"/>
    <x v="973"/>
    <x v="358"/>
    <x v="11"/>
  </r>
  <r>
    <n v="10214468.16"/>
    <x v="974"/>
    <x v="337"/>
    <x v="9"/>
  </r>
  <r>
    <n v="10160774.052000001"/>
    <x v="975"/>
    <x v="280"/>
    <x v="0"/>
  </r>
  <r>
    <n v="10160408.02"/>
    <x v="976"/>
    <x v="242"/>
    <x v="10"/>
  </r>
  <r>
    <n v="10154627"/>
    <x v="977"/>
    <x v="483"/>
    <x v="6"/>
  </r>
  <r>
    <n v="10151739.3825"/>
    <x v="978"/>
    <x v="367"/>
    <x v="9"/>
  </r>
  <r>
    <n v="10148811.779999999"/>
    <x v="979"/>
    <x v="86"/>
    <x v="5"/>
  </r>
  <r>
    <n v="10142069.9925"/>
    <x v="980"/>
    <x v="451"/>
    <x v="5"/>
  </r>
  <r>
    <n v="10138929.616"/>
    <x v="981"/>
    <x v="293"/>
    <x v="1"/>
  </r>
  <r>
    <n v="10119104.4375"/>
    <x v="982"/>
    <x v="429"/>
    <x v="11"/>
  </r>
  <r>
    <n v="10117120.859999999"/>
    <x v="983"/>
    <x v="156"/>
    <x v="10"/>
  </r>
  <r>
    <n v="10101182.387499999"/>
    <x v="984"/>
    <x v="529"/>
    <x v="5"/>
  </r>
  <r>
    <n v="10100157.204"/>
    <x v="985"/>
    <x v="8"/>
    <x v="4"/>
  </r>
  <r>
    <n v="10089186.605999999"/>
    <x v="986"/>
    <x v="463"/>
    <x v="7"/>
  </r>
  <r>
    <n v="10087789.140000001"/>
    <x v="987"/>
    <x v="484"/>
    <x v="9"/>
  </r>
  <r>
    <n v="10081391.211999999"/>
    <x v="988"/>
    <x v="495"/>
    <x v="10"/>
  </r>
  <r>
    <n v="10064173.631999999"/>
    <x v="989"/>
    <x v="422"/>
    <x v="4"/>
  </r>
  <r>
    <n v="10059100.35"/>
    <x v="990"/>
    <x v="225"/>
    <x v="1"/>
  </r>
  <r>
    <n v="10056691.165000001"/>
    <x v="991"/>
    <x v="595"/>
    <x v="11"/>
  </r>
  <r>
    <n v="10043215.728"/>
    <x v="992"/>
    <x v="262"/>
    <x v="0"/>
  </r>
  <r>
    <n v="10040678.279999999"/>
    <x v="993"/>
    <x v="85"/>
    <x v="11"/>
  </r>
  <r>
    <n v="10039925.279999999"/>
    <x v="994"/>
    <x v="379"/>
    <x v="7"/>
  </r>
  <r>
    <n v="10038655.459999999"/>
    <x v="995"/>
    <x v="295"/>
    <x v="5"/>
  </r>
  <r>
    <n v="10035193.112"/>
    <x v="996"/>
    <x v="234"/>
    <x v="7"/>
  </r>
  <r>
    <n v="10030623.204"/>
    <x v="997"/>
    <x v="436"/>
    <x v="7"/>
  </r>
  <r>
    <n v="10022717.208000001"/>
    <x v="998"/>
    <x v="196"/>
    <x v="10"/>
  </r>
  <r>
    <n v="10017752.5875"/>
    <x v="999"/>
    <x v="536"/>
    <x v="8"/>
  </r>
  <r>
    <n v="10016871.522"/>
    <x v="1000"/>
    <x v="389"/>
    <x v="10"/>
  </r>
  <r>
    <n v="10006818.912"/>
    <x v="1001"/>
    <x v="368"/>
    <x v="0"/>
  </r>
  <r>
    <n v="10004353.289999999"/>
    <x v="1002"/>
    <x v="508"/>
    <x v="6"/>
  </r>
  <r>
    <n v="10002947.195999999"/>
    <x v="1003"/>
    <x v="299"/>
    <x v="10"/>
  </r>
  <r>
    <n v="9980895.3599999994"/>
    <x v="1004"/>
    <x v="105"/>
    <x v="7"/>
  </r>
  <r>
    <n v="9977815.040000001"/>
    <x v="1005"/>
    <x v="478"/>
    <x v="11"/>
  </r>
  <r>
    <n v="9967210.4039999992"/>
    <x v="1006"/>
    <x v="486"/>
    <x v="7"/>
  </r>
  <r>
    <n v="9966594.7999999989"/>
    <x v="1007"/>
    <x v="393"/>
    <x v="0"/>
  </r>
  <r>
    <n v="9918234.0139999986"/>
    <x v="1008"/>
    <x v="522"/>
    <x v="10"/>
  </r>
  <r>
    <n v="9900345.7850000001"/>
    <x v="1009"/>
    <x v="468"/>
    <x v="9"/>
  </r>
  <r>
    <n v="9898225.629999999"/>
    <x v="1010"/>
    <x v="560"/>
    <x v="8"/>
  </r>
  <r>
    <n v="9896125.8200000003"/>
    <x v="1011"/>
    <x v="611"/>
    <x v="5"/>
  </r>
  <r>
    <n v="9894209.625"/>
    <x v="1012"/>
    <x v="471"/>
    <x v="5"/>
  </r>
  <r>
    <n v="9893319.1500000004"/>
    <x v="1013"/>
    <x v="572"/>
    <x v="8"/>
  </r>
  <r>
    <n v="9887655.3599999994"/>
    <x v="1014"/>
    <x v="301"/>
    <x v="4"/>
  </r>
  <r>
    <n v="9882112.2399999984"/>
    <x v="1015"/>
    <x v="417"/>
    <x v="0"/>
  </r>
  <r>
    <n v="9860076.7920000013"/>
    <x v="1016"/>
    <x v="504"/>
    <x v="10"/>
  </r>
  <r>
    <n v="9858104.2240000013"/>
    <x v="1017"/>
    <x v="388"/>
    <x v="9"/>
  </r>
  <r>
    <n v="9857842.5579999983"/>
    <x v="1018"/>
    <x v="206"/>
    <x v="0"/>
  </r>
  <r>
    <n v="9849642.2640000004"/>
    <x v="1019"/>
    <x v="324"/>
    <x v="4"/>
  </r>
  <r>
    <n v="9840554.6720000003"/>
    <x v="1020"/>
    <x v="390"/>
    <x v="10"/>
  </r>
  <r>
    <n v="9825709.8880000003"/>
    <x v="1021"/>
    <x v="416"/>
    <x v="1"/>
  </r>
  <r>
    <n v="9811617.0124999993"/>
    <x v="1022"/>
    <x v="334"/>
    <x v="5"/>
  </r>
  <r>
    <n v="9799090.0199999996"/>
    <x v="1023"/>
    <x v="174"/>
    <x v="11"/>
  </r>
  <r>
    <n v="9798351.9920000006"/>
    <x v="1024"/>
    <x v="336"/>
    <x v="4"/>
  </r>
  <r>
    <n v="9798063.5999999996"/>
    <x v="1025"/>
    <x v="569"/>
    <x v="9"/>
  </r>
  <r>
    <n v="9789329.2039999999"/>
    <x v="1026"/>
    <x v="254"/>
    <x v="4"/>
  </r>
  <r>
    <n v="9779389.4800000004"/>
    <x v="1027"/>
    <x v="303"/>
    <x v="0"/>
  </r>
  <r>
    <n v="9775139.1999999993"/>
    <x v="1028"/>
    <x v="352"/>
    <x v="10"/>
  </r>
  <r>
    <n v="9762887.7000000011"/>
    <x v="1029"/>
    <x v="586"/>
    <x v="11"/>
  </r>
  <r>
    <n v="9756058.1040000003"/>
    <x v="1030"/>
    <x v="424"/>
    <x v="10"/>
  </r>
  <r>
    <n v="9755015.3279999997"/>
    <x v="1031"/>
    <x v="381"/>
    <x v="10"/>
  </r>
  <r>
    <n v="9746285.125"/>
    <x v="1032"/>
    <x v="520"/>
    <x v="8"/>
  </r>
  <r>
    <n v="9736670.5099999998"/>
    <x v="1033"/>
    <x v="568"/>
    <x v="10"/>
  </r>
  <r>
    <n v="9735296.8499999996"/>
    <x v="1034"/>
    <x v="333"/>
    <x v="0"/>
  </r>
  <r>
    <n v="9734236.4079999998"/>
    <x v="1035"/>
    <x v="350"/>
    <x v="1"/>
  </r>
  <r>
    <n v="9713611.6999999993"/>
    <x v="1036"/>
    <x v="375"/>
    <x v="5"/>
  </r>
  <r>
    <n v="9684344.9699999988"/>
    <x v="1037"/>
    <x v="448"/>
    <x v="11"/>
  </r>
  <r>
    <n v="9684222.6239999998"/>
    <x v="1038"/>
    <x v="407"/>
    <x v="7"/>
  </r>
  <r>
    <n v="9666314.4159999993"/>
    <x v="1039"/>
    <x v="292"/>
    <x v="9"/>
  </r>
  <r>
    <n v="9663072.25"/>
    <x v="1040"/>
    <x v="307"/>
    <x v="6"/>
  </r>
  <r>
    <n v="9661898.148"/>
    <x v="1041"/>
    <x v="221"/>
    <x v="0"/>
  </r>
  <r>
    <n v="9657885.3120000008"/>
    <x v="1042"/>
    <x v="514"/>
    <x v="4"/>
  </r>
  <r>
    <n v="9657382.5"/>
    <x v="1043"/>
    <x v="603"/>
    <x v="9"/>
  </r>
  <r>
    <n v="9652688.8619999997"/>
    <x v="1044"/>
    <x v="382"/>
    <x v="1"/>
  </r>
  <r>
    <n v="9650244.4679999985"/>
    <x v="1045"/>
    <x v="519"/>
    <x v="7"/>
  </r>
  <r>
    <n v="9648694.9600000009"/>
    <x v="1046"/>
    <x v="499"/>
    <x v="4"/>
  </r>
  <r>
    <n v="9647453.8299999982"/>
    <x v="1047"/>
    <x v="554"/>
    <x v="9"/>
  </r>
  <r>
    <n v="9635464.061999999"/>
    <x v="1048"/>
    <x v="596"/>
    <x v="7"/>
  </r>
  <r>
    <n v="9632543.459999999"/>
    <x v="1049"/>
    <x v="488"/>
    <x v="11"/>
  </r>
  <r>
    <n v="9632441.7225000001"/>
    <x v="1050"/>
    <x v="531"/>
    <x v="11"/>
  </r>
  <r>
    <n v="9623740.3680000007"/>
    <x v="1051"/>
    <x v="230"/>
    <x v="1"/>
  </r>
  <r>
    <n v="9613955.3399999999"/>
    <x v="1052"/>
    <x v="425"/>
    <x v="10"/>
  </r>
  <r>
    <n v="9581916.125"/>
    <x v="1053"/>
    <x v="585"/>
    <x v="5"/>
  </r>
  <r>
    <n v="9570990.4800000004"/>
    <x v="1054"/>
    <x v="490"/>
    <x v="10"/>
  </r>
  <r>
    <n v="9547680.7699999996"/>
    <x v="1055"/>
    <x v="426"/>
    <x v="10"/>
  </r>
  <r>
    <n v="9543089.2799999993"/>
    <x v="1056"/>
    <x v="285"/>
    <x v="4"/>
  </r>
  <r>
    <n v="9537516.3274999987"/>
    <x v="1057"/>
    <x v="537"/>
    <x v="5"/>
  </r>
  <r>
    <n v="9531378.9480000008"/>
    <x v="1058"/>
    <x v="518"/>
    <x v="7"/>
  </r>
  <r>
    <n v="9518510.2650000006"/>
    <x v="1059"/>
    <x v="532"/>
    <x v="5"/>
  </r>
  <r>
    <n v="9506257.5319999997"/>
    <x v="1060"/>
    <x v="462"/>
    <x v="10"/>
  </r>
  <r>
    <n v="9495351.5399999991"/>
    <x v="1061"/>
    <x v="601"/>
    <x v="6"/>
  </r>
  <r>
    <n v="9495185.3360000011"/>
    <x v="1062"/>
    <x v="253"/>
    <x v="7"/>
  </r>
  <r>
    <n v="9487643.8499999996"/>
    <x v="1063"/>
    <x v="456"/>
    <x v="4"/>
  </r>
  <r>
    <n v="9466188.9299999997"/>
    <x v="1064"/>
    <x v="397"/>
    <x v="9"/>
  </r>
  <r>
    <n v="9449962.1639999989"/>
    <x v="1065"/>
    <x v="179"/>
    <x v="7"/>
  </r>
  <r>
    <n v="9428367.8259999994"/>
    <x v="1066"/>
    <x v="533"/>
    <x v="9"/>
  </r>
  <r>
    <n v="9426972.756000001"/>
    <x v="1067"/>
    <x v="552"/>
    <x v="9"/>
  </r>
  <r>
    <n v="9425386.7999999989"/>
    <x v="1068"/>
    <x v="212"/>
    <x v="1"/>
  </r>
  <r>
    <n v="9419913.8880000003"/>
    <x v="1069"/>
    <x v="201"/>
    <x v="10"/>
  </r>
  <r>
    <n v="9401066.8159999996"/>
    <x v="1070"/>
    <x v="482"/>
    <x v="7"/>
  </r>
  <r>
    <n v="9396182.5999999996"/>
    <x v="1071"/>
    <x v="528"/>
    <x v="11"/>
  </r>
  <r>
    <n v="9395516"/>
    <x v="1072"/>
    <x v="450"/>
    <x v="0"/>
  </r>
  <r>
    <n v="9393585.2919999994"/>
    <x v="1073"/>
    <x v="250"/>
    <x v="0"/>
  </r>
  <r>
    <n v="9382773.2124999985"/>
    <x v="1074"/>
    <x v="587"/>
    <x v="9"/>
  </r>
  <r>
    <n v="9362410.4699999988"/>
    <x v="1075"/>
    <x v="515"/>
    <x v="9"/>
  </r>
  <r>
    <n v="9358756.2750000004"/>
    <x v="1076"/>
    <x v="527"/>
    <x v="5"/>
  </r>
  <r>
    <n v="9349733.1199999992"/>
    <x v="1077"/>
    <x v="255"/>
    <x v="9"/>
  </r>
  <r>
    <n v="9349500.0299999993"/>
    <x v="1078"/>
    <x v="534"/>
    <x v="5"/>
  </r>
  <r>
    <n v="9347086.8480000012"/>
    <x v="1079"/>
    <x v="323"/>
    <x v="1"/>
  </r>
  <r>
    <n v="9344807.2479999997"/>
    <x v="1080"/>
    <x v="489"/>
    <x v="7"/>
  </r>
  <r>
    <n v="9342138.8479999993"/>
    <x v="1081"/>
    <x v="449"/>
    <x v="10"/>
  </r>
  <r>
    <n v="9333410.2400000002"/>
    <x v="1082"/>
    <x v="494"/>
    <x v="7"/>
  </r>
  <r>
    <n v="9329644.1919999998"/>
    <x v="1083"/>
    <x v="540"/>
    <x v="9"/>
  </r>
  <r>
    <n v="9327420.2520000003"/>
    <x v="1084"/>
    <x v="565"/>
    <x v="4"/>
  </r>
  <r>
    <n v="9326608.3074999992"/>
    <x v="1085"/>
    <x v="559"/>
    <x v="9"/>
  </r>
  <r>
    <n v="9326077.1999999993"/>
    <x v="1086"/>
    <x v="257"/>
    <x v="0"/>
  </r>
  <r>
    <n v="9301694.022499999"/>
    <x v="1087"/>
    <x v="613"/>
    <x v="8"/>
  </r>
  <r>
    <n v="9299407.040000001"/>
    <x v="1088"/>
    <x v="277"/>
    <x v="0"/>
  </r>
  <r>
    <n v="9272790.3239999991"/>
    <x v="1089"/>
    <x v="480"/>
    <x v="7"/>
  </r>
  <r>
    <n v="9267012.2320000008"/>
    <x v="1090"/>
    <x v="466"/>
    <x v="10"/>
  </r>
  <r>
    <n v="9266606.1679999996"/>
    <x v="1091"/>
    <x v="342"/>
    <x v="10"/>
  </r>
  <r>
    <n v="9257712.2539999988"/>
    <x v="1092"/>
    <x v="481"/>
    <x v="4"/>
  </r>
  <r>
    <n v="9254706.0700000003"/>
    <x v="1093"/>
    <x v="493"/>
    <x v="6"/>
  </r>
  <r>
    <n v="9248567.595999999"/>
    <x v="1094"/>
    <x v="473"/>
    <x v="7"/>
  </r>
  <r>
    <n v="9236466.4140000008"/>
    <x v="1095"/>
    <x v="476"/>
    <x v="9"/>
  </r>
  <r>
    <n v="9225574.5399999991"/>
    <x v="1096"/>
    <x v="398"/>
    <x v="0"/>
  </r>
  <r>
    <n v="9220117.4100000001"/>
    <x v="1097"/>
    <x v="427"/>
    <x v="10"/>
  </r>
  <r>
    <n v="9215504.4000000004"/>
    <x v="1098"/>
    <x v="566"/>
    <x v="7"/>
  </r>
  <r>
    <n v="9209739.5424999986"/>
    <x v="1099"/>
    <x v="607"/>
    <x v="11"/>
  </r>
  <r>
    <n v="9208505.568"/>
    <x v="1100"/>
    <x v="576"/>
    <x v="9"/>
  </r>
  <r>
    <n v="9195175.5775000006"/>
    <x v="1101"/>
    <x v="610"/>
    <x v="11"/>
  </r>
  <r>
    <n v="9179896.9440000001"/>
    <x v="1102"/>
    <x v="507"/>
    <x v="4"/>
  </r>
  <r>
    <n v="9178246.7200000007"/>
    <x v="1103"/>
    <x v="579"/>
    <x v="5"/>
  </r>
  <r>
    <n v="9169991.6400000006"/>
    <x v="1104"/>
    <x v="530"/>
    <x v="4"/>
  </r>
  <r>
    <n v="9166914.2699999996"/>
    <x v="1105"/>
    <x v="403"/>
    <x v="1"/>
  </r>
  <r>
    <n v="9166626.5500000007"/>
    <x v="1106"/>
    <x v="125"/>
    <x v="5"/>
  </r>
  <r>
    <n v="9159417.9674999993"/>
    <x v="1107"/>
    <x v="513"/>
    <x v="11"/>
  </r>
  <r>
    <n v="9157732.6679999996"/>
    <x v="1108"/>
    <x v="458"/>
    <x v="7"/>
  </r>
  <r>
    <n v="9132195.0999999996"/>
    <x v="1109"/>
    <x v="501"/>
    <x v="9"/>
  </r>
  <r>
    <n v="9128804.4375"/>
    <x v="1110"/>
    <x v="584"/>
    <x v="5"/>
  </r>
  <r>
    <n v="9128375.7599999998"/>
    <x v="1111"/>
    <x v="300"/>
    <x v="1"/>
  </r>
  <r>
    <n v="9126644.0999999996"/>
    <x v="1112"/>
    <x v="400"/>
    <x v="7"/>
  </r>
  <r>
    <n v="9081855.2320000008"/>
    <x v="1113"/>
    <x v="349"/>
    <x v="1"/>
  </r>
  <r>
    <n v="9078935.034"/>
    <x v="1114"/>
    <x v="310"/>
    <x v="1"/>
  </r>
  <r>
    <n v="9073556.0439999998"/>
    <x v="1115"/>
    <x v="589"/>
    <x v="4"/>
  </r>
  <r>
    <n v="9071391.1919999998"/>
    <x v="1116"/>
    <x v="487"/>
    <x v="10"/>
  </r>
  <r>
    <n v="9059199.7999999989"/>
    <x v="1117"/>
    <x v="434"/>
    <x v="10"/>
  </r>
  <r>
    <n v="9041805.7899999991"/>
    <x v="1118"/>
    <x v="535"/>
    <x v="10"/>
  </r>
  <r>
    <n v="9035619.5625"/>
    <x v="1119"/>
    <x v="593"/>
    <x v="5"/>
  </r>
  <r>
    <n v="9031459.9759999998"/>
    <x v="1120"/>
    <x v="546"/>
    <x v="9"/>
  </r>
  <r>
    <n v="9025080.6520000007"/>
    <x v="1121"/>
    <x v="413"/>
    <x v="0"/>
  </r>
  <r>
    <n v="9017728.8800000008"/>
    <x v="1122"/>
    <x v="609"/>
    <x v="11"/>
  </r>
  <r>
    <n v="8999692.0874999985"/>
    <x v="1123"/>
    <x v="592"/>
    <x v="5"/>
  </r>
  <r>
    <n v="8991143.8739999998"/>
    <x v="1124"/>
    <x v="562"/>
    <x v="9"/>
  </r>
  <r>
    <n v="8962147.5299999993"/>
    <x v="1125"/>
    <x v="539"/>
    <x v="11"/>
  </r>
  <r>
    <n v="8956724.7559999991"/>
    <x v="1126"/>
    <x v="411"/>
    <x v="10"/>
  </r>
  <r>
    <n v="8943914.3249999993"/>
    <x v="1127"/>
    <x v="543"/>
    <x v="5"/>
  </r>
  <r>
    <n v="8926659.0699999984"/>
    <x v="1128"/>
    <x v="387"/>
    <x v="1"/>
  </r>
  <r>
    <n v="8926418.5019999985"/>
    <x v="1129"/>
    <x v="288"/>
    <x v="1"/>
  </r>
  <r>
    <n v="8907526.3419999983"/>
    <x v="1130"/>
    <x v="541"/>
    <x v="9"/>
  </r>
  <r>
    <n v="8905448.7599999998"/>
    <x v="1131"/>
    <x v="114"/>
    <x v="1"/>
  </r>
  <r>
    <n v="8902513.0800000001"/>
    <x v="1132"/>
    <x v="590"/>
    <x v="6"/>
  </r>
  <r>
    <n v="8899563.9600000009"/>
    <x v="1133"/>
    <x v="600"/>
    <x v="5"/>
  </r>
  <r>
    <n v="8884959.2300000004"/>
    <x v="1134"/>
    <x v="247"/>
    <x v="1"/>
  </r>
  <r>
    <n v="8874586.2599999998"/>
    <x v="1135"/>
    <x v="399"/>
    <x v="1"/>
  </r>
  <r>
    <n v="8861072.5499999989"/>
    <x v="1136"/>
    <x v="231"/>
    <x v="1"/>
  </r>
  <r>
    <n v="8842692.5800000001"/>
    <x v="1137"/>
    <x v="573"/>
    <x v="9"/>
  </r>
  <r>
    <n v="8840139"/>
    <x v="1138"/>
    <x v="117"/>
    <x v="4"/>
  </r>
  <r>
    <n v="8800477.4759999998"/>
    <x v="1139"/>
    <x v="506"/>
    <x v="1"/>
  </r>
  <r>
    <n v="8784539.1600000001"/>
    <x v="1140"/>
    <x v="571"/>
    <x v="9"/>
  </r>
  <r>
    <n v="8746810"/>
    <x v="1141"/>
    <x v="139"/>
    <x v="4"/>
  </r>
  <r>
    <n v="8745846.0079999994"/>
    <x v="1142"/>
    <x v="440"/>
    <x v="1"/>
  </r>
  <r>
    <n v="8741540.5199999996"/>
    <x v="1143"/>
    <x v="608"/>
    <x v="9"/>
  </r>
  <r>
    <n v="8733969.2679999992"/>
    <x v="1144"/>
    <x v="564"/>
    <x v="9"/>
  </r>
  <r>
    <n v="8727471.8159999996"/>
    <x v="1145"/>
    <x v="477"/>
    <x v="4"/>
  </r>
  <r>
    <n v="8697469.3200000003"/>
    <x v="1146"/>
    <x v="26"/>
    <x v="1"/>
  </r>
  <r>
    <n v="8686799.1679999996"/>
    <x v="1147"/>
    <x v="591"/>
    <x v="4"/>
  </r>
  <r>
    <n v="8684313.6919999998"/>
    <x v="1148"/>
    <x v="359"/>
    <x v="1"/>
  </r>
  <r>
    <n v="8670589.9679999985"/>
    <x v="1149"/>
    <x v="556"/>
    <x v="4"/>
  </r>
  <r>
    <n v="8663462.6499999985"/>
    <x v="1150"/>
    <x v="561"/>
    <x v="4"/>
  </r>
  <r>
    <n v="8614545.9574999996"/>
    <x v="1151"/>
    <x v="570"/>
    <x v="5"/>
  </r>
  <r>
    <n v="8603717.0879999995"/>
    <x v="1152"/>
    <x v="447"/>
    <x v="9"/>
  </r>
  <r>
    <n v="8535226.5024999995"/>
    <x v="1153"/>
    <x v="578"/>
    <x v="5"/>
  </r>
  <r>
    <n v="8525789.1359999999"/>
    <x v="1154"/>
    <x v="524"/>
    <x v="7"/>
  </r>
  <r>
    <n v="8448587.2574999984"/>
    <x v="1155"/>
    <x v="602"/>
    <x v="5"/>
  </r>
  <r>
    <n v="8440596.2925000004"/>
    <x v="1156"/>
    <x v="598"/>
    <x v="9"/>
  </r>
  <r>
    <n v="8436794.0800000001"/>
    <x v="1157"/>
    <x v="604"/>
    <x v="4"/>
  </r>
  <r>
    <n v="8431765.3139999993"/>
    <x v="1158"/>
    <x v="380"/>
    <x v="4"/>
  </r>
  <r>
    <n v="8392708.2400000002"/>
    <x v="1159"/>
    <x v="547"/>
    <x v="9"/>
  </r>
  <r>
    <n v="8379391.6239999998"/>
    <x v="1160"/>
    <x v="516"/>
    <x v="4"/>
  </r>
  <r>
    <n v="8349291.3525"/>
    <x v="1161"/>
    <x v="606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BE2707-F04D-474C-9580-4A9CCB56AE37}" name="PivotTable2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Financial Year">
  <location ref="A10:B14" firstHeaderRow="1" firstDataRow="1" firstDataCol="1"/>
  <pivotFields count="7">
    <pivotField dataField="1" numFmtId="164" showAll="0"/>
    <pivotField numFmtId="164" showAll="0">
      <items count="1163">
        <item x="1081"/>
        <item x="1069"/>
        <item x="864"/>
        <item x="1091"/>
        <item x="1090"/>
        <item x="619"/>
        <item x="235"/>
        <item x="1052"/>
        <item x="1126"/>
        <item x="1028"/>
        <item x="598"/>
        <item x="681"/>
        <item x="395"/>
        <item x="614"/>
        <item x="694"/>
        <item x="983"/>
        <item x="924"/>
        <item x="589"/>
        <item x="740"/>
        <item x="244"/>
        <item x="1117"/>
        <item x="871"/>
        <item x="712"/>
        <item x="371"/>
        <item x="212"/>
        <item x="1041"/>
        <item x="267"/>
        <item x="1080"/>
        <item x="519"/>
        <item x="912"/>
        <item x="1082"/>
        <item x="906"/>
        <item x="704"/>
        <item x="542"/>
        <item x="723"/>
        <item x="1118"/>
        <item x="1016"/>
        <item x="408"/>
        <item x="887"/>
        <item x="997"/>
        <item x="1058"/>
        <item x="357"/>
        <item x="714"/>
        <item x="1160"/>
        <item x="831"/>
        <item x="1054"/>
        <item x="721"/>
        <item x="666"/>
        <item x="916"/>
        <item x="742"/>
        <item x="125"/>
        <item x="1092"/>
        <item x="304"/>
        <item x="752"/>
        <item x="660"/>
        <item x="1146"/>
        <item x="520"/>
        <item x="1045"/>
        <item x="438"/>
        <item x="538"/>
        <item x="558"/>
        <item x="1134"/>
        <item x="855"/>
        <item x="1121"/>
        <item x="992"/>
        <item x="1097"/>
        <item x="40"/>
        <item x="880"/>
        <item x="655"/>
        <item x="581"/>
        <item x="479"/>
        <item x="691"/>
        <item x="605"/>
        <item x="975"/>
        <item x="968"/>
        <item x="492"/>
        <item x="457"/>
        <item x="531"/>
        <item x="1104"/>
        <item x="1141"/>
        <item x="557"/>
        <item x="1067"/>
        <item x="1056"/>
        <item x="1150"/>
        <item x="1158"/>
        <item x="651"/>
        <item x="1149"/>
        <item x="582"/>
        <item x="262"/>
        <item x="1089"/>
        <item x="1096"/>
        <item x="622"/>
        <item x="749"/>
        <item x="1128"/>
        <item x="1026"/>
        <item x="529"/>
        <item x="1157"/>
        <item x="894"/>
        <item x="1159"/>
        <item x="1148"/>
        <item x="540"/>
        <item x="989"/>
        <item x="716"/>
        <item x="680"/>
        <item x="600"/>
        <item x="335"/>
        <item x="1111"/>
        <item x="1051"/>
        <item x="1063"/>
        <item x="548"/>
        <item x="566"/>
        <item x="505"/>
        <item x="490"/>
        <item x="506"/>
        <item x="1015"/>
        <item x="1024"/>
        <item x="985"/>
        <item x="412"/>
        <item x="384"/>
        <item x="402"/>
        <item x="914"/>
        <item x="1112"/>
        <item x="1144"/>
        <item x="1109"/>
        <item x="165"/>
        <item x="1129"/>
        <item x="1138"/>
        <item x="1044"/>
        <item x="882"/>
        <item x="487"/>
        <item x="981"/>
        <item x="959"/>
        <item x="1130"/>
        <item x="1142"/>
        <item x="131"/>
        <item x="1072"/>
        <item x="1120"/>
        <item x="1079"/>
        <item x="451"/>
        <item x="521"/>
        <item x="429"/>
        <item x="269"/>
        <item x="494"/>
        <item x="1046"/>
        <item x="1139"/>
        <item x="334"/>
        <item x="404"/>
        <item x="316"/>
        <item x="381"/>
        <item x="1105"/>
        <item x="9"/>
        <item x="1040"/>
        <item x="886"/>
        <item x="325"/>
        <item x="420"/>
        <item x="383"/>
        <item x="620"/>
        <item x="753"/>
        <item x="799"/>
        <item x="1156"/>
        <item x="33"/>
        <item x="435"/>
        <item x="744"/>
        <item x="896"/>
        <item x="908"/>
        <item x="604"/>
        <item x="960"/>
        <item x="760"/>
        <item x="737"/>
        <item x="206"/>
        <item x="568"/>
        <item x="708"/>
        <item x="565"/>
        <item x="675"/>
        <item x="932"/>
        <item x="1032"/>
        <item x="750"/>
        <item x="86"/>
        <item x="1057"/>
        <item x="596"/>
        <item x="889"/>
        <item x="781"/>
        <item x="602"/>
        <item x="1010"/>
        <item x="366"/>
        <item x="676"/>
        <item x="845"/>
        <item x="810"/>
        <item x="464"/>
        <item x="1076"/>
        <item x="648"/>
        <item x="1075"/>
        <item x="858"/>
        <item x="577"/>
        <item x="552"/>
        <item x="1030"/>
        <item x="1143"/>
        <item x="1122"/>
        <item x="1087"/>
        <item x="656"/>
        <item x="921"/>
        <item x="695"/>
        <item x="1107"/>
        <item x="1116"/>
        <item x="961"/>
        <item x="798"/>
        <item x="693"/>
        <item x="549"/>
        <item x="627"/>
        <item x="617"/>
        <item x="1103"/>
        <item x="884"/>
        <item x="618"/>
        <item x="947"/>
        <item x="715"/>
        <item x="584"/>
        <item x="1161"/>
        <item x="918"/>
        <item x="502"/>
        <item x="613"/>
        <item x="792"/>
        <item x="360"/>
        <item x="711"/>
        <item x="449"/>
        <item x="672"/>
        <item x="782"/>
        <item x="197"/>
        <item x="854"/>
        <item x="868"/>
        <item x="1031"/>
        <item x="1023"/>
        <item x="472"/>
        <item x="900"/>
        <item x="1133"/>
        <item x="524"/>
        <item x="658"/>
        <item x="956"/>
        <item x="731"/>
        <item x="599"/>
        <item x="662"/>
        <item x="1108"/>
        <item x="702"/>
        <item x="1119"/>
        <item x="991"/>
        <item x="1000"/>
        <item x="523"/>
        <item x="707"/>
        <item x="11"/>
        <item x="859"/>
        <item x="1110"/>
        <item x="1099"/>
        <item x="652"/>
        <item x="888"/>
        <item x="689"/>
        <item x="1050"/>
        <item x="1153"/>
        <item x="593"/>
        <item x="1065"/>
        <item x="657"/>
        <item x="1025"/>
        <item x="261"/>
        <item x="942"/>
        <item x="1008"/>
        <item x="1155"/>
        <item x="1124"/>
        <item x="729"/>
        <item x="1070"/>
        <item x="1066"/>
        <item x="706"/>
        <item x="1154"/>
        <item x="1038"/>
        <item x="1098"/>
        <item x="528"/>
        <item x="242"/>
        <item x="1034"/>
        <item x="988"/>
        <item x="496"/>
        <item x="883"/>
        <item x="547"/>
        <item x="962"/>
        <item x="507"/>
        <item x="417"/>
        <item x="300"/>
        <item x="1086"/>
        <item x="1147"/>
        <item x="1014"/>
        <item x="436"/>
        <item x="385"/>
        <item x="1062"/>
        <item x="406"/>
        <item x="480"/>
        <item x="1007"/>
        <item x="958"/>
        <item x="965"/>
        <item x="756"/>
        <item x="211"/>
        <item x="1027"/>
        <item x="842"/>
        <item x="635"/>
        <item x="913"/>
        <item x="184"/>
        <item x="498"/>
        <item x="615"/>
        <item x="1084"/>
        <item x="579"/>
        <item x="1131"/>
        <item x="259"/>
        <item x="928"/>
        <item x="580"/>
        <item x="382"/>
        <item x="659"/>
        <item x="673"/>
        <item x="917"/>
        <item x="510"/>
        <item x="701"/>
        <item x="761"/>
        <item x="1151"/>
        <item x="850"/>
        <item x="653"/>
        <item x="585"/>
        <item x="314"/>
        <item x="483"/>
        <item x="591"/>
        <item x="266"/>
        <item x="594"/>
        <item x="670"/>
        <item x="1132"/>
        <item x="966"/>
        <item x="401"/>
        <item x="466"/>
        <item x="629"/>
        <item x="493"/>
        <item x="535"/>
        <item x="1093"/>
        <item x="1085"/>
        <item x="215"/>
        <item x="1140"/>
        <item x="646"/>
        <item x="468"/>
        <item x="664"/>
        <item x="313"/>
        <item x="1002"/>
        <item x="891"/>
        <item x="612"/>
        <item x="826"/>
        <item x="351"/>
        <item x="462"/>
        <item x="970"/>
        <item x="575"/>
        <item x="1078"/>
        <item x="1127"/>
        <item x="318"/>
        <item x="654"/>
        <item x="1049"/>
        <item x="1125"/>
        <item x="802"/>
        <item x="495"/>
        <item x="1033"/>
        <item x="1037"/>
        <item x="567"/>
        <item x="446"/>
        <item x="1106"/>
        <item x="1074"/>
        <item x="1071"/>
        <item x="399"/>
        <item x="194"/>
        <item x="270"/>
        <item x="909"/>
        <item x="1123"/>
        <item x="301"/>
        <item x="471"/>
        <item x="475"/>
        <item x="1060"/>
        <item x="315"/>
        <item x="901"/>
        <item x="268"/>
        <item x="890"/>
        <item x="306"/>
        <item x="1009"/>
        <item x="299"/>
        <item x="936"/>
        <item x="993"/>
        <item x="455"/>
        <item x="905"/>
        <item x="925"/>
        <item x="820"/>
        <item x="346"/>
        <item x="923"/>
        <item x="428"/>
        <item x="421"/>
        <item x="804"/>
        <item x="279"/>
        <item x="827"/>
        <item x="789"/>
        <item x="825"/>
        <item x="754"/>
        <item x="952"/>
        <item x="517"/>
        <item x="930"/>
        <item x="730"/>
        <item x="639"/>
        <item x="671"/>
        <item x="426"/>
        <item x="1020"/>
        <item x="899"/>
        <item x="851"/>
        <item x="865"/>
        <item x="775"/>
        <item x="633"/>
        <item x="722"/>
        <item x="541"/>
        <item x="537"/>
        <item x="447"/>
        <item x="844"/>
        <item x="1152"/>
        <item x="623"/>
        <item x="879"/>
        <item x="448"/>
        <item x="766"/>
        <item x="413"/>
        <item x="489"/>
        <item x="587"/>
        <item x="410"/>
        <item x="679"/>
        <item x="726"/>
        <item x="424"/>
        <item x="453"/>
        <item x="835"/>
        <item x="621"/>
        <item x="422"/>
        <item x="1137"/>
        <item x="358"/>
        <item x="331"/>
        <item x="343"/>
        <item x="699"/>
        <item x="1017"/>
        <item x="867"/>
        <item x="532"/>
        <item x="1004"/>
        <item x="668"/>
        <item x="1100"/>
        <item x="348"/>
        <item x="1055"/>
        <item x="364"/>
        <item x="609"/>
        <item x="380"/>
        <item x="352"/>
        <item x="611"/>
        <item x="705"/>
        <item x="476"/>
        <item x="337"/>
        <item x="746"/>
        <item x="1003"/>
        <item x="759"/>
        <item x="994"/>
        <item x="569"/>
        <item x="534"/>
        <item x="1095"/>
        <item x="339"/>
        <item x="663"/>
        <item x="682"/>
        <item x="285"/>
        <item x="640"/>
        <item x="1145"/>
        <item x="738"/>
        <item x="274"/>
        <item x="588"/>
        <item x="630"/>
        <item x="298"/>
        <item x="946"/>
        <item x="720"/>
        <item x="477"/>
        <item x="1073"/>
        <item x="624"/>
        <item x="473"/>
        <item x="822"/>
        <item x="305"/>
        <item x="1006"/>
        <item x="926"/>
        <item x="677"/>
        <item x="374"/>
        <item x="396"/>
        <item x="430"/>
        <item x="616"/>
        <item x="546"/>
        <item x="1001"/>
        <item x="28"/>
        <item x="967"/>
        <item x="297"/>
        <item x="373"/>
        <item x="1115"/>
        <item x="419"/>
        <item x="1136"/>
        <item x="595"/>
        <item x="310"/>
        <item x="391"/>
        <item x="976"/>
        <item x="554"/>
        <item x="697"/>
        <item x="329"/>
        <item x="998"/>
        <item x="590"/>
        <item x="878"/>
        <item x="309"/>
        <item x="1102"/>
        <item x="344"/>
        <item x="1042"/>
        <item x="437"/>
        <item x="308"/>
        <item x="990"/>
        <item x="1088"/>
        <item x="459"/>
        <item x="1013"/>
        <item x="359"/>
        <item x="1077"/>
        <item x="322"/>
        <item x="834"/>
        <item x="1114"/>
        <item x="166"/>
        <item x="852"/>
        <item x="910"/>
        <item x="282"/>
        <item x="388"/>
        <item x="935"/>
        <item x="898"/>
        <item x="1019"/>
        <item x="841"/>
        <item x="1048"/>
        <item x="803"/>
        <item x="361"/>
        <item x="233"/>
        <item x="503"/>
        <item x="370"/>
        <item x="1135"/>
        <item x="929"/>
        <item x="425"/>
        <item x="1094"/>
        <item x="160"/>
        <item x="951"/>
        <item x="456"/>
        <item x="1113"/>
        <item x="974"/>
        <item x="684"/>
        <item x="1021"/>
        <item x="129"/>
        <item x="709"/>
        <item x="1035"/>
        <item x="18"/>
        <item x="986"/>
        <item x="840"/>
        <item x="603"/>
        <item x="1101"/>
        <item x="522"/>
        <item x="687"/>
        <item x="667"/>
        <item x="978"/>
        <item x="1012"/>
        <item x="678"/>
        <item x="907"/>
        <item x="458"/>
        <item x="367"/>
        <item x="948"/>
        <item x="717"/>
        <item x="685"/>
        <item x="177"/>
        <item x="327"/>
        <item x="573"/>
        <item x="454"/>
        <item x="643"/>
        <item x="1047"/>
        <item x="513"/>
        <item x="692"/>
        <item x="527"/>
        <item x="634"/>
        <item x="877"/>
        <item x="982"/>
        <item x="984"/>
        <item x="846"/>
        <item x="450"/>
        <item x="583"/>
        <item x="625"/>
        <item x="954"/>
        <item x="592"/>
        <item x="972"/>
        <item x="574"/>
        <item x="550"/>
        <item x="576"/>
        <item x="445"/>
        <item x="980"/>
        <item x="526"/>
        <item x="482"/>
        <item x="860"/>
        <item x="938"/>
        <item x="919"/>
        <item x="897"/>
        <item x="848"/>
        <item x="1018"/>
        <item x="973"/>
        <item x="551"/>
        <item x="649"/>
        <item x="497"/>
        <item x="102"/>
        <item x="863"/>
        <item x="606"/>
        <item x="372"/>
        <item x="920"/>
        <item x="509"/>
        <item x="607"/>
        <item x="610"/>
        <item x="1011"/>
        <item x="474"/>
        <item x="904"/>
        <item x="979"/>
        <item x="838"/>
        <item x="217"/>
        <item x="843"/>
        <item x="922"/>
        <item x="143"/>
        <item x="686"/>
        <item x="1043"/>
        <item x="427"/>
        <item x="293"/>
        <item x="876"/>
        <item x="515"/>
        <item x="525"/>
        <item x="434"/>
        <item x="559"/>
        <item x="808"/>
        <item x="793"/>
        <item x="784"/>
        <item x="642"/>
        <item x="400"/>
        <item x="295"/>
        <item x="869"/>
        <item x="872"/>
        <item x="1059"/>
        <item x="873"/>
        <item x="433"/>
        <item x="332"/>
        <item x="767"/>
        <item x="354"/>
        <item x="800"/>
        <item x="302"/>
        <item x="214"/>
        <item x="386"/>
        <item x="601"/>
        <item x="289"/>
        <item x="1064"/>
        <item x="307"/>
        <item x="833"/>
        <item x="977"/>
        <item x="1083"/>
        <item x="333"/>
        <item x="849"/>
        <item x="1061"/>
        <item x="950"/>
        <item x="213"/>
        <item x="280"/>
        <item x="273"/>
        <item x="969"/>
        <item x="837"/>
        <item x="134"/>
        <item x="560"/>
        <item x="1053"/>
        <item x="543"/>
        <item x="290"/>
        <item x="736"/>
        <item x="939"/>
        <item x="486"/>
        <item x="941"/>
        <item x="442"/>
        <item x="187"/>
        <item x="1036"/>
        <item x="222"/>
        <item x="555"/>
        <item x="937"/>
        <item x="414"/>
        <item x="999"/>
        <item x="940"/>
        <item x="209"/>
        <item x="995"/>
        <item x="467"/>
        <item x="857"/>
        <item x="862"/>
        <item x="292"/>
        <item x="885"/>
        <item x="987"/>
        <item x="953"/>
        <item x="369"/>
        <item x="853"/>
        <item x="375"/>
        <item x="355"/>
        <item x="1005"/>
        <item x="949"/>
        <item x="874"/>
        <item x="415"/>
        <item x="53"/>
        <item x="661"/>
        <item x="470"/>
        <item x="786"/>
        <item x="795"/>
        <item x="911"/>
        <item x="392"/>
        <item x="1029"/>
        <item x="836"/>
        <item x="915"/>
        <item x="1039"/>
        <item x="943"/>
        <item x="189"/>
        <item x="783"/>
        <item x="768"/>
        <item x="788"/>
        <item x="303"/>
        <item x="324"/>
        <item x="856"/>
        <item x="774"/>
        <item x="311"/>
        <item x="499"/>
        <item x="866"/>
        <item x="478"/>
        <item x="441"/>
        <item x="553"/>
        <item x="443"/>
        <item x="875"/>
        <item x="957"/>
        <item x="817"/>
        <item x="452"/>
        <item x="832"/>
        <item x="964"/>
        <item x="823"/>
        <item x="432"/>
        <item x="418"/>
        <item x="903"/>
        <item x="251"/>
        <item x="934"/>
        <item x="628"/>
        <item x="500"/>
        <item x="247"/>
        <item x="644"/>
        <item x="757"/>
        <item x="631"/>
        <item x="423"/>
        <item x="955"/>
        <item x="484"/>
        <item x="376"/>
        <item x="743"/>
        <item x="780"/>
        <item x="192"/>
        <item x="1068"/>
        <item x="769"/>
        <item x="196"/>
        <item x="533"/>
        <item x="431"/>
        <item x="636"/>
        <item x="818"/>
        <item x="996"/>
        <item x="504"/>
        <item x="90"/>
        <item x="963"/>
        <item x="159"/>
        <item x="572"/>
        <item x="530"/>
        <item x="870"/>
        <item x="465"/>
        <item x="252"/>
        <item x="745"/>
        <item x="405"/>
        <item x="469"/>
        <item x="330"/>
        <item x="562"/>
        <item x="312"/>
        <item x="812"/>
        <item x="570"/>
        <item x="933"/>
        <item x="407"/>
        <item x="771"/>
        <item x="393"/>
        <item x="518"/>
        <item x="409"/>
        <item x="824"/>
        <item x="626"/>
        <item x="931"/>
        <item x="945"/>
        <item x="296"/>
        <item x="461"/>
        <item x="439"/>
        <item x="895"/>
        <item x="796"/>
        <item x="785"/>
        <item x="805"/>
        <item x="809"/>
        <item x="440"/>
        <item x="238"/>
        <item x="839"/>
        <item x="411"/>
        <item x="514"/>
        <item x="349"/>
        <item x="811"/>
        <item x="797"/>
        <item x="416"/>
        <item x="764"/>
        <item x="350"/>
        <item x="927"/>
        <item x="336"/>
        <item x="829"/>
        <item x="830"/>
        <item x="772"/>
        <item x="139"/>
        <item x="776"/>
        <item x="892"/>
        <item x="801"/>
        <item x="861"/>
        <item x="847"/>
        <item x="246"/>
        <item x="747"/>
        <item x="326"/>
        <item x="491"/>
        <item x="321"/>
        <item x="281"/>
        <item x="353"/>
        <item x="819"/>
        <item x="154"/>
        <item x="893"/>
        <item x="342"/>
        <item x="779"/>
        <item x="1022"/>
        <item x="328"/>
        <item x="116"/>
        <item x="828"/>
        <item x="284"/>
        <item x="64"/>
        <item x="138"/>
        <item x="258"/>
        <item x="155"/>
        <item x="763"/>
        <item x="728"/>
        <item x="463"/>
        <item x="368"/>
        <item x="271"/>
        <item x="204"/>
        <item x="762"/>
        <item x="806"/>
        <item x="807"/>
        <item x="713"/>
        <item x="245"/>
        <item x="815"/>
        <item x="277"/>
        <item x="319"/>
        <item x="755"/>
        <item x="748"/>
        <item x="170"/>
        <item x="971"/>
        <item x="700"/>
        <item x="813"/>
        <item x="254"/>
        <item x="164"/>
        <item x="718"/>
        <item x="881"/>
        <item x="791"/>
        <item x="202"/>
        <item x="770"/>
        <item x="690"/>
        <item x="161"/>
        <item x="226"/>
        <item x="167"/>
        <item x="734"/>
        <item x="778"/>
        <item x="773"/>
        <item x="253"/>
        <item x="674"/>
        <item x="608"/>
        <item x="338"/>
        <item x="814"/>
        <item x="387"/>
        <item x="188"/>
        <item x="698"/>
        <item x="741"/>
        <item x="902"/>
        <item x="232"/>
        <item x="260"/>
        <item x="208"/>
        <item x="944"/>
        <item x="255"/>
        <item x="200"/>
        <item x="227"/>
        <item x="378"/>
        <item x="397"/>
        <item x="539"/>
        <item x="727"/>
        <item x="511"/>
        <item x="688"/>
        <item x="365"/>
        <item x="398"/>
        <item x="485"/>
        <item x="632"/>
        <item x="356"/>
        <item x="536"/>
        <item x="323"/>
        <item x="291"/>
        <item x="250"/>
        <item x="751"/>
        <item x="347"/>
        <item x="733"/>
        <item x="389"/>
        <item x="363"/>
        <item x="794"/>
        <item x="240"/>
        <item x="790"/>
        <item x="758"/>
        <item x="645"/>
        <item x="118"/>
        <item x="724"/>
        <item x="732"/>
        <item x="725"/>
        <item x="647"/>
        <item x="230"/>
        <item x="236"/>
        <item x="597"/>
        <item x="710"/>
        <item x="816"/>
        <item x="178"/>
        <item x="122"/>
        <item x="777"/>
        <item x="739"/>
        <item x="287"/>
        <item x="719"/>
        <item x="294"/>
        <item x="228"/>
        <item x="151"/>
        <item x="121"/>
        <item x="186"/>
        <item x="113"/>
        <item x="94"/>
        <item x="182"/>
        <item x="703"/>
        <item x="234"/>
        <item x="460"/>
        <item x="79"/>
        <item x="787"/>
        <item x="58"/>
        <item x="345"/>
        <item x="683"/>
        <item x="112"/>
        <item x="669"/>
        <item x="203"/>
        <item x="650"/>
        <item x="765"/>
        <item x="195"/>
        <item x="265"/>
        <item x="563"/>
        <item x="231"/>
        <item x="54"/>
        <item x="586"/>
        <item x="201"/>
        <item x="286"/>
        <item x="249"/>
        <item x="169"/>
        <item x="272"/>
        <item x="241"/>
        <item x="264"/>
        <item x="578"/>
        <item x="140"/>
        <item x="637"/>
        <item x="221"/>
        <item x="564"/>
        <item x="135"/>
        <item x="219"/>
        <item x="117"/>
        <item x="544"/>
        <item x="665"/>
        <item x="132"/>
        <item x="156"/>
        <item x="362"/>
        <item x="481"/>
        <item x="57"/>
        <item x="512"/>
        <item x="101"/>
        <item x="638"/>
        <item x="108"/>
        <item x="545"/>
        <item x="696"/>
        <item x="89"/>
        <item x="243"/>
        <item x="488"/>
        <item x="641"/>
        <item x="26"/>
        <item x="224"/>
        <item x="92"/>
        <item x="571"/>
        <item x="128"/>
        <item x="390"/>
        <item x="78"/>
        <item x="821"/>
        <item x="735"/>
        <item x="237"/>
        <item x="173"/>
        <item x="162"/>
        <item x="501"/>
        <item x="220"/>
        <item x="111"/>
        <item x="516"/>
        <item x="556"/>
        <item x="183"/>
        <item x="191"/>
        <item x="98"/>
        <item x="172"/>
        <item x="223"/>
        <item x="59"/>
        <item x="508"/>
        <item x="74"/>
        <item x="30"/>
        <item x="377"/>
        <item x="179"/>
        <item x="148"/>
        <item x="394"/>
        <item x="163"/>
        <item x="340"/>
        <item x="185"/>
        <item x="190"/>
        <item x="149"/>
        <item x="444"/>
        <item x="317"/>
        <item x="142"/>
        <item x="174"/>
        <item x="379"/>
        <item x="561"/>
        <item x="82"/>
        <item x="180"/>
        <item x="36"/>
        <item x="104"/>
        <item x="42"/>
        <item x="65"/>
        <item x="168"/>
        <item x="123"/>
        <item x="73"/>
        <item x="283"/>
        <item x="133"/>
        <item x="137"/>
        <item x="81"/>
        <item x="341"/>
        <item x="181"/>
        <item x="63"/>
        <item x="56"/>
        <item x="103"/>
        <item x="114"/>
        <item x="207"/>
        <item x="210"/>
        <item x="43"/>
        <item x="115"/>
        <item x="6"/>
        <item x="152"/>
        <item x="50"/>
        <item x="229"/>
        <item x="44"/>
        <item x="320"/>
        <item x="130"/>
        <item x="263"/>
        <item x="80"/>
        <item x="67"/>
        <item x="127"/>
        <item x="146"/>
        <item x="0"/>
        <item x="96"/>
        <item x="106"/>
        <item x="120"/>
        <item x="225"/>
        <item x="31"/>
        <item x="72"/>
        <item x="48"/>
        <item x="70"/>
        <item x="105"/>
        <item x="21"/>
        <item x="87"/>
        <item x="403"/>
        <item x="275"/>
        <item x="95"/>
        <item x="126"/>
        <item x="93"/>
        <item x="124"/>
        <item x="141"/>
        <item x="288"/>
        <item x="76"/>
        <item x="97"/>
        <item x="85"/>
        <item x="278"/>
        <item x="5"/>
        <item x="256"/>
        <item x="68"/>
        <item x="176"/>
        <item x="276"/>
        <item x="248"/>
        <item x="257"/>
        <item x="109"/>
        <item x="71"/>
        <item x="216"/>
        <item x="100"/>
        <item x="239"/>
        <item x="88"/>
        <item x="199"/>
        <item x="175"/>
        <item x="136"/>
        <item x="23"/>
        <item x="83"/>
        <item x="84"/>
        <item x="193"/>
        <item x="218"/>
        <item x="91"/>
        <item x="52"/>
        <item x="145"/>
        <item x="14"/>
        <item x="147"/>
        <item x="99"/>
        <item x="25"/>
        <item x="198"/>
        <item x="205"/>
        <item x="158"/>
        <item x="60"/>
        <item x="17"/>
        <item x="107"/>
        <item x="62"/>
        <item x="171"/>
        <item x="150"/>
        <item x="66"/>
        <item x="34"/>
        <item x="51"/>
        <item x="153"/>
        <item x="10"/>
        <item x="77"/>
        <item x="69"/>
        <item x="3"/>
        <item x="16"/>
        <item x="55"/>
        <item x="49"/>
        <item x="20"/>
        <item x="157"/>
        <item x="4"/>
        <item x="32"/>
        <item x="144"/>
        <item x="19"/>
        <item x="110"/>
        <item x="1"/>
        <item x="61"/>
        <item x="37"/>
        <item x="119"/>
        <item x="46"/>
        <item x="22"/>
        <item x="41"/>
        <item x="7"/>
        <item x="45"/>
        <item x="35"/>
        <item x="75"/>
        <item x="15"/>
        <item x="38"/>
        <item x="39"/>
        <item x="27"/>
        <item x="24"/>
        <item x="13"/>
        <item x="12"/>
        <item x="2"/>
        <item x="29"/>
        <item x="47"/>
        <item x="8"/>
        <item t="default"/>
      </items>
    </pivotField>
    <pivotField numFmtId="14" showAll="0">
      <items count="615">
        <item x="347"/>
        <item x="444"/>
        <item x="245"/>
        <item x="239"/>
        <item x="133"/>
        <item x="107"/>
        <item x="90"/>
        <item x="355"/>
        <item x="452"/>
        <item x="553"/>
        <item x="460"/>
        <item x="492"/>
        <item x="363"/>
        <item x="467"/>
        <item x="361"/>
        <item x="313"/>
        <item x="385"/>
        <item x="406"/>
        <item x="491"/>
        <item x="433"/>
        <item x="558"/>
        <item x="510"/>
        <item x="525"/>
        <item x="548"/>
        <item x="575"/>
        <item x="235"/>
        <item x="24"/>
        <item x="6"/>
        <item x="279"/>
        <item x="294"/>
        <item x="320"/>
        <item x="357"/>
        <item x="31"/>
        <item x="226"/>
        <item x="186"/>
        <item x="459"/>
        <item x="290"/>
        <item x="296"/>
        <item x="10"/>
        <item x="142"/>
        <item x="373"/>
        <item x="443"/>
        <item x="246"/>
        <item x="340"/>
        <item x="345"/>
        <item x="419"/>
        <item x="319"/>
        <item x="238"/>
        <item x="122"/>
        <item x="51"/>
        <item x="28"/>
        <item x="5"/>
        <item x="222"/>
        <item x="322"/>
        <item x="258"/>
        <item x="241"/>
        <item x="370"/>
        <item x="315"/>
        <item x="40"/>
        <item x="305"/>
        <item x="348"/>
        <item x="329"/>
        <item x="204"/>
        <item x="113"/>
        <item x="49"/>
        <item x="9"/>
        <item x="1"/>
        <item x="7"/>
        <item x="264"/>
        <item x="300"/>
        <item x="359"/>
        <item x="399"/>
        <item x="211"/>
        <item x="135"/>
        <item x="55"/>
        <item x="45"/>
        <item x="127"/>
        <item x="276"/>
        <item x="251"/>
        <item x="72"/>
        <item x="382"/>
        <item x="350"/>
        <item x="440"/>
        <item x="416"/>
        <item x="212"/>
        <item x="506"/>
        <item x="114"/>
        <item x="288"/>
        <item x="403"/>
        <item x="310"/>
        <item x="26"/>
        <item x="160"/>
        <item x="228"/>
        <item x="387"/>
        <item x="349"/>
        <item x="356"/>
        <item x="231"/>
        <item x="410"/>
        <item x="274"/>
        <item x="162"/>
        <item x="293"/>
        <item x="230"/>
        <item x="225"/>
        <item x="247"/>
        <item x="323"/>
        <item x="257"/>
        <item x="206"/>
        <item x="398"/>
        <item x="250"/>
        <item x="413"/>
        <item x="277"/>
        <item x="56"/>
        <item x="108"/>
        <item x="33"/>
        <item x="13"/>
        <item x="223"/>
        <item x="280"/>
        <item x="333"/>
        <item x="316"/>
        <item x="141"/>
        <item x="97"/>
        <item x="0"/>
        <item x="3"/>
        <item x="4"/>
        <item x="164"/>
        <item x="181"/>
        <item x="221"/>
        <item x="176"/>
        <item x="261"/>
        <item x="262"/>
        <item x="47"/>
        <item x="182"/>
        <item x="158"/>
        <item x="134"/>
        <item x="100"/>
        <item x="38"/>
        <item x="21"/>
        <item x="54"/>
        <item x="252"/>
        <item x="194"/>
        <item x="209"/>
        <item x="170"/>
        <item x="99"/>
        <item x="36"/>
        <item x="17"/>
        <item x="233"/>
        <item x="395"/>
        <item x="368"/>
        <item x="417"/>
        <item x="303"/>
        <item x="210"/>
        <item x="423"/>
        <item x="393"/>
        <item x="376"/>
        <item x="450"/>
        <item x="50"/>
        <item x="19"/>
        <item x="265"/>
        <item x="263"/>
        <item x="364"/>
        <item x="301"/>
        <item x="336"/>
        <item x="324"/>
        <item x="205"/>
        <item x="130"/>
        <item x="116"/>
        <item x="79"/>
        <item x="29"/>
        <item x="16"/>
        <item x="18"/>
        <item x="249"/>
        <item x="474"/>
        <item x="421"/>
        <item x="8"/>
        <item x="137"/>
        <item x="270"/>
        <item x="159"/>
        <item x="120"/>
        <item x="254"/>
        <item x="422"/>
        <item x="285"/>
        <item x="297"/>
        <item x="273"/>
        <item x="481"/>
        <item x="507"/>
        <item x="567"/>
        <item x="565"/>
        <item x="604"/>
        <item x="591"/>
        <item x="117"/>
        <item x="380"/>
        <item x="589"/>
        <item x="556"/>
        <item x="477"/>
        <item x="420"/>
        <item x="457"/>
        <item x="82"/>
        <item x="153"/>
        <item x="472"/>
        <item x="409"/>
        <item x="309"/>
        <item x="530"/>
        <item x="516"/>
        <item x="561"/>
        <item x="514"/>
        <item x="139"/>
        <item x="70"/>
        <item x="499"/>
        <item x="456"/>
        <item x="480"/>
        <item x="253"/>
        <item x="259"/>
        <item x="234"/>
        <item x="151"/>
        <item x="400"/>
        <item x="486"/>
        <item x="344"/>
        <item x="175"/>
        <item x="65"/>
        <item x="39"/>
        <item x="338"/>
        <item x="489"/>
        <item x="412"/>
        <item x="432"/>
        <item x="583"/>
        <item x="482"/>
        <item x="596"/>
        <item x="566"/>
        <item x="463"/>
        <item x="544"/>
        <item x="524"/>
        <item x="473"/>
        <item x="267"/>
        <item x="157"/>
        <item x="494"/>
        <item x="105"/>
        <item x="64"/>
        <item x="23"/>
        <item x="15"/>
        <item x="110"/>
        <item x="284"/>
        <item x="436"/>
        <item x="379"/>
        <item x="123"/>
        <item x="391"/>
        <item x="455"/>
        <item x="475"/>
        <item x="216"/>
        <item x="312"/>
        <item x="407"/>
        <item x="519"/>
        <item x="577"/>
        <item x="179"/>
        <item x="518"/>
        <item x="458"/>
        <item x="278"/>
        <item x="104"/>
        <item x="69"/>
        <item x="321"/>
        <item x="272"/>
        <item x="136"/>
        <item x="332"/>
        <item x="522"/>
        <item x="381"/>
        <item x="180"/>
        <item x="342"/>
        <item x="390"/>
        <item x="497"/>
        <item x="424"/>
        <item x="196"/>
        <item x="84"/>
        <item x="52"/>
        <item x="371"/>
        <item x="156"/>
        <item x="425"/>
        <item x="431"/>
        <item x="449"/>
        <item x="326"/>
        <item x="201"/>
        <item x="352"/>
        <item x="360"/>
        <item x="466"/>
        <item x="203"/>
        <item x="434"/>
        <item x="568"/>
        <item x="389"/>
        <item x="183"/>
        <item x="504"/>
        <item x="411"/>
        <item x="462"/>
        <item x="487"/>
        <item x="242"/>
        <item x="101"/>
        <item x="88"/>
        <item x="42"/>
        <item x="248"/>
        <item x="308"/>
        <item x="353"/>
        <item x="188"/>
        <item x="178"/>
        <item x="150"/>
        <item x="166"/>
        <item x="217"/>
        <item x="169"/>
        <item x="71"/>
        <item x="442"/>
        <item x="495"/>
        <item x="535"/>
        <item x="299"/>
        <item x="490"/>
        <item x="426"/>
        <item x="454"/>
        <item x="427"/>
        <item x="447"/>
        <item x="397"/>
        <item x="594"/>
        <item x="562"/>
        <item x="337"/>
        <item x="292"/>
        <item x="588"/>
        <item x="533"/>
        <item x="255"/>
        <item x="394"/>
        <item x="306"/>
        <item x="552"/>
        <item x="388"/>
        <item x="501"/>
        <item x="541"/>
        <item x="573"/>
        <item x="540"/>
        <item x="189"/>
        <item x="546"/>
        <item x="476"/>
        <item x="484"/>
        <item x="564"/>
        <item x="500"/>
        <item x="580"/>
        <item x="576"/>
        <item x="547"/>
        <item x="44"/>
        <item x="32"/>
        <item x="53"/>
        <item x="439"/>
        <item x="218"/>
        <item x="569"/>
        <item x="603"/>
        <item x="571"/>
        <item x="281"/>
        <item x="598"/>
        <item x="608"/>
        <item x="554"/>
        <item x="302"/>
        <item x="523"/>
        <item x="587"/>
        <item x="396"/>
        <item x="195"/>
        <item x="464"/>
        <item x="383"/>
        <item x="468"/>
        <item x="612"/>
        <item x="515"/>
        <item x="367"/>
        <item x="199"/>
        <item x="597"/>
        <item x="559"/>
        <item x="291"/>
        <item x="304"/>
        <item x="582"/>
        <item x="570"/>
        <item x="401"/>
        <item x="334"/>
        <item x="220"/>
        <item x="128"/>
        <item x="94"/>
        <item x="73"/>
        <item x="555"/>
        <item x="529"/>
        <item x="335"/>
        <item x="124"/>
        <item x="579"/>
        <item x="600"/>
        <item x="543"/>
        <item x="295"/>
        <item x="584"/>
        <item x="611"/>
        <item x="592"/>
        <item x="585"/>
        <item x="602"/>
        <item x="578"/>
        <item x="86"/>
        <item x="81"/>
        <item x="34"/>
        <item x="11"/>
        <item x="143"/>
        <item x="351"/>
        <item x="551"/>
        <item x="527"/>
        <item x="593"/>
        <item x="532"/>
        <item x="415"/>
        <item x="202"/>
        <item x="152"/>
        <item x="126"/>
        <item x="229"/>
        <item x="125"/>
        <item x="537"/>
        <item x="471"/>
        <item x="318"/>
        <item x="187"/>
        <item x="149"/>
        <item x="115"/>
        <item x="121"/>
        <item x="30"/>
        <item x="498"/>
        <item x="451"/>
        <item x="563"/>
        <item x="534"/>
        <item x="375"/>
        <item x="327"/>
        <item x="174"/>
        <item x="85"/>
        <item x="339"/>
        <item x="435"/>
        <item x="586"/>
        <item x="528"/>
        <item x="478"/>
        <item x="287"/>
        <item x="609"/>
        <item x="607"/>
        <item x="610"/>
        <item x="539"/>
        <item x="441"/>
        <item x="167"/>
        <item x="513"/>
        <item x="378"/>
        <item x="213"/>
        <item x="192"/>
        <item x="161"/>
        <item x="331"/>
        <item x="448"/>
        <item x="581"/>
        <item x="488"/>
        <item x="60"/>
        <item x="89"/>
        <item x="147"/>
        <item x="496"/>
        <item x="428"/>
        <item x="325"/>
        <item x="207"/>
        <item x="595"/>
        <item x="429"/>
        <item x="531"/>
        <item x="358"/>
        <item x="298"/>
        <item x="236"/>
        <item x="140"/>
        <item x="131"/>
        <item x="95"/>
        <item x="405"/>
        <item x="271"/>
        <item x="191"/>
        <item x="92"/>
        <item x="78"/>
        <item x="48"/>
        <item x="132"/>
        <item x="91"/>
        <item x="172"/>
        <item x="190"/>
        <item x="453"/>
        <item x="402"/>
        <item x="283"/>
        <item x="549"/>
        <item x="508"/>
        <item x="601"/>
        <item x="605"/>
        <item x="590"/>
        <item x="493"/>
        <item x="483"/>
        <item x="545"/>
        <item x="83"/>
        <item x="227"/>
        <item x="469"/>
        <item x="346"/>
        <item x="289"/>
        <item x="219"/>
        <item x="93"/>
        <item x="526"/>
        <item x="366"/>
        <item x="240"/>
        <item x="185"/>
        <item x="148"/>
        <item x="102"/>
        <item x="74"/>
        <item x="43"/>
        <item x="37"/>
        <item x="12"/>
        <item x="14"/>
        <item x="20"/>
        <item x="384"/>
        <item x="232"/>
        <item x="154"/>
        <item x="68"/>
        <item x="109"/>
        <item x="177"/>
        <item x="392"/>
        <item x="509"/>
        <item x="445"/>
        <item x="470"/>
        <item x="461"/>
        <item x="80"/>
        <item x="197"/>
        <item x="155"/>
        <item x="418"/>
        <item x="282"/>
        <item x="59"/>
        <item x="307"/>
        <item x="362"/>
        <item x="224"/>
        <item x="465"/>
        <item x="374"/>
        <item x="599"/>
        <item x="606"/>
        <item x="572"/>
        <item x="536"/>
        <item x="266"/>
        <item x="613"/>
        <item x="538"/>
        <item x="438"/>
        <item x="269"/>
        <item x="560"/>
        <item x="574"/>
        <item x="520"/>
        <item x="330"/>
        <item x="505"/>
        <item x="414"/>
        <item x="75"/>
        <item x="163"/>
        <item x="512"/>
        <item x="550"/>
        <item x="511"/>
        <item x="146"/>
        <item x="200"/>
        <item x="118"/>
        <item x="98"/>
        <item x="173"/>
        <item x="377"/>
        <item x="138"/>
        <item x="87"/>
        <item x="372"/>
        <item x="502"/>
        <item x="343"/>
        <item x="243"/>
        <item x="557"/>
        <item x="446"/>
        <item x="193"/>
        <item x="66"/>
        <item x="67"/>
        <item x="27"/>
        <item x="22"/>
        <item x="311"/>
        <item x="430"/>
        <item x="46"/>
        <item x="268"/>
        <item x="244"/>
        <item x="165"/>
        <item x="328"/>
        <item x="63"/>
        <item x="58"/>
        <item x="35"/>
        <item x="25"/>
        <item x="256"/>
        <item x="198"/>
        <item x="145"/>
        <item x="129"/>
        <item x="111"/>
        <item x="354"/>
        <item x="341"/>
        <item x="503"/>
        <item x="119"/>
        <item x="168"/>
        <item x="408"/>
        <item x="275"/>
        <item x="208"/>
        <item x="77"/>
        <item x="365"/>
        <item x="404"/>
        <item x="260"/>
        <item x="106"/>
        <item x="479"/>
        <item x="521"/>
        <item x="437"/>
        <item x="215"/>
        <item x="171"/>
        <item x="57"/>
        <item x="314"/>
        <item x="386"/>
        <item x="542"/>
        <item x="517"/>
        <item x="485"/>
        <item x="62"/>
        <item x="61"/>
        <item x="41"/>
        <item x="2"/>
        <item x="286"/>
        <item x="317"/>
        <item x="237"/>
        <item x="184"/>
        <item x="112"/>
        <item x="96"/>
        <item x="103"/>
        <item x="214"/>
        <item x="369"/>
        <item x="144"/>
        <item x="76"/>
        <item t="default"/>
      </items>
    </pivotField>
    <pivotField axis="axisRow" showAll="0">
      <items count="13">
        <item h="1" sd="0" x="3"/>
        <item h="1" sd="0" x="1"/>
        <item h="1" sd="0" x="0"/>
        <item h="1" sd="0" x="4"/>
        <item h="1" sd="0" x="7"/>
        <item h="1" sd="0" x="10"/>
        <item h="1" sd="0" x="9"/>
        <item h="1" sd="0" x="5"/>
        <item sd="0" x="11"/>
        <item sd="0" x="6"/>
        <item sd="0" x="8"/>
        <item h="1" sd="0" x="2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x="1"/>
        <item x="2"/>
        <item sd="0" x="3"/>
        <item sd="0" x="4"/>
        <item sd="0" x="5"/>
        <item t="default"/>
      </items>
    </pivotField>
    <pivotField showAll="0">
      <items count="16">
        <item sd="0" x="0"/>
        <item sd="0" x="1"/>
        <item sd="0" x="2"/>
        <item sd="0" x="3"/>
        <item sd="0" x="4"/>
        <item sd="0" x="5"/>
        <item sd="0" x="6"/>
        <item sd="0" x="7"/>
        <item sd="0" x="8"/>
        <item x="9"/>
        <item x="10"/>
        <item sd="0" x="11"/>
        <item x="12"/>
        <item sd="0" x="13"/>
        <item sd="0" x="14"/>
        <item t="default"/>
      </items>
    </pivotField>
  </pivotFields>
  <rowFields count="1">
    <field x="3"/>
  </rowFields>
  <rowItems count="4">
    <i>
      <x v="8"/>
    </i>
    <i>
      <x v="9"/>
    </i>
    <i>
      <x v="10"/>
    </i>
    <i t="grand">
      <x/>
    </i>
  </rowItems>
  <colItems count="1">
    <i/>
  </colItems>
  <dataFields count="1">
    <dataField name=" Sales" fld="0" baseField="0" baseItem="0"/>
  </dataFields>
  <formats count="2">
    <format dxfId="13">
      <pivotArea outline="0" collapsedLevelsAreSubtotals="1" fieldPosition="0"/>
    </format>
    <format dxfId="14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6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6F4BE0-0768-4589-A5A0-B1780C09C4F1}" name="PivotTable1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Financial Year">
  <location ref="A3:B7" firstHeaderRow="1" firstDataRow="1" firstDataCol="1"/>
  <pivotFields count="7">
    <pivotField dataField="1" numFmtId="164" showAll="0"/>
    <pivotField numFmtId="164" showAll="0">
      <items count="1163">
        <item x="1081"/>
        <item x="1069"/>
        <item x="864"/>
        <item x="1091"/>
        <item x="1090"/>
        <item x="619"/>
        <item x="235"/>
        <item x="1052"/>
        <item x="1126"/>
        <item x="1028"/>
        <item x="598"/>
        <item x="681"/>
        <item x="395"/>
        <item x="614"/>
        <item x="694"/>
        <item x="983"/>
        <item x="924"/>
        <item x="589"/>
        <item x="740"/>
        <item x="244"/>
        <item x="1117"/>
        <item x="871"/>
        <item x="712"/>
        <item x="371"/>
        <item x="212"/>
        <item x="1041"/>
        <item x="267"/>
        <item x="1080"/>
        <item x="519"/>
        <item x="912"/>
        <item x="1082"/>
        <item x="906"/>
        <item x="704"/>
        <item x="542"/>
        <item x="723"/>
        <item x="1118"/>
        <item x="1016"/>
        <item x="408"/>
        <item x="887"/>
        <item x="997"/>
        <item x="1058"/>
        <item x="357"/>
        <item x="714"/>
        <item x="1160"/>
        <item x="831"/>
        <item x="1054"/>
        <item x="721"/>
        <item x="666"/>
        <item x="916"/>
        <item x="742"/>
        <item x="125"/>
        <item x="1092"/>
        <item x="304"/>
        <item x="752"/>
        <item x="660"/>
        <item x="1146"/>
        <item x="520"/>
        <item x="1045"/>
        <item x="438"/>
        <item x="538"/>
        <item x="558"/>
        <item x="1134"/>
        <item x="855"/>
        <item x="1121"/>
        <item x="992"/>
        <item x="1097"/>
        <item x="40"/>
        <item x="880"/>
        <item x="655"/>
        <item x="581"/>
        <item x="479"/>
        <item x="691"/>
        <item x="605"/>
        <item x="975"/>
        <item x="968"/>
        <item x="492"/>
        <item x="457"/>
        <item x="531"/>
        <item x="1104"/>
        <item x="1141"/>
        <item x="557"/>
        <item x="1067"/>
        <item x="1056"/>
        <item x="1150"/>
        <item x="1158"/>
        <item x="651"/>
        <item x="1149"/>
        <item x="582"/>
        <item x="262"/>
        <item x="1089"/>
        <item x="1096"/>
        <item x="622"/>
        <item x="749"/>
        <item x="1128"/>
        <item x="1026"/>
        <item x="529"/>
        <item x="1157"/>
        <item x="894"/>
        <item x="1159"/>
        <item x="1148"/>
        <item x="540"/>
        <item x="989"/>
        <item x="716"/>
        <item x="680"/>
        <item x="600"/>
        <item x="335"/>
        <item x="1111"/>
        <item x="1051"/>
        <item x="1063"/>
        <item x="548"/>
        <item x="566"/>
        <item x="505"/>
        <item x="490"/>
        <item x="506"/>
        <item x="1015"/>
        <item x="1024"/>
        <item x="985"/>
        <item x="412"/>
        <item x="384"/>
        <item x="402"/>
        <item x="914"/>
        <item x="1112"/>
        <item x="1144"/>
        <item x="1109"/>
        <item x="165"/>
        <item x="1129"/>
        <item x="1138"/>
        <item x="1044"/>
        <item x="882"/>
        <item x="487"/>
        <item x="981"/>
        <item x="959"/>
        <item x="1130"/>
        <item x="1142"/>
        <item x="131"/>
        <item x="1072"/>
        <item x="1120"/>
        <item x="1079"/>
        <item x="451"/>
        <item x="521"/>
        <item x="429"/>
        <item x="269"/>
        <item x="494"/>
        <item x="1046"/>
        <item x="1139"/>
        <item x="334"/>
        <item x="404"/>
        <item x="316"/>
        <item x="381"/>
        <item x="1105"/>
        <item x="9"/>
        <item x="1040"/>
        <item x="886"/>
        <item x="325"/>
        <item x="420"/>
        <item x="383"/>
        <item x="620"/>
        <item x="753"/>
        <item x="799"/>
        <item x="1156"/>
        <item x="33"/>
        <item x="435"/>
        <item x="744"/>
        <item x="896"/>
        <item x="908"/>
        <item x="604"/>
        <item x="960"/>
        <item x="760"/>
        <item x="737"/>
        <item x="206"/>
        <item x="568"/>
        <item x="708"/>
        <item x="565"/>
        <item x="675"/>
        <item x="932"/>
        <item x="1032"/>
        <item x="750"/>
        <item x="86"/>
        <item x="1057"/>
        <item x="596"/>
        <item x="889"/>
        <item x="781"/>
        <item x="602"/>
        <item x="1010"/>
        <item x="366"/>
        <item x="676"/>
        <item x="845"/>
        <item x="810"/>
        <item x="464"/>
        <item x="1076"/>
        <item x="648"/>
        <item x="1075"/>
        <item x="858"/>
        <item x="577"/>
        <item x="552"/>
        <item x="1030"/>
        <item x="1143"/>
        <item x="1122"/>
        <item x="1087"/>
        <item x="656"/>
        <item x="921"/>
        <item x="695"/>
        <item x="1107"/>
        <item x="1116"/>
        <item x="961"/>
        <item x="798"/>
        <item x="693"/>
        <item x="549"/>
        <item x="627"/>
        <item x="617"/>
        <item x="1103"/>
        <item x="884"/>
        <item x="618"/>
        <item x="947"/>
        <item x="715"/>
        <item x="584"/>
        <item x="1161"/>
        <item x="918"/>
        <item x="502"/>
        <item x="613"/>
        <item x="792"/>
        <item x="360"/>
        <item x="711"/>
        <item x="449"/>
        <item x="672"/>
        <item x="782"/>
        <item x="197"/>
        <item x="854"/>
        <item x="868"/>
        <item x="1031"/>
        <item x="1023"/>
        <item x="472"/>
        <item x="900"/>
        <item x="1133"/>
        <item x="524"/>
        <item x="658"/>
        <item x="956"/>
        <item x="731"/>
        <item x="599"/>
        <item x="662"/>
        <item x="1108"/>
        <item x="702"/>
        <item x="1119"/>
        <item x="991"/>
        <item x="1000"/>
        <item x="523"/>
        <item x="707"/>
        <item x="11"/>
        <item x="859"/>
        <item x="1110"/>
        <item x="1099"/>
        <item x="652"/>
        <item x="888"/>
        <item x="689"/>
        <item x="1050"/>
        <item x="1153"/>
        <item x="593"/>
        <item x="1065"/>
        <item x="657"/>
        <item x="1025"/>
        <item x="261"/>
        <item x="942"/>
        <item x="1008"/>
        <item x="1155"/>
        <item x="1124"/>
        <item x="729"/>
        <item x="1070"/>
        <item x="1066"/>
        <item x="706"/>
        <item x="1154"/>
        <item x="1038"/>
        <item x="1098"/>
        <item x="528"/>
        <item x="242"/>
        <item x="1034"/>
        <item x="988"/>
        <item x="496"/>
        <item x="883"/>
        <item x="547"/>
        <item x="962"/>
        <item x="507"/>
        <item x="417"/>
        <item x="300"/>
        <item x="1086"/>
        <item x="1147"/>
        <item x="1014"/>
        <item x="436"/>
        <item x="385"/>
        <item x="1062"/>
        <item x="406"/>
        <item x="480"/>
        <item x="1007"/>
        <item x="958"/>
        <item x="965"/>
        <item x="756"/>
        <item x="211"/>
        <item x="1027"/>
        <item x="842"/>
        <item x="635"/>
        <item x="913"/>
        <item x="184"/>
        <item x="498"/>
        <item x="615"/>
        <item x="1084"/>
        <item x="579"/>
        <item x="1131"/>
        <item x="259"/>
        <item x="928"/>
        <item x="580"/>
        <item x="382"/>
        <item x="659"/>
        <item x="673"/>
        <item x="917"/>
        <item x="510"/>
        <item x="701"/>
        <item x="761"/>
        <item x="1151"/>
        <item x="850"/>
        <item x="653"/>
        <item x="585"/>
        <item x="314"/>
        <item x="483"/>
        <item x="591"/>
        <item x="266"/>
        <item x="594"/>
        <item x="670"/>
        <item x="1132"/>
        <item x="966"/>
        <item x="401"/>
        <item x="466"/>
        <item x="629"/>
        <item x="493"/>
        <item x="535"/>
        <item x="1093"/>
        <item x="1085"/>
        <item x="215"/>
        <item x="1140"/>
        <item x="646"/>
        <item x="468"/>
        <item x="664"/>
        <item x="313"/>
        <item x="1002"/>
        <item x="891"/>
        <item x="612"/>
        <item x="826"/>
        <item x="351"/>
        <item x="462"/>
        <item x="970"/>
        <item x="575"/>
        <item x="1078"/>
        <item x="1127"/>
        <item x="318"/>
        <item x="654"/>
        <item x="1049"/>
        <item x="1125"/>
        <item x="802"/>
        <item x="495"/>
        <item x="1033"/>
        <item x="1037"/>
        <item x="567"/>
        <item x="446"/>
        <item x="1106"/>
        <item x="1074"/>
        <item x="1071"/>
        <item x="399"/>
        <item x="194"/>
        <item x="270"/>
        <item x="909"/>
        <item x="1123"/>
        <item x="301"/>
        <item x="471"/>
        <item x="475"/>
        <item x="1060"/>
        <item x="315"/>
        <item x="901"/>
        <item x="268"/>
        <item x="890"/>
        <item x="306"/>
        <item x="1009"/>
        <item x="299"/>
        <item x="936"/>
        <item x="993"/>
        <item x="455"/>
        <item x="905"/>
        <item x="925"/>
        <item x="820"/>
        <item x="346"/>
        <item x="923"/>
        <item x="428"/>
        <item x="421"/>
        <item x="804"/>
        <item x="279"/>
        <item x="827"/>
        <item x="789"/>
        <item x="825"/>
        <item x="754"/>
        <item x="952"/>
        <item x="517"/>
        <item x="930"/>
        <item x="730"/>
        <item x="639"/>
        <item x="671"/>
        <item x="426"/>
        <item x="1020"/>
        <item x="899"/>
        <item x="851"/>
        <item x="865"/>
        <item x="775"/>
        <item x="633"/>
        <item x="722"/>
        <item x="541"/>
        <item x="537"/>
        <item x="447"/>
        <item x="844"/>
        <item x="1152"/>
        <item x="623"/>
        <item x="879"/>
        <item x="448"/>
        <item x="766"/>
        <item x="413"/>
        <item x="489"/>
        <item x="587"/>
        <item x="410"/>
        <item x="679"/>
        <item x="726"/>
        <item x="424"/>
        <item x="453"/>
        <item x="835"/>
        <item x="621"/>
        <item x="422"/>
        <item x="1137"/>
        <item x="358"/>
        <item x="331"/>
        <item x="343"/>
        <item x="699"/>
        <item x="1017"/>
        <item x="867"/>
        <item x="532"/>
        <item x="1004"/>
        <item x="668"/>
        <item x="1100"/>
        <item x="348"/>
        <item x="1055"/>
        <item x="364"/>
        <item x="609"/>
        <item x="380"/>
        <item x="352"/>
        <item x="611"/>
        <item x="705"/>
        <item x="476"/>
        <item x="337"/>
        <item x="746"/>
        <item x="1003"/>
        <item x="759"/>
        <item x="994"/>
        <item x="569"/>
        <item x="534"/>
        <item x="1095"/>
        <item x="339"/>
        <item x="663"/>
        <item x="682"/>
        <item x="285"/>
        <item x="640"/>
        <item x="1145"/>
        <item x="738"/>
        <item x="274"/>
        <item x="588"/>
        <item x="630"/>
        <item x="298"/>
        <item x="946"/>
        <item x="720"/>
        <item x="477"/>
        <item x="1073"/>
        <item x="624"/>
        <item x="473"/>
        <item x="822"/>
        <item x="305"/>
        <item x="1006"/>
        <item x="926"/>
        <item x="677"/>
        <item x="374"/>
        <item x="396"/>
        <item x="430"/>
        <item x="616"/>
        <item x="546"/>
        <item x="1001"/>
        <item x="28"/>
        <item x="967"/>
        <item x="297"/>
        <item x="373"/>
        <item x="1115"/>
        <item x="419"/>
        <item x="1136"/>
        <item x="595"/>
        <item x="310"/>
        <item x="391"/>
        <item x="976"/>
        <item x="554"/>
        <item x="697"/>
        <item x="329"/>
        <item x="998"/>
        <item x="590"/>
        <item x="878"/>
        <item x="309"/>
        <item x="1102"/>
        <item x="344"/>
        <item x="1042"/>
        <item x="437"/>
        <item x="308"/>
        <item x="990"/>
        <item x="1088"/>
        <item x="459"/>
        <item x="1013"/>
        <item x="359"/>
        <item x="1077"/>
        <item x="322"/>
        <item x="834"/>
        <item x="1114"/>
        <item x="166"/>
        <item x="852"/>
        <item x="910"/>
        <item x="282"/>
        <item x="388"/>
        <item x="935"/>
        <item x="898"/>
        <item x="1019"/>
        <item x="841"/>
        <item x="1048"/>
        <item x="803"/>
        <item x="361"/>
        <item x="233"/>
        <item x="503"/>
        <item x="370"/>
        <item x="1135"/>
        <item x="929"/>
        <item x="425"/>
        <item x="1094"/>
        <item x="160"/>
        <item x="951"/>
        <item x="456"/>
        <item x="1113"/>
        <item x="974"/>
        <item x="684"/>
        <item x="1021"/>
        <item x="129"/>
        <item x="709"/>
        <item x="1035"/>
        <item x="18"/>
        <item x="986"/>
        <item x="840"/>
        <item x="603"/>
        <item x="1101"/>
        <item x="522"/>
        <item x="687"/>
        <item x="667"/>
        <item x="978"/>
        <item x="1012"/>
        <item x="678"/>
        <item x="907"/>
        <item x="458"/>
        <item x="367"/>
        <item x="948"/>
        <item x="717"/>
        <item x="685"/>
        <item x="177"/>
        <item x="327"/>
        <item x="573"/>
        <item x="454"/>
        <item x="643"/>
        <item x="1047"/>
        <item x="513"/>
        <item x="692"/>
        <item x="527"/>
        <item x="634"/>
        <item x="877"/>
        <item x="982"/>
        <item x="984"/>
        <item x="846"/>
        <item x="450"/>
        <item x="583"/>
        <item x="625"/>
        <item x="954"/>
        <item x="592"/>
        <item x="972"/>
        <item x="574"/>
        <item x="550"/>
        <item x="576"/>
        <item x="445"/>
        <item x="980"/>
        <item x="526"/>
        <item x="482"/>
        <item x="860"/>
        <item x="938"/>
        <item x="919"/>
        <item x="897"/>
        <item x="848"/>
        <item x="1018"/>
        <item x="973"/>
        <item x="551"/>
        <item x="649"/>
        <item x="497"/>
        <item x="102"/>
        <item x="863"/>
        <item x="606"/>
        <item x="372"/>
        <item x="920"/>
        <item x="509"/>
        <item x="607"/>
        <item x="610"/>
        <item x="1011"/>
        <item x="474"/>
        <item x="904"/>
        <item x="979"/>
        <item x="838"/>
        <item x="217"/>
        <item x="843"/>
        <item x="922"/>
        <item x="143"/>
        <item x="686"/>
        <item x="1043"/>
        <item x="427"/>
        <item x="293"/>
        <item x="876"/>
        <item x="515"/>
        <item x="525"/>
        <item x="434"/>
        <item x="559"/>
        <item x="808"/>
        <item x="793"/>
        <item x="784"/>
        <item x="642"/>
        <item x="400"/>
        <item x="295"/>
        <item x="869"/>
        <item x="872"/>
        <item x="1059"/>
        <item x="873"/>
        <item x="433"/>
        <item x="332"/>
        <item x="767"/>
        <item x="354"/>
        <item x="800"/>
        <item x="302"/>
        <item x="214"/>
        <item x="386"/>
        <item x="601"/>
        <item x="289"/>
        <item x="1064"/>
        <item x="307"/>
        <item x="833"/>
        <item x="977"/>
        <item x="1083"/>
        <item x="333"/>
        <item x="849"/>
        <item x="1061"/>
        <item x="950"/>
        <item x="213"/>
        <item x="280"/>
        <item x="273"/>
        <item x="969"/>
        <item x="837"/>
        <item x="134"/>
        <item x="560"/>
        <item x="1053"/>
        <item x="543"/>
        <item x="290"/>
        <item x="736"/>
        <item x="939"/>
        <item x="486"/>
        <item x="941"/>
        <item x="442"/>
        <item x="187"/>
        <item x="1036"/>
        <item x="222"/>
        <item x="555"/>
        <item x="937"/>
        <item x="414"/>
        <item x="999"/>
        <item x="940"/>
        <item x="209"/>
        <item x="995"/>
        <item x="467"/>
        <item x="857"/>
        <item x="862"/>
        <item x="292"/>
        <item x="885"/>
        <item x="987"/>
        <item x="953"/>
        <item x="369"/>
        <item x="853"/>
        <item x="375"/>
        <item x="355"/>
        <item x="1005"/>
        <item x="949"/>
        <item x="874"/>
        <item x="415"/>
        <item x="53"/>
        <item x="661"/>
        <item x="470"/>
        <item x="786"/>
        <item x="795"/>
        <item x="911"/>
        <item x="392"/>
        <item x="1029"/>
        <item x="836"/>
        <item x="915"/>
        <item x="1039"/>
        <item x="943"/>
        <item x="189"/>
        <item x="783"/>
        <item x="768"/>
        <item x="788"/>
        <item x="303"/>
        <item x="324"/>
        <item x="856"/>
        <item x="774"/>
        <item x="311"/>
        <item x="499"/>
        <item x="866"/>
        <item x="478"/>
        <item x="441"/>
        <item x="553"/>
        <item x="443"/>
        <item x="875"/>
        <item x="957"/>
        <item x="817"/>
        <item x="452"/>
        <item x="832"/>
        <item x="964"/>
        <item x="823"/>
        <item x="432"/>
        <item x="418"/>
        <item x="903"/>
        <item x="251"/>
        <item x="934"/>
        <item x="628"/>
        <item x="500"/>
        <item x="247"/>
        <item x="644"/>
        <item x="757"/>
        <item x="631"/>
        <item x="423"/>
        <item x="955"/>
        <item x="484"/>
        <item x="376"/>
        <item x="743"/>
        <item x="780"/>
        <item x="192"/>
        <item x="1068"/>
        <item x="769"/>
        <item x="196"/>
        <item x="533"/>
        <item x="431"/>
        <item x="636"/>
        <item x="818"/>
        <item x="996"/>
        <item x="504"/>
        <item x="90"/>
        <item x="963"/>
        <item x="159"/>
        <item x="572"/>
        <item x="530"/>
        <item x="870"/>
        <item x="465"/>
        <item x="252"/>
        <item x="745"/>
        <item x="405"/>
        <item x="469"/>
        <item x="330"/>
        <item x="562"/>
        <item x="312"/>
        <item x="812"/>
        <item x="570"/>
        <item x="933"/>
        <item x="407"/>
        <item x="771"/>
        <item x="393"/>
        <item x="518"/>
        <item x="409"/>
        <item x="824"/>
        <item x="626"/>
        <item x="931"/>
        <item x="945"/>
        <item x="296"/>
        <item x="461"/>
        <item x="439"/>
        <item x="895"/>
        <item x="796"/>
        <item x="785"/>
        <item x="805"/>
        <item x="809"/>
        <item x="440"/>
        <item x="238"/>
        <item x="839"/>
        <item x="411"/>
        <item x="514"/>
        <item x="349"/>
        <item x="811"/>
        <item x="797"/>
        <item x="416"/>
        <item x="764"/>
        <item x="350"/>
        <item x="927"/>
        <item x="336"/>
        <item x="829"/>
        <item x="830"/>
        <item x="772"/>
        <item x="139"/>
        <item x="776"/>
        <item x="892"/>
        <item x="801"/>
        <item x="861"/>
        <item x="847"/>
        <item x="246"/>
        <item x="747"/>
        <item x="326"/>
        <item x="491"/>
        <item x="321"/>
        <item x="281"/>
        <item x="353"/>
        <item x="819"/>
        <item x="154"/>
        <item x="893"/>
        <item x="342"/>
        <item x="779"/>
        <item x="1022"/>
        <item x="328"/>
        <item x="116"/>
        <item x="828"/>
        <item x="284"/>
        <item x="64"/>
        <item x="138"/>
        <item x="258"/>
        <item x="155"/>
        <item x="763"/>
        <item x="728"/>
        <item x="463"/>
        <item x="368"/>
        <item x="271"/>
        <item x="204"/>
        <item x="762"/>
        <item x="806"/>
        <item x="807"/>
        <item x="713"/>
        <item x="245"/>
        <item x="815"/>
        <item x="277"/>
        <item x="319"/>
        <item x="755"/>
        <item x="748"/>
        <item x="170"/>
        <item x="971"/>
        <item x="700"/>
        <item x="813"/>
        <item x="254"/>
        <item x="164"/>
        <item x="718"/>
        <item x="881"/>
        <item x="791"/>
        <item x="202"/>
        <item x="770"/>
        <item x="690"/>
        <item x="161"/>
        <item x="226"/>
        <item x="167"/>
        <item x="734"/>
        <item x="778"/>
        <item x="773"/>
        <item x="253"/>
        <item x="674"/>
        <item x="608"/>
        <item x="338"/>
        <item x="814"/>
        <item x="387"/>
        <item x="188"/>
        <item x="698"/>
        <item x="741"/>
        <item x="902"/>
        <item x="232"/>
        <item x="260"/>
        <item x="208"/>
        <item x="944"/>
        <item x="255"/>
        <item x="200"/>
        <item x="227"/>
        <item x="378"/>
        <item x="397"/>
        <item x="539"/>
        <item x="727"/>
        <item x="511"/>
        <item x="688"/>
        <item x="365"/>
        <item x="398"/>
        <item x="485"/>
        <item x="632"/>
        <item x="356"/>
        <item x="536"/>
        <item x="323"/>
        <item x="291"/>
        <item x="250"/>
        <item x="751"/>
        <item x="347"/>
        <item x="733"/>
        <item x="389"/>
        <item x="363"/>
        <item x="794"/>
        <item x="240"/>
        <item x="790"/>
        <item x="758"/>
        <item x="645"/>
        <item x="118"/>
        <item x="724"/>
        <item x="732"/>
        <item x="725"/>
        <item x="647"/>
        <item x="230"/>
        <item x="236"/>
        <item x="597"/>
        <item x="710"/>
        <item x="816"/>
        <item x="178"/>
        <item x="122"/>
        <item x="777"/>
        <item x="739"/>
        <item x="287"/>
        <item x="719"/>
        <item x="294"/>
        <item x="228"/>
        <item x="151"/>
        <item x="121"/>
        <item x="186"/>
        <item x="113"/>
        <item x="94"/>
        <item x="182"/>
        <item x="703"/>
        <item x="234"/>
        <item x="460"/>
        <item x="79"/>
        <item x="787"/>
        <item x="58"/>
        <item x="345"/>
        <item x="683"/>
        <item x="112"/>
        <item x="669"/>
        <item x="203"/>
        <item x="650"/>
        <item x="765"/>
        <item x="195"/>
        <item x="265"/>
        <item x="563"/>
        <item x="231"/>
        <item x="54"/>
        <item x="586"/>
        <item x="201"/>
        <item x="286"/>
        <item x="249"/>
        <item x="169"/>
        <item x="272"/>
        <item x="241"/>
        <item x="264"/>
        <item x="578"/>
        <item x="140"/>
        <item x="637"/>
        <item x="221"/>
        <item x="564"/>
        <item x="135"/>
        <item x="219"/>
        <item x="117"/>
        <item x="544"/>
        <item x="665"/>
        <item x="132"/>
        <item x="156"/>
        <item x="362"/>
        <item x="481"/>
        <item x="57"/>
        <item x="512"/>
        <item x="101"/>
        <item x="638"/>
        <item x="108"/>
        <item x="545"/>
        <item x="696"/>
        <item x="89"/>
        <item x="243"/>
        <item x="488"/>
        <item x="641"/>
        <item x="26"/>
        <item x="224"/>
        <item x="92"/>
        <item x="571"/>
        <item x="128"/>
        <item x="390"/>
        <item x="78"/>
        <item x="821"/>
        <item x="735"/>
        <item x="237"/>
        <item x="173"/>
        <item x="162"/>
        <item x="501"/>
        <item x="220"/>
        <item x="111"/>
        <item x="516"/>
        <item x="556"/>
        <item x="183"/>
        <item x="191"/>
        <item x="98"/>
        <item x="172"/>
        <item x="223"/>
        <item x="59"/>
        <item x="508"/>
        <item x="74"/>
        <item x="30"/>
        <item x="377"/>
        <item x="179"/>
        <item x="148"/>
        <item x="394"/>
        <item x="163"/>
        <item x="340"/>
        <item x="185"/>
        <item x="190"/>
        <item x="149"/>
        <item x="444"/>
        <item x="317"/>
        <item x="142"/>
        <item x="174"/>
        <item x="379"/>
        <item x="561"/>
        <item x="82"/>
        <item x="180"/>
        <item x="36"/>
        <item x="104"/>
        <item x="42"/>
        <item x="65"/>
        <item x="168"/>
        <item x="123"/>
        <item x="73"/>
        <item x="283"/>
        <item x="133"/>
        <item x="137"/>
        <item x="81"/>
        <item x="341"/>
        <item x="181"/>
        <item x="63"/>
        <item x="56"/>
        <item x="103"/>
        <item x="114"/>
        <item x="207"/>
        <item x="210"/>
        <item x="43"/>
        <item x="115"/>
        <item x="6"/>
        <item x="152"/>
        <item x="50"/>
        <item x="229"/>
        <item x="44"/>
        <item x="320"/>
        <item x="130"/>
        <item x="263"/>
        <item x="80"/>
        <item x="67"/>
        <item x="127"/>
        <item x="146"/>
        <item x="0"/>
        <item x="96"/>
        <item x="106"/>
        <item x="120"/>
        <item x="225"/>
        <item x="31"/>
        <item x="72"/>
        <item x="48"/>
        <item x="70"/>
        <item x="105"/>
        <item x="21"/>
        <item x="87"/>
        <item x="403"/>
        <item x="275"/>
        <item x="95"/>
        <item x="126"/>
        <item x="93"/>
        <item x="124"/>
        <item x="141"/>
        <item x="288"/>
        <item x="76"/>
        <item x="97"/>
        <item x="85"/>
        <item x="278"/>
        <item x="5"/>
        <item x="256"/>
        <item x="68"/>
        <item x="176"/>
        <item x="276"/>
        <item x="248"/>
        <item x="257"/>
        <item x="109"/>
        <item x="71"/>
        <item x="216"/>
        <item x="100"/>
        <item x="239"/>
        <item x="88"/>
        <item x="199"/>
        <item x="175"/>
        <item x="136"/>
        <item x="23"/>
        <item x="83"/>
        <item x="84"/>
        <item x="193"/>
        <item x="218"/>
        <item x="91"/>
        <item x="52"/>
        <item x="145"/>
        <item x="14"/>
        <item x="147"/>
        <item x="99"/>
        <item x="25"/>
        <item x="198"/>
        <item x="205"/>
        <item x="158"/>
        <item x="60"/>
        <item x="17"/>
        <item x="107"/>
        <item x="62"/>
        <item x="171"/>
        <item x="150"/>
        <item x="66"/>
        <item x="34"/>
        <item x="51"/>
        <item x="153"/>
        <item x="10"/>
        <item x="77"/>
        <item x="69"/>
        <item x="3"/>
        <item x="16"/>
        <item x="55"/>
        <item x="49"/>
        <item x="20"/>
        <item x="157"/>
        <item x="4"/>
        <item x="32"/>
        <item x="144"/>
        <item x="19"/>
        <item x="110"/>
        <item x="1"/>
        <item x="61"/>
        <item x="37"/>
        <item x="119"/>
        <item x="46"/>
        <item x="22"/>
        <item x="41"/>
        <item x="7"/>
        <item x="45"/>
        <item x="35"/>
        <item x="75"/>
        <item x="15"/>
        <item x="38"/>
        <item x="39"/>
        <item x="27"/>
        <item x="24"/>
        <item x="13"/>
        <item x="12"/>
        <item x="2"/>
        <item x="29"/>
        <item x="47"/>
        <item x="8"/>
        <item t="default"/>
      </items>
    </pivotField>
    <pivotField numFmtId="14" showAll="0">
      <items count="615">
        <item x="347"/>
        <item x="444"/>
        <item x="245"/>
        <item x="239"/>
        <item x="133"/>
        <item x="107"/>
        <item x="90"/>
        <item x="355"/>
        <item x="452"/>
        <item x="553"/>
        <item x="460"/>
        <item x="492"/>
        <item x="363"/>
        <item x="467"/>
        <item x="361"/>
        <item x="313"/>
        <item x="385"/>
        <item x="406"/>
        <item x="491"/>
        <item x="433"/>
        <item x="558"/>
        <item x="510"/>
        <item x="525"/>
        <item x="548"/>
        <item x="575"/>
        <item x="235"/>
        <item x="24"/>
        <item x="6"/>
        <item x="279"/>
        <item x="294"/>
        <item x="320"/>
        <item x="357"/>
        <item x="31"/>
        <item x="226"/>
        <item x="186"/>
        <item x="459"/>
        <item x="290"/>
        <item x="296"/>
        <item x="10"/>
        <item x="142"/>
        <item x="373"/>
        <item x="443"/>
        <item x="246"/>
        <item x="340"/>
        <item x="345"/>
        <item x="419"/>
        <item x="319"/>
        <item x="238"/>
        <item x="122"/>
        <item x="51"/>
        <item x="28"/>
        <item x="5"/>
        <item x="222"/>
        <item x="322"/>
        <item x="258"/>
        <item x="241"/>
        <item x="370"/>
        <item x="315"/>
        <item x="40"/>
        <item x="305"/>
        <item x="348"/>
        <item x="329"/>
        <item x="204"/>
        <item x="113"/>
        <item x="49"/>
        <item x="9"/>
        <item x="1"/>
        <item x="7"/>
        <item x="264"/>
        <item x="300"/>
        <item x="359"/>
        <item x="399"/>
        <item x="211"/>
        <item x="135"/>
        <item x="55"/>
        <item x="45"/>
        <item x="127"/>
        <item x="276"/>
        <item x="251"/>
        <item x="72"/>
        <item x="382"/>
        <item x="350"/>
        <item x="440"/>
        <item x="416"/>
        <item x="212"/>
        <item x="506"/>
        <item x="114"/>
        <item x="288"/>
        <item x="403"/>
        <item x="310"/>
        <item x="26"/>
        <item x="160"/>
        <item x="228"/>
        <item x="387"/>
        <item x="349"/>
        <item x="356"/>
        <item x="231"/>
        <item x="410"/>
        <item x="274"/>
        <item x="162"/>
        <item x="293"/>
        <item x="230"/>
        <item x="225"/>
        <item x="247"/>
        <item x="323"/>
        <item x="257"/>
        <item x="206"/>
        <item x="398"/>
        <item x="250"/>
        <item x="413"/>
        <item x="277"/>
        <item x="56"/>
        <item x="108"/>
        <item x="33"/>
        <item x="13"/>
        <item x="223"/>
        <item x="280"/>
        <item x="333"/>
        <item x="316"/>
        <item x="141"/>
        <item x="97"/>
        <item x="0"/>
        <item x="3"/>
        <item x="4"/>
        <item x="164"/>
        <item x="181"/>
        <item x="221"/>
        <item x="176"/>
        <item x="261"/>
        <item x="262"/>
        <item x="47"/>
        <item x="182"/>
        <item x="158"/>
        <item x="134"/>
        <item x="100"/>
        <item x="38"/>
        <item x="21"/>
        <item x="54"/>
        <item x="252"/>
        <item x="194"/>
        <item x="209"/>
        <item x="170"/>
        <item x="99"/>
        <item x="36"/>
        <item x="17"/>
        <item x="233"/>
        <item x="395"/>
        <item x="368"/>
        <item x="417"/>
        <item x="303"/>
        <item x="210"/>
        <item x="423"/>
        <item x="393"/>
        <item x="376"/>
        <item x="450"/>
        <item x="50"/>
        <item x="19"/>
        <item x="265"/>
        <item x="263"/>
        <item x="364"/>
        <item x="301"/>
        <item x="336"/>
        <item x="324"/>
        <item x="205"/>
        <item x="130"/>
        <item x="116"/>
        <item x="79"/>
        <item x="29"/>
        <item x="16"/>
        <item x="18"/>
        <item x="249"/>
        <item x="474"/>
        <item x="421"/>
        <item x="8"/>
        <item x="137"/>
        <item x="270"/>
        <item x="159"/>
        <item x="120"/>
        <item x="254"/>
        <item x="422"/>
        <item x="285"/>
        <item x="297"/>
        <item x="273"/>
        <item x="481"/>
        <item x="507"/>
        <item x="567"/>
        <item x="565"/>
        <item x="604"/>
        <item x="591"/>
        <item x="117"/>
        <item x="380"/>
        <item x="589"/>
        <item x="556"/>
        <item x="477"/>
        <item x="420"/>
        <item x="457"/>
        <item x="82"/>
        <item x="153"/>
        <item x="472"/>
        <item x="409"/>
        <item x="309"/>
        <item x="530"/>
        <item x="516"/>
        <item x="561"/>
        <item x="514"/>
        <item x="139"/>
        <item x="70"/>
        <item x="499"/>
        <item x="456"/>
        <item x="480"/>
        <item x="253"/>
        <item x="259"/>
        <item x="234"/>
        <item x="151"/>
        <item x="400"/>
        <item x="486"/>
        <item x="344"/>
        <item x="175"/>
        <item x="65"/>
        <item x="39"/>
        <item x="338"/>
        <item x="489"/>
        <item x="412"/>
        <item x="432"/>
        <item x="583"/>
        <item x="482"/>
        <item x="596"/>
        <item x="566"/>
        <item x="463"/>
        <item x="544"/>
        <item x="524"/>
        <item x="473"/>
        <item x="267"/>
        <item x="157"/>
        <item x="494"/>
        <item x="105"/>
        <item x="64"/>
        <item x="23"/>
        <item x="15"/>
        <item x="110"/>
        <item x="284"/>
        <item x="436"/>
        <item x="379"/>
        <item x="123"/>
        <item x="391"/>
        <item x="455"/>
        <item x="475"/>
        <item x="216"/>
        <item x="312"/>
        <item x="407"/>
        <item x="519"/>
        <item x="577"/>
        <item x="179"/>
        <item x="518"/>
        <item x="458"/>
        <item x="278"/>
        <item x="104"/>
        <item x="69"/>
        <item x="321"/>
        <item x="272"/>
        <item x="136"/>
        <item x="332"/>
        <item x="522"/>
        <item x="381"/>
        <item x="180"/>
        <item x="342"/>
        <item x="390"/>
        <item x="497"/>
        <item x="424"/>
        <item x="196"/>
        <item x="84"/>
        <item x="52"/>
        <item x="371"/>
        <item x="156"/>
        <item x="425"/>
        <item x="431"/>
        <item x="449"/>
        <item x="326"/>
        <item x="201"/>
        <item x="352"/>
        <item x="360"/>
        <item x="466"/>
        <item x="203"/>
        <item x="434"/>
        <item x="568"/>
        <item x="389"/>
        <item x="183"/>
        <item x="504"/>
        <item x="411"/>
        <item x="462"/>
        <item x="487"/>
        <item x="242"/>
        <item x="101"/>
        <item x="88"/>
        <item x="42"/>
        <item x="248"/>
        <item x="308"/>
        <item x="353"/>
        <item x="188"/>
        <item x="178"/>
        <item x="150"/>
        <item x="166"/>
        <item x="217"/>
        <item x="169"/>
        <item x="71"/>
        <item x="442"/>
        <item x="495"/>
        <item x="535"/>
        <item x="299"/>
        <item x="490"/>
        <item x="426"/>
        <item x="454"/>
        <item x="427"/>
        <item x="447"/>
        <item x="397"/>
        <item x="594"/>
        <item x="562"/>
        <item x="337"/>
        <item x="292"/>
        <item x="588"/>
        <item x="533"/>
        <item x="255"/>
        <item x="394"/>
        <item x="306"/>
        <item x="552"/>
        <item x="388"/>
        <item x="501"/>
        <item x="541"/>
        <item x="573"/>
        <item x="540"/>
        <item x="189"/>
        <item x="546"/>
        <item x="476"/>
        <item x="484"/>
        <item x="564"/>
        <item x="500"/>
        <item x="580"/>
        <item x="576"/>
        <item x="547"/>
        <item x="44"/>
        <item x="32"/>
        <item x="53"/>
        <item x="439"/>
        <item x="218"/>
        <item x="569"/>
        <item x="603"/>
        <item x="571"/>
        <item x="281"/>
        <item x="598"/>
        <item x="608"/>
        <item x="554"/>
        <item x="302"/>
        <item x="523"/>
        <item x="587"/>
        <item x="396"/>
        <item x="195"/>
        <item x="464"/>
        <item x="383"/>
        <item x="468"/>
        <item x="612"/>
        <item x="515"/>
        <item x="367"/>
        <item x="199"/>
        <item x="597"/>
        <item x="559"/>
        <item x="291"/>
        <item x="304"/>
        <item x="582"/>
        <item x="570"/>
        <item x="401"/>
        <item x="334"/>
        <item x="220"/>
        <item x="128"/>
        <item x="94"/>
        <item x="73"/>
        <item x="555"/>
        <item x="529"/>
        <item x="335"/>
        <item x="124"/>
        <item x="579"/>
        <item x="600"/>
        <item x="543"/>
        <item x="295"/>
        <item x="584"/>
        <item x="611"/>
        <item x="592"/>
        <item x="585"/>
        <item x="602"/>
        <item x="578"/>
        <item x="86"/>
        <item x="81"/>
        <item x="34"/>
        <item x="11"/>
        <item x="143"/>
        <item x="351"/>
        <item x="551"/>
        <item x="527"/>
        <item x="593"/>
        <item x="532"/>
        <item x="415"/>
        <item x="202"/>
        <item x="152"/>
        <item x="126"/>
        <item x="229"/>
        <item x="125"/>
        <item x="537"/>
        <item x="471"/>
        <item x="318"/>
        <item x="187"/>
        <item x="149"/>
        <item x="115"/>
        <item x="121"/>
        <item x="30"/>
        <item x="498"/>
        <item x="451"/>
        <item x="563"/>
        <item x="534"/>
        <item x="375"/>
        <item x="327"/>
        <item x="174"/>
        <item x="85"/>
        <item x="339"/>
        <item x="435"/>
        <item x="586"/>
        <item x="528"/>
        <item x="478"/>
        <item x="287"/>
        <item x="609"/>
        <item x="607"/>
        <item x="610"/>
        <item x="539"/>
        <item x="441"/>
        <item x="167"/>
        <item x="513"/>
        <item x="378"/>
        <item x="213"/>
        <item x="192"/>
        <item x="161"/>
        <item x="331"/>
        <item x="448"/>
        <item x="581"/>
        <item x="488"/>
        <item x="60"/>
        <item x="89"/>
        <item x="147"/>
        <item x="496"/>
        <item x="428"/>
        <item x="325"/>
        <item x="207"/>
        <item x="595"/>
        <item x="429"/>
        <item x="531"/>
        <item x="358"/>
        <item x="298"/>
        <item x="236"/>
        <item x="140"/>
        <item x="131"/>
        <item x="95"/>
        <item x="405"/>
        <item x="271"/>
        <item x="191"/>
        <item x="92"/>
        <item x="78"/>
        <item x="48"/>
        <item x="132"/>
        <item x="91"/>
        <item x="172"/>
        <item x="190"/>
        <item x="453"/>
        <item x="402"/>
        <item x="283"/>
        <item x="549"/>
        <item x="508"/>
        <item x="601"/>
        <item x="605"/>
        <item x="590"/>
        <item x="493"/>
        <item x="483"/>
        <item x="545"/>
        <item x="83"/>
        <item x="227"/>
        <item x="469"/>
        <item x="346"/>
        <item x="289"/>
        <item x="219"/>
        <item x="93"/>
        <item x="526"/>
        <item x="366"/>
        <item x="240"/>
        <item x="185"/>
        <item x="148"/>
        <item x="102"/>
        <item x="74"/>
        <item x="43"/>
        <item x="37"/>
        <item x="12"/>
        <item x="14"/>
        <item x="20"/>
        <item x="384"/>
        <item x="232"/>
        <item x="154"/>
        <item x="68"/>
        <item x="109"/>
        <item x="177"/>
        <item x="392"/>
        <item x="509"/>
        <item x="445"/>
        <item x="470"/>
        <item x="461"/>
        <item x="80"/>
        <item x="197"/>
        <item x="155"/>
        <item x="418"/>
        <item x="282"/>
        <item x="59"/>
        <item x="307"/>
        <item x="362"/>
        <item x="224"/>
        <item x="465"/>
        <item x="374"/>
        <item x="599"/>
        <item x="606"/>
        <item x="572"/>
        <item x="536"/>
        <item x="266"/>
        <item x="613"/>
        <item x="538"/>
        <item x="438"/>
        <item x="269"/>
        <item x="560"/>
        <item x="574"/>
        <item x="520"/>
        <item x="330"/>
        <item x="505"/>
        <item x="414"/>
        <item x="75"/>
        <item x="163"/>
        <item x="512"/>
        <item x="550"/>
        <item x="511"/>
        <item x="146"/>
        <item x="200"/>
        <item x="118"/>
        <item x="98"/>
        <item x="173"/>
        <item x="377"/>
        <item x="138"/>
        <item x="87"/>
        <item x="372"/>
        <item x="502"/>
        <item x="343"/>
        <item x="243"/>
        <item x="557"/>
        <item x="446"/>
        <item x="193"/>
        <item x="66"/>
        <item x="67"/>
        <item x="27"/>
        <item x="22"/>
        <item x="311"/>
        <item x="430"/>
        <item x="46"/>
        <item x="268"/>
        <item x="244"/>
        <item x="165"/>
        <item x="328"/>
        <item x="63"/>
        <item x="58"/>
        <item x="35"/>
        <item x="25"/>
        <item x="256"/>
        <item x="198"/>
        <item x="145"/>
        <item x="129"/>
        <item x="111"/>
        <item x="354"/>
        <item x="341"/>
        <item x="503"/>
        <item x="119"/>
        <item x="168"/>
        <item x="408"/>
        <item x="275"/>
        <item x="208"/>
        <item x="77"/>
        <item x="365"/>
        <item x="404"/>
        <item x="260"/>
        <item x="106"/>
        <item x="479"/>
        <item x="521"/>
        <item x="437"/>
        <item x="215"/>
        <item x="171"/>
        <item x="57"/>
        <item x="314"/>
        <item x="386"/>
        <item x="542"/>
        <item x="517"/>
        <item x="485"/>
        <item x="62"/>
        <item x="61"/>
        <item x="41"/>
        <item x="2"/>
        <item x="286"/>
        <item x="317"/>
        <item x="237"/>
        <item x="184"/>
        <item x="112"/>
        <item x="96"/>
        <item x="103"/>
        <item x="214"/>
        <item x="369"/>
        <item x="144"/>
        <item x="76"/>
        <item t="default"/>
      </items>
    </pivotField>
    <pivotField axis="axisRow" showAll="0">
      <items count="13">
        <item h="1" sd="0" x="3"/>
        <item h="1" sd="0" x="1"/>
        <item h="1" sd="0" x="0"/>
        <item h="1" sd="0" x="4"/>
        <item h="1" sd="0" x="7"/>
        <item h="1" sd="0" x="10"/>
        <item h="1" sd="0" x="9"/>
        <item h="1" sd="0" x="5"/>
        <item sd="0" x="11"/>
        <item sd="0" x="6"/>
        <item sd="0" x="8"/>
        <item h="1" sd="0" x="2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x="1"/>
        <item x="2"/>
        <item sd="0" x="3"/>
        <item sd="0" x="4"/>
        <item sd="0" x="5"/>
        <item t="default"/>
      </items>
    </pivotField>
    <pivotField showAll="0">
      <items count="16">
        <item sd="0" x="0"/>
        <item sd="0" x="1"/>
        <item sd="0" x="2"/>
        <item sd="0" x="3"/>
        <item sd="0" x="4"/>
        <item sd="0" x="5"/>
        <item sd="0" x="6"/>
        <item sd="0" x="7"/>
        <item sd="0" x="8"/>
        <item x="9"/>
        <item x="10"/>
        <item sd="0" x="11"/>
        <item x="12"/>
        <item sd="0" x="13"/>
        <item sd="0" x="14"/>
        <item t="default"/>
      </items>
    </pivotField>
  </pivotFields>
  <rowFields count="1">
    <field x="3"/>
  </rowFields>
  <rowItems count="4">
    <i>
      <x v="8"/>
    </i>
    <i>
      <x v="9"/>
    </i>
    <i>
      <x v="10"/>
    </i>
    <i t="grand">
      <x/>
    </i>
  </rowItems>
  <colItems count="1">
    <i/>
  </colItems>
  <dataFields count="1">
    <dataField name=" Sales" fld="0" baseField="0" baseItem="0"/>
  </dataFields>
  <formats count="2">
    <format dxfId="16">
      <pivotArea outline="0" collapsedLevelsAreSubtotals="1" fieldPosition="0"/>
    </format>
    <format dxfId="15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4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AD1060-E546-4476-80EA-6C637E032668}" name="PivotTable10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 rowHeaderCaption="Financial Year">
  <location ref="A11:B33" firstHeaderRow="1" firstDataRow="1" firstDataCol="1"/>
  <pivotFields count="7">
    <pivotField dataField="1" numFmtId="164" showAll="0"/>
    <pivotField numFmtId="164" showAll="0"/>
    <pivotField numFmtId="14" showAll="0">
      <items count="615">
        <item x="347"/>
        <item x="444"/>
        <item x="245"/>
        <item x="239"/>
        <item x="133"/>
        <item x="107"/>
        <item x="90"/>
        <item x="355"/>
        <item x="452"/>
        <item x="553"/>
        <item x="460"/>
        <item x="492"/>
        <item x="363"/>
        <item x="467"/>
        <item x="361"/>
        <item x="313"/>
        <item x="385"/>
        <item x="406"/>
        <item x="491"/>
        <item x="433"/>
        <item x="558"/>
        <item x="510"/>
        <item x="525"/>
        <item x="548"/>
        <item x="575"/>
        <item x="235"/>
        <item x="24"/>
        <item x="6"/>
        <item x="279"/>
        <item x="294"/>
        <item x="320"/>
        <item x="357"/>
        <item x="31"/>
        <item x="226"/>
        <item x="186"/>
        <item x="459"/>
        <item x="290"/>
        <item x="296"/>
        <item x="10"/>
        <item x="142"/>
        <item x="373"/>
        <item x="443"/>
        <item x="246"/>
        <item x="340"/>
        <item x="345"/>
        <item x="419"/>
        <item x="319"/>
        <item x="238"/>
        <item x="122"/>
        <item x="51"/>
        <item x="28"/>
        <item x="5"/>
        <item x="222"/>
        <item x="322"/>
        <item x="258"/>
        <item x="241"/>
        <item x="370"/>
        <item x="315"/>
        <item x="40"/>
        <item x="305"/>
        <item x="348"/>
        <item x="329"/>
        <item x="204"/>
        <item x="113"/>
        <item x="49"/>
        <item x="9"/>
        <item x="1"/>
        <item x="7"/>
        <item x="264"/>
        <item x="300"/>
        <item x="359"/>
        <item x="399"/>
        <item x="211"/>
        <item x="135"/>
        <item x="55"/>
        <item x="45"/>
        <item x="127"/>
        <item x="276"/>
        <item x="251"/>
        <item x="72"/>
        <item x="382"/>
        <item x="350"/>
        <item x="440"/>
        <item x="416"/>
        <item x="212"/>
        <item x="506"/>
        <item x="114"/>
        <item x="288"/>
        <item x="403"/>
        <item x="310"/>
        <item x="26"/>
        <item x="160"/>
        <item x="228"/>
        <item x="387"/>
        <item x="349"/>
        <item x="356"/>
        <item x="231"/>
        <item x="410"/>
        <item x="274"/>
        <item x="162"/>
        <item x="293"/>
        <item x="230"/>
        <item x="225"/>
        <item x="247"/>
        <item x="323"/>
        <item x="257"/>
        <item x="206"/>
        <item x="398"/>
        <item x="250"/>
        <item x="413"/>
        <item x="277"/>
        <item x="56"/>
        <item x="108"/>
        <item x="33"/>
        <item x="13"/>
        <item x="223"/>
        <item x="280"/>
        <item x="333"/>
        <item x="316"/>
        <item x="141"/>
        <item x="97"/>
        <item x="0"/>
        <item x="3"/>
        <item x="4"/>
        <item x="164"/>
        <item x="181"/>
        <item x="221"/>
        <item x="176"/>
        <item x="261"/>
        <item x="262"/>
        <item x="47"/>
        <item x="182"/>
        <item x="158"/>
        <item x="134"/>
        <item x="100"/>
        <item x="38"/>
        <item x="21"/>
        <item x="54"/>
        <item x="252"/>
        <item x="194"/>
        <item x="209"/>
        <item x="170"/>
        <item x="99"/>
        <item x="36"/>
        <item x="17"/>
        <item x="233"/>
        <item x="395"/>
        <item x="368"/>
        <item x="417"/>
        <item x="303"/>
        <item x="210"/>
        <item x="423"/>
        <item x="393"/>
        <item x="376"/>
        <item x="450"/>
        <item x="50"/>
        <item x="19"/>
        <item x="265"/>
        <item x="263"/>
        <item x="364"/>
        <item x="301"/>
        <item x="336"/>
        <item x="324"/>
        <item x="205"/>
        <item x="130"/>
        <item x="116"/>
        <item x="79"/>
        <item x="29"/>
        <item x="16"/>
        <item x="18"/>
        <item x="249"/>
        <item x="474"/>
        <item x="421"/>
        <item x="8"/>
        <item x="137"/>
        <item x="270"/>
        <item x="159"/>
        <item x="120"/>
        <item x="254"/>
        <item x="422"/>
        <item x="285"/>
        <item x="297"/>
        <item x="273"/>
        <item x="481"/>
        <item x="507"/>
        <item x="567"/>
        <item x="565"/>
        <item x="604"/>
        <item x="591"/>
        <item x="117"/>
        <item x="380"/>
        <item x="589"/>
        <item x="556"/>
        <item x="477"/>
        <item x="420"/>
        <item x="457"/>
        <item x="82"/>
        <item x="153"/>
        <item x="472"/>
        <item x="409"/>
        <item x="309"/>
        <item x="530"/>
        <item x="516"/>
        <item x="561"/>
        <item x="514"/>
        <item x="139"/>
        <item x="70"/>
        <item x="499"/>
        <item x="456"/>
        <item x="480"/>
        <item x="253"/>
        <item x="259"/>
        <item x="234"/>
        <item x="151"/>
        <item x="400"/>
        <item x="486"/>
        <item x="344"/>
        <item x="175"/>
        <item x="65"/>
        <item x="39"/>
        <item x="338"/>
        <item x="489"/>
        <item x="412"/>
        <item x="432"/>
        <item x="583"/>
        <item x="482"/>
        <item x="596"/>
        <item x="566"/>
        <item x="463"/>
        <item x="544"/>
        <item x="524"/>
        <item x="473"/>
        <item x="267"/>
        <item x="157"/>
        <item x="494"/>
        <item x="105"/>
        <item x="64"/>
        <item x="23"/>
        <item x="15"/>
        <item x="110"/>
        <item x="284"/>
        <item x="436"/>
        <item x="379"/>
        <item x="123"/>
        <item x="391"/>
        <item x="455"/>
        <item x="475"/>
        <item x="216"/>
        <item x="312"/>
        <item x="407"/>
        <item x="519"/>
        <item x="577"/>
        <item x="179"/>
        <item x="518"/>
        <item x="458"/>
        <item x="278"/>
        <item x="104"/>
        <item x="69"/>
        <item x="321"/>
        <item x="272"/>
        <item x="136"/>
        <item x="332"/>
        <item x="522"/>
        <item x="381"/>
        <item x="180"/>
        <item x="342"/>
        <item x="390"/>
        <item x="497"/>
        <item x="424"/>
        <item x="196"/>
        <item x="84"/>
        <item x="52"/>
        <item x="371"/>
        <item x="156"/>
        <item x="425"/>
        <item x="431"/>
        <item x="449"/>
        <item x="326"/>
        <item x="201"/>
        <item x="352"/>
        <item x="360"/>
        <item x="466"/>
        <item x="203"/>
        <item x="434"/>
        <item x="568"/>
        <item x="389"/>
        <item x="183"/>
        <item x="504"/>
        <item x="411"/>
        <item x="462"/>
        <item x="487"/>
        <item x="242"/>
        <item x="101"/>
        <item x="88"/>
        <item x="42"/>
        <item x="248"/>
        <item x="308"/>
        <item x="353"/>
        <item x="188"/>
        <item x="178"/>
        <item x="150"/>
        <item x="166"/>
        <item x="217"/>
        <item x="169"/>
        <item x="71"/>
        <item x="442"/>
        <item x="495"/>
        <item x="535"/>
        <item x="299"/>
        <item x="490"/>
        <item x="426"/>
        <item x="454"/>
        <item x="427"/>
        <item x="447"/>
        <item x="397"/>
        <item x="594"/>
        <item x="562"/>
        <item x="337"/>
        <item x="292"/>
        <item x="588"/>
        <item x="533"/>
        <item x="255"/>
        <item x="394"/>
        <item x="306"/>
        <item x="552"/>
        <item x="388"/>
        <item x="501"/>
        <item x="541"/>
        <item x="573"/>
        <item x="540"/>
        <item x="189"/>
        <item x="546"/>
        <item x="476"/>
        <item x="484"/>
        <item x="564"/>
        <item x="500"/>
        <item x="580"/>
        <item x="576"/>
        <item x="547"/>
        <item x="44"/>
        <item x="32"/>
        <item x="53"/>
        <item x="439"/>
        <item x="218"/>
        <item x="569"/>
        <item x="603"/>
        <item x="571"/>
        <item x="281"/>
        <item x="598"/>
        <item x="608"/>
        <item x="554"/>
        <item x="302"/>
        <item x="523"/>
        <item x="587"/>
        <item x="396"/>
        <item x="195"/>
        <item x="464"/>
        <item x="383"/>
        <item x="468"/>
        <item x="612"/>
        <item x="515"/>
        <item x="367"/>
        <item x="199"/>
        <item x="597"/>
        <item x="559"/>
        <item x="291"/>
        <item x="304"/>
        <item x="582"/>
        <item x="570"/>
        <item x="401"/>
        <item x="334"/>
        <item x="220"/>
        <item x="128"/>
        <item x="94"/>
        <item x="73"/>
        <item x="555"/>
        <item x="529"/>
        <item x="335"/>
        <item x="124"/>
        <item x="579"/>
        <item x="600"/>
        <item x="543"/>
        <item x="295"/>
        <item x="584"/>
        <item x="611"/>
        <item x="592"/>
        <item x="585"/>
        <item x="602"/>
        <item x="578"/>
        <item x="86"/>
        <item x="81"/>
        <item x="34"/>
        <item x="11"/>
        <item x="143"/>
        <item x="351"/>
        <item x="551"/>
        <item x="527"/>
        <item x="593"/>
        <item x="532"/>
        <item x="415"/>
        <item x="202"/>
        <item x="152"/>
        <item x="126"/>
        <item x="229"/>
        <item x="125"/>
        <item x="537"/>
        <item x="471"/>
        <item x="318"/>
        <item x="187"/>
        <item x="149"/>
        <item x="115"/>
        <item x="121"/>
        <item x="30"/>
        <item x="498"/>
        <item x="451"/>
        <item x="563"/>
        <item x="534"/>
        <item x="375"/>
        <item x="327"/>
        <item x="174"/>
        <item x="85"/>
        <item x="339"/>
        <item x="435"/>
        <item x="586"/>
        <item x="528"/>
        <item x="478"/>
        <item x="287"/>
        <item x="609"/>
        <item x="607"/>
        <item x="610"/>
        <item x="539"/>
        <item x="441"/>
        <item x="167"/>
        <item x="513"/>
        <item x="378"/>
        <item x="213"/>
        <item x="192"/>
        <item x="161"/>
        <item x="331"/>
        <item x="448"/>
        <item x="581"/>
        <item x="488"/>
        <item x="60"/>
        <item x="89"/>
        <item x="147"/>
        <item x="496"/>
        <item x="428"/>
        <item x="325"/>
        <item x="207"/>
        <item x="595"/>
        <item x="429"/>
        <item x="531"/>
        <item x="358"/>
        <item x="298"/>
        <item x="236"/>
        <item x="140"/>
        <item x="131"/>
        <item x="95"/>
        <item x="405"/>
        <item x="271"/>
        <item x="191"/>
        <item x="92"/>
        <item x="78"/>
        <item x="48"/>
        <item x="132"/>
        <item x="91"/>
        <item x="172"/>
        <item x="190"/>
        <item x="453"/>
        <item x="402"/>
        <item x="283"/>
        <item x="549"/>
        <item x="508"/>
        <item x="601"/>
        <item x="605"/>
        <item x="590"/>
        <item x="493"/>
        <item x="483"/>
        <item x="545"/>
        <item x="83"/>
        <item x="227"/>
        <item x="469"/>
        <item x="346"/>
        <item x="289"/>
        <item x="219"/>
        <item x="93"/>
        <item x="526"/>
        <item x="366"/>
        <item x="240"/>
        <item x="185"/>
        <item x="148"/>
        <item x="102"/>
        <item x="74"/>
        <item x="43"/>
        <item x="37"/>
        <item x="12"/>
        <item x="14"/>
        <item x="20"/>
        <item x="384"/>
        <item x="232"/>
        <item x="154"/>
        <item x="68"/>
        <item x="109"/>
        <item x="177"/>
        <item x="392"/>
        <item x="509"/>
        <item x="445"/>
        <item x="470"/>
        <item x="461"/>
        <item x="80"/>
        <item x="197"/>
        <item x="155"/>
        <item x="418"/>
        <item x="282"/>
        <item x="59"/>
        <item x="307"/>
        <item x="362"/>
        <item x="224"/>
        <item x="465"/>
        <item x="374"/>
        <item x="599"/>
        <item x="606"/>
        <item x="572"/>
        <item x="536"/>
        <item x="266"/>
        <item x="613"/>
        <item x="538"/>
        <item x="438"/>
        <item x="269"/>
        <item x="560"/>
        <item x="574"/>
        <item x="520"/>
        <item x="330"/>
        <item x="505"/>
        <item x="414"/>
        <item x="75"/>
        <item x="163"/>
        <item x="512"/>
        <item x="550"/>
        <item x="511"/>
        <item x="146"/>
        <item x="200"/>
        <item x="118"/>
        <item x="98"/>
        <item x="173"/>
        <item x="377"/>
        <item x="138"/>
        <item x="87"/>
        <item x="372"/>
        <item x="502"/>
        <item x="343"/>
        <item x="243"/>
        <item x="557"/>
        <item x="446"/>
        <item x="193"/>
        <item x="66"/>
        <item x="67"/>
        <item x="27"/>
        <item x="22"/>
        <item x="311"/>
        <item x="430"/>
        <item x="46"/>
        <item x="268"/>
        <item x="244"/>
        <item x="165"/>
        <item x="328"/>
        <item x="63"/>
        <item x="58"/>
        <item x="35"/>
        <item x="25"/>
        <item x="256"/>
        <item x="198"/>
        <item x="145"/>
        <item x="129"/>
        <item x="111"/>
        <item x="354"/>
        <item x="341"/>
        <item x="503"/>
        <item x="119"/>
        <item x="168"/>
        <item x="408"/>
        <item x="275"/>
        <item x="208"/>
        <item x="77"/>
        <item x="365"/>
        <item x="404"/>
        <item x="260"/>
        <item x="106"/>
        <item x="479"/>
        <item x="521"/>
        <item x="437"/>
        <item x="215"/>
        <item x="171"/>
        <item x="57"/>
        <item x="314"/>
        <item x="386"/>
        <item x="542"/>
        <item x="517"/>
        <item x="485"/>
        <item x="62"/>
        <item x="61"/>
        <item x="41"/>
        <item x="2"/>
        <item x="286"/>
        <item x="317"/>
        <item x="237"/>
        <item x="184"/>
        <item x="112"/>
        <item x="96"/>
        <item x="103"/>
        <item x="214"/>
        <item x="369"/>
        <item x="144"/>
        <item x="76"/>
        <item t="default"/>
      </items>
    </pivotField>
    <pivotField axis="axisRow" showAll="0">
      <items count="13">
        <item h="1" sd="0" x="3"/>
        <item h="1" sd="0" x="1"/>
        <item h="1" sd="0" x="0"/>
        <item h="1" sd="0" x="4"/>
        <item h="1" sd="0" x="7"/>
        <item h="1" sd="0" x="10"/>
        <item h="1" sd="0" x="9"/>
        <item h="1" sd="0" x="5"/>
        <item x="11"/>
        <item x="6"/>
        <item x="8"/>
        <item h="1" sd="0" x="2"/>
        <item t="default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</pivotFields>
  <rowFields count="3">
    <field x="3"/>
    <field x="6"/>
    <field x="5"/>
  </rowFields>
  <rowItems count="22">
    <i>
      <x v="8"/>
    </i>
    <i r="1">
      <x v="9"/>
    </i>
    <i r="2">
      <x v="2"/>
    </i>
    <i r="2">
      <x v="3"/>
    </i>
    <i r="2">
      <x v="4"/>
    </i>
    <i r="1">
      <x v="10"/>
    </i>
    <i r="2">
      <x v="1"/>
    </i>
    <i>
      <x v="9"/>
    </i>
    <i r="1">
      <x v="10"/>
    </i>
    <i r="2">
      <x v="2"/>
    </i>
    <i r="2">
      <x v="3"/>
    </i>
    <i r="2">
      <x v="4"/>
    </i>
    <i r="1">
      <x v="11"/>
    </i>
    <i r="2">
      <x v="1"/>
    </i>
    <i>
      <x v="10"/>
    </i>
    <i r="1">
      <x v="11"/>
    </i>
    <i r="2">
      <x v="2"/>
    </i>
    <i r="2">
      <x v="3"/>
    </i>
    <i r="2">
      <x v="4"/>
    </i>
    <i r="1">
      <x v="12"/>
    </i>
    <i r="2">
      <x v="1"/>
    </i>
    <i t="grand">
      <x/>
    </i>
  </rowItems>
  <colItems count="1">
    <i/>
  </colItems>
  <dataFields count="1">
    <dataField name="Sum of Sales" fld="0" baseField="0" baseItem="0"/>
  </dataFields>
  <chartFormats count="2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7F1DE-5E7B-4CA7-9603-F72BB5CA3084}" name="PivotTable9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 rowHeaderCaption="Financial Year">
  <location ref="A3:F8" firstHeaderRow="1" firstDataRow="2" firstDataCol="1"/>
  <pivotFields count="7">
    <pivotField dataField="1" numFmtId="164" showAll="0"/>
    <pivotField numFmtId="164" showAll="0"/>
    <pivotField numFmtId="14" showAll="0">
      <items count="615">
        <item x="347"/>
        <item x="444"/>
        <item x="245"/>
        <item x="239"/>
        <item x="133"/>
        <item x="107"/>
        <item x="90"/>
        <item x="355"/>
        <item x="452"/>
        <item x="553"/>
        <item x="460"/>
        <item x="492"/>
        <item x="363"/>
        <item x="467"/>
        <item x="361"/>
        <item x="313"/>
        <item x="385"/>
        <item x="406"/>
        <item x="491"/>
        <item x="433"/>
        <item x="558"/>
        <item x="510"/>
        <item x="525"/>
        <item x="548"/>
        <item x="575"/>
        <item x="235"/>
        <item x="24"/>
        <item x="6"/>
        <item x="279"/>
        <item x="294"/>
        <item x="320"/>
        <item x="357"/>
        <item x="31"/>
        <item x="226"/>
        <item x="186"/>
        <item x="459"/>
        <item x="290"/>
        <item x="296"/>
        <item x="10"/>
        <item x="142"/>
        <item x="373"/>
        <item x="443"/>
        <item x="246"/>
        <item x="340"/>
        <item x="345"/>
        <item x="419"/>
        <item x="319"/>
        <item x="238"/>
        <item x="122"/>
        <item x="51"/>
        <item x="28"/>
        <item x="5"/>
        <item x="222"/>
        <item x="322"/>
        <item x="258"/>
        <item x="241"/>
        <item x="370"/>
        <item x="315"/>
        <item x="40"/>
        <item x="305"/>
        <item x="348"/>
        <item x="329"/>
        <item x="204"/>
        <item x="113"/>
        <item x="49"/>
        <item x="9"/>
        <item x="1"/>
        <item x="7"/>
        <item x="264"/>
        <item x="300"/>
        <item x="359"/>
        <item x="399"/>
        <item x="211"/>
        <item x="135"/>
        <item x="55"/>
        <item x="45"/>
        <item x="127"/>
        <item x="276"/>
        <item x="251"/>
        <item x="72"/>
        <item x="382"/>
        <item x="350"/>
        <item x="440"/>
        <item x="416"/>
        <item x="212"/>
        <item x="506"/>
        <item x="114"/>
        <item x="288"/>
        <item x="403"/>
        <item x="310"/>
        <item x="26"/>
        <item x="160"/>
        <item x="228"/>
        <item x="387"/>
        <item x="349"/>
        <item x="356"/>
        <item x="231"/>
        <item x="410"/>
        <item x="274"/>
        <item x="162"/>
        <item x="293"/>
        <item x="230"/>
        <item x="225"/>
        <item x="247"/>
        <item x="323"/>
        <item x="257"/>
        <item x="206"/>
        <item x="398"/>
        <item x="250"/>
        <item x="413"/>
        <item x="277"/>
        <item x="56"/>
        <item x="108"/>
        <item x="33"/>
        <item x="13"/>
        <item x="223"/>
        <item x="280"/>
        <item x="333"/>
        <item x="316"/>
        <item x="141"/>
        <item x="97"/>
        <item x="0"/>
        <item x="3"/>
        <item x="4"/>
        <item x="164"/>
        <item x="181"/>
        <item x="221"/>
        <item x="176"/>
        <item x="261"/>
        <item x="262"/>
        <item x="47"/>
        <item x="182"/>
        <item x="158"/>
        <item x="134"/>
        <item x="100"/>
        <item x="38"/>
        <item x="21"/>
        <item x="54"/>
        <item x="252"/>
        <item x="194"/>
        <item x="209"/>
        <item x="170"/>
        <item x="99"/>
        <item x="36"/>
        <item x="17"/>
        <item x="233"/>
        <item x="395"/>
        <item x="368"/>
        <item x="417"/>
        <item x="303"/>
        <item x="210"/>
        <item x="423"/>
        <item x="393"/>
        <item x="376"/>
        <item x="450"/>
        <item x="50"/>
        <item x="19"/>
        <item x="265"/>
        <item x="263"/>
        <item x="364"/>
        <item x="301"/>
        <item x="336"/>
        <item x="324"/>
        <item x="205"/>
        <item x="130"/>
        <item x="116"/>
        <item x="79"/>
        <item x="29"/>
        <item x="16"/>
        <item x="18"/>
        <item x="249"/>
        <item x="474"/>
        <item x="421"/>
        <item x="8"/>
        <item x="137"/>
        <item x="270"/>
        <item x="159"/>
        <item x="120"/>
        <item x="254"/>
        <item x="422"/>
        <item x="285"/>
        <item x="297"/>
        <item x="273"/>
        <item x="481"/>
        <item x="507"/>
        <item x="567"/>
        <item x="565"/>
        <item x="604"/>
        <item x="591"/>
        <item x="117"/>
        <item x="380"/>
        <item x="589"/>
        <item x="556"/>
        <item x="477"/>
        <item x="420"/>
        <item x="457"/>
        <item x="82"/>
        <item x="153"/>
        <item x="472"/>
        <item x="409"/>
        <item x="309"/>
        <item x="530"/>
        <item x="516"/>
        <item x="561"/>
        <item x="514"/>
        <item x="139"/>
        <item x="70"/>
        <item x="499"/>
        <item x="456"/>
        <item x="480"/>
        <item x="253"/>
        <item x="259"/>
        <item x="234"/>
        <item x="151"/>
        <item x="400"/>
        <item x="486"/>
        <item x="344"/>
        <item x="175"/>
        <item x="65"/>
        <item x="39"/>
        <item x="338"/>
        <item x="489"/>
        <item x="412"/>
        <item x="432"/>
        <item x="583"/>
        <item x="482"/>
        <item x="596"/>
        <item x="566"/>
        <item x="463"/>
        <item x="544"/>
        <item x="524"/>
        <item x="473"/>
        <item x="267"/>
        <item x="157"/>
        <item x="494"/>
        <item x="105"/>
        <item x="64"/>
        <item x="23"/>
        <item x="15"/>
        <item x="110"/>
        <item x="284"/>
        <item x="436"/>
        <item x="379"/>
        <item x="123"/>
        <item x="391"/>
        <item x="455"/>
        <item x="475"/>
        <item x="216"/>
        <item x="312"/>
        <item x="407"/>
        <item x="519"/>
        <item x="577"/>
        <item x="179"/>
        <item x="518"/>
        <item x="458"/>
        <item x="278"/>
        <item x="104"/>
        <item x="69"/>
        <item x="321"/>
        <item x="272"/>
        <item x="136"/>
        <item x="332"/>
        <item x="522"/>
        <item x="381"/>
        <item x="180"/>
        <item x="342"/>
        <item x="390"/>
        <item x="497"/>
        <item x="424"/>
        <item x="196"/>
        <item x="84"/>
        <item x="52"/>
        <item x="371"/>
        <item x="156"/>
        <item x="425"/>
        <item x="431"/>
        <item x="449"/>
        <item x="326"/>
        <item x="201"/>
        <item x="352"/>
        <item x="360"/>
        <item x="466"/>
        <item x="203"/>
        <item x="434"/>
        <item x="568"/>
        <item x="389"/>
        <item x="183"/>
        <item x="504"/>
        <item x="411"/>
        <item x="462"/>
        <item x="487"/>
        <item x="242"/>
        <item x="101"/>
        <item x="88"/>
        <item x="42"/>
        <item x="248"/>
        <item x="308"/>
        <item x="353"/>
        <item x="188"/>
        <item x="178"/>
        <item x="150"/>
        <item x="166"/>
        <item x="217"/>
        <item x="169"/>
        <item x="71"/>
        <item x="442"/>
        <item x="495"/>
        <item x="535"/>
        <item x="299"/>
        <item x="490"/>
        <item x="426"/>
        <item x="454"/>
        <item x="427"/>
        <item x="447"/>
        <item x="397"/>
        <item x="594"/>
        <item x="562"/>
        <item x="337"/>
        <item x="292"/>
        <item x="588"/>
        <item x="533"/>
        <item x="255"/>
        <item x="394"/>
        <item x="306"/>
        <item x="552"/>
        <item x="388"/>
        <item x="501"/>
        <item x="541"/>
        <item x="573"/>
        <item x="540"/>
        <item x="189"/>
        <item x="546"/>
        <item x="476"/>
        <item x="484"/>
        <item x="564"/>
        <item x="500"/>
        <item x="580"/>
        <item x="576"/>
        <item x="547"/>
        <item x="44"/>
        <item x="32"/>
        <item x="53"/>
        <item x="439"/>
        <item x="218"/>
        <item x="569"/>
        <item x="603"/>
        <item x="571"/>
        <item x="281"/>
        <item x="598"/>
        <item x="608"/>
        <item x="554"/>
        <item x="302"/>
        <item x="523"/>
        <item x="587"/>
        <item x="396"/>
        <item x="195"/>
        <item x="464"/>
        <item x="383"/>
        <item x="468"/>
        <item x="612"/>
        <item x="515"/>
        <item x="367"/>
        <item x="199"/>
        <item x="597"/>
        <item x="559"/>
        <item x="291"/>
        <item x="304"/>
        <item x="582"/>
        <item x="570"/>
        <item x="401"/>
        <item x="334"/>
        <item x="220"/>
        <item x="128"/>
        <item x="94"/>
        <item x="73"/>
        <item x="555"/>
        <item x="529"/>
        <item x="335"/>
        <item x="124"/>
        <item x="579"/>
        <item x="600"/>
        <item x="543"/>
        <item x="295"/>
        <item x="584"/>
        <item x="611"/>
        <item x="592"/>
        <item x="585"/>
        <item x="602"/>
        <item x="578"/>
        <item x="86"/>
        <item x="81"/>
        <item x="34"/>
        <item x="11"/>
        <item x="143"/>
        <item x="351"/>
        <item x="551"/>
        <item x="527"/>
        <item x="593"/>
        <item x="532"/>
        <item x="415"/>
        <item x="202"/>
        <item x="152"/>
        <item x="126"/>
        <item x="229"/>
        <item x="125"/>
        <item x="537"/>
        <item x="471"/>
        <item x="318"/>
        <item x="187"/>
        <item x="149"/>
        <item x="115"/>
        <item x="121"/>
        <item x="30"/>
        <item x="498"/>
        <item x="451"/>
        <item x="563"/>
        <item x="534"/>
        <item x="375"/>
        <item x="327"/>
        <item x="174"/>
        <item x="85"/>
        <item x="339"/>
        <item x="435"/>
        <item x="586"/>
        <item x="528"/>
        <item x="478"/>
        <item x="287"/>
        <item x="609"/>
        <item x="607"/>
        <item x="610"/>
        <item x="539"/>
        <item x="441"/>
        <item x="167"/>
        <item x="513"/>
        <item x="378"/>
        <item x="213"/>
        <item x="192"/>
        <item x="161"/>
        <item x="331"/>
        <item x="448"/>
        <item x="581"/>
        <item x="488"/>
        <item x="60"/>
        <item x="89"/>
        <item x="147"/>
        <item x="496"/>
        <item x="428"/>
        <item x="325"/>
        <item x="207"/>
        <item x="595"/>
        <item x="429"/>
        <item x="531"/>
        <item x="358"/>
        <item x="298"/>
        <item x="236"/>
        <item x="140"/>
        <item x="131"/>
        <item x="95"/>
        <item x="405"/>
        <item x="271"/>
        <item x="191"/>
        <item x="92"/>
        <item x="78"/>
        <item x="48"/>
        <item x="132"/>
        <item x="91"/>
        <item x="172"/>
        <item x="190"/>
        <item x="453"/>
        <item x="402"/>
        <item x="283"/>
        <item x="549"/>
        <item x="508"/>
        <item x="601"/>
        <item x="605"/>
        <item x="590"/>
        <item x="493"/>
        <item x="483"/>
        <item x="545"/>
        <item x="83"/>
        <item x="227"/>
        <item x="469"/>
        <item x="346"/>
        <item x="289"/>
        <item x="219"/>
        <item x="93"/>
        <item x="526"/>
        <item x="366"/>
        <item x="240"/>
        <item x="185"/>
        <item x="148"/>
        <item x="102"/>
        <item x="74"/>
        <item x="43"/>
        <item x="37"/>
        <item x="12"/>
        <item x="14"/>
        <item x="20"/>
        <item x="384"/>
        <item x="232"/>
        <item x="154"/>
        <item x="68"/>
        <item x="109"/>
        <item x="177"/>
        <item x="392"/>
        <item x="509"/>
        <item x="445"/>
        <item x="470"/>
        <item x="461"/>
        <item x="80"/>
        <item x="197"/>
        <item x="155"/>
        <item x="418"/>
        <item x="282"/>
        <item x="59"/>
        <item x="307"/>
        <item x="362"/>
        <item x="224"/>
        <item x="465"/>
        <item x="374"/>
        <item x="599"/>
        <item x="606"/>
        <item x="572"/>
        <item x="536"/>
        <item x="266"/>
        <item x="613"/>
        <item x="538"/>
        <item x="438"/>
        <item x="269"/>
        <item x="560"/>
        <item x="574"/>
        <item x="520"/>
        <item x="330"/>
        <item x="505"/>
        <item x="414"/>
        <item x="75"/>
        <item x="163"/>
        <item x="512"/>
        <item x="550"/>
        <item x="511"/>
        <item x="146"/>
        <item x="200"/>
        <item x="118"/>
        <item x="98"/>
        <item x="173"/>
        <item x="377"/>
        <item x="138"/>
        <item x="87"/>
        <item x="372"/>
        <item x="502"/>
        <item x="343"/>
        <item x="243"/>
        <item x="557"/>
        <item x="446"/>
        <item x="193"/>
        <item x="66"/>
        <item x="67"/>
        <item x="27"/>
        <item x="22"/>
        <item x="311"/>
        <item x="430"/>
        <item x="46"/>
        <item x="268"/>
        <item x="244"/>
        <item x="165"/>
        <item x="328"/>
        <item x="63"/>
        <item x="58"/>
        <item x="35"/>
        <item x="25"/>
        <item x="256"/>
        <item x="198"/>
        <item x="145"/>
        <item x="129"/>
        <item x="111"/>
        <item x="354"/>
        <item x="341"/>
        <item x="503"/>
        <item x="119"/>
        <item x="168"/>
        <item x="408"/>
        <item x="275"/>
        <item x="208"/>
        <item x="77"/>
        <item x="365"/>
        <item x="404"/>
        <item x="260"/>
        <item x="106"/>
        <item x="479"/>
        <item x="521"/>
        <item x="437"/>
        <item x="215"/>
        <item x="171"/>
        <item x="57"/>
        <item x="314"/>
        <item x="386"/>
        <item x="542"/>
        <item x="517"/>
        <item x="485"/>
        <item x="62"/>
        <item x="61"/>
        <item x="41"/>
        <item x="2"/>
        <item x="286"/>
        <item x="317"/>
        <item x="237"/>
        <item x="184"/>
        <item x="112"/>
        <item x="96"/>
        <item x="103"/>
        <item x="214"/>
        <item x="369"/>
        <item x="144"/>
        <item x="76"/>
        <item t="default"/>
      </items>
    </pivotField>
    <pivotField axis="axisRow" showAll="0">
      <items count="13">
        <item h="1" x="3"/>
        <item h="1" x="1"/>
        <item h="1" x="0"/>
        <item h="1" x="4"/>
        <item h="1" x="7"/>
        <item h="1" x="10"/>
        <item h="1" x="9"/>
        <item h="1" x="5"/>
        <item x="11"/>
        <item x="6"/>
        <item x="8"/>
        <item h="1" x="2"/>
        <item t="default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Col"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</pivotFields>
  <rowFields count="1">
    <field x="3"/>
  </rowFields>
  <rowItems count="4">
    <i>
      <x v="8"/>
    </i>
    <i>
      <x v="9"/>
    </i>
    <i>
      <x v="10"/>
    </i>
    <i t="grand">
      <x/>
    </i>
  </rowItems>
  <colFields count="1">
    <field x="5"/>
  </colFields>
  <colItems count="5">
    <i>
      <x v="1"/>
    </i>
    <i>
      <x v="2"/>
    </i>
    <i>
      <x v="3"/>
    </i>
    <i>
      <x v="4"/>
    </i>
    <i t="grand">
      <x/>
    </i>
  </colItems>
  <dataFields count="1">
    <dataField name=" Sales" fld="0" baseField="0" baseItem="0"/>
  </dataFields>
  <chartFormats count="5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5E2C34-6E6F-4A42-85BD-6A70E9C51096}" name="PivotTable11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5" rowHeaderCaption="Financial Year">
  <location ref="A1:B47" firstHeaderRow="1" firstDataRow="1" firstDataCol="1"/>
  <pivotFields count="7">
    <pivotField dataField="1" numFmtId="164" showAll="0"/>
    <pivotField numFmtId="164" showAll="0"/>
    <pivotField numFmtId="14" showAll="0">
      <items count="615">
        <item x="347"/>
        <item x="444"/>
        <item x="245"/>
        <item x="239"/>
        <item x="133"/>
        <item x="107"/>
        <item x="90"/>
        <item x="355"/>
        <item x="452"/>
        <item x="553"/>
        <item x="460"/>
        <item x="492"/>
        <item x="363"/>
        <item x="467"/>
        <item x="361"/>
        <item x="313"/>
        <item x="385"/>
        <item x="406"/>
        <item x="491"/>
        <item x="433"/>
        <item x="558"/>
        <item x="510"/>
        <item x="525"/>
        <item x="548"/>
        <item x="575"/>
        <item x="235"/>
        <item x="24"/>
        <item x="6"/>
        <item x="279"/>
        <item x="294"/>
        <item x="320"/>
        <item x="357"/>
        <item x="31"/>
        <item x="226"/>
        <item x="186"/>
        <item x="459"/>
        <item x="290"/>
        <item x="296"/>
        <item x="10"/>
        <item x="142"/>
        <item x="373"/>
        <item x="443"/>
        <item x="246"/>
        <item x="340"/>
        <item x="345"/>
        <item x="419"/>
        <item x="319"/>
        <item x="238"/>
        <item x="122"/>
        <item x="51"/>
        <item x="28"/>
        <item x="5"/>
        <item x="222"/>
        <item x="322"/>
        <item x="258"/>
        <item x="241"/>
        <item x="370"/>
        <item x="315"/>
        <item x="40"/>
        <item x="305"/>
        <item x="348"/>
        <item x="329"/>
        <item x="204"/>
        <item x="113"/>
        <item x="49"/>
        <item x="9"/>
        <item x="1"/>
        <item x="7"/>
        <item x="264"/>
        <item x="300"/>
        <item x="359"/>
        <item x="399"/>
        <item x="211"/>
        <item x="135"/>
        <item x="55"/>
        <item x="45"/>
        <item x="127"/>
        <item x="276"/>
        <item x="251"/>
        <item x="72"/>
        <item x="382"/>
        <item x="350"/>
        <item x="440"/>
        <item x="416"/>
        <item x="212"/>
        <item x="506"/>
        <item x="114"/>
        <item x="288"/>
        <item x="403"/>
        <item x="310"/>
        <item x="26"/>
        <item x="160"/>
        <item x="228"/>
        <item x="387"/>
        <item x="349"/>
        <item x="356"/>
        <item x="231"/>
        <item x="410"/>
        <item x="274"/>
        <item x="162"/>
        <item x="293"/>
        <item x="230"/>
        <item x="225"/>
        <item x="247"/>
        <item x="323"/>
        <item x="257"/>
        <item x="206"/>
        <item x="398"/>
        <item x="250"/>
        <item x="413"/>
        <item x="277"/>
        <item x="56"/>
        <item x="108"/>
        <item x="33"/>
        <item x="13"/>
        <item x="223"/>
        <item x="280"/>
        <item x="333"/>
        <item x="316"/>
        <item x="141"/>
        <item x="97"/>
        <item x="0"/>
        <item x="3"/>
        <item x="4"/>
        <item x="164"/>
        <item x="181"/>
        <item x="221"/>
        <item x="176"/>
        <item x="261"/>
        <item x="262"/>
        <item x="47"/>
        <item x="182"/>
        <item x="158"/>
        <item x="134"/>
        <item x="100"/>
        <item x="38"/>
        <item x="21"/>
        <item x="54"/>
        <item x="252"/>
        <item x="194"/>
        <item x="209"/>
        <item x="170"/>
        <item x="99"/>
        <item x="36"/>
        <item x="17"/>
        <item x="233"/>
        <item x="395"/>
        <item x="368"/>
        <item x="417"/>
        <item x="303"/>
        <item x="210"/>
        <item x="423"/>
        <item x="393"/>
        <item x="376"/>
        <item x="450"/>
        <item x="50"/>
        <item x="19"/>
        <item x="265"/>
        <item x="263"/>
        <item x="364"/>
        <item x="301"/>
        <item x="336"/>
        <item x="324"/>
        <item x="205"/>
        <item x="130"/>
        <item x="116"/>
        <item x="79"/>
        <item x="29"/>
        <item x="16"/>
        <item x="18"/>
        <item x="249"/>
        <item x="474"/>
        <item x="421"/>
        <item x="8"/>
        <item x="137"/>
        <item x="270"/>
        <item x="159"/>
        <item x="120"/>
        <item x="254"/>
        <item x="422"/>
        <item x="285"/>
        <item x="297"/>
        <item x="273"/>
        <item x="481"/>
        <item x="507"/>
        <item x="567"/>
        <item x="565"/>
        <item x="604"/>
        <item x="591"/>
        <item x="117"/>
        <item x="380"/>
        <item x="589"/>
        <item x="556"/>
        <item x="477"/>
        <item x="420"/>
        <item x="457"/>
        <item x="82"/>
        <item x="153"/>
        <item x="472"/>
        <item x="409"/>
        <item x="309"/>
        <item x="530"/>
        <item x="516"/>
        <item x="561"/>
        <item x="514"/>
        <item x="139"/>
        <item x="70"/>
        <item x="499"/>
        <item x="456"/>
        <item x="480"/>
        <item x="253"/>
        <item x="259"/>
        <item x="234"/>
        <item x="151"/>
        <item x="400"/>
        <item x="486"/>
        <item x="344"/>
        <item x="175"/>
        <item x="65"/>
        <item x="39"/>
        <item x="338"/>
        <item x="489"/>
        <item x="412"/>
        <item x="432"/>
        <item x="583"/>
        <item x="482"/>
        <item x="596"/>
        <item x="566"/>
        <item x="463"/>
        <item x="544"/>
        <item x="524"/>
        <item x="473"/>
        <item x="267"/>
        <item x="157"/>
        <item x="494"/>
        <item x="105"/>
        <item x="64"/>
        <item x="23"/>
        <item x="15"/>
        <item x="110"/>
        <item x="284"/>
        <item x="436"/>
        <item x="379"/>
        <item x="123"/>
        <item x="391"/>
        <item x="455"/>
        <item x="475"/>
        <item x="216"/>
        <item x="312"/>
        <item x="407"/>
        <item x="519"/>
        <item x="577"/>
        <item x="179"/>
        <item x="518"/>
        <item x="458"/>
        <item x="278"/>
        <item x="104"/>
        <item x="69"/>
        <item x="321"/>
        <item x="272"/>
        <item x="136"/>
        <item x="332"/>
        <item x="522"/>
        <item x="381"/>
        <item x="180"/>
        <item x="342"/>
        <item x="390"/>
        <item x="497"/>
        <item x="424"/>
        <item x="196"/>
        <item x="84"/>
        <item x="52"/>
        <item x="371"/>
        <item x="156"/>
        <item x="425"/>
        <item x="431"/>
        <item x="449"/>
        <item x="326"/>
        <item x="201"/>
        <item x="352"/>
        <item x="360"/>
        <item x="466"/>
        <item x="203"/>
        <item x="434"/>
        <item x="568"/>
        <item x="389"/>
        <item x="183"/>
        <item x="504"/>
        <item x="411"/>
        <item x="462"/>
        <item x="487"/>
        <item x="242"/>
        <item x="101"/>
        <item x="88"/>
        <item x="42"/>
        <item x="248"/>
        <item x="308"/>
        <item x="353"/>
        <item x="188"/>
        <item x="178"/>
        <item x="150"/>
        <item x="166"/>
        <item x="217"/>
        <item x="169"/>
        <item x="71"/>
        <item x="442"/>
        <item x="495"/>
        <item x="535"/>
        <item x="299"/>
        <item x="490"/>
        <item x="426"/>
        <item x="454"/>
        <item x="427"/>
        <item x="447"/>
        <item x="397"/>
        <item x="594"/>
        <item x="562"/>
        <item x="337"/>
        <item x="292"/>
        <item x="588"/>
        <item x="533"/>
        <item x="255"/>
        <item x="394"/>
        <item x="306"/>
        <item x="552"/>
        <item x="388"/>
        <item x="501"/>
        <item x="541"/>
        <item x="573"/>
        <item x="540"/>
        <item x="189"/>
        <item x="546"/>
        <item x="476"/>
        <item x="484"/>
        <item x="564"/>
        <item x="500"/>
        <item x="580"/>
        <item x="576"/>
        <item x="547"/>
        <item x="44"/>
        <item x="32"/>
        <item x="53"/>
        <item x="439"/>
        <item x="218"/>
        <item x="569"/>
        <item x="603"/>
        <item x="571"/>
        <item x="281"/>
        <item x="598"/>
        <item x="608"/>
        <item x="554"/>
        <item x="302"/>
        <item x="523"/>
        <item x="587"/>
        <item x="396"/>
        <item x="195"/>
        <item x="464"/>
        <item x="383"/>
        <item x="468"/>
        <item x="612"/>
        <item x="515"/>
        <item x="367"/>
        <item x="199"/>
        <item x="597"/>
        <item x="559"/>
        <item x="291"/>
        <item x="304"/>
        <item x="582"/>
        <item x="570"/>
        <item x="401"/>
        <item x="334"/>
        <item x="220"/>
        <item x="128"/>
        <item x="94"/>
        <item x="73"/>
        <item x="555"/>
        <item x="529"/>
        <item x="335"/>
        <item x="124"/>
        <item x="579"/>
        <item x="600"/>
        <item x="543"/>
        <item x="295"/>
        <item x="584"/>
        <item x="611"/>
        <item x="592"/>
        <item x="585"/>
        <item x="602"/>
        <item x="578"/>
        <item x="86"/>
        <item x="81"/>
        <item x="34"/>
        <item x="11"/>
        <item x="143"/>
        <item x="351"/>
        <item x="551"/>
        <item x="527"/>
        <item x="593"/>
        <item x="532"/>
        <item x="415"/>
        <item x="202"/>
        <item x="152"/>
        <item x="126"/>
        <item x="229"/>
        <item x="125"/>
        <item x="537"/>
        <item x="471"/>
        <item x="318"/>
        <item x="187"/>
        <item x="149"/>
        <item x="115"/>
        <item x="121"/>
        <item x="30"/>
        <item x="498"/>
        <item x="451"/>
        <item x="563"/>
        <item x="534"/>
        <item x="375"/>
        <item x="327"/>
        <item x="174"/>
        <item x="85"/>
        <item x="339"/>
        <item x="435"/>
        <item x="586"/>
        <item x="528"/>
        <item x="478"/>
        <item x="287"/>
        <item x="609"/>
        <item x="607"/>
        <item x="610"/>
        <item x="539"/>
        <item x="441"/>
        <item x="167"/>
        <item x="513"/>
        <item x="378"/>
        <item x="213"/>
        <item x="192"/>
        <item x="161"/>
        <item x="331"/>
        <item x="448"/>
        <item x="581"/>
        <item x="488"/>
        <item x="60"/>
        <item x="89"/>
        <item x="147"/>
        <item x="496"/>
        <item x="428"/>
        <item x="325"/>
        <item x="207"/>
        <item x="595"/>
        <item x="429"/>
        <item x="531"/>
        <item x="358"/>
        <item x="298"/>
        <item x="236"/>
        <item x="140"/>
        <item x="131"/>
        <item x="95"/>
        <item x="405"/>
        <item x="271"/>
        <item x="191"/>
        <item x="92"/>
        <item x="78"/>
        <item x="48"/>
        <item x="132"/>
        <item x="91"/>
        <item x="172"/>
        <item x="190"/>
        <item x="453"/>
        <item x="402"/>
        <item x="283"/>
        <item x="549"/>
        <item x="508"/>
        <item x="601"/>
        <item x="605"/>
        <item x="590"/>
        <item x="493"/>
        <item x="483"/>
        <item x="545"/>
        <item x="83"/>
        <item x="227"/>
        <item x="469"/>
        <item x="346"/>
        <item x="289"/>
        <item x="219"/>
        <item x="93"/>
        <item x="526"/>
        <item x="366"/>
        <item x="240"/>
        <item x="185"/>
        <item x="148"/>
        <item x="102"/>
        <item x="74"/>
        <item x="43"/>
        <item x="37"/>
        <item x="12"/>
        <item x="14"/>
        <item x="20"/>
        <item x="384"/>
        <item x="232"/>
        <item x="154"/>
        <item x="68"/>
        <item x="109"/>
        <item x="177"/>
        <item x="392"/>
        <item x="509"/>
        <item x="445"/>
        <item x="470"/>
        <item x="461"/>
        <item x="80"/>
        <item x="197"/>
        <item x="155"/>
        <item x="418"/>
        <item x="282"/>
        <item x="59"/>
        <item x="307"/>
        <item x="362"/>
        <item x="224"/>
        <item x="465"/>
        <item x="374"/>
        <item x="599"/>
        <item x="606"/>
        <item x="572"/>
        <item x="536"/>
        <item x="266"/>
        <item x="613"/>
        <item x="538"/>
        <item x="438"/>
        <item x="269"/>
        <item x="560"/>
        <item x="574"/>
        <item x="520"/>
        <item x="330"/>
        <item x="505"/>
        <item x="414"/>
        <item x="75"/>
        <item x="163"/>
        <item x="512"/>
        <item x="550"/>
        <item x="511"/>
        <item x="146"/>
        <item x="200"/>
        <item x="118"/>
        <item x="98"/>
        <item x="173"/>
        <item x="377"/>
        <item x="138"/>
        <item x="87"/>
        <item x="372"/>
        <item x="502"/>
        <item x="343"/>
        <item x="243"/>
        <item x="557"/>
        <item x="446"/>
        <item x="193"/>
        <item x="66"/>
        <item x="67"/>
        <item x="27"/>
        <item x="22"/>
        <item x="311"/>
        <item x="430"/>
        <item x="46"/>
        <item x="268"/>
        <item x="244"/>
        <item x="165"/>
        <item x="328"/>
        <item x="63"/>
        <item x="58"/>
        <item x="35"/>
        <item x="25"/>
        <item x="256"/>
        <item x="198"/>
        <item x="145"/>
        <item x="129"/>
        <item x="111"/>
        <item x="354"/>
        <item x="341"/>
        <item x="503"/>
        <item x="119"/>
        <item x="168"/>
        <item x="408"/>
        <item x="275"/>
        <item x="208"/>
        <item x="77"/>
        <item x="365"/>
        <item x="404"/>
        <item x="260"/>
        <item x="106"/>
        <item x="479"/>
        <item x="521"/>
        <item x="437"/>
        <item x="215"/>
        <item x="171"/>
        <item x="57"/>
        <item x="314"/>
        <item x="386"/>
        <item x="542"/>
        <item x="517"/>
        <item x="485"/>
        <item x="62"/>
        <item x="61"/>
        <item x="41"/>
        <item x="2"/>
        <item x="286"/>
        <item x="317"/>
        <item x="237"/>
        <item x="184"/>
        <item x="112"/>
        <item x="96"/>
        <item x="103"/>
        <item x="214"/>
        <item x="369"/>
        <item x="144"/>
        <item x="76"/>
        <item t="default"/>
      </items>
    </pivotField>
    <pivotField axis="axisRow" showAll="0">
      <items count="13">
        <item h="1" sd="0" x="3"/>
        <item h="1" sd="0" x="1"/>
        <item h="1" sd="0" x="0"/>
        <item h="1" sd="0" x="4"/>
        <item h="1" sd="0" x="7"/>
        <item h="1" sd="0" x="10"/>
        <item h="1" sd="0" x="9"/>
        <item h="1" sd="0" x="5"/>
        <item x="11"/>
        <item x="6"/>
        <item x="8"/>
        <item h="1" sd="0" x="2"/>
        <item t="default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x="2"/>
        <item x="3"/>
        <item x="4"/>
        <item sd="0" x="5"/>
      </items>
    </pivotField>
    <pivotField axis="axisRow" showAll="0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</pivotFields>
  <rowFields count="3">
    <field x="3"/>
    <field x="6"/>
    <field x="4"/>
  </rowFields>
  <rowItems count="46">
    <i>
      <x v="8"/>
    </i>
    <i r="1">
      <x v="9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0"/>
    </i>
    <i r="2">
      <x v="1"/>
    </i>
    <i r="2">
      <x v="2"/>
    </i>
    <i r="2">
      <x v="3"/>
    </i>
    <i>
      <x v="9"/>
    </i>
    <i r="1">
      <x v="10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1"/>
    </i>
    <i r="2">
      <x v="1"/>
    </i>
    <i r="2">
      <x v="2"/>
    </i>
    <i r="2">
      <x v="3"/>
    </i>
    <i>
      <x v="10"/>
    </i>
    <i r="1">
      <x v="11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2"/>
    </i>
    <i r="2">
      <x v="1"/>
    </i>
    <i r="2">
      <x v="2"/>
    </i>
    <i r="2">
      <x v="3"/>
    </i>
    <i t="grand">
      <x/>
    </i>
  </rowItems>
  <colItems count="1">
    <i/>
  </colItems>
  <dataFields count="1">
    <dataField name="Sum of Sales" fld="0" baseField="0" baseItem="0" numFmtId="165"/>
  </dataFields>
  <formats count="2">
    <format dxfId="12">
      <pivotArea outline="0" collapsedLevelsAreSubtotals="1" fieldPosition="0"/>
    </format>
    <format dxfId="11">
      <pivotArea dataOnly="0" labelOnly="1" outline="0" axis="axisValues" fieldPosition="0"/>
    </format>
  </formats>
  <chartFormats count="6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02879-1682-4189-92A5-95F0638F717E}">
  <sheetPr filterMode="1"/>
  <dimension ref="A1:P1172"/>
  <sheetViews>
    <sheetView showGridLines="0" tabSelected="1" topLeftCell="A2" workbookViewId="0">
      <selection activeCell="I79" sqref="I79"/>
    </sheetView>
  </sheetViews>
  <sheetFormatPr defaultColWidth="9" defaultRowHeight="11.9" customHeight="1" x14ac:dyDescent="0.25"/>
  <cols>
    <col min="1" max="1" width="9.81640625" style="1" bestFit="1" customWidth="1"/>
    <col min="2" max="2" width="10.81640625" style="2" bestFit="1" customWidth="1"/>
    <col min="3" max="3" width="11.81640625" style="2" bestFit="1" customWidth="1"/>
    <col min="4" max="4" width="12.08984375" style="1" customWidth="1"/>
    <col min="5" max="5" width="15.453125" style="1" customWidth="1"/>
    <col min="6" max="6" width="11.08984375" style="1" customWidth="1"/>
    <col min="7" max="7" width="8.6328125" style="1" customWidth="1"/>
    <col min="8" max="8" width="11.54296875" style="1" customWidth="1"/>
    <col min="9" max="9" width="17.453125" style="1" customWidth="1"/>
    <col min="10" max="16384" width="9" style="1"/>
  </cols>
  <sheetData>
    <row r="1" spans="1:16" ht="16" customHeight="1" x14ac:dyDescent="0.25">
      <c r="F1" s="5"/>
      <c r="G1" s="5"/>
      <c r="I1" s="5"/>
      <c r="P1" s="5"/>
    </row>
    <row r="2" spans="1:16" ht="11.9" customHeight="1" x14ac:dyDescent="0.35">
      <c r="A2" s="4" t="s">
        <v>0</v>
      </c>
      <c r="B2" s="7" t="s">
        <v>1</v>
      </c>
      <c r="C2" s="7" t="s">
        <v>2</v>
      </c>
      <c r="D2" s="4" t="s">
        <v>3</v>
      </c>
      <c r="E2" s="4" t="s">
        <v>22</v>
      </c>
      <c r="F2"/>
      <c r="G2"/>
      <c r="H2"/>
      <c r="I2"/>
    </row>
    <row r="3" spans="1:16" ht="11.9" hidden="1" customHeight="1" x14ac:dyDescent="0.35">
      <c r="A3" s="3">
        <v>41117</v>
      </c>
      <c r="B3" s="6">
        <v>96566851.824000001</v>
      </c>
      <c r="C3" s="6">
        <v>112749083.112</v>
      </c>
      <c r="D3" s="3">
        <f t="shared" ref="D3:D66" si="0">A3+(7-WEEKDAY(A3,1))</f>
        <v>41118</v>
      </c>
      <c r="E3" s="1">
        <f>IF(MONTH(D3)&gt;=4, YEAR(D3), YEAR(D3)-1)</f>
        <v>2012</v>
      </c>
      <c r="F3"/>
      <c r="G3"/>
      <c r="H3"/>
      <c r="I3"/>
    </row>
    <row r="4" spans="1:16" ht="14.5" hidden="1" x14ac:dyDescent="0.35">
      <c r="A4" s="3">
        <v>40732</v>
      </c>
      <c r="B4" s="6">
        <v>57195583.295999996</v>
      </c>
      <c r="C4" s="6">
        <v>158335321</v>
      </c>
      <c r="D4" s="3">
        <f t="shared" si="0"/>
        <v>40733</v>
      </c>
      <c r="E4" s="1">
        <f t="shared" ref="E4:E67" si="1">IF(MONTH(D4)&gt;=4, YEAR(D4), YEAR(D4)-1)</f>
        <v>2011</v>
      </c>
      <c r="F4"/>
      <c r="G4"/>
      <c r="H4"/>
      <c r="I4"/>
    </row>
    <row r="5" spans="1:16" ht="14.5" hidden="1" x14ac:dyDescent="0.35">
      <c r="A5" s="3">
        <v>44484</v>
      </c>
      <c r="B5" s="6">
        <v>53504129.699999996</v>
      </c>
      <c r="C5" s="6">
        <v>186475739.99999997</v>
      </c>
      <c r="D5" s="3">
        <f t="shared" si="0"/>
        <v>44485</v>
      </c>
      <c r="E5" s="1">
        <f t="shared" si="1"/>
        <v>2021</v>
      </c>
      <c r="F5"/>
      <c r="G5"/>
      <c r="H5"/>
      <c r="I5"/>
    </row>
    <row r="6" spans="1:16" ht="14.5" hidden="1" x14ac:dyDescent="0.35">
      <c r="A6" s="3">
        <v>41124</v>
      </c>
      <c r="B6" s="6">
        <v>53062152.307999998</v>
      </c>
      <c r="C6" s="6">
        <v>147528312.69</v>
      </c>
      <c r="D6" s="3">
        <f t="shared" si="0"/>
        <v>41125</v>
      </c>
      <c r="E6" s="1">
        <f t="shared" si="1"/>
        <v>2012</v>
      </c>
      <c r="F6"/>
      <c r="G6"/>
      <c r="H6"/>
      <c r="I6"/>
    </row>
    <row r="7" spans="1:16" ht="14.5" hidden="1" x14ac:dyDescent="0.35">
      <c r="A7" s="3">
        <v>41131</v>
      </c>
      <c r="B7" s="6">
        <v>51616398.461999997</v>
      </c>
      <c r="C7" s="6">
        <v>153264336</v>
      </c>
      <c r="D7" s="3">
        <f t="shared" si="0"/>
        <v>41132</v>
      </c>
      <c r="E7" s="1">
        <f t="shared" si="1"/>
        <v>2012</v>
      </c>
      <c r="F7"/>
      <c r="G7"/>
      <c r="H7"/>
      <c r="I7"/>
    </row>
    <row r="8" spans="1:16" ht="14.5" hidden="1" x14ac:dyDescent="0.35">
      <c r="A8" s="3">
        <v>40627</v>
      </c>
      <c r="B8" s="6">
        <v>50275014.425999999</v>
      </c>
      <c r="C8" s="6">
        <v>120139630.779</v>
      </c>
      <c r="D8" s="3">
        <f t="shared" si="0"/>
        <v>40628</v>
      </c>
      <c r="E8" s="1">
        <f t="shared" si="1"/>
        <v>2010</v>
      </c>
      <c r="F8"/>
      <c r="G8"/>
      <c r="H8"/>
      <c r="I8"/>
    </row>
    <row r="9" spans="1:16" ht="14.5" hidden="1" x14ac:dyDescent="0.35">
      <c r="A9" s="3">
        <v>40459</v>
      </c>
      <c r="B9" s="6">
        <v>48805357.899999999</v>
      </c>
      <c r="C9" s="6">
        <v>108273089.108</v>
      </c>
      <c r="D9" s="3">
        <f t="shared" si="0"/>
        <v>40460</v>
      </c>
      <c r="E9" s="1">
        <f t="shared" si="1"/>
        <v>2010</v>
      </c>
      <c r="F9"/>
      <c r="G9"/>
      <c r="H9"/>
      <c r="I9"/>
    </row>
    <row r="10" spans="1:16" ht="14.5" hidden="1" x14ac:dyDescent="0.35">
      <c r="A10" s="3">
        <v>40736</v>
      </c>
      <c r="B10" s="6">
        <v>48338754.223999999</v>
      </c>
      <c r="C10" s="6">
        <v>164239448</v>
      </c>
      <c r="D10" s="3">
        <f t="shared" si="0"/>
        <v>40740</v>
      </c>
      <c r="E10" s="1">
        <f t="shared" si="1"/>
        <v>2011</v>
      </c>
      <c r="F10"/>
      <c r="G10"/>
      <c r="H10"/>
      <c r="I10"/>
    </row>
    <row r="11" spans="1:16" ht="14.5" hidden="1" x14ac:dyDescent="0.35">
      <c r="A11" s="3">
        <v>44481</v>
      </c>
      <c r="B11" s="6">
        <v>47221128.212499999</v>
      </c>
      <c r="C11" s="6">
        <v>195185100</v>
      </c>
      <c r="D11" s="3">
        <f t="shared" si="0"/>
        <v>44485</v>
      </c>
      <c r="E11" s="1">
        <f t="shared" si="1"/>
        <v>2021</v>
      </c>
      <c r="F11"/>
      <c r="G11"/>
      <c r="H11"/>
      <c r="I11"/>
    </row>
    <row r="12" spans="1:16" ht="14.5" hidden="1" x14ac:dyDescent="0.35">
      <c r="A12" s="3">
        <v>41481</v>
      </c>
      <c r="B12" s="6">
        <v>46885934.699999996</v>
      </c>
      <c r="C12" s="6">
        <v>13539002.669999998</v>
      </c>
      <c r="D12" s="3">
        <f t="shared" si="0"/>
        <v>41482</v>
      </c>
      <c r="E12" s="1">
        <f t="shared" si="1"/>
        <v>2013</v>
      </c>
      <c r="F12"/>
      <c r="G12"/>
      <c r="H12"/>
      <c r="I12"/>
    </row>
    <row r="13" spans="1:16" ht="14.5" hidden="1" x14ac:dyDescent="0.35">
      <c r="A13" s="3">
        <v>40725</v>
      </c>
      <c r="B13" s="6">
        <v>46017195.619999997</v>
      </c>
      <c r="C13" s="6">
        <v>146500991.766</v>
      </c>
      <c r="D13" s="3">
        <f t="shared" si="0"/>
        <v>40726</v>
      </c>
      <c r="E13" s="1">
        <f t="shared" si="1"/>
        <v>2011</v>
      </c>
      <c r="F13"/>
      <c r="G13"/>
      <c r="H13"/>
      <c r="I13"/>
    </row>
    <row r="14" spans="1:16" ht="14.5" hidden="1" x14ac:dyDescent="0.35">
      <c r="A14" s="3">
        <v>40536</v>
      </c>
      <c r="B14" s="6">
        <v>46005379.272</v>
      </c>
      <c r="C14" s="6">
        <v>15551997.335999999</v>
      </c>
      <c r="D14" s="3">
        <f t="shared" si="0"/>
        <v>40537</v>
      </c>
      <c r="E14" s="1">
        <f t="shared" si="1"/>
        <v>2010</v>
      </c>
      <c r="F14"/>
      <c r="G14"/>
      <c r="H14"/>
      <c r="I14"/>
    </row>
    <row r="15" spans="1:16" ht="14.5" hidden="1" x14ac:dyDescent="0.35">
      <c r="A15" s="3">
        <v>43014</v>
      </c>
      <c r="B15" s="6">
        <v>43841892.329999998</v>
      </c>
      <c r="C15" s="6">
        <v>178667260</v>
      </c>
      <c r="D15" s="3">
        <f t="shared" si="0"/>
        <v>43015</v>
      </c>
      <c r="E15" s="1">
        <f t="shared" si="1"/>
        <v>2017</v>
      </c>
      <c r="F15"/>
      <c r="G15"/>
      <c r="H15"/>
      <c r="I15"/>
    </row>
    <row r="16" spans="1:16" ht="14.5" x14ac:dyDescent="0.35">
      <c r="A16" s="3">
        <v>43553</v>
      </c>
      <c r="B16" s="6">
        <v>15812576.564999999</v>
      </c>
      <c r="C16" s="6">
        <v>40907265.950999998</v>
      </c>
      <c r="D16" s="3">
        <f>A16+(7-WEEKDAY(A16,1))</f>
        <v>43554</v>
      </c>
      <c r="E16" s="1">
        <f>IF(MONTH(D16)&gt;=4, YEAR(D16), YEAR(D16)-1)</f>
        <v>2018</v>
      </c>
      <c r="F16"/>
      <c r="G16"/>
      <c r="H16"/>
      <c r="I16"/>
    </row>
    <row r="17" spans="1:9" ht="14.5" hidden="1" x14ac:dyDescent="0.35">
      <c r="A17" s="3">
        <v>41068</v>
      </c>
      <c r="B17" s="6">
        <v>43227731.903999999</v>
      </c>
      <c r="C17" s="6">
        <v>133675816.08899999</v>
      </c>
      <c r="D17" s="3">
        <f>A17+(7-WEEKDAY(A17,1))</f>
        <v>41069</v>
      </c>
      <c r="E17" s="1">
        <f>IF(MONTH(D17)&gt;=4, YEAR(D17), YEAR(D17)-1)</f>
        <v>2012</v>
      </c>
      <c r="F17"/>
      <c r="G17"/>
      <c r="H17"/>
      <c r="I17"/>
    </row>
    <row r="18" spans="1:9" ht="14.5" x14ac:dyDescent="0.35">
      <c r="A18" s="3">
        <v>43550</v>
      </c>
      <c r="B18" s="6">
        <v>10766474.612500001</v>
      </c>
      <c r="C18" s="6">
        <v>31850856.445</v>
      </c>
      <c r="D18" s="3">
        <f>A18+(7-WEEKDAY(A18,1))</f>
        <v>43554</v>
      </c>
      <c r="E18" s="1">
        <f>IF(MONTH(D18)&gt;=4, YEAR(D18), YEAR(D18)-1)</f>
        <v>2018</v>
      </c>
      <c r="F18"/>
      <c r="G18"/>
      <c r="H18"/>
      <c r="I18"/>
    </row>
    <row r="19" spans="1:9" ht="14.5" hidden="1" x14ac:dyDescent="0.35">
      <c r="A19" s="3">
        <v>41936</v>
      </c>
      <c r="B19" s="6">
        <v>42690363.406000003</v>
      </c>
      <c r="C19" s="6">
        <v>148410178</v>
      </c>
      <c r="D19" s="3">
        <f>A19+(7-WEEKDAY(A19,1))</f>
        <v>41937</v>
      </c>
      <c r="E19" s="1">
        <f>IF(MONTH(D19)&gt;=4, YEAR(D19), YEAR(D19)-1)</f>
        <v>2014</v>
      </c>
      <c r="F19"/>
      <c r="G19"/>
      <c r="H19"/>
      <c r="I19"/>
    </row>
    <row r="20" spans="1:9" ht="14.5" hidden="1" x14ac:dyDescent="0.35">
      <c r="A20" s="3">
        <v>41446</v>
      </c>
      <c r="B20" s="6">
        <v>41455477.461999997</v>
      </c>
      <c r="C20" s="6">
        <v>137738896.211</v>
      </c>
      <c r="D20" s="3">
        <f>A20+(7-WEEKDAY(A20,1))</f>
        <v>41447</v>
      </c>
      <c r="E20" s="1">
        <f>IF(MONTH(D20)&gt;=4, YEAR(D20), YEAR(D20)-1)</f>
        <v>2013</v>
      </c>
      <c r="F20"/>
      <c r="G20"/>
      <c r="H20"/>
      <c r="I20"/>
    </row>
    <row r="21" spans="1:9" ht="14.5" hidden="1" x14ac:dyDescent="0.35">
      <c r="A21" s="3">
        <v>41275</v>
      </c>
      <c r="B21" s="6">
        <v>40892241.619999997</v>
      </c>
      <c r="C21" s="6">
        <v>30668886.306000002</v>
      </c>
      <c r="D21" s="3">
        <f>A21+(7-WEEKDAY(A21,1))</f>
        <v>41279</v>
      </c>
      <c r="E21" s="1">
        <f>IF(MONTH(D21)&gt;=4, YEAR(D21), YEAR(D21)-1)</f>
        <v>2012</v>
      </c>
      <c r="F21"/>
      <c r="G21"/>
      <c r="H21"/>
      <c r="I21"/>
    </row>
    <row r="22" spans="1:9" ht="14.5" hidden="1" x14ac:dyDescent="0.35">
      <c r="A22" s="3">
        <v>41450</v>
      </c>
      <c r="B22" s="6">
        <v>40078409.696000002</v>
      </c>
      <c r="C22" s="6">
        <v>157644325.59200001</v>
      </c>
      <c r="D22" s="3">
        <f>A22+(7-WEEKDAY(A22,1))</f>
        <v>41454</v>
      </c>
      <c r="E22" s="1">
        <f>IF(MONTH(D22)&gt;=4, YEAR(D22), YEAR(D22)-1)</f>
        <v>2013</v>
      </c>
      <c r="F22"/>
      <c r="G22"/>
      <c r="H22"/>
      <c r="I22"/>
    </row>
    <row r="23" spans="1:9" ht="14.5" hidden="1" x14ac:dyDescent="0.35">
      <c r="A23" s="3">
        <v>40729</v>
      </c>
      <c r="B23" s="6">
        <v>40063248.917999998</v>
      </c>
      <c r="C23" s="6">
        <v>152171497.20299998</v>
      </c>
      <c r="D23" s="3">
        <f>A23+(7-WEEKDAY(A23,1))</f>
        <v>40733</v>
      </c>
      <c r="E23" s="1">
        <f>IF(MONTH(D23)&gt;=4, YEAR(D23), YEAR(D23)-1)</f>
        <v>2011</v>
      </c>
      <c r="F23"/>
      <c r="G23"/>
      <c r="H23"/>
      <c r="I23"/>
    </row>
    <row r="24" spans="1:9" ht="14.5" hidden="1" x14ac:dyDescent="0.35">
      <c r="A24" s="3">
        <v>41362</v>
      </c>
      <c r="B24" s="6">
        <v>39299496.296000004</v>
      </c>
      <c r="C24" s="6">
        <v>115154032.148</v>
      </c>
      <c r="D24" s="3">
        <f>A24+(7-WEEKDAY(A24,1))</f>
        <v>41363</v>
      </c>
      <c r="E24" s="1">
        <f>IF(MONTH(D24)&gt;=4, YEAR(D24), YEAR(D24)-1)</f>
        <v>2012</v>
      </c>
      <c r="F24"/>
      <c r="G24"/>
      <c r="H24"/>
      <c r="I24"/>
    </row>
    <row r="25" spans="1:9" ht="14.5" x14ac:dyDescent="0.35">
      <c r="A25" s="3">
        <v>43546</v>
      </c>
      <c r="B25" s="6">
        <v>15244804.574999997</v>
      </c>
      <c r="C25" s="6">
        <v>24605296.715999998</v>
      </c>
      <c r="D25" s="3">
        <f>A25+(7-WEEKDAY(A25,1))</f>
        <v>43547</v>
      </c>
      <c r="E25" s="1">
        <f>IF(MONTH(D25)&gt;=4, YEAR(D25), YEAR(D25)-1)</f>
        <v>2018</v>
      </c>
      <c r="F25"/>
      <c r="G25"/>
      <c r="H25"/>
      <c r="I25"/>
    </row>
    <row r="26" spans="1:9" ht="14.5" hidden="1" x14ac:dyDescent="0.35">
      <c r="A26" s="3">
        <v>41222</v>
      </c>
      <c r="B26" s="6">
        <v>38549642.449999996</v>
      </c>
      <c r="C26" s="6">
        <v>127925218.46499999</v>
      </c>
      <c r="D26" s="3">
        <f>A26+(7-WEEKDAY(A26,1))</f>
        <v>41223</v>
      </c>
      <c r="E26" s="1">
        <f>IF(MONTH(D26)&gt;=4, YEAR(D26), YEAR(D26)-1)</f>
        <v>2012</v>
      </c>
      <c r="F26"/>
      <c r="G26"/>
      <c r="H26"/>
      <c r="I26"/>
    </row>
    <row r="27" spans="1:9" ht="14.5" x14ac:dyDescent="0.35">
      <c r="A27" s="3">
        <v>43543</v>
      </c>
      <c r="B27" s="6">
        <v>10866918.8125</v>
      </c>
      <c r="C27" s="6">
        <v>15265047.999999998</v>
      </c>
      <c r="D27" s="3">
        <f>A27+(7-WEEKDAY(A27,1))</f>
        <v>43547</v>
      </c>
      <c r="E27" s="1">
        <f>IF(MONTH(D27)&gt;=4, YEAR(D27), YEAR(D27)-1)</f>
        <v>2018</v>
      </c>
      <c r="F27"/>
      <c r="G27"/>
      <c r="H27"/>
      <c r="I27"/>
    </row>
    <row r="28" spans="1:9" ht="14.5" hidden="1" x14ac:dyDescent="0.35">
      <c r="A28" s="3">
        <v>41929</v>
      </c>
      <c r="B28" s="6">
        <v>37021260.875999995</v>
      </c>
      <c r="C28" s="6">
        <v>134943434.93799999</v>
      </c>
      <c r="D28" s="3">
        <f>A28+(7-WEEKDAY(A28,1))</f>
        <v>41930</v>
      </c>
      <c r="E28" s="1">
        <f>IF(MONTH(D28)&gt;=4, YEAR(D28), YEAR(D28)-1)</f>
        <v>2014</v>
      </c>
      <c r="F28"/>
      <c r="G28"/>
      <c r="H28"/>
      <c r="I28"/>
    </row>
    <row r="29" spans="1:9" ht="14.5" hidden="1" x14ac:dyDescent="0.35">
      <c r="A29" s="3">
        <v>40452</v>
      </c>
      <c r="B29" s="6">
        <v>36656047.559999995</v>
      </c>
      <c r="C29" s="6">
        <v>83354700</v>
      </c>
      <c r="D29" s="3">
        <f>A29+(7-WEEKDAY(A29,1))</f>
        <v>40453</v>
      </c>
      <c r="E29" s="1">
        <f>IF(MONTH(D29)&gt;=4, YEAR(D29), YEAR(D29)-1)</f>
        <v>2010</v>
      </c>
      <c r="F29"/>
      <c r="G29"/>
      <c r="H29"/>
      <c r="I29"/>
    </row>
    <row r="30" spans="1:9" ht="14.5" x14ac:dyDescent="0.35">
      <c r="A30" s="3">
        <v>43539</v>
      </c>
      <c r="B30" s="6">
        <v>19160167.949999999</v>
      </c>
      <c r="C30" s="6">
        <v>70346864.609999999</v>
      </c>
      <c r="D30" s="3">
        <f>A30+(7-WEEKDAY(A30,1))</f>
        <v>43540</v>
      </c>
      <c r="E30" s="1">
        <f>IF(MONTH(D30)&gt;=4, YEAR(D30), YEAR(D30)-1)</f>
        <v>2018</v>
      </c>
      <c r="F30"/>
      <c r="G30"/>
      <c r="H30"/>
      <c r="I30"/>
    </row>
    <row r="31" spans="1:9" ht="14.5" hidden="1" x14ac:dyDescent="0.35">
      <c r="A31" s="3">
        <v>40900</v>
      </c>
      <c r="B31" s="6">
        <v>36107933.868000001</v>
      </c>
      <c r="C31" s="6">
        <v>26524344.888</v>
      </c>
      <c r="D31" s="3">
        <f>A31+(7-WEEKDAY(A31,1))</f>
        <v>40901</v>
      </c>
      <c r="E31" s="1">
        <f>IF(MONTH(D31)&gt;=4, YEAR(D31), YEAR(D31)-1)</f>
        <v>2011</v>
      </c>
      <c r="F31"/>
      <c r="G31"/>
      <c r="H31"/>
      <c r="I31"/>
    </row>
    <row r="32" spans="1:9" ht="14.5" x14ac:dyDescent="0.35">
      <c r="A32" s="3">
        <v>43536</v>
      </c>
      <c r="B32" s="6">
        <v>13153445.01</v>
      </c>
      <c r="C32" s="6">
        <v>62039680.460000001</v>
      </c>
      <c r="D32" s="3">
        <f>A32+(7-WEEKDAY(A32,1))</f>
        <v>43540</v>
      </c>
      <c r="E32" s="1">
        <f>IF(MONTH(D32)&gt;=4, YEAR(D32), YEAR(D32)-1)</f>
        <v>2018</v>
      </c>
      <c r="F32"/>
      <c r="G32"/>
      <c r="H32"/>
      <c r="I32"/>
    </row>
    <row r="33" spans="1:9" ht="14.5" hidden="1" x14ac:dyDescent="0.35">
      <c r="A33" s="3">
        <v>40620</v>
      </c>
      <c r="B33" s="6">
        <v>35664724.832000002</v>
      </c>
      <c r="C33" s="6">
        <v>91090326.535999998</v>
      </c>
      <c r="D33" s="3">
        <f>A33+(7-WEEKDAY(A33,1))</f>
        <v>40621</v>
      </c>
      <c r="E33" s="1">
        <f>IF(MONTH(D33)&gt;=4, YEAR(D33), YEAR(D33)-1)</f>
        <v>2010</v>
      </c>
      <c r="F33"/>
      <c r="G33"/>
      <c r="H33"/>
      <c r="I33"/>
    </row>
    <row r="34" spans="1:9" ht="14.5" hidden="1" x14ac:dyDescent="0.35">
      <c r="A34" s="3">
        <v>41439</v>
      </c>
      <c r="B34" s="6">
        <v>35287034.557999998</v>
      </c>
      <c r="C34" s="6">
        <v>113904564.88899998</v>
      </c>
      <c r="D34" s="3">
        <f>A34+(7-WEEKDAY(A34,1))</f>
        <v>41440</v>
      </c>
      <c r="E34" s="1">
        <f>IF(MONTH(D34)&gt;=4, YEAR(D34), YEAR(D34)-1)</f>
        <v>2013</v>
      </c>
      <c r="F34"/>
      <c r="G34"/>
      <c r="H34"/>
      <c r="I34"/>
    </row>
    <row r="35" spans="1:9" ht="14.5" hidden="1" x14ac:dyDescent="0.35">
      <c r="A35" s="3">
        <v>43154</v>
      </c>
      <c r="B35" s="6">
        <v>35009825.024999999</v>
      </c>
      <c r="C35" s="6">
        <v>154197415.836</v>
      </c>
      <c r="D35" s="3">
        <f>A35+(7-WEEKDAY(A35,1))</f>
        <v>43155</v>
      </c>
      <c r="E35" s="1">
        <f>IF(MONTH(D35)&gt;=4, YEAR(D35), YEAR(D35)-1)</f>
        <v>2017</v>
      </c>
      <c r="F35"/>
      <c r="G35"/>
      <c r="H35"/>
      <c r="I35"/>
    </row>
    <row r="36" spans="1:9" ht="14.5" hidden="1" x14ac:dyDescent="0.35">
      <c r="A36" s="3">
        <v>40494</v>
      </c>
      <c r="B36" s="6">
        <v>34581705.175999999</v>
      </c>
      <c r="C36" s="6">
        <v>13977266.35</v>
      </c>
      <c r="D36" s="3">
        <f>A36+(7-WEEKDAY(A36,1))</f>
        <v>40495</v>
      </c>
      <c r="E36" s="1">
        <f>IF(MONTH(D36)&gt;=4, YEAR(D36), YEAR(D36)-1)</f>
        <v>2010</v>
      </c>
      <c r="F36"/>
      <c r="G36"/>
      <c r="H36"/>
      <c r="I36"/>
    </row>
    <row r="37" spans="1:9" ht="14.5" hidden="1" x14ac:dyDescent="0.35">
      <c r="A37" s="3">
        <v>42650</v>
      </c>
      <c r="B37" s="6">
        <v>34397020.734999999</v>
      </c>
      <c r="C37" s="6">
        <v>144868198.794</v>
      </c>
      <c r="D37" s="3">
        <f>A37+(7-WEEKDAY(A37,1))</f>
        <v>42651</v>
      </c>
      <c r="E37" s="1">
        <f>IF(MONTH(D37)&gt;=4, YEAR(D37), YEAR(D37)-1)</f>
        <v>2016</v>
      </c>
      <c r="F37"/>
      <c r="G37"/>
      <c r="H37"/>
      <c r="I37"/>
    </row>
    <row r="38" spans="1:9" ht="14.5" hidden="1" x14ac:dyDescent="0.35">
      <c r="A38" s="3">
        <v>43011</v>
      </c>
      <c r="B38" s="6">
        <v>34370284.074999996</v>
      </c>
      <c r="C38" s="6">
        <v>171906318.99999997</v>
      </c>
      <c r="D38" s="3">
        <f>A38+(7-WEEKDAY(A38,1))</f>
        <v>43015</v>
      </c>
      <c r="E38" s="1">
        <f>IF(MONTH(D38)&gt;=4, YEAR(D38), YEAR(D38)-1)</f>
        <v>2017</v>
      </c>
      <c r="F38"/>
      <c r="G38"/>
      <c r="H38"/>
      <c r="I38"/>
    </row>
    <row r="39" spans="1:9" ht="14.5" hidden="1" x14ac:dyDescent="0.35">
      <c r="A39" s="3">
        <v>41061</v>
      </c>
      <c r="B39" s="6">
        <v>34131516.539999999</v>
      </c>
      <c r="C39" s="6">
        <v>97609061.219999984</v>
      </c>
      <c r="D39" s="3">
        <f>A39+(7-WEEKDAY(A39,1))</f>
        <v>41062</v>
      </c>
      <c r="E39" s="1">
        <f>IF(MONTH(D39)&gt;=4, YEAR(D39), YEAR(D39)-1)</f>
        <v>2012</v>
      </c>
      <c r="F39"/>
      <c r="G39"/>
      <c r="H39"/>
      <c r="I39"/>
    </row>
    <row r="40" spans="1:9" ht="14.5" hidden="1" x14ac:dyDescent="0.35">
      <c r="A40" s="3">
        <v>43007</v>
      </c>
      <c r="B40" s="6">
        <v>33833714.219999999</v>
      </c>
      <c r="C40" s="6">
        <v>161214189.82499999</v>
      </c>
      <c r="D40" s="3">
        <f>A40+(7-WEEKDAY(A40,1))</f>
        <v>43008</v>
      </c>
      <c r="E40" s="1">
        <f>IF(MONTH(D40)&gt;=4, YEAR(D40), YEAR(D40)-1)</f>
        <v>2017</v>
      </c>
      <c r="F40"/>
      <c r="G40"/>
      <c r="H40"/>
      <c r="I40"/>
    </row>
    <row r="41" spans="1:9" ht="14.5" x14ac:dyDescent="0.35">
      <c r="A41" s="3">
        <v>43532</v>
      </c>
      <c r="B41" s="6">
        <v>20028261.359999999</v>
      </c>
      <c r="C41" s="6">
        <v>57034345.848000005</v>
      </c>
      <c r="D41" s="3">
        <f>A41+(7-WEEKDAY(A41,1))</f>
        <v>43533</v>
      </c>
      <c r="E41" s="1">
        <f>IF(MONTH(D41)&gt;=4, YEAR(D41), YEAR(D41)-1)</f>
        <v>2018</v>
      </c>
      <c r="F41"/>
      <c r="G41"/>
      <c r="H41"/>
      <c r="I41"/>
    </row>
    <row r="42" spans="1:9" ht="14.5" x14ac:dyDescent="0.35">
      <c r="A42" s="3">
        <v>43529</v>
      </c>
      <c r="B42" s="6">
        <v>12610190.105</v>
      </c>
      <c r="C42" s="6">
        <v>42817924.240000002</v>
      </c>
      <c r="D42" s="3">
        <f>A42+(7-WEEKDAY(A42,1))</f>
        <v>43533</v>
      </c>
      <c r="E42" s="1">
        <f>IF(MONTH(D42)&gt;=4, YEAR(D42), YEAR(D42)-1)</f>
        <v>2018</v>
      </c>
      <c r="F42"/>
      <c r="G42"/>
      <c r="H42"/>
      <c r="I42"/>
    </row>
    <row r="43" spans="1:9" ht="14.5" hidden="1" x14ac:dyDescent="0.35">
      <c r="A43" s="3">
        <v>41268</v>
      </c>
      <c r="B43" s="6">
        <v>33405264.350000001</v>
      </c>
      <c r="C43" s="6">
        <v>12260887.5</v>
      </c>
      <c r="D43" s="3">
        <f>A43+(7-WEEKDAY(A43,1))</f>
        <v>41272</v>
      </c>
      <c r="E43" s="1">
        <f>IF(MONTH(D43)&gt;=4, YEAR(D43), YEAR(D43)-1)</f>
        <v>2012</v>
      </c>
      <c r="F43"/>
      <c r="G43"/>
      <c r="H43"/>
      <c r="I43"/>
    </row>
    <row r="44" spans="1:9" ht="14.5" x14ac:dyDescent="0.35">
      <c r="A44" s="3">
        <v>43525</v>
      </c>
      <c r="B44" s="6">
        <v>26918229.114999998</v>
      </c>
      <c r="C44" s="6">
        <v>33988582.093999997</v>
      </c>
      <c r="D44" s="3">
        <f>A44+(7-WEEKDAY(A44,1))</f>
        <v>43526</v>
      </c>
      <c r="E44" s="1">
        <f>IF(MONTH(D44)&gt;=4, YEAR(D44), YEAR(D44)-1)</f>
        <v>2018</v>
      </c>
      <c r="F44"/>
      <c r="G44"/>
      <c r="H44"/>
      <c r="I44"/>
    </row>
    <row r="45" spans="1:9" ht="14.5" hidden="1" x14ac:dyDescent="0.35">
      <c r="A45" s="3">
        <v>41215</v>
      </c>
      <c r="B45" s="6">
        <v>33305603.757999998</v>
      </c>
      <c r="C45" s="6">
        <v>99684460.077999994</v>
      </c>
      <c r="D45" s="3">
        <f>A45+(7-WEEKDAY(A45,1))</f>
        <v>41216</v>
      </c>
      <c r="E45" s="1">
        <f>IF(MONTH(D45)&gt;=4, YEAR(D45), YEAR(D45)-1)</f>
        <v>2012</v>
      </c>
      <c r="F45"/>
      <c r="G45"/>
      <c r="H45"/>
      <c r="I45"/>
    </row>
    <row r="46" spans="1:9" ht="14.5" hidden="1" x14ac:dyDescent="0.35">
      <c r="A46" s="3">
        <v>41803</v>
      </c>
      <c r="B46" s="6">
        <v>33038078.052000001</v>
      </c>
      <c r="C46" s="6">
        <v>106740567.47</v>
      </c>
      <c r="D46" s="3">
        <f>A46+(7-WEEKDAY(A46,1))</f>
        <v>41804</v>
      </c>
      <c r="E46" s="1">
        <f>IF(MONTH(D46)&gt;=4, YEAR(D46), YEAR(D46)-1)</f>
        <v>2014</v>
      </c>
      <c r="F46"/>
      <c r="G46"/>
      <c r="H46"/>
      <c r="I46"/>
    </row>
    <row r="47" spans="1:9" ht="14.5" hidden="1" x14ac:dyDescent="0.35">
      <c r="A47" s="3">
        <v>40676</v>
      </c>
      <c r="B47" s="6">
        <v>32859703.536000002</v>
      </c>
      <c r="C47" s="6">
        <v>109280728.728</v>
      </c>
      <c r="D47" s="3">
        <f>A47+(7-WEEKDAY(A47,1))</f>
        <v>40677</v>
      </c>
      <c r="E47" s="1">
        <f>IF(MONTH(D47)&gt;=4, YEAR(D47), YEAR(D47)-1)</f>
        <v>2011</v>
      </c>
      <c r="F47"/>
      <c r="G47"/>
      <c r="H47"/>
      <c r="I47"/>
    </row>
    <row r="48" spans="1:9" ht="14.5" hidden="1" x14ac:dyDescent="0.35">
      <c r="A48" s="3">
        <v>44477</v>
      </c>
      <c r="B48" s="6">
        <v>32657507.959999997</v>
      </c>
      <c r="C48" s="6">
        <v>165872757.68000001</v>
      </c>
      <c r="D48" s="3">
        <f>A48+(7-WEEKDAY(A48,1))</f>
        <v>44478</v>
      </c>
      <c r="E48" s="1">
        <f>IF(MONTH(D48)&gt;=4, YEAR(D48), YEAR(D48)-1)</f>
        <v>2021</v>
      </c>
      <c r="F48"/>
      <c r="G48"/>
      <c r="H48"/>
      <c r="I48"/>
    </row>
    <row r="49" spans="1:9" ht="14.5" x14ac:dyDescent="0.35">
      <c r="A49" s="3">
        <v>43522</v>
      </c>
      <c r="B49" s="6">
        <v>12133200.897499999</v>
      </c>
      <c r="C49" s="6">
        <v>21610899.342999998</v>
      </c>
      <c r="D49" s="3">
        <f>A49+(7-WEEKDAY(A49,1))</f>
        <v>43526</v>
      </c>
      <c r="E49" s="1">
        <f>IF(MONTH(D49)&gt;=4, YEAR(D49), YEAR(D49)-1)</f>
        <v>2018</v>
      </c>
      <c r="F49"/>
      <c r="G49"/>
      <c r="H49"/>
      <c r="I49"/>
    </row>
    <row r="50" spans="1:9" ht="14.5" x14ac:dyDescent="0.35">
      <c r="A50" s="3">
        <v>43518</v>
      </c>
      <c r="B50" s="6">
        <v>14529868.1325</v>
      </c>
      <c r="C50" s="6">
        <v>14492313</v>
      </c>
      <c r="D50" s="3">
        <f>A50+(7-WEEKDAY(A50,1))</f>
        <v>43519</v>
      </c>
      <c r="E50" s="1">
        <f>IF(MONTH(D50)&gt;=4, YEAR(D50), YEAR(D50)-1)</f>
        <v>2018</v>
      </c>
      <c r="F50"/>
      <c r="G50"/>
      <c r="H50"/>
      <c r="I50"/>
    </row>
    <row r="51" spans="1:9" ht="14.5" hidden="1" x14ac:dyDescent="0.35">
      <c r="A51" s="3">
        <v>42328</v>
      </c>
      <c r="B51" s="6">
        <v>32110142.5</v>
      </c>
      <c r="C51" s="6">
        <v>114240162.83</v>
      </c>
      <c r="D51" s="3">
        <f>A51+(7-WEEKDAY(A51,1))</f>
        <v>42329</v>
      </c>
      <c r="E51" s="1">
        <f>IF(MONTH(D51)&gt;=4, YEAR(D51), YEAR(D51)-1)</f>
        <v>2015</v>
      </c>
      <c r="F51"/>
      <c r="G51"/>
      <c r="H51"/>
      <c r="I51"/>
    </row>
    <row r="52" spans="1:9" ht="14.5" x14ac:dyDescent="0.35">
      <c r="A52" s="3">
        <v>43515</v>
      </c>
      <c r="B52" s="6">
        <v>22421390.309999999</v>
      </c>
      <c r="C52" s="6">
        <v>145847150.26199999</v>
      </c>
      <c r="D52" s="3">
        <f>A52+(7-WEEKDAY(A52,1))</f>
        <v>43519</v>
      </c>
      <c r="E52" s="1">
        <f>IF(MONTH(D52)&gt;=4, YEAR(D52), YEAR(D52)-1)</f>
        <v>2018</v>
      </c>
      <c r="F52"/>
      <c r="G52"/>
      <c r="H52"/>
      <c r="I52"/>
    </row>
    <row r="53" spans="1:9" ht="14.5" hidden="1" x14ac:dyDescent="0.35">
      <c r="A53" s="3">
        <v>42643</v>
      </c>
      <c r="B53" s="6">
        <v>31463105.109999999</v>
      </c>
      <c r="C53" s="6">
        <v>108752605</v>
      </c>
      <c r="D53" s="3">
        <f>A53+(7-WEEKDAY(A53,1))</f>
        <v>42644</v>
      </c>
      <c r="E53" s="1">
        <f>IF(MONTH(D53)&gt;=4, YEAR(D53), YEAR(D53)-1)</f>
        <v>2016</v>
      </c>
      <c r="F53"/>
      <c r="G53"/>
      <c r="H53"/>
      <c r="I53"/>
    </row>
    <row r="54" spans="1:9" ht="14.5" hidden="1" x14ac:dyDescent="0.35">
      <c r="A54" s="3">
        <v>41128</v>
      </c>
      <c r="B54" s="6">
        <v>31370038.32</v>
      </c>
      <c r="C54" s="6">
        <v>145122532</v>
      </c>
      <c r="D54" s="3">
        <f>A54+(7-WEEKDAY(A54,1))</f>
        <v>41132</v>
      </c>
      <c r="E54" s="1">
        <f>IF(MONTH(D54)&gt;=4, YEAR(D54), YEAR(D54)-1)</f>
        <v>2012</v>
      </c>
      <c r="F54"/>
      <c r="G54"/>
      <c r="H54"/>
      <c r="I54"/>
    </row>
    <row r="55" spans="1:9" ht="14.5" hidden="1" x14ac:dyDescent="0.35">
      <c r="A55" s="3">
        <v>40795</v>
      </c>
      <c r="B55" s="6">
        <v>31360101.760000002</v>
      </c>
      <c r="C55" s="6">
        <v>131941953.52000001</v>
      </c>
      <c r="D55" s="3">
        <f>A55+(7-WEEKDAY(A55,1))</f>
        <v>40796</v>
      </c>
      <c r="E55" s="1">
        <f>IF(MONTH(D55)&gt;=4, YEAR(D55), YEAR(D55)-1)</f>
        <v>2011</v>
      </c>
      <c r="F55"/>
      <c r="G55"/>
      <c r="H55"/>
      <c r="I55"/>
    </row>
    <row r="56" spans="1:9" ht="14.5" x14ac:dyDescent="0.35">
      <c r="A56" s="3">
        <v>43511</v>
      </c>
      <c r="B56" s="6">
        <v>31245972.015000001</v>
      </c>
      <c r="C56" s="6">
        <v>149861838.546</v>
      </c>
      <c r="D56" s="3">
        <f>A56+(7-WEEKDAY(A56,1))</f>
        <v>43512</v>
      </c>
      <c r="E56" s="1">
        <f>IF(MONTH(D56)&gt;=4, YEAR(D56), YEAR(D56)-1)</f>
        <v>2018</v>
      </c>
      <c r="F56"/>
      <c r="G56"/>
      <c r="H56"/>
      <c r="I56"/>
    </row>
    <row r="57" spans="1:9" ht="14.5" hidden="1" x14ac:dyDescent="0.35">
      <c r="A57" s="3">
        <v>41180</v>
      </c>
      <c r="B57" s="6">
        <v>31327083.017999999</v>
      </c>
      <c r="C57" s="6">
        <v>76320750</v>
      </c>
      <c r="D57" s="3">
        <f>A57+(7-WEEKDAY(A57,1))</f>
        <v>41181</v>
      </c>
      <c r="E57" s="1">
        <f>IF(MONTH(D57)&gt;=4, YEAR(D57), YEAR(D57)-1)</f>
        <v>2012</v>
      </c>
      <c r="F57"/>
      <c r="G57"/>
      <c r="H57"/>
      <c r="I57"/>
    </row>
    <row r="58" spans="1:9" ht="14.5" x14ac:dyDescent="0.35">
      <c r="A58" s="3">
        <v>43508</v>
      </c>
      <c r="B58" s="6">
        <v>22176331.857499998</v>
      </c>
      <c r="C58" s="6">
        <v>136111860.34199998</v>
      </c>
      <c r="D58" s="3">
        <f>A58+(7-WEEKDAY(A58,1))</f>
        <v>43512</v>
      </c>
      <c r="E58" s="1">
        <f>IF(MONTH(D58)&gt;=4, YEAR(D58), YEAR(D58)-1)</f>
        <v>2018</v>
      </c>
      <c r="F58"/>
      <c r="G58"/>
      <c r="H58"/>
      <c r="I58"/>
    </row>
    <row r="59" spans="1:9" ht="14.5" hidden="1" x14ac:dyDescent="0.35">
      <c r="A59" s="3">
        <v>40718</v>
      </c>
      <c r="B59" s="6">
        <v>31075556.844000001</v>
      </c>
      <c r="C59" s="6">
        <v>105064949.772</v>
      </c>
      <c r="D59" s="3">
        <f>A59+(7-WEEKDAY(A59,1))</f>
        <v>40719</v>
      </c>
      <c r="E59" s="1">
        <f>IF(MONTH(D59)&gt;=4, YEAR(D59), YEAR(D59)-1)</f>
        <v>2011</v>
      </c>
      <c r="F59"/>
      <c r="G59"/>
      <c r="H59"/>
      <c r="I59"/>
    </row>
    <row r="60" spans="1:9" ht="14.5" hidden="1" x14ac:dyDescent="0.35">
      <c r="A60" s="3">
        <v>41355</v>
      </c>
      <c r="B60" s="6">
        <v>30528431.52</v>
      </c>
      <c r="C60" s="6">
        <v>81490150</v>
      </c>
      <c r="D60" s="3">
        <f>A60+(7-WEEKDAY(A60,1))</f>
        <v>41356</v>
      </c>
      <c r="E60" s="1">
        <f>IF(MONTH(D60)&gt;=4, YEAR(D60), YEAR(D60)-1)</f>
        <v>2012</v>
      </c>
      <c r="F60"/>
      <c r="G60"/>
      <c r="H60"/>
      <c r="I60"/>
    </row>
    <row r="61" spans="1:9" ht="14.5" hidden="1" x14ac:dyDescent="0.35">
      <c r="A61" s="3">
        <v>40613</v>
      </c>
      <c r="B61" s="6">
        <v>30384257.760000002</v>
      </c>
      <c r="C61" s="6">
        <v>73061410.680000007</v>
      </c>
      <c r="D61" s="3">
        <f>A61+(7-WEEKDAY(A61,1))</f>
        <v>40614</v>
      </c>
      <c r="E61" s="1">
        <f>IF(MONTH(D61)&gt;=4, YEAR(D61), YEAR(D61)-1)</f>
        <v>2010</v>
      </c>
      <c r="F61"/>
      <c r="G61"/>
      <c r="H61"/>
      <c r="I61"/>
    </row>
    <row r="62" spans="1:9" ht="14.5" hidden="1" x14ac:dyDescent="0.35">
      <c r="A62" s="3">
        <v>42167</v>
      </c>
      <c r="B62" s="6">
        <v>30371292.316</v>
      </c>
      <c r="C62" s="6">
        <v>90307108.84799999</v>
      </c>
      <c r="D62" s="3">
        <f>A62+(7-WEEKDAY(A62,1))</f>
        <v>42168</v>
      </c>
      <c r="E62" s="1">
        <f>IF(MONTH(D62)&gt;=4, YEAR(D62), YEAR(D62)-1)</f>
        <v>2015</v>
      </c>
      <c r="F62"/>
      <c r="G62"/>
      <c r="H62"/>
      <c r="I62"/>
    </row>
    <row r="63" spans="1:9" ht="14.5" hidden="1" x14ac:dyDescent="0.35">
      <c r="A63" s="3">
        <v>41933</v>
      </c>
      <c r="B63" s="6">
        <v>30344607.847999997</v>
      </c>
      <c r="C63" s="6">
        <v>137608666.21199998</v>
      </c>
      <c r="D63" s="3">
        <f>A63+(7-WEEKDAY(A63,1))</f>
        <v>41937</v>
      </c>
      <c r="E63" s="1">
        <f>IF(MONTH(D63)&gt;=4, YEAR(D63), YEAR(D63)-1)</f>
        <v>2014</v>
      </c>
      <c r="F63"/>
      <c r="G63"/>
      <c r="H63"/>
      <c r="I63"/>
    </row>
    <row r="64" spans="1:9" ht="14.5" hidden="1" x14ac:dyDescent="0.35">
      <c r="A64" s="3">
        <v>42654</v>
      </c>
      <c r="B64" s="6">
        <v>30340548.592499997</v>
      </c>
      <c r="C64" s="6">
        <v>159035406.77599999</v>
      </c>
      <c r="D64" s="3">
        <f>A64+(7-WEEKDAY(A64,1))</f>
        <v>42658</v>
      </c>
      <c r="E64" s="1">
        <f>IF(MONTH(D64)&gt;=4, YEAR(D64), YEAR(D64)-1)</f>
        <v>2016</v>
      </c>
      <c r="F64"/>
      <c r="G64"/>
      <c r="H64"/>
      <c r="I64"/>
    </row>
    <row r="65" spans="1:9" ht="14.5" hidden="1" x14ac:dyDescent="0.35">
      <c r="A65" s="3">
        <v>41226</v>
      </c>
      <c r="B65" s="6">
        <v>30337736.103999998</v>
      </c>
      <c r="C65" s="6">
        <v>139799720.801</v>
      </c>
      <c r="D65" s="3">
        <f>A65+(7-WEEKDAY(A65,1))</f>
        <v>41230</v>
      </c>
      <c r="E65" s="1">
        <f>IF(MONTH(D65)&gt;=4, YEAR(D65), YEAR(D65)-1)</f>
        <v>2012</v>
      </c>
      <c r="F65"/>
      <c r="G65"/>
      <c r="H65"/>
      <c r="I65"/>
    </row>
    <row r="66" spans="1:9" ht="14.5" hidden="1" x14ac:dyDescent="0.35">
      <c r="A66" s="3">
        <v>40788</v>
      </c>
      <c r="B66" s="6">
        <v>29819594.112</v>
      </c>
      <c r="C66" s="6">
        <v>105054683.86</v>
      </c>
      <c r="D66" s="3">
        <f>A66+(7-WEEKDAY(A66,1))</f>
        <v>40789</v>
      </c>
      <c r="E66" s="1">
        <f>IF(MONTH(D66)&gt;=4, YEAR(D66), YEAR(D66)-1)</f>
        <v>2011</v>
      </c>
      <c r="F66"/>
      <c r="G66"/>
      <c r="H66"/>
      <c r="I66"/>
    </row>
    <row r="67" spans="1:9" ht="14.5" hidden="1" x14ac:dyDescent="0.35">
      <c r="A67" s="3">
        <v>41047</v>
      </c>
      <c r="B67" s="6">
        <v>29811522.300000001</v>
      </c>
      <c r="C67" s="6">
        <v>55722417.450000003</v>
      </c>
      <c r="D67" s="3">
        <f>A67+(7-WEEKDAY(A67,1))</f>
        <v>41048</v>
      </c>
      <c r="E67" s="1">
        <f>IF(MONTH(D67)&gt;=4, YEAR(D67), YEAR(D67)-1)</f>
        <v>2012</v>
      </c>
      <c r="F67"/>
      <c r="G67"/>
      <c r="H67"/>
      <c r="I67"/>
    </row>
    <row r="68" spans="1:9" ht="14.5" hidden="1" x14ac:dyDescent="0.35">
      <c r="A68" s="3">
        <v>44421</v>
      </c>
      <c r="B68" s="6">
        <v>29745186.994999997</v>
      </c>
      <c r="C68" s="6">
        <v>101014361.336</v>
      </c>
      <c r="D68" s="3">
        <f>A68+(7-WEEKDAY(A68,1))</f>
        <v>44422</v>
      </c>
      <c r="E68" s="1">
        <f>IF(MONTH(D68)&gt;=4, YEAR(D68), YEAR(D68)-1)</f>
        <v>2021</v>
      </c>
      <c r="F68"/>
      <c r="G68"/>
      <c r="H68"/>
      <c r="I68"/>
    </row>
    <row r="69" spans="1:9" ht="14.5" x14ac:dyDescent="0.35">
      <c r="A69" s="3">
        <v>43504</v>
      </c>
      <c r="B69" s="6">
        <v>28108641.279999997</v>
      </c>
      <c r="C69" s="6">
        <v>125107586.95799999</v>
      </c>
      <c r="D69" s="3">
        <f>A69+(7-WEEKDAY(A69,1))</f>
        <v>43505</v>
      </c>
      <c r="E69" s="1">
        <f>IF(MONTH(D69)&gt;=4, YEAR(D69), YEAR(D69)-1)</f>
        <v>2018</v>
      </c>
      <c r="F69"/>
      <c r="G69"/>
      <c r="H69"/>
      <c r="I69"/>
    </row>
    <row r="70" spans="1:9" ht="14.5" x14ac:dyDescent="0.35">
      <c r="A70" s="3">
        <v>43501</v>
      </c>
      <c r="B70" s="6">
        <v>18371057.145</v>
      </c>
      <c r="C70" s="6">
        <v>110083573.866</v>
      </c>
      <c r="D70" s="3">
        <f>A70+(7-WEEKDAY(A70,1))</f>
        <v>43505</v>
      </c>
      <c r="E70" s="1">
        <f>IF(MONTH(D70)&gt;=4, YEAR(D70), YEAR(D70)-1)</f>
        <v>2018</v>
      </c>
      <c r="F70"/>
      <c r="G70"/>
      <c r="H70"/>
      <c r="I70"/>
    </row>
    <row r="71" spans="1:9" ht="14.5" x14ac:dyDescent="0.35">
      <c r="A71" s="3">
        <v>43497</v>
      </c>
      <c r="B71" s="6">
        <v>26753364.93</v>
      </c>
      <c r="C71" s="6">
        <v>105414408</v>
      </c>
      <c r="D71" s="3">
        <f>A71+(7-WEEKDAY(A71,1))</f>
        <v>43498</v>
      </c>
      <c r="E71" s="1">
        <f>IF(MONTH(D71)&gt;=4, YEAR(D71), YEAR(D71)-1)</f>
        <v>2018</v>
      </c>
      <c r="F71"/>
      <c r="G71"/>
      <c r="H71"/>
      <c r="I71"/>
    </row>
    <row r="72" spans="1:9" ht="14.5" hidden="1" x14ac:dyDescent="0.35">
      <c r="A72" s="3">
        <v>44470</v>
      </c>
      <c r="B72" s="6">
        <v>29287741.115000002</v>
      </c>
      <c r="C72" s="6">
        <v>146966360.79800001</v>
      </c>
      <c r="D72" s="3">
        <f>A72+(7-WEEKDAY(A72,1))</f>
        <v>44471</v>
      </c>
      <c r="E72" s="1">
        <f>IF(MONTH(D72)&gt;=4, YEAR(D72), YEAR(D72)-1)</f>
        <v>2021</v>
      </c>
      <c r="F72"/>
      <c r="G72"/>
      <c r="H72"/>
      <c r="I72"/>
    </row>
    <row r="73" spans="1:9" ht="14.5" hidden="1" x14ac:dyDescent="0.35">
      <c r="A73" s="3">
        <v>44463</v>
      </c>
      <c r="B73" s="6">
        <v>29268063.315000001</v>
      </c>
      <c r="C73" s="6">
        <v>114413364</v>
      </c>
      <c r="D73" s="3">
        <f>A73+(7-WEEKDAY(A73,1))</f>
        <v>44464</v>
      </c>
      <c r="E73" s="1">
        <f>IF(MONTH(D73)&gt;=4, YEAR(D73), YEAR(D73)-1)</f>
        <v>2021</v>
      </c>
      <c r="F73"/>
      <c r="G73"/>
      <c r="H73"/>
      <c r="I73"/>
    </row>
    <row r="74" spans="1:9" ht="14.5" hidden="1" x14ac:dyDescent="0.35">
      <c r="A74" s="3">
        <v>41443</v>
      </c>
      <c r="B74" s="6">
        <v>29258308.949999999</v>
      </c>
      <c r="C74" s="6">
        <v>122631287.02499999</v>
      </c>
      <c r="D74" s="3">
        <f>A74+(7-WEEKDAY(A74,1))</f>
        <v>41447</v>
      </c>
      <c r="E74" s="1">
        <f>IF(MONTH(D74)&gt;=4, YEAR(D74), YEAR(D74)-1)</f>
        <v>2013</v>
      </c>
      <c r="F74"/>
      <c r="G74"/>
      <c r="H74"/>
      <c r="I74"/>
    </row>
    <row r="75" spans="1:9" ht="14.5" x14ac:dyDescent="0.35">
      <c r="A75" s="3">
        <v>43494</v>
      </c>
      <c r="B75" s="6">
        <v>14794349.964999998</v>
      </c>
      <c r="C75" s="6">
        <v>77378190.320999995</v>
      </c>
      <c r="D75" s="3">
        <f>A75+(7-WEEKDAY(A75,1))</f>
        <v>43498</v>
      </c>
      <c r="E75" s="1">
        <f>IF(MONTH(D75)&gt;=4, YEAR(D75), YEAR(D75)-1)</f>
        <v>2018</v>
      </c>
      <c r="F75"/>
      <c r="G75"/>
      <c r="H75"/>
      <c r="I75"/>
    </row>
    <row r="76" spans="1:9" ht="14.5" hidden="1" x14ac:dyDescent="0.35">
      <c r="A76" s="3">
        <v>41922</v>
      </c>
      <c r="B76" s="6">
        <v>29095219.695999999</v>
      </c>
      <c r="C76" s="6">
        <v>101507557.01199999</v>
      </c>
      <c r="D76" s="3">
        <f>A76+(7-WEEKDAY(A76,1))</f>
        <v>41923</v>
      </c>
      <c r="E76" s="1">
        <f>IF(MONTH(D76)&gt;=4, YEAR(D76), YEAR(D76)-1)</f>
        <v>2014</v>
      </c>
      <c r="F76"/>
      <c r="G76"/>
      <c r="H76"/>
      <c r="I76"/>
    </row>
    <row r="77" spans="1:9" ht="14.5" hidden="1" x14ac:dyDescent="0.35">
      <c r="A77" s="3">
        <v>41796</v>
      </c>
      <c r="B77" s="6">
        <v>29025418.436000001</v>
      </c>
      <c r="C77" s="6">
        <v>90853881.170000002</v>
      </c>
      <c r="D77" s="3">
        <f>A77+(7-WEEKDAY(A77,1))</f>
        <v>41797</v>
      </c>
      <c r="E77" s="1">
        <f>IF(MONTH(D77)&gt;=4, YEAR(D77), YEAR(D77)-1)</f>
        <v>2014</v>
      </c>
      <c r="F77"/>
      <c r="G77"/>
      <c r="H77"/>
      <c r="I77"/>
    </row>
    <row r="78" spans="1:9" ht="14.5" x14ac:dyDescent="0.35">
      <c r="A78" s="3">
        <v>43490</v>
      </c>
      <c r="B78" s="6">
        <v>19127342.125</v>
      </c>
      <c r="C78" s="6">
        <v>68835481.420000002</v>
      </c>
      <c r="D78" s="3">
        <f>A78+(7-WEEKDAY(A78,1))</f>
        <v>43491</v>
      </c>
      <c r="E78" s="1">
        <f>IF(MONTH(D78)&gt;=4, YEAR(D78), YEAR(D78)-1)</f>
        <v>2018</v>
      </c>
      <c r="F78"/>
      <c r="G78"/>
      <c r="H78"/>
      <c r="I78"/>
    </row>
    <row r="79" spans="1:9" ht="14.5" x14ac:dyDescent="0.35">
      <c r="A79" s="3">
        <v>43487</v>
      </c>
      <c r="B79" s="6">
        <v>12692754.969999999</v>
      </c>
      <c r="C79" s="6">
        <v>59588436.287</v>
      </c>
      <c r="D79" s="3">
        <f>A79+(7-WEEKDAY(A79,1))</f>
        <v>43491</v>
      </c>
      <c r="E79" s="1">
        <f>IF(MONTH(D79)&gt;=4, YEAR(D79), YEAR(D79)-1)</f>
        <v>2018</v>
      </c>
      <c r="F79"/>
      <c r="G79"/>
      <c r="H79"/>
      <c r="I79"/>
    </row>
    <row r="80" spans="1:9" ht="14.5" x14ac:dyDescent="0.35">
      <c r="A80" s="3">
        <v>43483</v>
      </c>
      <c r="B80" s="6">
        <v>17445032.515000001</v>
      </c>
      <c r="C80" s="6">
        <v>53179365.126000002</v>
      </c>
      <c r="D80" s="3">
        <f>A80+(7-WEEKDAY(A80,1))</f>
        <v>43484</v>
      </c>
      <c r="E80" s="1">
        <f>IF(MONTH(D80)&gt;=4, YEAR(D80), YEAR(D80)-1)</f>
        <v>2018</v>
      </c>
      <c r="F80"/>
      <c r="G80"/>
      <c r="H80"/>
      <c r="I80"/>
    </row>
    <row r="81" spans="1:9" ht="14.5" x14ac:dyDescent="0.35">
      <c r="A81" s="3">
        <v>43480</v>
      </c>
      <c r="B81" s="6">
        <v>12392120.475</v>
      </c>
      <c r="C81" s="6">
        <v>42095314.548</v>
      </c>
      <c r="D81" s="3">
        <f>A81+(7-WEEKDAY(A81,1))</f>
        <v>43484</v>
      </c>
      <c r="E81" s="1">
        <f>IF(MONTH(D81)&gt;=4, YEAR(D81), YEAR(D81)-1)</f>
        <v>2018</v>
      </c>
      <c r="F81"/>
      <c r="G81"/>
      <c r="H81"/>
      <c r="I81"/>
    </row>
    <row r="82" spans="1:9" ht="14.5" hidden="1" x14ac:dyDescent="0.35">
      <c r="A82" s="3">
        <v>42069</v>
      </c>
      <c r="B82" s="6">
        <v>28851073.569999997</v>
      </c>
      <c r="C82" s="6">
        <v>72829620</v>
      </c>
      <c r="D82" s="3">
        <f>A82+(7-WEEKDAY(A82,1))</f>
        <v>42070</v>
      </c>
      <c r="E82" s="1">
        <f>IF(MONTH(D82)&gt;=4, YEAR(D82), YEAR(D82)-1)</f>
        <v>2014</v>
      </c>
      <c r="F82"/>
      <c r="G82"/>
      <c r="H82"/>
      <c r="I82"/>
    </row>
    <row r="83" spans="1:9" ht="14.5" hidden="1" x14ac:dyDescent="0.35">
      <c r="A83" s="3">
        <v>41712</v>
      </c>
      <c r="B83" s="6">
        <v>28802332.672000002</v>
      </c>
      <c r="C83" s="6">
        <v>110522985.472</v>
      </c>
      <c r="D83" s="3">
        <f>A83+(7-WEEKDAY(A83,1))</f>
        <v>41713</v>
      </c>
      <c r="E83" s="1">
        <f>IF(MONTH(D83)&gt;=4, YEAR(D83), YEAR(D83)-1)</f>
        <v>2013</v>
      </c>
      <c r="F83"/>
      <c r="G83"/>
      <c r="H83"/>
      <c r="I83"/>
    </row>
    <row r="84" spans="1:9" ht="14.5" hidden="1" x14ac:dyDescent="0.35">
      <c r="A84" s="3">
        <v>42398</v>
      </c>
      <c r="B84" s="6">
        <v>28703883.440000001</v>
      </c>
      <c r="C84" s="6">
        <v>103788043.73</v>
      </c>
      <c r="D84" s="3">
        <f>A84+(7-WEEKDAY(A84,1))</f>
        <v>42399</v>
      </c>
      <c r="E84" s="1">
        <f>IF(MONTH(D84)&gt;=4, YEAR(D84), YEAR(D84)-1)</f>
        <v>2015</v>
      </c>
      <c r="F84"/>
      <c r="G84"/>
      <c r="H84"/>
      <c r="I84"/>
    </row>
    <row r="85" spans="1:9" ht="14.5" hidden="1" x14ac:dyDescent="0.35">
      <c r="A85" s="3">
        <v>40823</v>
      </c>
      <c r="B85" s="6">
        <v>28698427.568</v>
      </c>
      <c r="C85" s="6">
        <v>97256660.56099999</v>
      </c>
      <c r="D85" s="3">
        <f>A85+(7-WEEKDAY(A85,1))</f>
        <v>40824</v>
      </c>
      <c r="E85" s="1">
        <f>IF(MONTH(D85)&gt;=4, YEAR(D85), YEAR(D85)-1)</f>
        <v>2011</v>
      </c>
      <c r="F85"/>
      <c r="G85"/>
      <c r="H85"/>
      <c r="I85"/>
    </row>
    <row r="86" spans="1:9" ht="14.5" hidden="1" x14ac:dyDescent="0.35">
      <c r="A86" s="3">
        <v>42888</v>
      </c>
      <c r="B86" s="6">
        <v>28689696.23</v>
      </c>
      <c r="C86" s="6">
        <v>128877176.47199999</v>
      </c>
      <c r="D86" s="3">
        <f>A86+(7-WEEKDAY(A86,1))</f>
        <v>42889</v>
      </c>
      <c r="E86" s="1">
        <f>IF(MONTH(D86)&gt;=4, YEAR(D86), YEAR(D86)-1)</f>
        <v>2017</v>
      </c>
      <c r="F86"/>
      <c r="G86"/>
      <c r="H86"/>
      <c r="I86"/>
    </row>
    <row r="87" spans="1:9" ht="14.5" x14ac:dyDescent="0.35">
      <c r="A87" s="3">
        <v>43476</v>
      </c>
      <c r="B87" s="6">
        <v>15771943.59</v>
      </c>
      <c r="C87" s="6">
        <v>34480597.476000004</v>
      </c>
      <c r="D87" s="3">
        <f>A87+(7-WEEKDAY(A87,1))</f>
        <v>43477</v>
      </c>
      <c r="E87" s="1">
        <f>IF(MONTH(D87)&gt;=4, YEAR(D87), YEAR(D87)-1)</f>
        <v>2018</v>
      </c>
      <c r="F87"/>
      <c r="G87"/>
      <c r="H87"/>
      <c r="I87"/>
    </row>
    <row r="88" spans="1:9" ht="14.5" x14ac:dyDescent="0.35">
      <c r="A88" s="3">
        <v>43473</v>
      </c>
      <c r="B88" s="6">
        <v>13317878.789999999</v>
      </c>
      <c r="C88" s="6">
        <v>23229981.765000001</v>
      </c>
      <c r="D88" s="3">
        <f>A88+(7-WEEKDAY(A88,1))</f>
        <v>43477</v>
      </c>
      <c r="E88" s="1">
        <f>IF(MONTH(D88)&gt;=4, YEAR(D88), YEAR(D88)-1)</f>
        <v>2018</v>
      </c>
      <c r="F88"/>
      <c r="G88"/>
      <c r="H88"/>
      <c r="I88"/>
    </row>
    <row r="89" spans="1:9" ht="14.5" hidden="1" x14ac:dyDescent="0.35">
      <c r="A89" s="3">
        <v>44561</v>
      </c>
      <c r="B89" s="6">
        <v>28376560.875</v>
      </c>
      <c r="C89" s="6">
        <v>14418553.5</v>
      </c>
      <c r="D89" s="3">
        <f>A89+(7-WEEKDAY(A89,1))</f>
        <v>44562</v>
      </c>
      <c r="E89" s="1">
        <f>IF(MONTH(D89)&gt;=4, YEAR(D89), YEAR(D89)-1)</f>
        <v>2021</v>
      </c>
      <c r="F89"/>
      <c r="G89"/>
      <c r="H89"/>
      <c r="I89"/>
    </row>
    <row r="90" spans="1:9" ht="14.5" hidden="1" x14ac:dyDescent="0.35">
      <c r="A90" s="3">
        <v>44351</v>
      </c>
      <c r="B90" s="6">
        <v>28364354.172499999</v>
      </c>
      <c r="C90" s="6">
        <v>115220819.99999999</v>
      </c>
      <c r="D90" s="3">
        <f>A90+(7-WEEKDAY(A90,1))</f>
        <v>44352</v>
      </c>
      <c r="E90" s="1">
        <f>IF(MONTH(D90)&gt;=4, YEAR(D90), YEAR(D90)-1)</f>
        <v>2021</v>
      </c>
      <c r="F90"/>
      <c r="G90"/>
      <c r="H90"/>
      <c r="I90"/>
    </row>
    <row r="91" spans="1:9" ht="14.5" x14ac:dyDescent="0.35">
      <c r="A91" s="3">
        <v>43469</v>
      </c>
      <c r="B91" s="6">
        <v>13494423.15</v>
      </c>
      <c r="C91" s="6">
        <v>15121999.800000001</v>
      </c>
      <c r="D91" s="3">
        <f>A91+(7-WEEKDAY(A91,1))</f>
        <v>43470</v>
      </c>
      <c r="E91" s="1">
        <f>IF(MONTH(D91)&gt;=4, YEAR(D91), YEAR(D91)-1)</f>
        <v>2018</v>
      </c>
      <c r="F91"/>
      <c r="G91"/>
      <c r="H91"/>
      <c r="I91"/>
    </row>
    <row r="92" spans="1:9" ht="14.5" hidden="1" x14ac:dyDescent="0.35">
      <c r="A92" s="3">
        <v>41432</v>
      </c>
      <c r="B92" s="6">
        <v>28069298.195999999</v>
      </c>
      <c r="C92" s="6">
        <v>82684770</v>
      </c>
      <c r="D92" s="3">
        <f>A92+(7-WEEKDAY(A92,1))</f>
        <v>41433</v>
      </c>
      <c r="E92" s="1">
        <f>IF(MONTH(D92)&gt;=4, YEAR(D92), YEAR(D92)-1)</f>
        <v>2013</v>
      </c>
      <c r="F92"/>
      <c r="G92"/>
      <c r="H92"/>
      <c r="I92"/>
    </row>
    <row r="93" spans="1:9" ht="14.5" x14ac:dyDescent="0.35">
      <c r="A93" s="3">
        <v>43466</v>
      </c>
      <c r="B93" s="6">
        <v>26527312.77</v>
      </c>
      <c r="C93" s="6">
        <v>113475167.925</v>
      </c>
      <c r="D93" s="3">
        <f>A93+(7-WEEKDAY(A93,1))</f>
        <v>43470</v>
      </c>
      <c r="E93" s="1">
        <f>IF(MONTH(D93)&gt;=4, YEAR(D93), YEAR(D93)-1)</f>
        <v>2018</v>
      </c>
      <c r="F93"/>
      <c r="G93"/>
      <c r="H93"/>
      <c r="I93"/>
    </row>
    <row r="94" spans="1:9" ht="14.5" hidden="1" x14ac:dyDescent="0.35">
      <c r="A94" s="3">
        <v>43000</v>
      </c>
      <c r="B94" s="6">
        <v>27704693.25</v>
      </c>
      <c r="C94" s="6">
        <v>131538989.39999999</v>
      </c>
      <c r="D94" s="3">
        <f>A94+(7-WEEKDAY(A94,1))</f>
        <v>43001</v>
      </c>
      <c r="E94" s="1">
        <f>IF(MONTH(D94)&gt;=4, YEAR(D94), YEAR(D94)-1)</f>
        <v>2017</v>
      </c>
      <c r="F94"/>
      <c r="G94"/>
      <c r="H94"/>
      <c r="I94"/>
    </row>
    <row r="95" spans="1:9" ht="14.5" hidden="1" x14ac:dyDescent="0.35">
      <c r="A95" s="3">
        <v>41639</v>
      </c>
      <c r="B95" s="6">
        <v>27689130.655999999</v>
      </c>
      <c r="C95" s="6">
        <v>83598830.854000002</v>
      </c>
      <c r="D95" s="3">
        <f>A95+(7-WEEKDAY(A95,1))</f>
        <v>41643</v>
      </c>
      <c r="E95" s="1">
        <f>IF(MONTH(D95)&gt;=4, YEAR(D95), YEAR(D95)-1)</f>
        <v>2013</v>
      </c>
      <c r="F95"/>
      <c r="G95"/>
      <c r="H95"/>
      <c r="I95"/>
    </row>
    <row r="96" spans="1:9" ht="14.5" x14ac:dyDescent="0.35">
      <c r="A96" s="3">
        <v>43462</v>
      </c>
      <c r="B96" s="6">
        <v>22425227.164999999</v>
      </c>
      <c r="C96" s="6">
        <v>108326674.476</v>
      </c>
      <c r="D96" s="3">
        <f>A96+(7-WEEKDAY(A96,1))</f>
        <v>43463</v>
      </c>
      <c r="E96" s="1">
        <f>IF(MONTH(D96)&gt;=4, YEAR(D96), YEAR(D96)-1)</f>
        <v>2018</v>
      </c>
      <c r="F96"/>
      <c r="G96"/>
      <c r="H96"/>
      <c r="I96"/>
    </row>
    <row r="97" spans="1:9" ht="14.5" hidden="1" x14ac:dyDescent="0.35">
      <c r="A97" s="3">
        <v>42160</v>
      </c>
      <c r="B97" s="6">
        <v>27508910.640000001</v>
      </c>
      <c r="C97" s="6">
        <v>71684400</v>
      </c>
      <c r="D97" s="3">
        <f>A97+(7-WEEKDAY(A97,1))</f>
        <v>42161</v>
      </c>
      <c r="E97" s="1">
        <f>IF(MONTH(D97)&gt;=4, YEAR(D97), YEAR(D97)-1)</f>
        <v>2015</v>
      </c>
      <c r="F97"/>
      <c r="G97"/>
      <c r="H97"/>
      <c r="I97"/>
    </row>
    <row r="98" spans="1:9" ht="14.5" x14ac:dyDescent="0.35">
      <c r="A98" s="3">
        <v>43459</v>
      </c>
      <c r="B98" s="6">
        <v>16751656.24</v>
      </c>
      <c r="C98" s="6">
        <v>95857536.807999998</v>
      </c>
      <c r="D98" s="3">
        <f>A98+(7-WEEKDAY(A98,1))</f>
        <v>43463</v>
      </c>
      <c r="E98" s="1">
        <f>IF(MONTH(D98)&gt;=4, YEAR(D98), YEAR(D98)-1)</f>
        <v>2018</v>
      </c>
      <c r="F98"/>
      <c r="G98"/>
      <c r="H98"/>
      <c r="I98"/>
    </row>
    <row r="99" spans="1:9" ht="14.5" hidden="1" x14ac:dyDescent="0.35">
      <c r="A99" s="3">
        <v>42993</v>
      </c>
      <c r="B99" s="6">
        <v>27296911.215</v>
      </c>
      <c r="C99" s="6">
        <v>113015448</v>
      </c>
      <c r="D99" s="3">
        <f>A99+(7-WEEKDAY(A99,1))</f>
        <v>42994</v>
      </c>
      <c r="E99" s="1">
        <f>IF(MONTH(D99)&gt;=4, YEAR(D99), YEAR(D99)-1)</f>
        <v>2017</v>
      </c>
      <c r="F99"/>
      <c r="G99"/>
      <c r="H99"/>
      <c r="I99"/>
    </row>
    <row r="100" spans="1:9" ht="14.5" x14ac:dyDescent="0.35">
      <c r="A100" s="3">
        <v>43455</v>
      </c>
      <c r="B100" s="6">
        <v>21990697.175000001</v>
      </c>
      <c r="C100" s="6">
        <v>93055798.540000007</v>
      </c>
      <c r="D100" s="3">
        <f>A100+(7-WEEKDAY(A100,1))</f>
        <v>43456</v>
      </c>
      <c r="E100" s="1">
        <f>IF(MONTH(D100)&gt;=4, YEAR(D100), YEAR(D100)-1)</f>
        <v>2018</v>
      </c>
      <c r="F100"/>
      <c r="G100"/>
      <c r="H100"/>
      <c r="I100"/>
    </row>
    <row r="101" spans="1:9" ht="14.5" hidden="1" x14ac:dyDescent="0.35">
      <c r="A101" s="3">
        <v>42321</v>
      </c>
      <c r="B101" s="6">
        <v>27229803.215999998</v>
      </c>
      <c r="C101" s="6">
        <v>89461775.920000002</v>
      </c>
      <c r="D101" s="3">
        <f>A101+(7-WEEKDAY(A101,1))</f>
        <v>42322</v>
      </c>
      <c r="E101" s="1">
        <f>IF(MONTH(D101)&gt;=4, YEAR(D101), YEAR(D101)-1)</f>
        <v>2015</v>
      </c>
      <c r="F101"/>
      <c r="G101"/>
      <c r="H101"/>
      <c r="I101"/>
    </row>
    <row r="102" spans="1:9" ht="14.5" x14ac:dyDescent="0.35">
      <c r="A102" s="3">
        <v>43452</v>
      </c>
      <c r="B102" s="6">
        <v>14226739.15</v>
      </c>
      <c r="C102" s="6">
        <v>81811638.484999999</v>
      </c>
      <c r="D102" s="3">
        <f>A102+(7-WEEKDAY(A102,1))</f>
        <v>43456</v>
      </c>
      <c r="E102" s="1">
        <f>IF(MONTH(D102)&gt;=4, YEAR(D102), YEAR(D102)-1)</f>
        <v>2018</v>
      </c>
      <c r="F102"/>
      <c r="G102"/>
      <c r="H102"/>
      <c r="I102"/>
    </row>
    <row r="103" spans="1:9" ht="14.5" hidden="1" x14ac:dyDescent="0.35">
      <c r="A103" s="3">
        <v>41121</v>
      </c>
      <c r="B103" s="6">
        <v>27065221.079999998</v>
      </c>
      <c r="C103" s="6">
        <v>123172727.866</v>
      </c>
      <c r="D103" s="3">
        <f>A103+(7-WEEKDAY(A103,1))</f>
        <v>41125</v>
      </c>
      <c r="E103" s="1">
        <f>IF(MONTH(D103)&gt;=4, YEAR(D103), YEAR(D103)-1)</f>
        <v>2012</v>
      </c>
      <c r="F103"/>
      <c r="G103"/>
      <c r="H103"/>
      <c r="I103"/>
    </row>
    <row r="104" spans="1:9" ht="14.5" hidden="1" x14ac:dyDescent="0.35">
      <c r="A104" s="3">
        <v>40312</v>
      </c>
      <c r="B104" s="6">
        <v>26985309.647999998</v>
      </c>
      <c r="C104" s="6">
        <v>81748878.728</v>
      </c>
      <c r="D104" s="3">
        <f>A104+(7-WEEKDAY(A104,1))</f>
        <v>40313</v>
      </c>
      <c r="E104" s="1">
        <f>IF(MONTH(D104)&gt;=4, YEAR(D104), YEAR(D104)-1)</f>
        <v>2010</v>
      </c>
      <c r="F104"/>
      <c r="G104"/>
      <c r="H104"/>
      <c r="I104"/>
    </row>
    <row r="105" spans="1:9" ht="14.5" x14ac:dyDescent="0.35">
      <c r="A105" s="3">
        <v>43448</v>
      </c>
      <c r="B105" s="6">
        <v>17916997.567499999</v>
      </c>
      <c r="C105" s="6">
        <v>76807457.658000007</v>
      </c>
      <c r="D105" s="3">
        <f>A105+(7-WEEKDAY(A105,1))</f>
        <v>43449</v>
      </c>
      <c r="E105" s="1">
        <f>IF(MONTH(D105)&gt;=4, YEAR(D105), YEAR(D105)-1)</f>
        <v>2018</v>
      </c>
      <c r="F105"/>
      <c r="G105"/>
      <c r="H105"/>
      <c r="I105"/>
    </row>
    <row r="106" spans="1:9" ht="14.5" x14ac:dyDescent="0.35">
      <c r="A106" s="3">
        <v>43445</v>
      </c>
      <c r="B106" s="6">
        <v>12587375</v>
      </c>
      <c r="C106" s="6">
        <v>69712546</v>
      </c>
      <c r="D106" s="3">
        <f>A106+(7-WEEKDAY(A106,1))</f>
        <v>43449</v>
      </c>
      <c r="E106" s="1">
        <f>IF(MONTH(D106)&gt;=4, YEAR(D106), YEAR(D106)-1)</f>
        <v>2018</v>
      </c>
      <c r="F106"/>
      <c r="G106"/>
      <c r="H106"/>
      <c r="I106"/>
    </row>
    <row r="107" spans="1:9" ht="14.5" x14ac:dyDescent="0.35">
      <c r="A107" s="3">
        <v>43441</v>
      </c>
      <c r="B107" s="6">
        <v>17039467.240000002</v>
      </c>
      <c r="C107" s="6">
        <v>64620934.850000001</v>
      </c>
      <c r="D107" s="3">
        <f>A107+(7-WEEKDAY(A107,1))</f>
        <v>43442</v>
      </c>
      <c r="E107" s="1">
        <f>IF(MONTH(D107)&gt;=4, YEAR(D107), YEAR(D107)-1)</f>
        <v>2018</v>
      </c>
      <c r="F107"/>
      <c r="G107"/>
      <c r="H107"/>
      <c r="I107"/>
    </row>
    <row r="108" spans="1:9" ht="14.5" hidden="1" x14ac:dyDescent="0.35">
      <c r="A108" s="3">
        <v>42881</v>
      </c>
      <c r="B108" s="6">
        <v>26618380.469999999</v>
      </c>
      <c r="C108" s="6">
        <v>114837671.52</v>
      </c>
      <c r="D108" s="3">
        <f>A108+(7-WEEKDAY(A108,1))</f>
        <v>42882</v>
      </c>
      <c r="E108" s="1">
        <f>IF(MONTH(D108)&gt;=4, YEAR(D108), YEAR(D108)-1)</f>
        <v>2017</v>
      </c>
      <c r="F108"/>
      <c r="G108"/>
      <c r="H108"/>
      <c r="I108"/>
    </row>
    <row r="109" spans="1:9" ht="14.5" x14ac:dyDescent="0.35">
      <c r="A109" s="3">
        <v>43438</v>
      </c>
      <c r="B109" s="6">
        <v>11526888.93</v>
      </c>
      <c r="C109" s="6">
        <v>50660390.219999999</v>
      </c>
      <c r="D109" s="3">
        <f>A109+(7-WEEKDAY(A109,1))</f>
        <v>43442</v>
      </c>
      <c r="E109" s="1">
        <f>IF(MONTH(D109)&gt;=4, YEAR(D109), YEAR(D109)-1)</f>
        <v>2018</v>
      </c>
      <c r="F109"/>
      <c r="G109"/>
      <c r="H109"/>
      <c r="I109"/>
    </row>
    <row r="110" spans="1:9" ht="14.5" hidden="1" x14ac:dyDescent="0.35">
      <c r="A110" s="3">
        <v>44526</v>
      </c>
      <c r="B110" s="6">
        <v>26520152.98</v>
      </c>
      <c r="C110" s="6">
        <v>138416005.18799999</v>
      </c>
      <c r="D110" s="3">
        <f>A110+(7-WEEKDAY(A110,1))</f>
        <v>44527</v>
      </c>
      <c r="E110" s="1">
        <f>IF(MONTH(D110)&gt;=4, YEAR(D110), YEAR(D110)-1)</f>
        <v>2021</v>
      </c>
      <c r="F110"/>
      <c r="G110"/>
      <c r="H110"/>
      <c r="I110"/>
    </row>
    <row r="111" spans="1:9" ht="14.5" hidden="1" x14ac:dyDescent="0.35">
      <c r="A111" s="3">
        <v>41110</v>
      </c>
      <c r="B111" s="6">
        <v>26426663.689999998</v>
      </c>
      <c r="C111" s="6">
        <v>82118240.876999989</v>
      </c>
      <c r="D111" s="3">
        <f>A111+(7-WEEKDAY(A111,1))</f>
        <v>41111</v>
      </c>
      <c r="E111" s="1">
        <f>IF(MONTH(D111)&gt;=4, YEAR(D111), YEAR(D111)-1)</f>
        <v>2012</v>
      </c>
      <c r="F111"/>
      <c r="G111"/>
      <c r="H111"/>
      <c r="I111"/>
    </row>
    <row r="112" spans="1:9" ht="14.5" x14ac:dyDescent="0.35">
      <c r="A112" s="3">
        <v>43434</v>
      </c>
      <c r="B112" s="6">
        <v>16381487.009999998</v>
      </c>
      <c r="C112" s="6">
        <v>45065783.409999996</v>
      </c>
      <c r="D112" s="3">
        <f>A112+(7-WEEKDAY(A112,1))</f>
        <v>43435</v>
      </c>
      <c r="E112" s="1">
        <f>IF(MONTH(D112)&gt;=4, YEAR(D112), YEAR(D112)-1)</f>
        <v>2018</v>
      </c>
      <c r="F112"/>
      <c r="G112"/>
      <c r="H112"/>
      <c r="I112"/>
    </row>
    <row r="113" spans="1:9" ht="14.5" x14ac:dyDescent="0.35">
      <c r="A113" s="3">
        <v>43431</v>
      </c>
      <c r="B113" s="6">
        <v>10236791.657499999</v>
      </c>
      <c r="C113" s="6">
        <v>33704971.941</v>
      </c>
      <c r="D113" s="3">
        <f>A113+(7-WEEKDAY(A113,1))</f>
        <v>43435</v>
      </c>
      <c r="E113" s="1">
        <f>IF(MONTH(D113)&gt;=4, YEAR(D113), YEAR(D113)-1)</f>
        <v>2018</v>
      </c>
      <c r="F113"/>
      <c r="G113"/>
      <c r="H113"/>
      <c r="I113"/>
    </row>
    <row r="114" spans="1:9" ht="14.5" hidden="1" x14ac:dyDescent="0.35">
      <c r="A114" s="3">
        <v>41264</v>
      </c>
      <c r="B114" s="6">
        <v>25967297.16</v>
      </c>
      <c r="C114" s="6">
        <v>86743557.755999997</v>
      </c>
      <c r="D114" s="3">
        <f>A114+(7-WEEKDAY(A114,1))</f>
        <v>41265</v>
      </c>
      <c r="E114" s="1">
        <f>IF(MONTH(D114)&gt;=4, YEAR(D114), YEAR(D114)-1)</f>
        <v>2012</v>
      </c>
      <c r="F114"/>
      <c r="G114"/>
      <c r="H114"/>
      <c r="I114"/>
    </row>
    <row r="115" spans="1:9" ht="14.5" hidden="1" x14ac:dyDescent="0.35">
      <c r="A115" s="3">
        <v>41208</v>
      </c>
      <c r="B115" s="6">
        <v>25753068.024</v>
      </c>
      <c r="C115" s="6">
        <v>73291205.807999998</v>
      </c>
      <c r="D115" s="3">
        <f>A115+(7-WEEKDAY(A115,1))</f>
        <v>41209</v>
      </c>
      <c r="E115" s="1">
        <f>IF(MONTH(D115)&gt;=4, YEAR(D115), YEAR(D115)-1)</f>
        <v>2012</v>
      </c>
      <c r="F115"/>
      <c r="G115"/>
      <c r="H115"/>
      <c r="I115"/>
    </row>
    <row r="116" spans="1:9" ht="14.5" hidden="1" x14ac:dyDescent="0.35">
      <c r="A116" s="3">
        <v>42314</v>
      </c>
      <c r="B116" s="6">
        <v>25599062</v>
      </c>
      <c r="C116" s="6">
        <v>71380000</v>
      </c>
      <c r="D116" s="3">
        <f>A116+(7-WEEKDAY(A116,1))</f>
        <v>42315</v>
      </c>
      <c r="E116" s="1">
        <f>IF(MONTH(D116)&gt;=4, YEAR(D116), YEAR(D116)-1)</f>
        <v>2015</v>
      </c>
      <c r="F116"/>
      <c r="G116"/>
      <c r="H116"/>
      <c r="I116"/>
    </row>
    <row r="117" spans="1:9" ht="14.5" x14ac:dyDescent="0.35">
      <c r="A117" s="3">
        <v>43427</v>
      </c>
      <c r="B117" s="6">
        <v>14289247.6</v>
      </c>
      <c r="C117" s="6">
        <v>25637551.203999996</v>
      </c>
      <c r="D117" s="3">
        <f>A117+(7-WEEKDAY(A117,1))</f>
        <v>43428</v>
      </c>
      <c r="E117" s="1">
        <f>IF(MONTH(D117)&gt;=4, YEAR(D117), YEAR(D117)-1)</f>
        <v>2018</v>
      </c>
      <c r="F117"/>
      <c r="G117"/>
      <c r="H117"/>
      <c r="I117"/>
    </row>
    <row r="118" spans="1:9" ht="14.5" hidden="1" x14ac:dyDescent="0.35">
      <c r="A118" s="3">
        <v>44533</v>
      </c>
      <c r="B118" s="6">
        <v>25450199.092500001</v>
      </c>
      <c r="C118" s="6">
        <v>108174248</v>
      </c>
      <c r="D118" s="3">
        <f>A118+(7-WEEKDAY(A118,1))</f>
        <v>44534</v>
      </c>
      <c r="E118" s="1">
        <f>IF(MONTH(D118)&gt;=4, YEAR(D118), YEAR(D118)-1)</f>
        <v>2021</v>
      </c>
      <c r="F118"/>
      <c r="G118"/>
      <c r="H118"/>
      <c r="I118"/>
    </row>
    <row r="119" spans="1:9" ht="14.5" hidden="1" x14ac:dyDescent="0.35">
      <c r="A119" s="3">
        <v>42062</v>
      </c>
      <c r="B119" s="6">
        <v>25369576.288000003</v>
      </c>
      <c r="C119" s="6">
        <v>55239974.804000005</v>
      </c>
      <c r="D119" s="3">
        <f>A119+(7-WEEKDAY(A119,1))</f>
        <v>42063</v>
      </c>
      <c r="E119" s="1">
        <f>IF(MONTH(D119)&gt;=4, YEAR(D119), YEAR(D119)-1)</f>
        <v>2014</v>
      </c>
      <c r="F119"/>
      <c r="G119"/>
      <c r="H119"/>
      <c r="I119"/>
    </row>
    <row r="120" spans="1:9" ht="14.5" hidden="1" x14ac:dyDescent="0.35">
      <c r="A120" s="3">
        <v>41915</v>
      </c>
      <c r="B120" s="6">
        <v>25258328.339999996</v>
      </c>
      <c r="C120" s="6">
        <v>78605109.999999985</v>
      </c>
      <c r="D120" s="3">
        <f>A120+(7-WEEKDAY(A120,1))</f>
        <v>41916</v>
      </c>
      <c r="E120" s="1">
        <f>IF(MONTH(D120)&gt;=4, YEAR(D120), YEAR(D120)-1)</f>
        <v>2014</v>
      </c>
      <c r="F120"/>
      <c r="G120"/>
      <c r="H120"/>
      <c r="I120"/>
    </row>
    <row r="121" spans="1:9" ht="14.5" hidden="1" x14ac:dyDescent="0.35">
      <c r="A121" s="3">
        <v>44379</v>
      </c>
      <c r="B121" s="6">
        <v>25219821.724999998</v>
      </c>
      <c r="C121" s="6">
        <v>67924264.86999999</v>
      </c>
      <c r="D121" s="3">
        <f>A121+(7-WEEKDAY(A121,1))</f>
        <v>44380</v>
      </c>
      <c r="E121" s="1">
        <f>IF(MONTH(D121)&gt;=4, YEAR(D121), YEAR(D121)-1)</f>
        <v>2021</v>
      </c>
      <c r="F121"/>
      <c r="G121"/>
      <c r="H121"/>
      <c r="I121"/>
    </row>
    <row r="122" spans="1:9" ht="14.5" x14ac:dyDescent="0.35">
      <c r="A122" s="3">
        <v>43424</v>
      </c>
      <c r="B122" s="6">
        <v>9632441.7225000001</v>
      </c>
      <c r="C122" s="6">
        <v>15720069.999999998</v>
      </c>
      <c r="D122" s="3">
        <f>A122+(7-WEEKDAY(A122,1))</f>
        <v>43428</v>
      </c>
      <c r="E122" s="1">
        <f>IF(MONTH(D122)&gt;=4, YEAR(D122), YEAR(D122)-1)</f>
        <v>2018</v>
      </c>
      <c r="F122"/>
      <c r="G122"/>
      <c r="H122"/>
      <c r="I122"/>
    </row>
    <row r="123" spans="1:9" ht="14.5" hidden="1" x14ac:dyDescent="0.35">
      <c r="A123" s="3">
        <v>41065</v>
      </c>
      <c r="B123" s="6">
        <v>24936446.080000002</v>
      </c>
      <c r="C123" s="6">
        <v>113688392.48</v>
      </c>
      <c r="D123" s="3">
        <f>A123+(7-WEEKDAY(A123,1))</f>
        <v>41069</v>
      </c>
      <c r="E123" s="1">
        <f>IF(MONTH(D123)&gt;=4, YEAR(D123), YEAR(D123)-1)</f>
        <v>2012</v>
      </c>
      <c r="F123"/>
      <c r="G123"/>
      <c r="H123"/>
      <c r="I123"/>
    </row>
    <row r="124" spans="1:9" ht="14.5" hidden="1" x14ac:dyDescent="0.35">
      <c r="A124" s="3">
        <v>40305</v>
      </c>
      <c r="B124" s="6">
        <v>24895055.223999999</v>
      </c>
      <c r="C124" s="6">
        <v>71094480.930000007</v>
      </c>
      <c r="D124" s="3">
        <f>A124+(7-WEEKDAY(A124,1))</f>
        <v>40306</v>
      </c>
      <c r="E124" s="1">
        <f>IF(MONTH(D124)&gt;=4, YEAR(D124), YEAR(D124)-1)</f>
        <v>2010</v>
      </c>
      <c r="F124"/>
      <c r="G124"/>
      <c r="H124"/>
      <c r="I124"/>
    </row>
    <row r="125" spans="1:9" ht="14.5" hidden="1" x14ac:dyDescent="0.35">
      <c r="A125" s="3">
        <v>41054</v>
      </c>
      <c r="B125" s="6">
        <v>24892865.559999999</v>
      </c>
      <c r="C125" s="6">
        <v>69668967.659999996</v>
      </c>
      <c r="D125" s="3">
        <f>A125+(7-WEEKDAY(A125,1))</f>
        <v>41055</v>
      </c>
      <c r="E125" s="1">
        <f>IF(MONTH(D125)&gt;=4, YEAR(D125), YEAR(D125)-1)</f>
        <v>2012</v>
      </c>
      <c r="F125"/>
      <c r="G125"/>
      <c r="H125"/>
      <c r="I125"/>
    </row>
    <row r="126" spans="1:9" ht="14.5" x14ac:dyDescent="0.35">
      <c r="A126" s="3">
        <v>43420</v>
      </c>
      <c r="B126" s="6">
        <v>15541202.6</v>
      </c>
      <c r="C126" s="6">
        <v>43936276.299999997</v>
      </c>
      <c r="D126" s="3">
        <f>A126+(7-WEEKDAY(A126,1))</f>
        <v>43421</v>
      </c>
      <c r="E126" s="1">
        <f>IF(MONTH(D126)&gt;=4, YEAR(D126), YEAR(D126)-1)</f>
        <v>2018</v>
      </c>
      <c r="F126"/>
      <c r="G126"/>
      <c r="H126"/>
      <c r="I126"/>
    </row>
    <row r="127" spans="1:9" ht="14.5" hidden="1" x14ac:dyDescent="0.35">
      <c r="A127" s="3">
        <v>41926</v>
      </c>
      <c r="B127" s="6">
        <v>24674058.240000002</v>
      </c>
      <c r="C127" s="6">
        <v>117107008.51200001</v>
      </c>
      <c r="D127" s="3">
        <f>A127+(7-WEEKDAY(A127,1))</f>
        <v>41930</v>
      </c>
      <c r="E127" s="1">
        <f>IF(MONTH(D127)&gt;=4, YEAR(D127), YEAR(D127)-1)</f>
        <v>2014</v>
      </c>
      <c r="F127"/>
      <c r="G127"/>
      <c r="H127"/>
      <c r="I127"/>
    </row>
    <row r="128" spans="1:9" ht="14.5" hidden="1" x14ac:dyDescent="0.35">
      <c r="A128" s="3">
        <v>41943</v>
      </c>
      <c r="B128" s="6">
        <v>24637693.813999999</v>
      </c>
      <c r="C128" s="6">
        <v>11986496.999999998</v>
      </c>
      <c r="D128" s="3">
        <f>A128+(7-WEEKDAY(A128,1))</f>
        <v>41944</v>
      </c>
      <c r="E128" s="1">
        <f>IF(MONTH(D128)&gt;=4, YEAR(D128), YEAR(D128)-1)</f>
        <v>2014</v>
      </c>
      <c r="F128"/>
      <c r="G128"/>
      <c r="H128"/>
      <c r="I128"/>
    </row>
    <row r="129" spans="1:9" ht="14.5" hidden="1" x14ac:dyDescent="0.35">
      <c r="A129" s="3">
        <v>44288</v>
      </c>
      <c r="B129" s="6">
        <v>24451379.73</v>
      </c>
      <c r="C129" s="6">
        <v>116545382.84999999</v>
      </c>
      <c r="D129" s="3">
        <f>A129+(7-WEEKDAY(A129,1))</f>
        <v>44289</v>
      </c>
      <c r="E129" s="1">
        <f>IF(MONTH(D129)&gt;=4, YEAR(D129), YEAR(D129)-1)</f>
        <v>2021</v>
      </c>
      <c r="F129"/>
      <c r="G129"/>
      <c r="H129"/>
      <c r="I129"/>
    </row>
    <row r="130" spans="1:9" ht="14.5" hidden="1" x14ac:dyDescent="0.35">
      <c r="A130" s="3">
        <v>44519</v>
      </c>
      <c r="B130" s="6">
        <v>24406609.132499997</v>
      </c>
      <c r="C130" s="6">
        <v>112349731.64099999</v>
      </c>
      <c r="D130" s="3">
        <f>A130+(7-WEEKDAY(A130,1))</f>
        <v>44520</v>
      </c>
      <c r="E130" s="1">
        <f>IF(MONTH(D130)&gt;=4, YEAR(D130), YEAR(D130)-1)</f>
        <v>2021</v>
      </c>
      <c r="F130"/>
      <c r="G130"/>
      <c r="H130"/>
      <c r="I130"/>
    </row>
    <row r="131" spans="1:9" ht="14.5" hidden="1" x14ac:dyDescent="0.35">
      <c r="A131" s="3">
        <v>40711</v>
      </c>
      <c r="B131" s="6">
        <v>23966322.27</v>
      </c>
      <c r="C131" s="6">
        <v>83887918.125</v>
      </c>
      <c r="D131" s="3">
        <f>A131+(7-WEEKDAY(A131,1))</f>
        <v>40712</v>
      </c>
      <c r="E131" s="1">
        <f>IF(MONTH(D131)&gt;=4, YEAR(D131), YEAR(D131)-1)</f>
        <v>2011</v>
      </c>
      <c r="F131"/>
      <c r="G131"/>
      <c r="H131"/>
      <c r="I131"/>
    </row>
    <row r="132" spans="1:9" ht="14.5" hidden="1" x14ac:dyDescent="0.35">
      <c r="A132" s="3">
        <v>40872</v>
      </c>
      <c r="B132" s="6">
        <v>23814822.32</v>
      </c>
      <c r="C132" s="6">
        <v>30427300.399999999</v>
      </c>
      <c r="D132" s="3">
        <f>A132+(7-WEEKDAY(A132,1))</f>
        <v>40873</v>
      </c>
      <c r="E132" s="1">
        <f>IF(MONTH(D132)&gt;=4, YEAR(D132), YEAR(D132)-1)</f>
        <v>2011</v>
      </c>
      <c r="F132"/>
      <c r="G132"/>
      <c r="H132"/>
      <c r="I132"/>
    </row>
    <row r="133" spans="1:9" ht="14.5" hidden="1" x14ac:dyDescent="0.35">
      <c r="A133" s="3">
        <v>43140</v>
      </c>
      <c r="B133" s="6">
        <v>23665160.7575</v>
      </c>
      <c r="C133" s="6">
        <v>110072501.78399999</v>
      </c>
      <c r="D133" s="3">
        <f>A133+(7-WEEKDAY(A133,1))</f>
        <v>43141</v>
      </c>
      <c r="E133" s="1">
        <f>IF(MONTH(D133)&gt;=4, YEAR(D133), YEAR(D133)-1)</f>
        <v>2017</v>
      </c>
      <c r="F133"/>
      <c r="G133"/>
      <c r="H133"/>
      <c r="I133"/>
    </row>
    <row r="134" spans="1:9" ht="14.5" hidden="1" x14ac:dyDescent="0.35">
      <c r="A134" s="3">
        <v>41425</v>
      </c>
      <c r="B134" s="6">
        <v>23645251.588</v>
      </c>
      <c r="C134" s="6">
        <v>13124013</v>
      </c>
      <c r="D134" s="3">
        <f>A134+(7-WEEKDAY(A134,1))</f>
        <v>41426</v>
      </c>
      <c r="E134" s="1">
        <f>IF(MONTH(D134)&gt;=4, YEAR(D134), YEAR(D134)-1)</f>
        <v>2013</v>
      </c>
      <c r="F134"/>
      <c r="G134"/>
      <c r="H134"/>
      <c r="I134"/>
    </row>
    <row r="135" spans="1:9" ht="14.5" hidden="1" x14ac:dyDescent="0.35">
      <c r="A135" s="3">
        <v>41593</v>
      </c>
      <c r="B135" s="6">
        <v>23523703.956</v>
      </c>
      <c r="C135" s="6">
        <v>79722330</v>
      </c>
      <c r="D135" s="3">
        <f>A135+(7-WEEKDAY(A135,1))</f>
        <v>41594</v>
      </c>
      <c r="E135" s="1">
        <f>IF(MONTH(D135)&gt;=4, YEAR(D135), YEAR(D135)-1)</f>
        <v>2013</v>
      </c>
      <c r="F135"/>
      <c r="G135"/>
      <c r="H135"/>
      <c r="I135"/>
    </row>
    <row r="136" spans="1:9" ht="14.5" x14ac:dyDescent="0.35">
      <c r="A136" s="3">
        <v>43417</v>
      </c>
      <c r="B136" s="6">
        <v>10119104.4375</v>
      </c>
      <c r="C136" s="6">
        <v>32952628.539000001</v>
      </c>
      <c r="D136" s="3">
        <f>A136+(7-WEEKDAY(A136,1))</f>
        <v>43421</v>
      </c>
      <c r="E136" s="1">
        <f>IF(MONTH(D136)&gt;=4, YEAR(D136), YEAR(D136)-1)</f>
        <v>2018</v>
      </c>
      <c r="F136"/>
      <c r="G136"/>
      <c r="H136"/>
      <c r="I136"/>
    </row>
    <row r="137" spans="1:9" ht="14.5" hidden="1" x14ac:dyDescent="0.35">
      <c r="A137" s="3">
        <v>44316</v>
      </c>
      <c r="B137" s="6">
        <v>23425812.757499997</v>
      </c>
      <c r="C137" s="6">
        <v>38238910.448999994</v>
      </c>
      <c r="D137" s="3">
        <f>A137+(7-WEEKDAY(A137,1))</f>
        <v>44317</v>
      </c>
      <c r="E137" s="1">
        <f>IF(MONTH(D137)&gt;=4, YEAR(D137), YEAR(D137)-1)</f>
        <v>2021</v>
      </c>
      <c r="F137"/>
      <c r="G137"/>
      <c r="H137"/>
      <c r="I137"/>
    </row>
    <row r="138" spans="1:9" ht="14.5" hidden="1" x14ac:dyDescent="0.35">
      <c r="A138" s="3">
        <v>41509</v>
      </c>
      <c r="B138" s="6">
        <v>23376007.417999998</v>
      </c>
      <c r="C138" s="6">
        <v>78397554.435000002</v>
      </c>
      <c r="D138" s="3">
        <f>A138+(7-WEEKDAY(A138,1))</f>
        <v>41510</v>
      </c>
      <c r="E138" s="1">
        <f>IF(MONTH(D138)&gt;=4, YEAR(D138), YEAR(D138)-1)</f>
        <v>2013</v>
      </c>
      <c r="F138"/>
      <c r="G138"/>
      <c r="H138"/>
      <c r="I138"/>
    </row>
    <row r="139" spans="1:9" ht="14.5" hidden="1" x14ac:dyDescent="0.35">
      <c r="A139" s="3">
        <v>43147</v>
      </c>
      <c r="B139" s="6">
        <v>23375730.774999999</v>
      </c>
      <c r="C139" s="6">
        <v>127363791.785</v>
      </c>
      <c r="D139" s="3">
        <f>A139+(7-WEEKDAY(A139,1))</f>
        <v>43148</v>
      </c>
      <c r="E139" s="1">
        <f>IF(MONTH(D139)&gt;=4, YEAR(D139), YEAR(D139)-1)</f>
        <v>2017</v>
      </c>
      <c r="F139"/>
      <c r="G139"/>
      <c r="H139"/>
      <c r="I139"/>
    </row>
    <row r="140" spans="1:9" ht="14.5" hidden="1" x14ac:dyDescent="0.35">
      <c r="A140" s="3">
        <v>42325</v>
      </c>
      <c r="B140" s="6">
        <v>23374275.604000002</v>
      </c>
      <c r="C140" s="6">
        <v>103209822.09200001</v>
      </c>
      <c r="D140" s="3">
        <f>A140+(7-WEEKDAY(A140,1))</f>
        <v>42329</v>
      </c>
      <c r="E140" s="1">
        <f>IF(MONTH(D140)&gt;=4, YEAR(D140), YEAR(D140)-1)</f>
        <v>2015</v>
      </c>
      <c r="F140"/>
      <c r="G140"/>
      <c r="H140"/>
      <c r="I140"/>
    </row>
    <row r="141" spans="1:9" ht="14.5" hidden="1" x14ac:dyDescent="0.35">
      <c r="A141" s="3">
        <v>40606</v>
      </c>
      <c r="B141" s="6">
        <v>23301727.356000002</v>
      </c>
      <c r="C141" s="6">
        <v>55729119.582000002</v>
      </c>
      <c r="D141" s="3">
        <f>A141+(7-WEEKDAY(A141,1))</f>
        <v>40607</v>
      </c>
      <c r="E141" s="1">
        <f>IF(MONTH(D141)&gt;=4, YEAR(D141), YEAR(D141)-1)</f>
        <v>2010</v>
      </c>
      <c r="F141"/>
      <c r="G141"/>
      <c r="H141"/>
      <c r="I141"/>
    </row>
    <row r="142" spans="1:9" ht="14.5" hidden="1" x14ac:dyDescent="0.35">
      <c r="A142" s="3">
        <v>41971</v>
      </c>
      <c r="B142" s="6">
        <v>23106406.464000002</v>
      </c>
      <c r="C142" s="6">
        <v>52549281.197999999</v>
      </c>
      <c r="D142" s="3">
        <f>A142+(7-WEEKDAY(A142,1))</f>
        <v>41972</v>
      </c>
      <c r="E142" s="1">
        <f>IF(MONTH(D142)&gt;=4, YEAR(D142), YEAR(D142)-1)</f>
        <v>2014</v>
      </c>
      <c r="F142"/>
      <c r="G142"/>
      <c r="H142"/>
      <c r="I142"/>
    </row>
    <row r="143" spans="1:9" ht="14.5" hidden="1" x14ac:dyDescent="0.35">
      <c r="A143" s="3">
        <v>42916</v>
      </c>
      <c r="B143" s="6">
        <v>23079772.412499998</v>
      </c>
      <c r="C143" s="6">
        <v>77427770</v>
      </c>
      <c r="D143" s="3">
        <f>A143+(7-WEEKDAY(A143,1))</f>
        <v>42917</v>
      </c>
      <c r="E143" s="1">
        <f>IF(MONTH(D143)&gt;=4, YEAR(D143), YEAR(D143)-1)</f>
        <v>2017</v>
      </c>
      <c r="F143"/>
      <c r="G143"/>
      <c r="H143"/>
      <c r="I143"/>
    </row>
    <row r="144" spans="1:9" ht="14.5" hidden="1" x14ac:dyDescent="0.35">
      <c r="A144" s="3">
        <v>40722</v>
      </c>
      <c r="B144" s="6">
        <v>22969949.991999999</v>
      </c>
      <c r="C144" s="6">
        <v>117912073.41499999</v>
      </c>
      <c r="D144" s="3">
        <f>A144+(7-WEEKDAY(A144,1))</f>
        <v>40726</v>
      </c>
      <c r="E144" s="1">
        <f>IF(MONTH(D144)&gt;=4, YEAR(D144), YEAR(D144)-1)</f>
        <v>2011</v>
      </c>
      <c r="F144"/>
      <c r="G144"/>
      <c r="H144"/>
      <c r="I144"/>
    </row>
    <row r="145" spans="1:9" ht="14.5" hidden="1" x14ac:dyDescent="0.35">
      <c r="A145" s="3">
        <v>41359</v>
      </c>
      <c r="B145" s="6">
        <v>22764217.666000001</v>
      </c>
      <c r="C145" s="6">
        <v>94665073.413000003</v>
      </c>
      <c r="D145" s="3">
        <f>A145+(7-WEEKDAY(A145,1))</f>
        <v>41363</v>
      </c>
      <c r="E145" s="1">
        <f>IF(MONTH(D145)&gt;=4, YEAR(D145), YEAR(D145)-1)</f>
        <v>2012</v>
      </c>
      <c r="F145"/>
      <c r="G145"/>
      <c r="H145"/>
      <c r="I145"/>
    </row>
    <row r="146" spans="1:9" ht="14.5" hidden="1" x14ac:dyDescent="0.35">
      <c r="A146" s="3">
        <v>43098</v>
      </c>
      <c r="B146" s="6">
        <v>22750916.349999998</v>
      </c>
      <c r="C146" s="6">
        <v>35037713.897</v>
      </c>
      <c r="D146" s="3">
        <f>A146+(7-WEEKDAY(A146,1))</f>
        <v>43099</v>
      </c>
      <c r="E146" s="1">
        <f>IF(MONTH(D146)&gt;=4, YEAR(D146), YEAR(D146)-1)</f>
        <v>2017</v>
      </c>
      <c r="F146"/>
      <c r="G146"/>
      <c r="H146"/>
      <c r="I146"/>
    </row>
    <row r="147" spans="1:9" ht="14.5" x14ac:dyDescent="0.35">
      <c r="A147" s="3">
        <v>43413</v>
      </c>
      <c r="B147" s="6">
        <v>13378771.504999999</v>
      </c>
      <c r="C147" s="6">
        <v>23541450.097999997</v>
      </c>
      <c r="D147" s="3">
        <f>A147+(7-WEEKDAY(A147,1))</f>
        <v>43414</v>
      </c>
      <c r="E147" s="1">
        <f>IF(MONTH(D147)&gt;=4, YEAR(D147), YEAR(D147)-1)</f>
        <v>2018</v>
      </c>
      <c r="F147"/>
      <c r="G147"/>
      <c r="H147"/>
      <c r="I147"/>
    </row>
    <row r="148" spans="1:9" ht="14.5" x14ac:dyDescent="0.35">
      <c r="A148" s="3">
        <v>43410</v>
      </c>
      <c r="B148" s="6">
        <v>10056691.165000001</v>
      </c>
      <c r="C148" s="6">
        <v>15514795</v>
      </c>
      <c r="D148" s="3">
        <f>A148+(7-WEEKDAY(A148,1))</f>
        <v>43414</v>
      </c>
      <c r="E148" s="1">
        <f>IF(MONTH(D148)&gt;=4, YEAR(D148), YEAR(D148)-1)</f>
        <v>2018</v>
      </c>
      <c r="F148"/>
      <c r="G148"/>
      <c r="H148"/>
      <c r="I148"/>
    </row>
    <row r="149" spans="1:9" ht="14.5" hidden="1" x14ac:dyDescent="0.35">
      <c r="A149" s="3">
        <v>43084</v>
      </c>
      <c r="B149" s="6">
        <v>22694903.280000001</v>
      </c>
      <c r="C149" s="6">
        <v>112568182.272</v>
      </c>
      <c r="D149" s="3">
        <f>A149+(7-WEEKDAY(A149,1))</f>
        <v>43085</v>
      </c>
      <c r="E149" s="1">
        <f>IF(MONTH(D149)&gt;=4, YEAR(D149), YEAR(D149)-1)</f>
        <v>2017</v>
      </c>
      <c r="F149"/>
      <c r="G149"/>
      <c r="H149"/>
      <c r="I149"/>
    </row>
    <row r="150" spans="1:9" ht="14.5" hidden="1" x14ac:dyDescent="0.35">
      <c r="A150" s="3">
        <v>40799</v>
      </c>
      <c r="B150" s="6">
        <v>22682607.136</v>
      </c>
      <c r="C150" s="6">
        <v>134063040.94399999</v>
      </c>
      <c r="D150" s="3">
        <f>A150+(7-WEEKDAY(A150,1))</f>
        <v>40803</v>
      </c>
      <c r="E150" s="1">
        <f>IF(MONTH(D150)&gt;=4, YEAR(D150), YEAR(D150)-1)</f>
        <v>2011</v>
      </c>
      <c r="F150"/>
      <c r="G150"/>
      <c r="H150"/>
      <c r="I150"/>
    </row>
    <row r="151" spans="1:9" ht="14.5" hidden="1" x14ac:dyDescent="0.35">
      <c r="A151" s="3">
        <v>42874</v>
      </c>
      <c r="B151" s="6">
        <v>22609352.48</v>
      </c>
      <c r="C151" s="6">
        <v>92799888.843999997</v>
      </c>
      <c r="D151" s="3">
        <f>A151+(7-WEEKDAY(A151,1))</f>
        <v>42875</v>
      </c>
      <c r="E151" s="1">
        <f>IF(MONTH(D151)&gt;=4, YEAR(D151), YEAR(D151)-1)</f>
        <v>2017</v>
      </c>
      <c r="F151"/>
      <c r="G151"/>
      <c r="H151"/>
      <c r="I151"/>
    </row>
    <row r="152" spans="1:9" ht="14.5" x14ac:dyDescent="0.35">
      <c r="A152" s="3">
        <v>43406</v>
      </c>
      <c r="B152" s="6">
        <v>18661010.774999999</v>
      </c>
      <c r="C152" s="6">
        <v>76828024.835999995</v>
      </c>
      <c r="D152" s="3">
        <f>A152+(7-WEEKDAY(A152,1))</f>
        <v>43407</v>
      </c>
      <c r="E152" s="1">
        <f>IF(MONTH(D152)&gt;=4, YEAR(D152), YEAR(D152)-1)</f>
        <v>2018</v>
      </c>
      <c r="F152"/>
      <c r="G152"/>
      <c r="H152"/>
      <c r="I152"/>
    </row>
    <row r="153" spans="1:9" ht="14.5" hidden="1" x14ac:dyDescent="0.35">
      <c r="A153" s="3">
        <v>43004</v>
      </c>
      <c r="B153" s="6">
        <v>22477207.48</v>
      </c>
      <c r="C153" s="6">
        <v>141902618.41600001</v>
      </c>
      <c r="D153" s="3">
        <f>A153+(7-WEEKDAY(A153,1))</f>
        <v>43008</v>
      </c>
      <c r="E153" s="1">
        <f>IF(MONTH(D153)&gt;=4, YEAR(D153), YEAR(D153)-1)</f>
        <v>2017</v>
      </c>
      <c r="F153"/>
      <c r="G153"/>
      <c r="H153"/>
      <c r="I153"/>
    </row>
    <row r="154" spans="1:9" ht="14.5" hidden="1" x14ac:dyDescent="0.35">
      <c r="A154" s="3">
        <v>41418</v>
      </c>
      <c r="B154" s="6">
        <v>22444011.155999999</v>
      </c>
      <c r="C154" s="6">
        <v>70589824.032000005</v>
      </c>
      <c r="D154" s="3">
        <f>A154+(7-WEEKDAY(A154,1))</f>
        <v>41419</v>
      </c>
      <c r="E154" s="1">
        <f>IF(MONTH(D154)&gt;=4, YEAR(D154), YEAR(D154)-1)</f>
        <v>2013</v>
      </c>
      <c r="F154"/>
      <c r="G154"/>
      <c r="H154"/>
      <c r="I154"/>
    </row>
    <row r="155" spans="1:9" ht="14.5" x14ac:dyDescent="0.35">
      <c r="A155" s="3">
        <v>43403</v>
      </c>
      <c r="B155" s="6">
        <v>13408985.6625</v>
      </c>
      <c r="C155" s="6">
        <v>69843021.045000002</v>
      </c>
      <c r="D155" s="3">
        <f>A155+(7-WEEKDAY(A155,1))</f>
        <v>43407</v>
      </c>
      <c r="E155" s="1">
        <f>IF(MONTH(D155)&gt;=4, YEAR(D155), YEAR(D155)-1)</f>
        <v>2018</v>
      </c>
      <c r="F155"/>
      <c r="G155"/>
      <c r="H155"/>
      <c r="I155"/>
    </row>
    <row r="156" spans="1:9" ht="14.5" x14ac:dyDescent="0.35">
      <c r="A156" s="3">
        <v>43399</v>
      </c>
      <c r="B156" s="6">
        <v>16720216.799999999</v>
      </c>
      <c r="C156" s="6">
        <v>61675984.32</v>
      </c>
      <c r="D156" s="3">
        <f>A156+(7-WEEKDAY(A156,1))</f>
        <v>43400</v>
      </c>
      <c r="E156" s="1">
        <f>IF(MONTH(D156)&gt;=4, YEAR(D156), YEAR(D156)-1)</f>
        <v>2018</v>
      </c>
      <c r="F156"/>
      <c r="G156"/>
      <c r="H156"/>
      <c r="I156"/>
    </row>
    <row r="157" spans="1:9" ht="14.5" hidden="1" x14ac:dyDescent="0.35">
      <c r="A157" s="3">
        <v>40298</v>
      </c>
      <c r="B157" s="6">
        <v>22357159.720000003</v>
      </c>
      <c r="C157" s="6">
        <v>54497520.223999999</v>
      </c>
      <c r="D157" s="3">
        <f>A157+(7-WEEKDAY(A157,1))</f>
        <v>40299</v>
      </c>
      <c r="E157" s="1">
        <f>IF(MONTH(D157)&gt;=4, YEAR(D157), YEAR(D157)-1)</f>
        <v>2010</v>
      </c>
      <c r="F157"/>
      <c r="G157"/>
      <c r="H157"/>
      <c r="I157"/>
    </row>
    <row r="158" spans="1:9" ht="14.5" hidden="1" x14ac:dyDescent="0.35">
      <c r="A158" s="3">
        <v>41201</v>
      </c>
      <c r="B158" s="6">
        <v>22346741.120000001</v>
      </c>
      <c r="C158" s="6">
        <v>55961127.684</v>
      </c>
      <c r="D158" s="3">
        <f>A158+(7-WEEKDAY(A158,1))</f>
        <v>41202</v>
      </c>
      <c r="E158" s="1">
        <f>IF(MONTH(D158)&gt;=4, YEAR(D158), YEAR(D158)-1)</f>
        <v>2012</v>
      </c>
      <c r="F158"/>
      <c r="G158"/>
      <c r="H158"/>
      <c r="I158"/>
    </row>
    <row r="159" spans="1:9" ht="14.5" hidden="1" x14ac:dyDescent="0.35">
      <c r="A159" s="3">
        <v>40781</v>
      </c>
      <c r="B159" s="6">
        <v>22307803.301999997</v>
      </c>
      <c r="C159" s="6">
        <v>80476861.927999988</v>
      </c>
      <c r="D159" s="3">
        <f>A159+(7-WEEKDAY(A159,1))</f>
        <v>40782</v>
      </c>
      <c r="E159" s="1">
        <f>IF(MONTH(D159)&gt;=4, YEAR(D159), YEAR(D159)-1)</f>
        <v>2011</v>
      </c>
      <c r="F159"/>
      <c r="G159"/>
      <c r="H159"/>
      <c r="I159"/>
    </row>
    <row r="160" spans="1:9" ht="14.5" hidden="1" x14ac:dyDescent="0.35">
      <c r="A160" s="3">
        <v>44474</v>
      </c>
      <c r="B160" s="6">
        <v>22224280.8675</v>
      </c>
      <c r="C160" s="6">
        <v>152834874.18000001</v>
      </c>
      <c r="D160" s="3">
        <f>A160+(7-WEEKDAY(A160,1))</f>
        <v>44478</v>
      </c>
      <c r="E160" s="1">
        <f>IF(MONTH(D160)&gt;=4, YEAR(D160), YEAR(D160)-1)</f>
        <v>2021</v>
      </c>
      <c r="F160"/>
      <c r="G160"/>
      <c r="H160"/>
      <c r="I160"/>
    </row>
    <row r="161" spans="1:9" ht="14.5" x14ac:dyDescent="0.35">
      <c r="A161" s="3">
        <v>43396</v>
      </c>
      <c r="B161" s="6">
        <v>12026115.5625</v>
      </c>
      <c r="C161" s="6">
        <v>50804711.100000001</v>
      </c>
      <c r="D161" s="3">
        <f>A161+(7-WEEKDAY(A161,1))</f>
        <v>43400</v>
      </c>
      <c r="E161" s="1">
        <f>IF(MONTH(D161)&gt;=4, YEAR(D161), YEAR(D161)-1)</f>
        <v>2018</v>
      </c>
      <c r="F161"/>
      <c r="G161"/>
      <c r="H161"/>
      <c r="I161"/>
    </row>
    <row r="162" spans="1:9" ht="14.5" hidden="1" x14ac:dyDescent="0.35">
      <c r="A162" s="3">
        <v>42090</v>
      </c>
      <c r="B162" s="6">
        <v>22129702.848000001</v>
      </c>
      <c r="C162" s="6">
        <v>46338771.276000001</v>
      </c>
      <c r="D162" s="3">
        <f>A162+(7-WEEKDAY(A162,1))</f>
        <v>42091</v>
      </c>
      <c r="E162" s="1">
        <f>IF(MONTH(D162)&gt;=4, YEAR(D162), YEAR(D162)-1)</f>
        <v>2014</v>
      </c>
      <c r="F162"/>
      <c r="G162"/>
      <c r="H162"/>
      <c r="I162"/>
    </row>
    <row r="163" spans="1:9" ht="14.5" hidden="1" x14ac:dyDescent="0.35">
      <c r="A163" s="3">
        <v>41488</v>
      </c>
      <c r="B163" s="6">
        <v>22090687.199999999</v>
      </c>
      <c r="C163" s="6">
        <v>29668126.488000002</v>
      </c>
      <c r="D163" s="3">
        <f>A163+(7-WEEKDAY(A163,1))</f>
        <v>41489</v>
      </c>
      <c r="E163" s="1">
        <f>IF(MONTH(D163)&gt;=4, YEAR(D163), YEAR(D163)-1)</f>
        <v>2013</v>
      </c>
      <c r="F163"/>
      <c r="G163"/>
      <c r="H163"/>
      <c r="I163"/>
    </row>
    <row r="164" spans="1:9" ht="14.5" x14ac:dyDescent="0.35">
      <c r="A164" s="3">
        <v>43392</v>
      </c>
      <c r="B164" s="6">
        <v>15563736.119999999</v>
      </c>
      <c r="C164" s="6">
        <v>42884136.960000001</v>
      </c>
      <c r="D164" s="3">
        <f>A164+(7-WEEKDAY(A164,1))</f>
        <v>43393</v>
      </c>
      <c r="E164" s="1">
        <f>IF(MONTH(D164)&gt;=4, YEAR(D164), YEAR(D164)-1)</f>
        <v>2018</v>
      </c>
      <c r="F164"/>
      <c r="G164"/>
      <c r="H164"/>
      <c r="I164"/>
    </row>
    <row r="165" spans="1:9" ht="14.5" hidden="1" x14ac:dyDescent="0.35">
      <c r="A165" s="3">
        <v>41705</v>
      </c>
      <c r="B165" s="6">
        <v>22034273.743999999</v>
      </c>
      <c r="C165" s="6">
        <v>85977640</v>
      </c>
      <c r="D165" s="3">
        <f>A165+(7-WEEKDAY(A165,1))</f>
        <v>41706</v>
      </c>
      <c r="E165" s="1">
        <f>IF(MONTH(D165)&gt;=4, YEAR(D165), YEAR(D165)-1)</f>
        <v>2013</v>
      </c>
      <c r="F165"/>
      <c r="G165"/>
      <c r="H165"/>
      <c r="I165"/>
    </row>
    <row r="166" spans="1:9" ht="14.5" x14ac:dyDescent="0.35">
      <c r="A166" s="3">
        <v>43389</v>
      </c>
      <c r="B166" s="6">
        <v>10248409.6</v>
      </c>
      <c r="C166" s="6">
        <v>33226297.381999999</v>
      </c>
      <c r="D166" s="3">
        <f>A166+(7-WEEKDAY(A166,1))</f>
        <v>43393</v>
      </c>
      <c r="E166" s="1">
        <f>IF(MONTH(D166)&gt;=4, YEAR(D166), YEAR(D166)-1)</f>
        <v>2018</v>
      </c>
      <c r="F166"/>
      <c r="G166"/>
      <c r="H166"/>
      <c r="I166"/>
    </row>
    <row r="167" spans="1:9" ht="14.5" hidden="1" x14ac:dyDescent="0.35">
      <c r="A167" s="3">
        <v>41103</v>
      </c>
      <c r="B167" s="6">
        <v>21864181.261999998</v>
      </c>
      <c r="C167" s="6">
        <v>59057056.982000001</v>
      </c>
      <c r="D167" s="3">
        <f>A167+(7-WEEKDAY(A167,1))</f>
        <v>41104</v>
      </c>
      <c r="E167" s="1">
        <f>IF(MONTH(D167)&gt;=4, YEAR(D167), YEAR(D167)-1)</f>
        <v>2012</v>
      </c>
      <c r="F167"/>
      <c r="G167"/>
      <c r="H167"/>
      <c r="I167"/>
    </row>
    <row r="168" spans="1:9" ht="14.5" hidden="1" x14ac:dyDescent="0.35">
      <c r="A168" s="3">
        <v>40543</v>
      </c>
      <c r="B168" s="6">
        <v>21770880.351999998</v>
      </c>
      <c r="C168" s="6">
        <v>13020470.631999999</v>
      </c>
      <c r="D168" s="3">
        <f>A168+(7-WEEKDAY(A168,1))</f>
        <v>40544</v>
      </c>
      <c r="E168" s="1">
        <f>IF(MONTH(D168)&gt;=4, YEAR(D168), YEAR(D168)-1)</f>
        <v>2010</v>
      </c>
      <c r="F168"/>
      <c r="G168"/>
      <c r="H168"/>
      <c r="I168"/>
    </row>
    <row r="169" spans="1:9" ht="14.5" hidden="1" x14ac:dyDescent="0.35">
      <c r="A169" s="3">
        <v>43021</v>
      </c>
      <c r="B169" s="6">
        <v>21709054.732499998</v>
      </c>
      <c r="C169" s="6">
        <v>28046306.184</v>
      </c>
      <c r="D169" s="3">
        <f>A169+(7-WEEKDAY(A169,1))</f>
        <v>43022</v>
      </c>
      <c r="E169" s="1">
        <f>IF(MONTH(D169)&gt;=4, YEAR(D169), YEAR(D169)-1)</f>
        <v>2017</v>
      </c>
      <c r="F169"/>
      <c r="G169"/>
      <c r="H169"/>
      <c r="I169"/>
    </row>
    <row r="170" spans="1:9" ht="14.5" hidden="1" x14ac:dyDescent="0.35">
      <c r="A170" s="3">
        <v>44554</v>
      </c>
      <c r="B170" s="6">
        <v>21699675.454999998</v>
      </c>
      <c r="C170" s="6">
        <v>59975475.815999992</v>
      </c>
      <c r="D170" s="3">
        <f>A170+(7-WEEKDAY(A170,1))</f>
        <v>44555</v>
      </c>
      <c r="E170" s="1">
        <f>IF(MONTH(D170)&gt;=4, YEAR(D170), YEAR(D170)-1)</f>
        <v>2021</v>
      </c>
      <c r="F170"/>
      <c r="G170"/>
      <c r="H170"/>
      <c r="I170"/>
    </row>
    <row r="171" spans="1:9" ht="14.5" hidden="1" x14ac:dyDescent="0.35">
      <c r="A171" s="3">
        <v>41219</v>
      </c>
      <c r="B171" s="6">
        <v>21426426</v>
      </c>
      <c r="C171" s="6">
        <v>101334104.42399999</v>
      </c>
      <c r="D171" s="3">
        <f>A171+(7-WEEKDAY(A171,1))</f>
        <v>41223</v>
      </c>
      <c r="E171" s="1">
        <f>IF(MONTH(D171)&gt;=4, YEAR(D171), YEAR(D171)-1)</f>
        <v>2012</v>
      </c>
      <c r="F171"/>
      <c r="G171"/>
      <c r="H171"/>
      <c r="I171"/>
    </row>
    <row r="172" spans="1:9" ht="14.5" x14ac:dyDescent="0.35">
      <c r="A172" s="3">
        <v>43385</v>
      </c>
      <c r="B172" s="6">
        <v>14719758.689999999</v>
      </c>
      <c r="C172" s="6">
        <v>25621693.300000001</v>
      </c>
      <c r="D172" s="3">
        <f>A172+(7-WEEKDAY(A172,1))</f>
        <v>43386</v>
      </c>
      <c r="E172" s="1">
        <f>IF(MONTH(D172)&gt;=4, YEAR(D172), YEAR(D172)-1)</f>
        <v>2018</v>
      </c>
      <c r="F172"/>
      <c r="G172"/>
      <c r="H172"/>
      <c r="I172"/>
    </row>
    <row r="173" spans="1:9" ht="14.5" x14ac:dyDescent="0.35">
      <c r="A173" s="3">
        <v>43382</v>
      </c>
      <c r="B173" s="6">
        <v>11226035.485000001</v>
      </c>
      <c r="C173" s="6">
        <v>15557471.800000001</v>
      </c>
      <c r="D173" s="3">
        <f>A173+(7-WEEKDAY(A173,1))</f>
        <v>43386</v>
      </c>
      <c r="E173" s="1">
        <f>IF(MONTH(D173)&gt;=4, YEAR(D173), YEAR(D173)-1)</f>
        <v>2018</v>
      </c>
      <c r="F173"/>
      <c r="G173"/>
      <c r="H173"/>
      <c r="I173"/>
    </row>
    <row r="174" spans="1:9" ht="14.5" x14ac:dyDescent="0.35">
      <c r="A174" s="3">
        <v>43378</v>
      </c>
      <c r="B174" s="6">
        <v>13892376.967499999</v>
      </c>
      <c r="C174" s="6">
        <v>14365124.1</v>
      </c>
      <c r="D174" s="3">
        <f>A174+(7-WEEKDAY(A174,1))</f>
        <v>43379</v>
      </c>
      <c r="E174" s="1">
        <f>IF(MONTH(D174)&gt;=4, YEAR(D174), YEAR(D174)-1)</f>
        <v>2018</v>
      </c>
      <c r="F174"/>
      <c r="G174"/>
      <c r="H174"/>
      <c r="I174"/>
    </row>
    <row r="175" spans="1:9" ht="14.5" x14ac:dyDescent="0.35">
      <c r="A175" s="3">
        <v>43375</v>
      </c>
      <c r="B175" s="6">
        <v>21312201.140000001</v>
      </c>
      <c r="C175" s="6">
        <v>140843937.56799999</v>
      </c>
      <c r="D175" s="3">
        <f>A175+(7-WEEKDAY(A175,1))</f>
        <v>43379</v>
      </c>
      <c r="E175" s="1">
        <f>IF(MONTH(D175)&gt;=4, YEAR(D175), YEAR(D175)-1)</f>
        <v>2018</v>
      </c>
      <c r="F175"/>
      <c r="G175"/>
      <c r="H175"/>
      <c r="I175"/>
    </row>
    <row r="176" spans="1:9" ht="14.5" hidden="1" x14ac:dyDescent="0.35">
      <c r="A176" s="3">
        <v>40820</v>
      </c>
      <c r="B176" s="6">
        <v>21276329.995999999</v>
      </c>
      <c r="C176" s="6">
        <v>85513390</v>
      </c>
      <c r="D176" s="3">
        <f>A176+(7-WEEKDAY(A176,1))</f>
        <v>40824</v>
      </c>
      <c r="E176" s="1">
        <f>IF(MONTH(D176)&gt;=4, YEAR(D176), YEAR(D176)-1)</f>
        <v>2011</v>
      </c>
      <c r="F176"/>
      <c r="G176"/>
      <c r="H176"/>
      <c r="I176"/>
    </row>
    <row r="177" spans="1:9" ht="14.5" hidden="1" x14ac:dyDescent="0.35">
      <c r="A177" s="3">
        <v>43133</v>
      </c>
      <c r="B177" s="6">
        <v>21275801.425000001</v>
      </c>
      <c r="C177" s="6">
        <v>95492807.644999996</v>
      </c>
      <c r="D177" s="3">
        <f>A177+(7-WEEKDAY(A177,1))</f>
        <v>43134</v>
      </c>
      <c r="E177" s="1">
        <f>IF(MONTH(D177)&gt;=4, YEAR(D177), YEAR(D177)-1)</f>
        <v>2017</v>
      </c>
      <c r="F177"/>
      <c r="G177"/>
      <c r="H177"/>
      <c r="I177"/>
    </row>
    <row r="178" spans="1:9" ht="14.5" hidden="1" x14ac:dyDescent="0.35">
      <c r="A178" s="3">
        <v>42647</v>
      </c>
      <c r="B178" s="6">
        <v>21242348.504999999</v>
      </c>
      <c r="C178" s="6">
        <v>126150431.27399999</v>
      </c>
      <c r="D178" s="3">
        <f>A178+(7-WEEKDAY(A178,1))</f>
        <v>42651</v>
      </c>
      <c r="E178" s="1">
        <f>IF(MONTH(D178)&gt;=4, YEAR(D178), YEAR(D178)-1)</f>
        <v>2016</v>
      </c>
      <c r="F178"/>
      <c r="G178"/>
      <c r="H178"/>
      <c r="I178"/>
    </row>
    <row r="179" spans="1:9" ht="14.5" x14ac:dyDescent="0.35">
      <c r="A179" s="3">
        <v>43371</v>
      </c>
      <c r="B179" s="6">
        <v>27191156.024999999</v>
      </c>
      <c r="C179" s="6">
        <v>134705772.56999999</v>
      </c>
      <c r="D179" s="3">
        <f>A179+(7-WEEKDAY(A179,1))</f>
        <v>43372</v>
      </c>
      <c r="E179" s="1">
        <f>IF(MONTH(D179)&gt;=4, YEAR(D179), YEAR(D179)-1)</f>
        <v>2018</v>
      </c>
      <c r="F179"/>
      <c r="G179"/>
      <c r="H179"/>
      <c r="I179"/>
    </row>
    <row r="180" spans="1:9" ht="14.5" hidden="1" x14ac:dyDescent="0.35">
      <c r="A180" s="3">
        <v>42370</v>
      </c>
      <c r="B180" s="6">
        <v>21137222.022</v>
      </c>
      <c r="C180" s="6">
        <v>32248211.729999997</v>
      </c>
      <c r="D180" s="3">
        <f>A180+(7-WEEKDAY(A180,1))</f>
        <v>42371</v>
      </c>
      <c r="E180" s="1">
        <f>IF(MONTH(D180)&gt;=4, YEAR(D180), YEAR(D180)-1)</f>
        <v>2015</v>
      </c>
      <c r="F180"/>
      <c r="G180"/>
      <c r="H180"/>
      <c r="I180"/>
    </row>
    <row r="181" spans="1:9" ht="14.5" hidden="1" x14ac:dyDescent="0.35">
      <c r="A181" s="3">
        <v>41761</v>
      </c>
      <c r="B181" s="6">
        <v>21113580.899999999</v>
      </c>
      <c r="C181" s="6">
        <v>69545376.049999997</v>
      </c>
      <c r="D181" s="3">
        <f>A181+(7-WEEKDAY(A181,1))</f>
        <v>41762</v>
      </c>
      <c r="E181" s="1">
        <f>IF(MONTH(D181)&gt;=4, YEAR(D181), YEAR(D181)-1)</f>
        <v>2014</v>
      </c>
      <c r="F181"/>
      <c r="G181"/>
      <c r="H181"/>
      <c r="I181"/>
    </row>
    <row r="182" spans="1:9" ht="14.5" hidden="1" x14ac:dyDescent="0.35">
      <c r="A182" s="3">
        <v>41800</v>
      </c>
      <c r="B182" s="6">
        <v>20989131.048</v>
      </c>
      <c r="C182" s="6">
        <v>91712384.89199999</v>
      </c>
      <c r="D182" s="3">
        <f>A182+(7-WEEKDAY(A182,1))</f>
        <v>41804</v>
      </c>
      <c r="E182" s="1">
        <f>IF(MONTH(D182)&gt;=4, YEAR(D182), YEAR(D182)-1)</f>
        <v>2014</v>
      </c>
      <c r="F182"/>
      <c r="G182"/>
      <c r="H182"/>
      <c r="I182"/>
    </row>
    <row r="183" spans="1:9" ht="14.5" hidden="1" x14ac:dyDescent="0.35">
      <c r="A183" s="3">
        <v>43077</v>
      </c>
      <c r="B183" s="6">
        <v>20952681.310000002</v>
      </c>
      <c r="C183" s="6">
        <v>97510998.794</v>
      </c>
      <c r="D183" s="3">
        <f>A183+(7-WEEKDAY(A183,1))</f>
        <v>43078</v>
      </c>
      <c r="E183" s="1">
        <f>IF(MONTH(D183)&gt;=4, YEAR(D183), YEAR(D183)-1)</f>
        <v>2017</v>
      </c>
      <c r="F183"/>
      <c r="G183"/>
      <c r="H183"/>
      <c r="I183"/>
    </row>
    <row r="184" spans="1:9" ht="14.5" hidden="1" x14ac:dyDescent="0.35">
      <c r="A184" s="3">
        <v>41646</v>
      </c>
      <c r="B184" s="6">
        <v>20925104.221999999</v>
      </c>
      <c r="C184" s="6">
        <v>104026134.839</v>
      </c>
      <c r="D184" s="3">
        <f>A184+(7-WEEKDAY(A184,1))</f>
        <v>41650</v>
      </c>
      <c r="E184" s="1">
        <f>IF(MONTH(D184)&gt;=4, YEAR(D184), YEAR(D184)-1)</f>
        <v>2013</v>
      </c>
      <c r="F184"/>
      <c r="G184"/>
      <c r="H184"/>
      <c r="I184"/>
    </row>
    <row r="185" spans="1:9" ht="14.5" x14ac:dyDescent="0.35">
      <c r="A185" s="3">
        <v>43368</v>
      </c>
      <c r="B185" s="6">
        <v>18459553.0275</v>
      </c>
      <c r="C185" s="6">
        <v>122047986.59099999</v>
      </c>
      <c r="D185" s="3">
        <f>A185+(7-WEEKDAY(A185,1))</f>
        <v>43372</v>
      </c>
      <c r="E185" s="1">
        <f>IF(MONTH(D185)&gt;=4, YEAR(D185), YEAR(D185)-1)</f>
        <v>2018</v>
      </c>
      <c r="F185"/>
      <c r="G185"/>
      <c r="H185"/>
      <c r="I185"/>
    </row>
    <row r="186" spans="1:9" ht="14.5" x14ac:dyDescent="0.35">
      <c r="A186" s="3">
        <v>43364</v>
      </c>
      <c r="B186" s="6">
        <v>29367657.800000001</v>
      </c>
      <c r="C186" s="6">
        <v>121544800</v>
      </c>
      <c r="D186" s="3">
        <f>A186+(7-WEEKDAY(A186,1))</f>
        <v>43365</v>
      </c>
      <c r="E186" s="1">
        <f>IF(MONTH(D186)&gt;=4, YEAR(D186), YEAR(D186)-1)</f>
        <v>2018</v>
      </c>
      <c r="F186"/>
      <c r="G186"/>
      <c r="H186"/>
      <c r="I186"/>
    </row>
    <row r="187" spans="1:9" ht="14.5" hidden="1" x14ac:dyDescent="0.35">
      <c r="A187" s="3">
        <v>42181</v>
      </c>
      <c r="B187" s="6">
        <v>20842245.32</v>
      </c>
      <c r="C187" s="6">
        <v>18834377.498</v>
      </c>
      <c r="D187" s="3">
        <f>A187+(7-WEEKDAY(A187,1))</f>
        <v>42182</v>
      </c>
      <c r="E187" s="1">
        <f>IF(MONTH(D187)&gt;=4, YEAR(D187), YEAR(D187)-1)</f>
        <v>2015</v>
      </c>
      <c r="F187"/>
      <c r="G187"/>
      <c r="H187"/>
      <c r="I187"/>
    </row>
    <row r="188" spans="1:9" ht="14.5" hidden="1" x14ac:dyDescent="0.35">
      <c r="A188" s="3">
        <v>41436</v>
      </c>
      <c r="B188" s="6">
        <v>20829217.5</v>
      </c>
      <c r="C188" s="6">
        <v>93776757.75</v>
      </c>
      <c r="D188" s="3">
        <f>A188+(7-WEEKDAY(A188,1))</f>
        <v>41440</v>
      </c>
      <c r="E188" s="1">
        <f>IF(MONTH(D188)&gt;=4, YEAR(D188), YEAR(D188)-1)</f>
        <v>2013</v>
      </c>
      <c r="F188"/>
      <c r="G188"/>
      <c r="H188"/>
      <c r="I188"/>
    </row>
    <row r="189" spans="1:9" ht="14.5" hidden="1" x14ac:dyDescent="0.35">
      <c r="A189" s="3">
        <v>41901</v>
      </c>
      <c r="B189" s="6">
        <v>20825800.32</v>
      </c>
      <c r="C189" s="6">
        <v>71097404.560000002</v>
      </c>
      <c r="D189" s="3">
        <f>A189+(7-WEEKDAY(A189,1))</f>
        <v>41902</v>
      </c>
      <c r="E189" s="1">
        <f>IF(MONTH(D189)&gt;=4, YEAR(D189), YEAR(D189)-1)</f>
        <v>2014</v>
      </c>
      <c r="F189"/>
      <c r="G189"/>
      <c r="H189"/>
      <c r="I189"/>
    </row>
    <row r="190" spans="1:9" ht="14.5" hidden="1" x14ac:dyDescent="0.35">
      <c r="A190" s="3">
        <v>41194</v>
      </c>
      <c r="B190" s="6">
        <v>20717255.381999999</v>
      </c>
      <c r="C190" s="6">
        <v>39192118.688999996</v>
      </c>
      <c r="D190" s="3">
        <f>A190+(7-WEEKDAY(A190,1))</f>
        <v>41195</v>
      </c>
      <c r="E190" s="1">
        <f>IF(MONTH(D190)&gt;=4, YEAR(D190), YEAR(D190)-1)</f>
        <v>2012</v>
      </c>
      <c r="F190"/>
      <c r="G190"/>
      <c r="H190"/>
      <c r="I190"/>
    </row>
    <row r="191" spans="1:9" ht="14.5" hidden="1" x14ac:dyDescent="0.35">
      <c r="A191" s="3">
        <v>41502</v>
      </c>
      <c r="B191" s="6">
        <v>20711765.039999999</v>
      </c>
      <c r="C191" s="6">
        <v>61833794.340000004</v>
      </c>
      <c r="D191" s="3">
        <f>A191+(7-WEEKDAY(A191,1))</f>
        <v>41503</v>
      </c>
      <c r="E191" s="1">
        <f>IF(MONTH(D191)&gt;=4, YEAR(D191), YEAR(D191)-1)</f>
        <v>2013</v>
      </c>
      <c r="F191"/>
      <c r="G191"/>
      <c r="H191"/>
      <c r="I191"/>
    </row>
    <row r="192" spans="1:9" ht="14.5" hidden="1" x14ac:dyDescent="0.35">
      <c r="A192" s="3">
        <v>40907</v>
      </c>
      <c r="B192" s="6">
        <v>20685800.735999998</v>
      </c>
      <c r="C192" s="6">
        <v>42091113.780000001</v>
      </c>
      <c r="D192" s="3">
        <f>A192+(7-WEEKDAY(A192,1))</f>
        <v>40908</v>
      </c>
      <c r="E192" s="1">
        <f>IF(MONTH(D192)&gt;=4, YEAR(D192), YEAR(D192)-1)</f>
        <v>2011</v>
      </c>
      <c r="F192"/>
      <c r="G192"/>
      <c r="H192"/>
      <c r="I192"/>
    </row>
    <row r="193" spans="1:9" ht="14.5" hidden="1" x14ac:dyDescent="0.35">
      <c r="A193" s="3">
        <v>41642</v>
      </c>
      <c r="B193" s="6">
        <v>20640310.616</v>
      </c>
      <c r="C193" s="6">
        <v>93785623.333999991</v>
      </c>
      <c r="D193" s="3">
        <f>A193+(7-WEEKDAY(A193,1))</f>
        <v>41643</v>
      </c>
      <c r="E193" s="1">
        <f>IF(MONTH(D193)&gt;=4, YEAR(D193), YEAR(D193)-1)</f>
        <v>2013</v>
      </c>
      <c r="F193"/>
      <c r="G193"/>
      <c r="H193"/>
      <c r="I193"/>
    </row>
    <row r="194" spans="1:9" ht="14.5" x14ac:dyDescent="0.35">
      <c r="A194" s="3">
        <v>43361</v>
      </c>
      <c r="B194" s="6">
        <v>10487310.199999999</v>
      </c>
      <c r="C194" s="6">
        <v>39432375.979999997</v>
      </c>
      <c r="D194" s="3">
        <f>A194+(7-WEEKDAY(A194,1))</f>
        <v>43365</v>
      </c>
      <c r="E194" s="1">
        <f>IF(MONTH(D194)&gt;=4, YEAR(D194), YEAR(D194)-1)</f>
        <v>2018</v>
      </c>
      <c r="F194"/>
      <c r="G194"/>
      <c r="H194"/>
      <c r="I194"/>
    </row>
    <row r="195" spans="1:9" ht="14.5" hidden="1" x14ac:dyDescent="0.35">
      <c r="A195" s="3">
        <v>40963</v>
      </c>
      <c r="B195" s="6">
        <v>20604873.684</v>
      </c>
      <c r="C195" s="6">
        <v>45410774.729999997</v>
      </c>
      <c r="D195" s="3">
        <f>A195+(7-WEEKDAY(A195,1))</f>
        <v>40964</v>
      </c>
      <c r="E195" s="1">
        <f>IF(MONTH(D195)&gt;=4, YEAR(D195), YEAR(D195)-1)</f>
        <v>2011</v>
      </c>
      <c r="F195"/>
      <c r="G195"/>
      <c r="H195"/>
      <c r="I195"/>
    </row>
    <row r="196" spans="1:9" ht="14.5" x14ac:dyDescent="0.35">
      <c r="A196" s="3">
        <v>43357</v>
      </c>
      <c r="B196" s="6">
        <v>14841440.98</v>
      </c>
      <c r="C196" s="6">
        <v>33300638.504000001</v>
      </c>
      <c r="D196" s="3">
        <f>A196+(7-WEEKDAY(A196,1))</f>
        <v>43358</v>
      </c>
      <c r="E196" s="1">
        <f>IF(MONTH(D196)&gt;=4, YEAR(D196), YEAR(D196)-1)</f>
        <v>2018</v>
      </c>
      <c r="F196"/>
      <c r="G196"/>
      <c r="H196"/>
      <c r="I196"/>
    </row>
    <row r="197" spans="1:9" ht="14.5" hidden="1" x14ac:dyDescent="0.35">
      <c r="A197" s="3">
        <v>41138</v>
      </c>
      <c r="B197" s="6">
        <v>20335521.440000001</v>
      </c>
      <c r="C197" s="6">
        <v>22020717.68</v>
      </c>
      <c r="D197" s="3">
        <f>A197+(7-WEEKDAY(A197,1))</f>
        <v>41139</v>
      </c>
      <c r="E197" s="1">
        <f>IF(MONTH(D197)&gt;=4, YEAR(D197), YEAR(D197)-1)</f>
        <v>2012</v>
      </c>
      <c r="F197"/>
      <c r="G197"/>
      <c r="H197"/>
      <c r="I197"/>
    </row>
    <row r="198" spans="1:9" ht="14.5" x14ac:dyDescent="0.35">
      <c r="A198" s="3">
        <v>43354</v>
      </c>
      <c r="B198" s="6">
        <v>9632543.459999999</v>
      </c>
      <c r="C198" s="6">
        <v>21576678.908</v>
      </c>
      <c r="D198" s="3">
        <f>A198+(7-WEEKDAY(A198,1))</f>
        <v>43358</v>
      </c>
      <c r="E198" s="1">
        <f>IF(MONTH(D198)&gt;=4, YEAR(D198), YEAR(D198)-1)</f>
        <v>2018</v>
      </c>
      <c r="F198"/>
      <c r="G198"/>
      <c r="H198"/>
      <c r="I198"/>
    </row>
    <row r="199" spans="1:9" ht="14.5" hidden="1" x14ac:dyDescent="0.35">
      <c r="A199" s="3">
        <v>42377</v>
      </c>
      <c r="B199" s="6">
        <v>20278175.123999998</v>
      </c>
      <c r="C199" s="6">
        <v>45726953.016000003</v>
      </c>
      <c r="D199" s="3">
        <f>A199+(7-WEEKDAY(A199,1))</f>
        <v>42378</v>
      </c>
      <c r="E199" s="1">
        <f>IF(MONTH(D199)&gt;=4, YEAR(D199), YEAR(D199)-1)</f>
        <v>2015</v>
      </c>
      <c r="F199"/>
      <c r="G199"/>
      <c r="H199"/>
      <c r="I199"/>
    </row>
    <row r="200" spans="1:9" ht="14.5" x14ac:dyDescent="0.35">
      <c r="A200" s="3">
        <v>43350</v>
      </c>
      <c r="B200" s="6">
        <v>13625212.147499999</v>
      </c>
      <c r="C200" s="6">
        <v>15414517.099999998</v>
      </c>
      <c r="D200" s="3">
        <f>A200+(7-WEEKDAY(A200,1))</f>
        <v>43351</v>
      </c>
      <c r="E200" s="1">
        <f>IF(MONTH(D200)&gt;=4, YEAR(D200), YEAR(D200)-1)</f>
        <v>2018</v>
      </c>
      <c r="F200"/>
      <c r="G200"/>
      <c r="H200"/>
      <c r="I200"/>
    </row>
    <row r="201" spans="1:9" ht="14.5" hidden="1" x14ac:dyDescent="0.35">
      <c r="A201" s="3">
        <v>43151</v>
      </c>
      <c r="B201" s="6">
        <v>20225381.550000001</v>
      </c>
      <c r="C201" s="6">
        <v>136044844.25400001</v>
      </c>
      <c r="D201" s="3">
        <f>A201+(7-WEEKDAY(A201,1))</f>
        <v>43155</v>
      </c>
      <c r="E201" s="1">
        <f>IF(MONTH(D201)&gt;=4, YEAR(D201), YEAR(D201)-1)</f>
        <v>2017</v>
      </c>
      <c r="F201"/>
      <c r="G201"/>
      <c r="H201"/>
      <c r="I201"/>
    </row>
    <row r="202" spans="1:9" ht="14.5" hidden="1" x14ac:dyDescent="0.35">
      <c r="A202" s="3">
        <v>44523</v>
      </c>
      <c r="B202" s="6">
        <v>20137454.699999999</v>
      </c>
      <c r="C202" s="6">
        <v>126016145.376</v>
      </c>
      <c r="D202" s="3">
        <f>A202+(7-WEEKDAY(A202,1))</f>
        <v>44527</v>
      </c>
      <c r="E202" s="1">
        <f>IF(MONTH(D202)&gt;=4, YEAR(D202), YEAR(D202)-1)</f>
        <v>2021</v>
      </c>
      <c r="F202"/>
      <c r="G202"/>
      <c r="H202"/>
      <c r="I202"/>
    </row>
    <row r="203" spans="1:9" ht="14.5" hidden="1" x14ac:dyDescent="0.35">
      <c r="A203" s="3">
        <v>44323</v>
      </c>
      <c r="B203" s="6">
        <v>20135000.27</v>
      </c>
      <c r="C203" s="6">
        <v>62996079.817999996</v>
      </c>
      <c r="D203" s="3">
        <f>A203+(7-WEEKDAY(A203,1))</f>
        <v>44324</v>
      </c>
      <c r="E203" s="1">
        <f>IF(MONTH(D203)&gt;=4, YEAR(D203), YEAR(D203)-1)</f>
        <v>2021</v>
      </c>
      <c r="F203"/>
      <c r="G203"/>
      <c r="H203"/>
      <c r="I203"/>
    </row>
    <row r="204" spans="1:9" ht="14.5" hidden="1" x14ac:dyDescent="0.35">
      <c r="A204" s="3">
        <v>42391</v>
      </c>
      <c r="B204" s="6">
        <v>20119577.993999999</v>
      </c>
      <c r="C204" s="6">
        <v>76746248.967999995</v>
      </c>
      <c r="D204" s="3">
        <f>A204+(7-WEEKDAY(A204,1))</f>
        <v>42392</v>
      </c>
      <c r="E204" s="1">
        <f>IF(MONTH(D204)&gt;=4, YEAR(D204), YEAR(D204)-1)</f>
        <v>2015</v>
      </c>
      <c r="F204"/>
      <c r="G204"/>
      <c r="H204"/>
      <c r="I204"/>
    </row>
    <row r="205" spans="1:9" ht="14.5" hidden="1" x14ac:dyDescent="0.35">
      <c r="A205" s="3">
        <v>41257</v>
      </c>
      <c r="B205" s="6">
        <v>20044261.98</v>
      </c>
      <c r="C205" s="6">
        <v>59489961.114999995</v>
      </c>
      <c r="D205" s="3">
        <f>A205+(7-WEEKDAY(A205,1))</f>
        <v>41258</v>
      </c>
      <c r="E205" s="1">
        <f>IF(MONTH(D205)&gt;=4, YEAR(D205), YEAR(D205)-1)</f>
        <v>2012</v>
      </c>
      <c r="F205"/>
      <c r="G205"/>
      <c r="H205"/>
      <c r="I205"/>
    </row>
    <row r="206" spans="1:9" ht="14.5" hidden="1" x14ac:dyDescent="0.35">
      <c r="A206" s="3">
        <v>44414</v>
      </c>
      <c r="B206" s="6">
        <v>20040095.3125</v>
      </c>
      <c r="C206" s="6">
        <v>73751971.574999988</v>
      </c>
      <c r="D206" s="3">
        <f>A206+(7-WEEKDAY(A206,1))</f>
        <v>44415</v>
      </c>
      <c r="E206" s="1">
        <f>IF(MONTH(D206)&gt;=4, YEAR(D206), YEAR(D206)-1)</f>
        <v>2021</v>
      </c>
      <c r="F206"/>
      <c r="G206"/>
      <c r="H206"/>
      <c r="I206"/>
    </row>
    <row r="207" spans="1:9" ht="14.5" x14ac:dyDescent="0.35">
      <c r="A207" s="3">
        <v>43347</v>
      </c>
      <c r="B207" s="6">
        <v>10968232.502499999</v>
      </c>
      <c r="C207" s="6">
        <v>39873513.729000002</v>
      </c>
      <c r="D207" s="3">
        <f>A207+(7-WEEKDAY(A207,1))</f>
        <v>43351</v>
      </c>
      <c r="E207" s="1">
        <f>IF(MONTH(D207)&gt;=4, YEAR(D207), YEAR(D207)-1)</f>
        <v>2018</v>
      </c>
      <c r="F207"/>
      <c r="G207"/>
      <c r="H207"/>
      <c r="I207"/>
    </row>
    <row r="208" spans="1:9" ht="14.5" x14ac:dyDescent="0.35">
      <c r="A208" s="3">
        <v>43343</v>
      </c>
      <c r="B208" s="6">
        <v>15321970.927499998</v>
      </c>
      <c r="C208" s="6">
        <v>32819793.886999998</v>
      </c>
      <c r="D208" s="3">
        <f>A208+(7-WEEKDAY(A208,1))</f>
        <v>43344</v>
      </c>
      <c r="E208" s="1">
        <f>IF(MONTH(D208)&gt;=4, YEAR(D208), YEAR(D208)-1)</f>
        <v>2018</v>
      </c>
      <c r="F208"/>
      <c r="G208"/>
      <c r="H208"/>
      <c r="I208"/>
    </row>
    <row r="209" spans="1:9" ht="14.5" x14ac:dyDescent="0.35">
      <c r="A209" s="3">
        <v>43340</v>
      </c>
      <c r="B209" s="6">
        <v>9684344.9699999988</v>
      </c>
      <c r="C209" s="6">
        <v>21711751.145999998</v>
      </c>
      <c r="D209" s="3">
        <f>A209+(7-WEEKDAY(A209,1))</f>
        <v>43344</v>
      </c>
      <c r="E209" s="1">
        <f>IF(MONTH(D209)&gt;=4, YEAR(D209), YEAR(D209)-1)</f>
        <v>2018</v>
      </c>
      <c r="F209"/>
      <c r="G209"/>
      <c r="H209"/>
      <c r="I209"/>
    </row>
    <row r="210" spans="1:9" ht="14.5" hidden="1" x14ac:dyDescent="0.35">
      <c r="A210" s="3">
        <v>42878</v>
      </c>
      <c r="B210" s="6">
        <v>19920649.844999999</v>
      </c>
      <c r="C210" s="6">
        <v>105981284.34</v>
      </c>
      <c r="D210" s="3">
        <f>A210+(7-WEEKDAY(A210,1))</f>
        <v>42882</v>
      </c>
      <c r="E210" s="1">
        <f>IF(MONTH(D210)&gt;=4, YEAR(D210), YEAR(D210)-1)</f>
        <v>2017</v>
      </c>
      <c r="F210"/>
      <c r="G210"/>
      <c r="H210"/>
      <c r="I210"/>
    </row>
    <row r="211" spans="1:9" ht="14.5" hidden="1" x14ac:dyDescent="0.35">
      <c r="A211" s="3">
        <v>41789</v>
      </c>
      <c r="B211" s="6">
        <v>19909633.463999998</v>
      </c>
      <c r="C211" s="6">
        <v>62447958.611999996</v>
      </c>
      <c r="D211" s="3">
        <f>A211+(7-WEEKDAY(A211,1))</f>
        <v>41790</v>
      </c>
      <c r="E211" s="1">
        <f>IF(MONTH(D211)&gt;=4, YEAR(D211), YEAR(D211)-1)</f>
        <v>2014</v>
      </c>
      <c r="F211"/>
      <c r="G211"/>
      <c r="H211"/>
      <c r="I211"/>
    </row>
    <row r="212" spans="1:9" ht="14.5" hidden="1" x14ac:dyDescent="0.35">
      <c r="A212" s="3">
        <v>41159</v>
      </c>
      <c r="B212" s="6">
        <v>19841790.024</v>
      </c>
      <c r="C212" s="6">
        <v>39491716.859999999</v>
      </c>
      <c r="D212" s="3">
        <f>A212+(7-WEEKDAY(A212,1))</f>
        <v>41160</v>
      </c>
      <c r="E212" s="1">
        <f>IF(MONTH(D212)&gt;=4, YEAR(D212), YEAR(D212)-1)</f>
        <v>2012</v>
      </c>
      <c r="F212"/>
      <c r="G212"/>
      <c r="H212"/>
      <c r="I212"/>
    </row>
    <row r="213" spans="1:9" ht="14.5" x14ac:dyDescent="0.35">
      <c r="A213" s="3">
        <v>43336</v>
      </c>
      <c r="B213" s="6">
        <v>14639941.120000001</v>
      </c>
      <c r="C213" s="6">
        <v>15762944</v>
      </c>
      <c r="D213" s="3">
        <f>A213+(7-WEEKDAY(A213,1))</f>
        <v>43337</v>
      </c>
      <c r="E213" s="1">
        <f>IF(MONTH(D213)&gt;=4, YEAR(D213), YEAR(D213)-1)</f>
        <v>2018</v>
      </c>
      <c r="F213"/>
      <c r="G213"/>
      <c r="H213"/>
      <c r="I213"/>
    </row>
    <row r="214" spans="1:9" ht="14.5" hidden="1" x14ac:dyDescent="0.35">
      <c r="A214" s="3">
        <v>42363</v>
      </c>
      <c r="B214" s="6">
        <v>19778128.507999998</v>
      </c>
      <c r="C214" s="6">
        <v>18551296.379999999</v>
      </c>
      <c r="D214" s="3">
        <f>A214+(7-WEEKDAY(A214,1))</f>
        <v>42364</v>
      </c>
      <c r="E214" s="1">
        <f>IF(MONTH(D214)&gt;=4, YEAR(D214), YEAR(D214)-1)</f>
        <v>2015</v>
      </c>
      <c r="F214"/>
      <c r="G214"/>
      <c r="H214"/>
      <c r="I214"/>
    </row>
    <row r="215" spans="1:9" ht="14.5" hidden="1" x14ac:dyDescent="0.35">
      <c r="A215" s="3">
        <v>42034</v>
      </c>
      <c r="B215" s="6">
        <v>19742008.967999998</v>
      </c>
      <c r="C215" s="6">
        <v>11378928</v>
      </c>
      <c r="D215" s="3">
        <f>A215+(7-WEEKDAY(A215,1))</f>
        <v>42035</v>
      </c>
      <c r="E215" s="1">
        <f>IF(MONTH(D215)&gt;=4, YEAR(D215), YEAR(D215)-1)</f>
        <v>2014</v>
      </c>
      <c r="F215"/>
      <c r="G215"/>
      <c r="H215"/>
      <c r="I215"/>
    </row>
    <row r="216" spans="1:9" ht="14.5" hidden="1" x14ac:dyDescent="0.35">
      <c r="A216" s="3">
        <v>42118</v>
      </c>
      <c r="B216" s="6">
        <v>19697148</v>
      </c>
      <c r="C216" s="6">
        <v>37895390.748000003</v>
      </c>
      <c r="D216" s="3">
        <f>A216+(7-WEEKDAY(A216,1))</f>
        <v>42119</v>
      </c>
      <c r="E216" s="1">
        <f>IF(MONTH(D216)&gt;=4, YEAR(D216), YEAR(D216)-1)</f>
        <v>2015</v>
      </c>
      <c r="F216"/>
      <c r="G216"/>
      <c r="H216"/>
      <c r="I216"/>
    </row>
    <row r="217" spans="1:9" ht="14.5" hidden="1" x14ac:dyDescent="0.35">
      <c r="A217" s="3">
        <v>41145</v>
      </c>
      <c r="B217" s="6">
        <v>19695299.862</v>
      </c>
      <c r="C217" s="6">
        <v>36615484.637000002</v>
      </c>
      <c r="D217" s="3">
        <f>A217+(7-WEEKDAY(A217,1))</f>
        <v>41146</v>
      </c>
      <c r="E217" s="1">
        <f>IF(MONTH(D217)&gt;=4, YEAR(D217), YEAR(D217)-1)</f>
        <v>2012</v>
      </c>
      <c r="F217"/>
      <c r="G217"/>
      <c r="H217"/>
      <c r="I217"/>
    </row>
    <row r="218" spans="1:9" ht="14.5" hidden="1" x14ac:dyDescent="0.35">
      <c r="A218" s="3">
        <v>41187</v>
      </c>
      <c r="B218" s="6">
        <v>19584351.423999999</v>
      </c>
      <c r="C218" s="6">
        <v>21007204.943999998</v>
      </c>
      <c r="D218" s="3">
        <f>A218+(7-WEEKDAY(A218,1))</f>
        <v>41188</v>
      </c>
      <c r="E218" s="1">
        <f>IF(MONTH(D218)&gt;=4, YEAR(D218), YEAR(D218)-1)</f>
        <v>2012</v>
      </c>
      <c r="F218"/>
      <c r="G218"/>
      <c r="H218"/>
      <c r="I218"/>
    </row>
    <row r="219" spans="1:9" ht="14.5" x14ac:dyDescent="0.35">
      <c r="A219" s="3">
        <v>43333</v>
      </c>
      <c r="B219" s="6">
        <v>16658032.799999999</v>
      </c>
      <c r="C219" s="6">
        <v>92914277.75999999</v>
      </c>
      <c r="D219" s="3">
        <f>A219+(7-WEEKDAY(A219,1))</f>
        <v>43337</v>
      </c>
      <c r="E219" s="1">
        <f>IF(MONTH(D219)&gt;=4, YEAR(D219), YEAR(D219)-1)</f>
        <v>2018</v>
      </c>
      <c r="F219"/>
      <c r="G219"/>
      <c r="H219"/>
      <c r="I219"/>
    </row>
    <row r="220" spans="1:9" ht="14.5" hidden="1" x14ac:dyDescent="0.35">
      <c r="A220" s="3">
        <v>42272</v>
      </c>
      <c r="B220" s="6">
        <v>19480352.359999999</v>
      </c>
      <c r="C220" s="6">
        <v>34959043.615999997</v>
      </c>
      <c r="D220" s="3">
        <f>A220+(7-WEEKDAY(A220,1))</f>
        <v>42273</v>
      </c>
      <c r="E220" s="1">
        <f>IF(MONTH(D220)&gt;=4, YEAR(D220), YEAR(D220)-1)</f>
        <v>2015</v>
      </c>
      <c r="F220"/>
      <c r="G220"/>
      <c r="H220"/>
      <c r="I220"/>
    </row>
    <row r="221" spans="1:9" ht="14.5" hidden="1" x14ac:dyDescent="0.35">
      <c r="A221" s="3">
        <v>44467</v>
      </c>
      <c r="B221" s="6">
        <v>19434498.300000001</v>
      </c>
      <c r="C221" s="6">
        <v>130028207.17400001</v>
      </c>
      <c r="D221" s="3">
        <f>A221+(7-WEEKDAY(A221,1))</f>
        <v>44471</v>
      </c>
      <c r="E221" s="1">
        <f>IF(MONTH(D221)&gt;=4, YEAR(D221), YEAR(D221)-1)</f>
        <v>2021</v>
      </c>
      <c r="F221"/>
      <c r="G221"/>
      <c r="H221"/>
      <c r="I221"/>
    </row>
    <row r="222" spans="1:9" ht="14.5" hidden="1" x14ac:dyDescent="0.35">
      <c r="A222" s="3">
        <v>42164</v>
      </c>
      <c r="B222" s="6">
        <v>19407179.57</v>
      </c>
      <c r="C222" s="6">
        <v>78564018.539999992</v>
      </c>
      <c r="D222" s="3">
        <f>A222+(7-WEEKDAY(A222,1))</f>
        <v>42168</v>
      </c>
      <c r="E222" s="1">
        <f>IF(MONTH(D222)&gt;=4, YEAR(D222), YEAR(D222)-1)</f>
        <v>2015</v>
      </c>
      <c r="F222"/>
      <c r="G222"/>
      <c r="H222"/>
      <c r="I222"/>
    </row>
    <row r="223" spans="1:9" ht="14.5" hidden="1" x14ac:dyDescent="0.35">
      <c r="A223" s="3">
        <v>44512</v>
      </c>
      <c r="B223" s="6">
        <v>19400070.039999999</v>
      </c>
      <c r="C223" s="6">
        <v>86488478.066</v>
      </c>
      <c r="D223" s="3">
        <f>A223+(7-WEEKDAY(A223,1))</f>
        <v>44513</v>
      </c>
      <c r="E223" s="1">
        <f>IF(MONTH(D223)&gt;=4, YEAR(D223), YEAR(D223)-1)</f>
        <v>2021</v>
      </c>
      <c r="F223"/>
      <c r="G223"/>
      <c r="H223"/>
      <c r="I223"/>
    </row>
    <row r="224" spans="1:9" ht="14.5" x14ac:dyDescent="0.35">
      <c r="A224" s="3">
        <v>43329</v>
      </c>
      <c r="B224" s="6">
        <v>20625080.850000001</v>
      </c>
      <c r="C224" s="6">
        <v>88869010.230000004</v>
      </c>
      <c r="D224" s="3">
        <f>A224+(7-WEEKDAY(A224,1))</f>
        <v>43330</v>
      </c>
      <c r="E224" s="1">
        <f>IF(MONTH(D224)&gt;=4, YEAR(D224), YEAR(D224)-1)</f>
        <v>2018</v>
      </c>
      <c r="F224"/>
      <c r="G224"/>
      <c r="H224"/>
      <c r="I224"/>
    </row>
    <row r="225" spans="1:9" ht="14.5" hidden="1" x14ac:dyDescent="0.35">
      <c r="A225" s="3">
        <v>40508</v>
      </c>
      <c r="B225" s="6">
        <v>19343882.838</v>
      </c>
      <c r="C225" s="6">
        <v>39288821.806999996</v>
      </c>
      <c r="D225" s="3">
        <f>A225+(7-WEEKDAY(A225,1))</f>
        <v>40509</v>
      </c>
      <c r="E225" s="1">
        <f>IF(MONTH(D225)&gt;=4, YEAR(D225), YEAR(D225)-1)</f>
        <v>2010</v>
      </c>
      <c r="F225"/>
      <c r="G225"/>
      <c r="H225"/>
      <c r="I225"/>
    </row>
    <row r="226" spans="1:9" ht="14.5" hidden="1" x14ac:dyDescent="0.35">
      <c r="A226" s="3">
        <v>40673</v>
      </c>
      <c r="B226" s="6">
        <v>19325888.704</v>
      </c>
      <c r="C226" s="6">
        <v>89611200</v>
      </c>
      <c r="D226" s="3">
        <f>A226+(7-WEEKDAY(A226,1))</f>
        <v>40677</v>
      </c>
      <c r="E226" s="1">
        <f>IF(MONTH(D226)&gt;=4, YEAR(D226), YEAR(D226)-1)</f>
        <v>2011</v>
      </c>
      <c r="F226"/>
      <c r="G226"/>
      <c r="H226"/>
      <c r="I226"/>
    </row>
    <row r="227" spans="1:9" ht="14.5" hidden="1" x14ac:dyDescent="0.35">
      <c r="A227" s="3">
        <v>43126</v>
      </c>
      <c r="B227" s="6">
        <v>19315962.720000003</v>
      </c>
      <c r="C227" s="6">
        <v>83433390.804000005</v>
      </c>
      <c r="D227" s="3">
        <f>A227+(7-WEEKDAY(A227,1))</f>
        <v>43127</v>
      </c>
      <c r="E227" s="1">
        <f>IF(MONTH(D227)&gt;=4, YEAR(D227), YEAR(D227)-1)</f>
        <v>2017</v>
      </c>
      <c r="F227"/>
      <c r="G227"/>
      <c r="H227"/>
      <c r="I227"/>
    </row>
    <row r="228" spans="1:9" ht="14.5" hidden="1" x14ac:dyDescent="0.35">
      <c r="A228" s="3">
        <v>44285</v>
      </c>
      <c r="B228" s="6">
        <v>19279904.787499998</v>
      </c>
      <c r="C228" s="6">
        <v>113804967.786</v>
      </c>
      <c r="D228" s="3">
        <f>A228+(7-WEEKDAY(A228,1))</f>
        <v>44289</v>
      </c>
      <c r="E228" s="1">
        <f>IF(MONTH(D228)&gt;=4, YEAR(D228), YEAR(D228)-1)</f>
        <v>2021</v>
      </c>
      <c r="F228"/>
      <c r="G228"/>
      <c r="H228"/>
      <c r="I228"/>
    </row>
    <row r="229" spans="1:9" ht="14.5" hidden="1" x14ac:dyDescent="0.35">
      <c r="A229" s="3">
        <v>42356</v>
      </c>
      <c r="B229" s="6">
        <v>19213847.432</v>
      </c>
      <c r="C229" s="6">
        <v>59929263.211999997</v>
      </c>
      <c r="D229" s="3">
        <f>A229+(7-WEEKDAY(A229,1))</f>
        <v>42357</v>
      </c>
      <c r="E229" s="1">
        <f>IF(MONTH(D229)&gt;=4, YEAR(D229), YEAR(D229)-1)</f>
        <v>2015</v>
      </c>
      <c r="F229"/>
      <c r="G229"/>
      <c r="H229"/>
      <c r="I229"/>
    </row>
    <row r="230" spans="1:9" ht="14.5" hidden="1" x14ac:dyDescent="0.35">
      <c r="A230" s="3">
        <v>42580</v>
      </c>
      <c r="B230" s="6">
        <v>19180526.047999997</v>
      </c>
      <c r="C230" s="6">
        <v>62996618.732999995</v>
      </c>
      <c r="D230" s="3">
        <f>A230+(7-WEEKDAY(A230,1))</f>
        <v>42581</v>
      </c>
      <c r="E230" s="1">
        <f>IF(MONTH(D230)&gt;=4, YEAR(D230), YEAR(D230)-1)</f>
        <v>2016</v>
      </c>
      <c r="F230"/>
      <c r="G230"/>
      <c r="H230"/>
      <c r="I230"/>
    </row>
    <row r="231" spans="1:9" ht="14.5" x14ac:dyDescent="0.35">
      <c r="A231" s="3">
        <v>43326</v>
      </c>
      <c r="B231" s="6">
        <v>14229121.004999999</v>
      </c>
      <c r="C231" s="6">
        <v>77603351.067000002</v>
      </c>
      <c r="D231" s="3">
        <f>A231+(7-WEEKDAY(A231,1))</f>
        <v>43330</v>
      </c>
      <c r="E231" s="1">
        <f>IF(MONTH(D231)&gt;=4, YEAR(D231), YEAR(D231)-1)</f>
        <v>2018</v>
      </c>
      <c r="F231"/>
      <c r="G231"/>
      <c r="H231"/>
      <c r="I231"/>
    </row>
    <row r="232" spans="1:9" ht="14.5" x14ac:dyDescent="0.35">
      <c r="A232" s="3">
        <v>43322</v>
      </c>
      <c r="B232" s="6">
        <v>19045618.5</v>
      </c>
      <c r="C232" s="6">
        <v>76229647.895999998</v>
      </c>
      <c r="D232" s="3">
        <f>A232+(7-WEEKDAY(A232,1))</f>
        <v>43323</v>
      </c>
      <c r="E232" s="1">
        <f>IF(MONTH(D232)&gt;=4, YEAR(D232), YEAR(D232)-1)</f>
        <v>2018</v>
      </c>
      <c r="F232"/>
      <c r="G232"/>
      <c r="H232"/>
      <c r="I232"/>
    </row>
    <row r="233" spans="1:9" ht="14.5" x14ac:dyDescent="0.35">
      <c r="A233" s="3">
        <v>43319</v>
      </c>
      <c r="B233" s="6">
        <v>12984164.445</v>
      </c>
      <c r="C233" s="6">
        <v>65891523.026000001</v>
      </c>
      <c r="D233" s="3">
        <f>A233+(7-WEEKDAY(A233,1))</f>
        <v>43323</v>
      </c>
      <c r="E233" s="1">
        <f>IF(MONTH(D233)&gt;=4, YEAR(D233), YEAR(D233)-1)</f>
        <v>2018</v>
      </c>
      <c r="F233"/>
      <c r="G233"/>
      <c r="H233"/>
      <c r="I233"/>
    </row>
    <row r="234" spans="1:9" ht="14.5" x14ac:dyDescent="0.35">
      <c r="A234" s="3">
        <v>43315</v>
      </c>
      <c r="B234" s="6">
        <v>18478079.807499997</v>
      </c>
      <c r="C234" s="6">
        <v>62954209.257999994</v>
      </c>
      <c r="D234" s="3">
        <f>A234+(7-WEEKDAY(A234,1))</f>
        <v>43316</v>
      </c>
      <c r="E234" s="1">
        <f>IF(MONTH(D234)&gt;=4, YEAR(D234), YEAR(D234)-1)</f>
        <v>2018</v>
      </c>
      <c r="F234"/>
      <c r="G234"/>
      <c r="H234"/>
      <c r="I234"/>
    </row>
    <row r="235" spans="1:9" ht="14.5" x14ac:dyDescent="0.35">
      <c r="A235" s="3">
        <v>43312</v>
      </c>
      <c r="B235" s="6">
        <v>12198487.949999999</v>
      </c>
      <c r="C235" s="6">
        <v>50131209.149999999</v>
      </c>
      <c r="D235" s="3">
        <f>A235+(7-WEEKDAY(A235,1))</f>
        <v>43316</v>
      </c>
      <c r="E235" s="1">
        <f>IF(MONTH(D235)&gt;=4, YEAR(D235), YEAR(D235)-1)</f>
        <v>2018</v>
      </c>
      <c r="F235"/>
      <c r="G235"/>
      <c r="H235"/>
      <c r="I235"/>
    </row>
    <row r="236" spans="1:9" ht="14.5" hidden="1" x14ac:dyDescent="0.35">
      <c r="A236" s="3">
        <v>41243</v>
      </c>
      <c r="B236" s="6">
        <v>19038884.872000001</v>
      </c>
      <c r="C236" s="6">
        <v>28867943.16</v>
      </c>
      <c r="D236" s="3">
        <f>A236+(7-WEEKDAY(A236,1))</f>
        <v>41244</v>
      </c>
      <c r="E236" s="1">
        <f>IF(MONTH(D236)&gt;=4, YEAR(D236), YEAR(D236)-1)</f>
        <v>2012</v>
      </c>
      <c r="F236"/>
      <c r="G236"/>
      <c r="H236"/>
      <c r="I236"/>
    </row>
    <row r="237" spans="1:9" ht="14.5" hidden="1" x14ac:dyDescent="0.35">
      <c r="A237" s="3">
        <v>42755</v>
      </c>
      <c r="B237" s="6">
        <v>18997718.684999999</v>
      </c>
      <c r="C237" s="6">
        <v>72039100.419</v>
      </c>
      <c r="D237" s="3">
        <f>A237+(7-WEEKDAY(A237,1))</f>
        <v>42756</v>
      </c>
      <c r="E237" s="1">
        <f>IF(MONTH(D237)&gt;=4, YEAR(D237), YEAR(D237)-1)</f>
        <v>2016</v>
      </c>
      <c r="F237"/>
      <c r="G237"/>
      <c r="H237"/>
      <c r="I237"/>
    </row>
    <row r="238" spans="1:9" ht="14.5" hidden="1" x14ac:dyDescent="0.35">
      <c r="A238" s="3">
        <v>42153</v>
      </c>
      <c r="B238" s="6">
        <v>18977240.212000001</v>
      </c>
      <c r="C238" s="6">
        <v>10499643</v>
      </c>
      <c r="D238" s="3">
        <f>A238+(7-WEEKDAY(A238,1))</f>
        <v>42154</v>
      </c>
      <c r="E238" s="1">
        <f>IF(MONTH(D238)&gt;=4, YEAR(D238), YEAR(D238)-1)</f>
        <v>2015</v>
      </c>
      <c r="F238"/>
      <c r="G238"/>
      <c r="H238"/>
      <c r="I238"/>
    </row>
    <row r="239" spans="1:9" ht="14.5" x14ac:dyDescent="0.35">
      <c r="A239" s="3">
        <v>43308</v>
      </c>
      <c r="B239" s="6">
        <v>16167023.109999999</v>
      </c>
      <c r="C239" s="6">
        <v>43319036.726000004</v>
      </c>
      <c r="D239" s="3">
        <f>A239+(7-WEEKDAY(A239,1))</f>
        <v>43309</v>
      </c>
      <c r="E239" s="1">
        <f>IF(MONTH(D239)&gt;=4, YEAR(D239), YEAR(D239)-1)</f>
        <v>2018</v>
      </c>
      <c r="F239"/>
      <c r="G239"/>
      <c r="H239"/>
      <c r="I239"/>
    </row>
    <row r="240" spans="1:9" ht="14.5" hidden="1" x14ac:dyDescent="0.35">
      <c r="A240" s="3">
        <v>41212</v>
      </c>
      <c r="B240" s="6">
        <v>18903145.715999998</v>
      </c>
      <c r="C240" s="6">
        <v>85178205.965999991</v>
      </c>
      <c r="D240" s="3">
        <f>A240+(7-WEEKDAY(A240,1))</f>
        <v>41216</v>
      </c>
      <c r="E240" s="1">
        <f>IF(MONTH(D240)&gt;=4, YEAR(D240), YEAR(D240)-1)</f>
        <v>2012</v>
      </c>
      <c r="F240"/>
      <c r="G240"/>
      <c r="H240"/>
      <c r="I240"/>
    </row>
    <row r="241" spans="1:9" ht="14.5" x14ac:dyDescent="0.35">
      <c r="A241" s="3">
        <v>43305</v>
      </c>
      <c r="B241" s="6">
        <v>10490508.764999999</v>
      </c>
      <c r="C241" s="6">
        <v>33592570.726999998</v>
      </c>
      <c r="D241" s="3">
        <f>A241+(7-WEEKDAY(A241,1))</f>
        <v>43309</v>
      </c>
      <c r="E241" s="1">
        <f>IF(MONTH(D241)&gt;=4, YEAR(D241), YEAR(D241)-1)</f>
        <v>2018</v>
      </c>
      <c r="F241"/>
      <c r="G241"/>
      <c r="H241"/>
      <c r="I241"/>
    </row>
    <row r="242" spans="1:9" ht="14.5" hidden="1" x14ac:dyDescent="0.35">
      <c r="A242" s="3">
        <v>43144</v>
      </c>
      <c r="B242" s="6">
        <v>18790695</v>
      </c>
      <c r="C242" s="6">
        <v>124292312.928</v>
      </c>
      <c r="D242" s="3">
        <f>A242+(7-WEEKDAY(A242,1))</f>
        <v>43148</v>
      </c>
      <c r="E242" s="1">
        <f>IF(MONTH(D242)&gt;=4, YEAR(D242), YEAR(D242)-1)</f>
        <v>2017</v>
      </c>
      <c r="F242"/>
      <c r="G242"/>
      <c r="H242"/>
      <c r="I242"/>
    </row>
    <row r="243" spans="1:9" ht="14.5" hidden="1" x14ac:dyDescent="0.35">
      <c r="A243" s="3">
        <v>42804</v>
      </c>
      <c r="B243" s="6">
        <v>18770743.717499997</v>
      </c>
      <c r="C243" s="6">
        <v>67074616.544999994</v>
      </c>
      <c r="D243" s="3">
        <f>A243+(7-WEEKDAY(A243,1))</f>
        <v>42805</v>
      </c>
      <c r="E243" s="1">
        <f>IF(MONTH(D243)&gt;=4, YEAR(D243), YEAR(D243)-1)</f>
        <v>2016</v>
      </c>
      <c r="F243"/>
      <c r="G243"/>
      <c r="H243"/>
      <c r="I243"/>
    </row>
    <row r="244" spans="1:9" ht="14.5" x14ac:dyDescent="0.35">
      <c r="A244" s="3">
        <v>43301</v>
      </c>
      <c r="B244" s="6">
        <v>14443319.66</v>
      </c>
      <c r="C244" s="6">
        <v>24866571.811999999</v>
      </c>
      <c r="D244" s="3">
        <f>A244+(7-WEEKDAY(A244,1))</f>
        <v>43302</v>
      </c>
      <c r="E244" s="1">
        <f>IF(MONTH(D244)&gt;=4, YEAR(D244), YEAR(D244)-1)</f>
        <v>2018</v>
      </c>
      <c r="F244"/>
      <c r="G244"/>
      <c r="H244"/>
      <c r="I244"/>
    </row>
    <row r="245" spans="1:9" ht="14.5" hidden="1" x14ac:dyDescent="0.35">
      <c r="A245" s="3">
        <v>42216</v>
      </c>
      <c r="B245" s="6">
        <v>18728705.752</v>
      </c>
      <c r="C245" s="6">
        <v>16932360.195999999</v>
      </c>
      <c r="D245" s="3">
        <f>A245+(7-WEEKDAY(A245,1))</f>
        <v>42217</v>
      </c>
      <c r="E245" s="1">
        <f>IF(MONTH(D245)&gt;=4, YEAR(D245), YEAR(D245)-1)</f>
        <v>2015</v>
      </c>
      <c r="F245"/>
      <c r="G245"/>
      <c r="H245"/>
      <c r="I245"/>
    </row>
    <row r="246" spans="1:9" ht="14.5" hidden="1" x14ac:dyDescent="0.35">
      <c r="A246" s="3">
        <v>43070</v>
      </c>
      <c r="B246" s="6">
        <v>18728358.344999999</v>
      </c>
      <c r="C246" s="6">
        <v>82919539.306000009</v>
      </c>
      <c r="D246" s="3">
        <f>A246+(7-WEEKDAY(A246,1))</f>
        <v>43071</v>
      </c>
      <c r="E246" s="1">
        <f>IF(MONTH(D246)&gt;=4, YEAR(D246), YEAR(D246)-1)</f>
        <v>2017</v>
      </c>
      <c r="F246"/>
      <c r="G246"/>
      <c r="H246"/>
      <c r="I246"/>
    </row>
    <row r="247" spans="1:9" ht="14.5" hidden="1" x14ac:dyDescent="0.35">
      <c r="A247" s="3">
        <v>42244</v>
      </c>
      <c r="B247" s="6">
        <v>18695804.240000002</v>
      </c>
      <c r="C247" s="6">
        <v>11213424</v>
      </c>
      <c r="D247" s="3">
        <f>A247+(7-WEEKDAY(A247,1))</f>
        <v>42245</v>
      </c>
      <c r="E247" s="1">
        <f>IF(MONTH(D247)&gt;=4, YEAR(D247), YEAR(D247)-1)</f>
        <v>2015</v>
      </c>
      <c r="F247"/>
      <c r="G247"/>
      <c r="H247"/>
      <c r="I247"/>
    </row>
    <row r="248" spans="1:9" ht="14.5" hidden="1" x14ac:dyDescent="0.35">
      <c r="A248" s="3">
        <v>40704</v>
      </c>
      <c r="B248" s="6">
        <v>18684286.5</v>
      </c>
      <c r="C248" s="6">
        <v>57828866.449999996</v>
      </c>
      <c r="D248" s="3">
        <f>A248+(7-WEEKDAY(A248,1))</f>
        <v>40705</v>
      </c>
      <c r="E248" s="1">
        <f>IF(MONTH(D248)&gt;=4, YEAR(D248), YEAR(D248)-1)</f>
        <v>2011</v>
      </c>
      <c r="F248"/>
      <c r="G248"/>
      <c r="H248"/>
      <c r="I248"/>
    </row>
    <row r="249" spans="1:9" ht="14.5" hidden="1" x14ac:dyDescent="0.35">
      <c r="A249" s="3">
        <v>41411</v>
      </c>
      <c r="B249" s="6">
        <v>18678979.925999999</v>
      </c>
      <c r="C249" s="6">
        <v>52931443.185000002</v>
      </c>
      <c r="D249" s="3">
        <f>A249+(7-WEEKDAY(A249,1))</f>
        <v>41412</v>
      </c>
      <c r="E249" s="1">
        <f>IF(MONTH(D249)&gt;=4, YEAR(D249), YEAR(D249)-1)</f>
        <v>2013</v>
      </c>
      <c r="F249"/>
      <c r="G249"/>
      <c r="H249"/>
      <c r="I249"/>
    </row>
    <row r="250" spans="1:9" ht="14.5" hidden="1" x14ac:dyDescent="0.35">
      <c r="A250" s="3">
        <v>41012</v>
      </c>
      <c r="B250" s="6">
        <v>18677198.620000001</v>
      </c>
      <c r="C250" s="6">
        <v>44008741.247000001</v>
      </c>
      <c r="D250" s="3">
        <f>A250+(7-WEEKDAY(A250,1))</f>
        <v>41013</v>
      </c>
      <c r="E250" s="1">
        <f>IF(MONTH(D250)&gt;=4, YEAR(D250), YEAR(D250)-1)</f>
        <v>2012</v>
      </c>
      <c r="F250"/>
      <c r="G250"/>
      <c r="H250"/>
      <c r="I250"/>
    </row>
    <row r="251" spans="1:9" ht="14.5" x14ac:dyDescent="0.35">
      <c r="A251" s="3">
        <v>43298</v>
      </c>
      <c r="B251" s="6">
        <v>9159417.9674999993</v>
      </c>
      <c r="C251" s="6">
        <v>14839194.6</v>
      </c>
      <c r="D251" s="3">
        <f>A251+(7-WEEKDAY(A251,1))</f>
        <v>43302</v>
      </c>
      <c r="E251" s="1">
        <f>IF(MONTH(D251)&gt;=4, YEAR(D251), YEAR(D251)-1)</f>
        <v>2018</v>
      </c>
      <c r="F251"/>
      <c r="G251"/>
      <c r="H251"/>
      <c r="I251"/>
    </row>
    <row r="252" spans="1:9" ht="14.5" x14ac:dyDescent="0.35">
      <c r="A252" s="3">
        <v>43294</v>
      </c>
      <c r="B252" s="6">
        <v>20245977.725000001</v>
      </c>
      <c r="C252" s="6">
        <v>15171412</v>
      </c>
      <c r="D252" s="3">
        <f>A252+(7-WEEKDAY(A252,1))</f>
        <v>43295</v>
      </c>
      <c r="E252" s="1">
        <f>IF(MONTH(D252)&gt;=4, YEAR(D252), YEAR(D252)-1)</f>
        <v>2018</v>
      </c>
      <c r="F252"/>
      <c r="G252"/>
      <c r="H252"/>
      <c r="I252"/>
    </row>
    <row r="253" spans="1:9" ht="14.5" hidden="1" x14ac:dyDescent="0.35">
      <c r="A253" s="3">
        <v>44344</v>
      </c>
      <c r="B253" s="6">
        <v>18627454.169999998</v>
      </c>
      <c r="C253" s="6">
        <v>65728341.971999995</v>
      </c>
      <c r="D253" s="3">
        <f>A253+(7-WEEKDAY(A253,1))</f>
        <v>44345</v>
      </c>
      <c r="E253" s="1">
        <f>IF(MONTH(D253)&gt;=4, YEAR(D253), YEAR(D253)-1)</f>
        <v>2021</v>
      </c>
      <c r="F253"/>
      <c r="G253"/>
      <c r="H253"/>
      <c r="I253"/>
    </row>
    <row r="254" spans="1:9" ht="14.5" hidden="1" x14ac:dyDescent="0.35">
      <c r="A254" s="3">
        <v>41250</v>
      </c>
      <c r="B254" s="6">
        <v>18614478.960000001</v>
      </c>
      <c r="C254" s="6">
        <v>43789839.016000003</v>
      </c>
      <c r="D254" s="3">
        <f>A254+(7-WEEKDAY(A254,1))</f>
        <v>41251</v>
      </c>
      <c r="E254" s="1">
        <f>IF(MONTH(D254)&gt;=4, YEAR(D254), YEAR(D254)-1)</f>
        <v>2012</v>
      </c>
      <c r="F254"/>
      <c r="G254"/>
      <c r="H254"/>
      <c r="I254"/>
    </row>
    <row r="255" spans="1:9" ht="14.5" hidden="1" x14ac:dyDescent="0.35">
      <c r="A255" s="3">
        <v>41320</v>
      </c>
      <c r="B255" s="6">
        <v>18609474.949999999</v>
      </c>
      <c r="C255" s="6">
        <v>46874071.695</v>
      </c>
      <c r="D255" s="3">
        <f>A255+(7-WEEKDAY(A255,1))</f>
        <v>41321</v>
      </c>
      <c r="E255" s="1">
        <f>IF(MONTH(D255)&gt;=4, YEAR(D255), YEAR(D255)-1)</f>
        <v>2012</v>
      </c>
      <c r="F255"/>
      <c r="G255"/>
      <c r="H255"/>
      <c r="I255"/>
    </row>
    <row r="256" spans="1:9" ht="14.5" hidden="1" x14ac:dyDescent="0.35">
      <c r="A256" s="3">
        <v>40774</v>
      </c>
      <c r="B256" s="6">
        <v>18580766.879999999</v>
      </c>
      <c r="C256" s="6">
        <v>60408880.480000004</v>
      </c>
      <c r="D256" s="3">
        <f>A256+(7-WEEKDAY(A256,1))</f>
        <v>40775</v>
      </c>
      <c r="E256" s="1">
        <f>IF(MONTH(D256)&gt;=4, YEAR(D256), YEAR(D256)-1)</f>
        <v>2011</v>
      </c>
      <c r="F256"/>
      <c r="G256"/>
      <c r="H256"/>
      <c r="I256"/>
    </row>
    <row r="257" spans="1:9" ht="14.5" hidden="1" x14ac:dyDescent="0.35">
      <c r="A257" s="3">
        <v>40858</v>
      </c>
      <c r="B257" s="6">
        <v>18567776.639999997</v>
      </c>
      <c r="C257" s="6">
        <v>59035176.024999991</v>
      </c>
      <c r="D257" s="3">
        <f>A257+(7-WEEKDAY(A257,1))</f>
        <v>40859</v>
      </c>
      <c r="E257" s="1">
        <f>IF(MONTH(D257)&gt;=4, YEAR(D257), YEAR(D257)-1)</f>
        <v>2011</v>
      </c>
      <c r="F257"/>
      <c r="G257"/>
      <c r="H257"/>
      <c r="I257"/>
    </row>
    <row r="258" spans="1:9" ht="14.5" x14ac:dyDescent="0.35">
      <c r="A258" s="3">
        <v>43291</v>
      </c>
      <c r="B258" s="6">
        <v>12556060.605</v>
      </c>
      <c r="C258" s="6">
        <v>60178431.984000005</v>
      </c>
      <c r="D258" s="3">
        <f>A258+(7-WEEKDAY(A258,1))</f>
        <v>43295</v>
      </c>
      <c r="E258" s="1">
        <f>IF(MONTH(D258)&gt;=4, YEAR(D258), YEAR(D258)-1)</f>
        <v>2018</v>
      </c>
      <c r="F258"/>
      <c r="G258"/>
      <c r="H258"/>
      <c r="I258"/>
    </row>
    <row r="259" spans="1:9" ht="14.5" hidden="1" x14ac:dyDescent="0.35">
      <c r="A259" s="3">
        <v>44537</v>
      </c>
      <c r="B259" s="6">
        <v>18461020.212499999</v>
      </c>
      <c r="C259" s="6">
        <v>120317969.655</v>
      </c>
      <c r="D259" s="3">
        <f>A259+(7-WEEKDAY(A259,1))</f>
        <v>44541</v>
      </c>
      <c r="E259" s="1">
        <f>IF(MONTH(D259)&gt;=4, YEAR(D259), YEAR(D259)-1)</f>
        <v>2021</v>
      </c>
      <c r="F259"/>
      <c r="G259"/>
      <c r="H259"/>
      <c r="I259"/>
    </row>
    <row r="260" spans="1:9" ht="14.5" x14ac:dyDescent="0.35">
      <c r="A260" s="3">
        <v>43287</v>
      </c>
      <c r="B260" s="6">
        <v>15374036.65</v>
      </c>
      <c r="C260" s="6">
        <v>48805461.18</v>
      </c>
      <c r="D260" s="3">
        <f>A260+(7-WEEKDAY(A260,1))</f>
        <v>43288</v>
      </c>
      <c r="E260" s="1">
        <f>IF(MONTH(D260)&gt;=4, YEAR(D260), YEAR(D260)-1)</f>
        <v>2018</v>
      </c>
      <c r="F260"/>
      <c r="G260"/>
      <c r="H260"/>
      <c r="I260"/>
    </row>
    <row r="261" spans="1:9" ht="14.5" hidden="1" x14ac:dyDescent="0.35">
      <c r="A261" s="3">
        <v>44407</v>
      </c>
      <c r="B261" s="6">
        <v>18456797.272499997</v>
      </c>
      <c r="C261" s="6">
        <v>55810858.175999999</v>
      </c>
      <c r="D261" s="3">
        <f>A261+(7-WEEKDAY(A261,1))</f>
        <v>44408</v>
      </c>
      <c r="E261" s="1">
        <f>IF(MONTH(D261)&gt;=4, YEAR(D261), YEAR(D261)-1)</f>
        <v>2021</v>
      </c>
      <c r="F261"/>
      <c r="G261"/>
      <c r="H261"/>
      <c r="I261"/>
    </row>
    <row r="262" spans="1:9" ht="14.5" hidden="1" x14ac:dyDescent="0.35">
      <c r="A262" s="3">
        <v>41999</v>
      </c>
      <c r="B262" s="6">
        <v>18405852.82</v>
      </c>
      <c r="C262" s="6">
        <v>19187910.469999999</v>
      </c>
      <c r="D262" s="3">
        <f>A262+(7-WEEKDAY(A262,1))</f>
        <v>42000</v>
      </c>
      <c r="E262" s="1">
        <f>IF(MONTH(D262)&gt;=4, YEAR(D262), YEAR(D262)-1)</f>
        <v>2014</v>
      </c>
      <c r="F262"/>
      <c r="G262"/>
      <c r="H262"/>
      <c r="I262"/>
    </row>
    <row r="263" spans="1:9" ht="14.5" hidden="1" x14ac:dyDescent="0.35">
      <c r="A263" s="3">
        <v>42384</v>
      </c>
      <c r="B263" s="6">
        <v>18390546.684</v>
      </c>
      <c r="C263" s="6">
        <v>62328723.299999997</v>
      </c>
      <c r="D263" s="3">
        <f>A263+(7-WEEKDAY(A263,1))</f>
        <v>42385</v>
      </c>
      <c r="E263" s="1">
        <f>IF(MONTH(D263)&gt;=4, YEAR(D263), YEAR(D263)-1)</f>
        <v>2015</v>
      </c>
      <c r="F263"/>
      <c r="G263"/>
      <c r="H263"/>
      <c r="I263"/>
    </row>
    <row r="264" spans="1:9" ht="14.5" hidden="1" x14ac:dyDescent="0.35">
      <c r="A264" s="3">
        <v>42671</v>
      </c>
      <c r="B264" s="6">
        <v>18382501.199999999</v>
      </c>
      <c r="C264" s="6">
        <v>15981051.960000001</v>
      </c>
      <c r="D264" s="3">
        <f>A264+(7-WEEKDAY(A264,1))</f>
        <v>42672</v>
      </c>
      <c r="E264" s="1">
        <f>IF(MONTH(D264)&gt;=4, YEAR(D264), YEAR(D264)-1)</f>
        <v>2016</v>
      </c>
      <c r="F264"/>
      <c r="G264"/>
      <c r="H264"/>
      <c r="I264"/>
    </row>
    <row r="265" spans="1:9" ht="14.5" hidden="1" x14ac:dyDescent="0.35">
      <c r="A265" s="3">
        <v>41453</v>
      </c>
      <c r="B265" s="6">
        <v>18374171.048</v>
      </c>
      <c r="C265" s="6">
        <v>12509082</v>
      </c>
      <c r="D265" s="3">
        <f>A265+(7-WEEKDAY(A265,1))</f>
        <v>41454</v>
      </c>
      <c r="E265" s="1">
        <f>IF(MONTH(D265)&gt;=4, YEAR(D265), YEAR(D265)-1)</f>
        <v>2013</v>
      </c>
      <c r="F265"/>
      <c r="G265"/>
      <c r="H265"/>
      <c r="I265"/>
    </row>
    <row r="266" spans="1:9" ht="14.5" x14ac:dyDescent="0.35">
      <c r="A266" s="3">
        <v>43284</v>
      </c>
      <c r="B266" s="6">
        <v>10262628.92</v>
      </c>
      <c r="C266" s="6">
        <v>38075350.864</v>
      </c>
      <c r="D266" s="3">
        <f>A266+(7-WEEKDAY(A266,1))</f>
        <v>43288</v>
      </c>
      <c r="E266" s="1">
        <f>IF(MONTH(D266)&gt;=4, YEAR(D266), YEAR(D266)-1)</f>
        <v>2018</v>
      </c>
      <c r="F266"/>
      <c r="G266"/>
      <c r="H266"/>
      <c r="I266"/>
    </row>
    <row r="267" spans="1:9" ht="14.5" x14ac:dyDescent="0.35">
      <c r="A267" s="3">
        <v>43280</v>
      </c>
      <c r="B267" s="6">
        <v>14196705.700000001</v>
      </c>
      <c r="C267" s="6">
        <v>32533422.344000001</v>
      </c>
      <c r="D267" s="3">
        <f>A267+(7-WEEKDAY(A267,1))</f>
        <v>43281</v>
      </c>
      <c r="E267" s="1">
        <f>IF(MONTH(D267)&gt;=4, YEAR(D267), YEAR(D267)-1)</f>
        <v>2018</v>
      </c>
      <c r="F267"/>
      <c r="G267"/>
      <c r="H267"/>
      <c r="I267"/>
    </row>
    <row r="268" spans="1:9" ht="14.5" hidden="1" x14ac:dyDescent="0.35">
      <c r="A268" s="3">
        <v>42867</v>
      </c>
      <c r="B268" s="6">
        <v>18279214.6875</v>
      </c>
      <c r="C268" s="6">
        <v>74893058.174999997</v>
      </c>
      <c r="D268" s="3">
        <f>A268+(7-WEEKDAY(A268,1))</f>
        <v>42868</v>
      </c>
      <c r="E268" s="1">
        <f>IF(MONTH(D268)&gt;=4, YEAR(D268), YEAR(D268)-1)</f>
        <v>2017</v>
      </c>
      <c r="F268"/>
      <c r="G268"/>
      <c r="H268"/>
      <c r="I268"/>
    </row>
    <row r="269" spans="1:9" ht="14.5" hidden="1" x14ac:dyDescent="0.35">
      <c r="A269" s="3">
        <v>41152</v>
      </c>
      <c r="B269" s="6">
        <v>18277359.307999998</v>
      </c>
      <c r="C269" s="6">
        <v>20568236.285999998</v>
      </c>
      <c r="D269" s="3">
        <f>A269+(7-WEEKDAY(A269,1))</f>
        <v>41153</v>
      </c>
      <c r="E269" s="1">
        <f>IF(MONTH(D269)&gt;=4, YEAR(D269), YEAR(D269)-1)</f>
        <v>2012</v>
      </c>
      <c r="F269"/>
      <c r="G269"/>
      <c r="H269"/>
      <c r="I269"/>
    </row>
    <row r="270" spans="1:9" ht="14.5" hidden="1" x14ac:dyDescent="0.35">
      <c r="A270" s="3">
        <v>41229</v>
      </c>
      <c r="B270" s="6">
        <v>18269030.099999998</v>
      </c>
      <c r="C270" s="6">
        <v>11437050</v>
      </c>
      <c r="D270" s="3">
        <f>A270+(7-WEEKDAY(A270,1))</f>
        <v>41230</v>
      </c>
      <c r="E270" s="1">
        <f>IF(MONTH(D270)&gt;=4, YEAR(D270), YEAR(D270)-1)</f>
        <v>2012</v>
      </c>
      <c r="F270"/>
      <c r="G270"/>
      <c r="H270"/>
      <c r="I270"/>
    </row>
    <row r="271" spans="1:9" ht="14.5" hidden="1" x14ac:dyDescent="0.35">
      <c r="A271" s="3">
        <v>41271</v>
      </c>
      <c r="B271" s="6">
        <v>18226082.256000001</v>
      </c>
      <c r="C271" s="6">
        <v>22488170.256000001</v>
      </c>
      <c r="D271" s="3">
        <f>A271+(7-WEEKDAY(A271,1))</f>
        <v>41272</v>
      </c>
      <c r="E271" s="1">
        <f>IF(MONTH(D271)&gt;=4, YEAR(D271), YEAR(D271)-1)</f>
        <v>2012</v>
      </c>
      <c r="F271"/>
      <c r="G271"/>
      <c r="H271"/>
      <c r="I271"/>
    </row>
    <row r="272" spans="1:9" ht="14.5" hidden="1" x14ac:dyDescent="0.35">
      <c r="A272" s="3">
        <v>40634</v>
      </c>
      <c r="B272" s="6">
        <v>18219689.991999999</v>
      </c>
      <c r="C272" s="6">
        <v>13189386</v>
      </c>
      <c r="D272" s="3">
        <f>A272+(7-WEEKDAY(A272,1))</f>
        <v>40635</v>
      </c>
      <c r="E272" s="1">
        <f>IF(MONTH(D272)&gt;=4, YEAR(D272), YEAR(D272)-1)</f>
        <v>2011</v>
      </c>
      <c r="F272"/>
      <c r="G272"/>
      <c r="H272"/>
      <c r="I272"/>
    </row>
    <row r="273" spans="1:9" ht="14.5" hidden="1" x14ac:dyDescent="0.35">
      <c r="A273" s="3">
        <v>41075</v>
      </c>
      <c r="B273" s="6">
        <v>18170211.583999999</v>
      </c>
      <c r="C273" s="6">
        <v>22104940.199999999</v>
      </c>
      <c r="D273" s="3">
        <f>A273+(7-WEEKDAY(A273,1))</f>
        <v>41076</v>
      </c>
      <c r="E273" s="1">
        <f>IF(MONTH(D273)&gt;=4, YEAR(D273), YEAR(D273)-1)</f>
        <v>2012</v>
      </c>
      <c r="F273"/>
      <c r="G273"/>
      <c r="H273"/>
      <c r="I273"/>
    </row>
    <row r="274" spans="1:9" ht="14.5" x14ac:dyDescent="0.35">
      <c r="A274" s="3">
        <v>43277</v>
      </c>
      <c r="B274" s="6">
        <v>8962147.5299999993</v>
      </c>
      <c r="C274" s="6">
        <v>21600457.942000002</v>
      </c>
      <c r="D274" s="3">
        <f>A274+(7-WEEKDAY(A274,1))</f>
        <v>43281</v>
      </c>
      <c r="E274" s="1">
        <f>IF(MONTH(D274)&gt;=4, YEAR(D274), YEAR(D274)-1)</f>
        <v>2018</v>
      </c>
      <c r="F274"/>
      <c r="G274"/>
      <c r="H274"/>
      <c r="I274"/>
    </row>
    <row r="275" spans="1:9" ht="14.5" hidden="1" x14ac:dyDescent="0.35">
      <c r="A275" s="3">
        <v>41058</v>
      </c>
      <c r="B275" s="6">
        <v>18113914.169999998</v>
      </c>
      <c r="C275" s="6">
        <v>77332065.491999999</v>
      </c>
      <c r="D275" s="3">
        <f>A275+(7-WEEKDAY(A275,1))</f>
        <v>41062</v>
      </c>
      <c r="E275" s="1">
        <f>IF(MONTH(D275)&gt;=4, YEAR(D275), YEAR(D275)-1)</f>
        <v>2012</v>
      </c>
      <c r="F275"/>
      <c r="G275"/>
      <c r="H275"/>
      <c r="I275"/>
    </row>
    <row r="276" spans="1:9" ht="14.5" hidden="1" x14ac:dyDescent="0.35">
      <c r="A276" s="3">
        <v>40984</v>
      </c>
      <c r="B276" s="6">
        <v>18110553.318</v>
      </c>
      <c r="C276" s="6">
        <v>37996605.359999999</v>
      </c>
      <c r="D276" s="3">
        <f>A276+(7-WEEKDAY(A276,1))</f>
        <v>40985</v>
      </c>
      <c r="E276" s="1">
        <f>IF(MONTH(D276)&gt;=4, YEAR(D276), YEAR(D276)-1)</f>
        <v>2011</v>
      </c>
      <c r="F276"/>
      <c r="G276"/>
      <c r="H276"/>
      <c r="I276"/>
    </row>
    <row r="277" spans="1:9" ht="14.5" hidden="1" x14ac:dyDescent="0.35">
      <c r="A277" s="3">
        <v>40501</v>
      </c>
      <c r="B277" s="6">
        <v>18109957.140000001</v>
      </c>
      <c r="C277" s="6">
        <v>25615529.280000001</v>
      </c>
      <c r="D277" s="3">
        <f>A277+(7-WEEKDAY(A277,1))</f>
        <v>40502</v>
      </c>
      <c r="E277" s="1">
        <f>IF(MONTH(D277)&gt;=4, YEAR(D277), YEAR(D277)-1)</f>
        <v>2010</v>
      </c>
      <c r="F277"/>
      <c r="G277"/>
      <c r="H277"/>
      <c r="I277"/>
    </row>
    <row r="278" spans="1:9" ht="14.5" hidden="1" x14ac:dyDescent="0.35">
      <c r="A278" s="3">
        <v>42885</v>
      </c>
      <c r="B278" s="6">
        <v>18080014.9575</v>
      </c>
      <c r="C278" s="6">
        <v>115880835.462</v>
      </c>
      <c r="D278" s="3">
        <f>A278+(7-WEEKDAY(A278,1))</f>
        <v>42889</v>
      </c>
      <c r="E278" s="1">
        <f>IF(MONTH(D278)&gt;=4, YEAR(D278), YEAR(D278)-1)</f>
        <v>2017</v>
      </c>
      <c r="F278"/>
      <c r="G278"/>
      <c r="H278"/>
      <c r="I278"/>
    </row>
    <row r="279" spans="1:9" ht="14.5" x14ac:dyDescent="0.35">
      <c r="A279" s="3">
        <v>43273</v>
      </c>
      <c r="B279" s="6">
        <v>12433150.859999999</v>
      </c>
      <c r="C279" s="6">
        <v>15169440</v>
      </c>
      <c r="D279" s="3">
        <f>A279+(7-WEEKDAY(A279,1))</f>
        <v>43274</v>
      </c>
      <c r="E279" s="1">
        <f>IF(MONTH(D279)&gt;=4, YEAR(D279), YEAR(D279)-1)</f>
        <v>2018</v>
      </c>
      <c r="F279"/>
      <c r="G279"/>
      <c r="H279"/>
      <c r="I279"/>
    </row>
    <row r="280" spans="1:9" ht="14.5" hidden="1" x14ac:dyDescent="0.35">
      <c r="A280" s="3">
        <v>40914</v>
      </c>
      <c r="B280" s="6">
        <v>18015726.092</v>
      </c>
      <c r="C280" s="6">
        <v>58061747.614</v>
      </c>
      <c r="D280" s="3">
        <f>A280+(7-WEEKDAY(A280,1))</f>
        <v>40915</v>
      </c>
      <c r="E280" s="1">
        <f>IF(MONTH(D280)&gt;=4, YEAR(D280), YEAR(D280)-1)</f>
        <v>2011</v>
      </c>
      <c r="F280"/>
      <c r="G280"/>
      <c r="H280"/>
      <c r="I280"/>
    </row>
    <row r="281" spans="1:9" ht="14.5" hidden="1" x14ac:dyDescent="0.35">
      <c r="A281" s="3">
        <v>43088</v>
      </c>
      <c r="B281" s="6">
        <v>17999339.324999999</v>
      </c>
      <c r="C281" s="6">
        <v>120115833.162</v>
      </c>
      <c r="D281" s="3">
        <f>A281+(7-WEEKDAY(A281,1))</f>
        <v>43092</v>
      </c>
      <c r="E281" s="1">
        <f>IF(MONTH(D281)&gt;=4, YEAR(D281), YEAR(D281)-1)</f>
        <v>2017</v>
      </c>
      <c r="F281"/>
      <c r="G281"/>
      <c r="H281"/>
      <c r="I281"/>
    </row>
    <row r="282" spans="1:9" ht="14.5" hidden="1" x14ac:dyDescent="0.35">
      <c r="A282" s="3">
        <v>40977</v>
      </c>
      <c r="B282" s="6">
        <v>17998790.759999998</v>
      </c>
      <c r="C282" s="6">
        <v>22977518.534999996</v>
      </c>
      <c r="D282" s="3">
        <f>A282+(7-WEEKDAY(A282,1))</f>
        <v>40978</v>
      </c>
      <c r="E282" s="1">
        <f>IF(MONTH(D282)&gt;=4, YEAR(D282), YEAR(D282)-1)</f>
        <v>2011</v>
      </c>
      <c r="F282"/>
      <c r="G282"/>
      <c r="H282"/>
      <c r="I282"/>
    </row>
    <row r="283" spans="1:9" ht="14.5" hidden="1" x14ac:dyDescent="0.35">
      <c r="A283" s="3">
        <v>40942</v>
      </c>
      <c r="B283" s="6">
        <v>17985397.872000001</v>
      </c>
      <c r="C283" s="6">
        <v>37927738.211999997</v>
      </c>
      <c r="D283" s="3">
        <f>A283+(7-WEEKDAY(A283,1))</f>
        <v>40943</v>
      </c>
      <c r="E283" s="1">
        <f>IF(MONTH(D283)&gt;=4, YEAR(D283), YEAR(D283)-1)</f>
        <v>2011</v>
      </c>
      <c r="F283"/>
      <c r="G283"/>
      <c r="H283"/>
      <c r="I283"/>
    </row>
    <row r="284" spans="1:9" ht="14.5" x14ac:dyDescent="0.35">
      <c r="A284" s="3">
        <v>43270</v>
      </c>
      <c r="B284" s="6">
        <v>9195175.5775000006</v>
      </c>
      <c r="C284" s="6">
        <v>31459140.559999999</v>
      </c>
      <c r="D284" s="3">
        <f>A284+(7-WEEKDAY(A284,1))</f>
        <v>43274</v>
      </c>
      <c r="E284" s="1">
        <f>IF(MONTH(D284)&gt;=4, YEAR(D284), YEAR(D284)-1)</f>
        <v>2018</v>
      </c>
      <c r="F284"/>
      <c r="G284"/>
      <c r="H284"/>
      <c r="I284"/>
    </row>
    <row r="285" spans="1:9" ht="14.5" hidden="1" x14ac:dyDescent="0.35">
      <c r="A285" s="3">
        <v>41285</v>
      </c>
      <c r="B285" s="6">
        <v>17956060.088</v>
      </c>
      <c r="C285" s="6">
        <v>28420377.596000001</v>
      </c>
      <c r="D285" s="3">
        <f>A285+(7-WEEKDAY(A285,1))</f>
        <v>41286</v>
      </c>
      <c r="E285" s="1">
        <f>IF(MONTH(D285)&gt;=4, YEAR(D285), YEAR(D285)-1)</f>
        <v>2012</v>
      </c>
      <c r="F285"/>
      <c r="G285"/>
      <c r="H285"/>
      <c r="I285"/>
    </row>
    <row r="286" spans="1:9" ht="14.5" hidden="1" x14ac:dyDescent="0.35">
      <c r="A286" s="3">
        <v>43137</v>
      </c>
      <c r="B286" s="6">
        <v>17948473.085000001</v>
      </c>
      <c r="C286" s="6">
        <v>102543492.05599999</v>
      </c>
      <c r="D286" s="3">
        <f>A286+(7-WEEKDAY(A286,1))</f>
        <v>43141</v>
      </c>
      <c r="E286" s="1">
        <f>IF(MONTH(D286)&gt;=4, YEAR(D286), YEAR(D286)-1)</f>
        <v>2017</v>
      </c>
      <c r="F286"/>
      <c r="G286"/>
      <c r="H286"/>
      <c r="I286"/>
    </row>
    <row r="287" spans="1:9" ht="14.5" hidden="1" x14ac:dyDescent="0.35">
      <c r="A287" s="3">
        <v>41754</v>
      </c>
      <c r="B287" s="6">
        <v>17944448.704</v>
      </c>
      <c r="C287" s="6">
        <v>55557461.952</v>
      </c>
      <c r="D287" s="3">
        <f>A287+(7-WEEKDAY(A287,1))</f>
        <v>41755</v>
      </c>
      <c r="E287" s="1">
        <f>IF(MONTH(D287)&gt;=4, YEAR(D287), YEAR(D287)-1)</f>
        <v>2014</v>
      </c>
      <c r="F287"/>
      <c r="G287"/>
      <c r="H287"/>
      <c r="I287"/>
    </row>
    <row r="288" spans="1:9" ht="14.5" hidden="1" x14ac:dyDescent="0.35">
      <c r="A288" s="3">
        <v>40445</v>
      </c>
      <c r="B288" s="6">
        <v>17926433.167999998</v>
      </c>
      <c r="C288" s="6">
        <v>25523192.505999997</v>
      </c>
      <c r="D288" s="3">
        <f>A288+(7-WEEKDAY(A288,1))</f>
        <v>40446</v>
      </c>
      <c r="E288" s="1">
        <f>IF(MONTH(D288)&gt;=4, YEAR(D288), YEAR(D288)-1)</f>
        <v>2010</v>
      </c>
      <c r="F288"/>
      <c r="G288"/>
      <c r="H288"/>
      <c r="I288"/>
    </row>
    <row r="289" spans="1:9" ht="14.5" x14ac:dyDescent="0.35">
      <c r="A289" s="3">
        <v>43266</v>
      </c>
      <c r="B289" s="6">
        <v>12752572.26</v>
      </c>
      <c r="C289" s="6">
        <v>23922246.471999999</v>
      </c>
      <c r="D289" s="3">
        <f>A289+(7-WEEKDAY(A289,1))</f>
        <v>43267</v>
      </c>
      <c r="E289" s="1">
        <f>IF(MONTH(D289)&gt;=4, YEAR(D289), YEAR(D289)-1)</f>
        <v>2018</v>
      </c>
      <c r="F289"/>
      <c r="G289"/>
      <c r="H289"/>
      <c r="I289"/>
    </row>
    <row r="290" spans="1:9" ht="14.5" hidden="1" x14ac:dyDescent="0.35">
      <c r="A290" s="3">
        <v>44505</v>
      </c>
      <c r="B290" s="6">
        <v>17899105.68</v>
      </c>
      <c r="C290" s="6">
        <v>69824035.104000002</v>
      </c>
      <c r="D290" s="3">
        <f>A290+(7-WEEKDAY(A290,1))</f>
        <v>44506</v>
      </c>
      <c r="E290" s="1">
        <f>IF(MONTH(D290)&gt;=4, YEAR(D290), YEAR(D290)-1)</f>
        <v>2021</v>
      </c>
      <c r="F290"/>
      <c r="G290"/>
      <c r="H290"/>
      <c r="I290"/>
    </row>
    <row r="291" spans="1:9" ht="14.5" hidden="1" x14ac:dyDescent="0.35">
      <c r="A291" s="3">
        <v>42997</v>
      </c>
      <c r="B291" s="6">
        <v>17890665.517499998</v>
      </c>
      <c r="C291" s="6">
        <v>119071911.214</v>
      </c>
      <c r="D291" s="3">
        <f>A291+(7-WEEKDAY(A291,1))</f>
        <v>43001</v>
      </c>
      <c r="E291" s="1">
        <f>IF(MONTH(D291)&gt;=4, YEAR(D291), YEAR(D291)-1)</f>
        <v>2017</v>
      </c>
      <c r="F291"/>
      <c r="G291"/>
      <c r="H291"/>
      <c r="I291"/>
    </row>
    <row r="292" spans="1:9" ht="14.5" hidden="1" x14ac:dyDescent="0.35">
      <c r="A292" s="3">
        <v>40599</v>
      </c>
      <c r="B292" s="6">
        <v>17874041.136</v>
      </c>
      <c r="C292" s="6">
        <v>36669524.947999999</v>
      </c>
      <c r="D292" s="3">
        <f>A292+(7-WEEKDAY(A292,1))</f>
        <v>40600</v>
      </c>
      <c r="E292" s="1">
        <f>IF(MONTH(D292)&gt;=4, YEAR(D292), YEAR(D292)-1)</f>
        <v>2010</v>
      </c>
      <c r="F292"/>
      <c r="G292"/>
      <c r="H292"/>
      <c r="I292"/>
    </row>
    <row r="293" spans="1:9" ht="14.5" hidden="1" x14ac:dyDescent="0.35">
      <c r="A293" s="3">
        <v>40291</v>
      </c>
      <c r="B293" s="6">
        <v>17869421.855999999</v>
      </c>
      <c r="C293" s="6">
        <v>38597690.976000004</v>
      </c>
      <c r="D293" s="3">
        <f>A293+(7-WEEKDAY(A293,1))</f>
        <v>40292</v>
      </c>
      <c r="E293" s="1">
        <f>IF(MONTH(D293)&gt;=4, YEAR(D293), YEAR(D293)-1)</f>
        <v>2010</v>
      </c>
      <c r="F293"/>
      <c r="G293"/>
      <c r="H293"/>
      <c r="I293"/>
    </row>
    <row r="294" spans="1:9" ht="14.5" x14ac:dyDescent="0.35">
      <c r="A294" s="3">
        <v>43263</v>
      </c>
      <c r="B294" s="6">
        <v>9209739.5424999986</v>
      </c>
      <c r="C294" s="6">
        <v>15597960.699999999</v>
      </c>
      <c r="D294" s="3">
        <f>A294+(7-WEEKDAY(A294,1))</f>
        <v>43267</v>
      </c>
      <c r="E294" s="1">
        <f>IF(MONTH(D294)&gt;=4, YEAR(D294), YEAR(D294)-1)</f>
        <v>2018</v>
      </c>
      <c r="F294"/>
      <c r="G294"/>
      <c r="H294"/>
      <c r="I294"/>
    </row>
    <row r="295" spans="1:9" ht="14.5" hidden="1" x14ac:dyDescent="0.35">
      <c r="A295" s="3">
        <v>40655</v>
      </c>
      <c r="B295" s="6">
        <v>17847031.835999999</v>
      </c>
      <c r="C295" s="6">
        <v>39794963.423999995</v>
      </c>
      <c r="D295" s="3">
        <f>A295+(7-WEEKDAY(A295,1))</f>
        <v>40656</v>
      </c>
      <c r="E295" s="1">
        <f>IF(MONTH(D295)&gt;=4, YEAR(D295), YEAR(D295)-1)</f>
        <v>2011</v>
      </c>
      <c r="F295"/>
      <c r="G295"/>
      <c r="H295"/>
      <c r="I295"/>
    </row>
    <row r="296" spans="1:9" ht="14.5" hidden="1" x14ac:dyDescent="0.35">
      <c r="A296" s="3">
        <v>42307</v>
      </c>
      <c r="B296" s="6">
        <v>17840895.502</v>
      </c>
      <c r="C296" s="6">
        <v>35259214.118999995</v>
      </c>
      <c r="D296" s="3">
        <f>A296+(7-WEEKDAY(A296,1))</f>
        <v>42308</v>
      </c>
      <c r="E296" s="1">
        <f>IF(MONTH(D296)&gt;=4, YEAR(D296), YEAR(D296)-1)</f>
        <v>2015</v>
      </c>
      <c r="F296"/>
      <c r="G296"/>
      <c r="H296"/>
      <c r="I296"/>
    </row>
    <row r="297" spans="1:9" ht="14.5" x14ac:dyDescent="0.35">
      <c r="A297" s="3">
        <v>43259</v>
      </c>
      <c r="B297" s="6">
        <v>12493905.549999999</v>
      </c>
      <c r="C297" s="6">
        <v>14483167</v>
      </c>
      <c r="D297" s="3">
        <f>A297+(7-WEEKDAY(A297,1))</f>
        <v>43260</v>
      </c>
      <c r="E297" s="1">
        <f>IF(MONTH(D297)&gt;=4, YEAR(D297), YEAR(D297)-1)</f>
        <v>2018</v>
      </c>
      <c r="F297"/>
      <c r="G297"/>
      <c r="H297"/>
      <c r="I297"/>
    </row>
    <row r="298" spans="1:9" ht="14.5" x14ac:dyDescent="0.35">
      <c r="A298" s="3">
        <v>43256</v>
      </c>
      <c r="B298" s="6">
        <v>9017728.8800000008</v>
      </c>
      <c r="C298" s="6">
        <v>14767804.800000001</v>
      </c>
      <c r="D298" s="3">
        <f>A298+(7-WEEKDAY(A298,1))</f>
        <v>43260</v>
      </c>
      <c r="E298" s="1">
        <f>IF(MONTH(D298)&gt;=4, YEAR(D298), YEAR(D298)-1)</f>
        <v>2018</v>
      </c>
      <c r="F298"/>
      <c r="G298"/>
      <c r="H298"/>
      <c r="I298"/>
    </row>
    <row r="299" spans="1:9" ht="14.5" x14ac:dyDescent="0.35">
      <c r="A299" s="3">
        <v>43252</v>
      </c>
      <c r="B299" s="6">
        <v>17190414.587499999</v>
      </c>
      <c r="C299" s="6">
        <v>73092138.349999994</v>
      </c>
      <c r="D299" s="3">
        <f>A299+(7-WEEKDAY(A299,1))</f>
        <v>43253</v>
      </c>
      <c r="E299" s="1">
        <f>IF(MONTH(D299)&gt;=4, YEAR(D299), YEAR(D299)-1)</f>
        <v>2018</v>
      </c>
      <c r="F299"/>
      <c r="G299"/>
      <c r="H299"/>
      <c r="I299"/>
    </row>
    <row r="300" spans="1:9" ht="14.5" hidden="1" x14ac:dyDescent="0.35">
      <c r="A300" s="3">
        <v>40284</v>
      </c>
      <c r="B300" s="6">
        <v>17808434.699999999</v>
      </c>
      <c r="C300" s="6">
        <v>26647265.400000002</v>
      </c>
      <c r="D300" s="3">
        <f>A300+(7-WEEKDAY(A300,1))</f>
        <v>40285</v>
      </c>
      <c r="E300" s="1">
        <f>IF(MONTH(D300)&gt;=4, YEAR(D300), YEAR(D300)-1)</f>
        <v>2010</v>
      </c>
      <c r="F300"/>
      <c r="G300"/>
      <c r="H300"/>
      <c r="I300"/>
    </row>
    <row r="301" spans="1:9" ht="14.5" hidden="1" x14ac:dyDescent="0.35">
      <c r="A301" s="3">
        <v>40564</v>
      </c>
      <c r="B301" s="6">
        <v>17781818.148000002</v>
      </c>
      <c r="C301" s="6">
        <v>25647654.473999999</v>
      </c>
      <c r="D301" s="3">
        <f>A301+(7-WEEKDAY(A301,1))</f>
        <v>40565</v>
      </c>
      <c r="E301" s="1">
        <f>IF(MONTH(D301)&gt;=4, YEAR(D301), YEAR(D301)-1)</f>
        <v>2010</v>
      </c>
      <c r="F301"/>
      <c r="G301"/>
      <c r="H301"/>
      <c r="I301"/>
    </row>
    <row r="302" spans="1:9" ht="14.5" hidden="1" x14ac:dyDescent="0.35">
      <c r="A302" s="3">
        <v>40991</v>
      </c>
      <c r="B302" s="6">
        <v>17770667.287999999</v>
      </c>
      <c r="C302" s="6">
        <v>22569233.808000002</v>
      </c>
      <c r="D302" s="3">
        <f>A302+(7-WEEKDAY(A302,1))</f>
        <v>40992</v>
      </c>
      <c r="E302" s="1">
        <f>IF(MONTH(D302)&gt;=4, YEAR(D302), YEAR(D302)-1)</f>
        <v>2011</v>
      </c>
      <c r="F302"/>
      <c r="G302"/>
      <c r="H302"/>
      <c r="I302"/>
    </row>
    <row r="303" spans="1:9" ht="14.5" hidden="1" x14ac:dyDescent="0.35">
      <c r="A303" s="3">
        <v>42335</v>
      </c>
      <c r="B303" s="6">
        <v>17757835.213999998</v>
      </c>
      <c r="C303" s="6">
        <v>17857737.917999998</v>
      </c>
      <c r="D303" s="3">
        <f>A303+(7-WEEKDAY(A303,1))</f>
        <v>42336</v>
      </c>
      <c r="E303" s="1">
        <f>IF(MONTH(D303)&gt;=4, YEAR(D303), YEAR(D303)-1)</f>
        <v>2015</v>
      </c>
      <c r="F303"/>
      <c r="G303"/>
      <c r="H303"/>
      <c r="I303"/>
    </row>
    <row r="304" spans="1:9" ht="14.5" hidden="1" x14ac:dyDescent="0.35">
      <c r="A304" s="3">
        <v>41460</v>
      </c>
      <c r="B304" s="6">
        <v>17752274.59</v>
      </c>
      <c r="C304" s="6">
        <v>22305598.565000001</v>
      </c>
      <c r="D304" s="3">
        <f>A304+(7-WEEKDAY(A304,1))</f>
        <v>41461</v>
      </c>
      <c r="E304" s="1">
        <f>IF(MONTH(D304)&gt;=4, YEAR(D304), YEAR(D304)-1)</f>
        <v>2013</v>
      </c>
      <c r="F304"/>
      <c r="G304"/>
      <c r="H304"/>
      <c r="I304"/>
    </row>
    <row r="305" spans="1:9" ht="14.5" hidden="1" x14ac:dyDescent="0.35">
      <c r="A305" s="3">
        <v>41026</v>
      </c>
      <c r="B305" s="6">
        <v>17709808.577999998</v>
      </c>
      <c r="C305" s="6">
        <v>36557987.099999994</v>
      </c>
      <c r="D305" s="3">
        <f>A305+(7-WEEKDAY(A305,1))</f>
        <v>41027</v>
      </c>
      <c r="E305" s="1">
        <f>IF(MONTH(D305)&gt;=4, YEAR(D305), YEAR(D305)-1)</f>
        <v>2012</v>
      </c>
      <c r="F305"/>
      <c r="G305"/>
      <c r="H305"/>
      <c r="I305"/>
    </row>
    <row r="306" spans="1:9" ht="14.5" hidden="1" x14ac:dyDescent="0.35">
      <c r="A306" s="3">
        <v>40816</v>
      </c>
      <c r="B306" s="6">
        <v>17706872.112</v>
      </c>
      <c r="C306" s="6">
        <v>42489554.788000003</v>
      </c>
      <c r="D306" s="3">
        <f>A306+(7-WEEKDAY(A306,1))</f>
        <v>40817</v>
      </c>
      <c r="E306" s="1">
        <f>IF(MONTH(D306)&gt;=4, YEAR(D306), YEAR(D306)-1)</f>
        <v>2011</v>
      </c>
      <c r="F306"/>
      <c r="G306"/>
      <c r="H306"/>
      <c r="I306"/>
    </row>
    <row r="307" spans="1:9" ht="14.5" hidden="1" x14ac:dyDescent="0.35">
      <c r="A307" s="3">
        <v>41236</v>
      </c>
      <c r="B307" s="6">
        <v>17703654.822000001</v>
      </c>
      <c r="C307" s="6">
        <v>12061971</v>
      </c>
      <c r="D307" s="3">
        <f>A307+(7-WEEKDAY(A307,1))</f>
        <v>41237</v>
      </c>
      <c r="E307" s="1">
        <f>IF(MONTH(D307)&gt;=4, YEAR(D307), YEAR(D307)-1)</f>
        <v>2012</v>
      </c>
      <c r="F307"/>
      <c r="G307"/>
      <c r="H307"/>
      <c r="I307"/>
    </row>
    <row r="308" spans="1:9" ht="14.5" hidden="1" x14ac:dyDescent="0.35">
      <c r="A308" s="3">
        <v>41740</v>
      </c>
      <c r="B308" s="6">
        <v>17702851.594000001</v>
      </c>
      <c r="C308" s="6">
        <v>26017782.890000001</v>
      </c>
      <c r="D308" s="3">
        <f>A308+(7-WEEKDAY(A308,1))</f>
        <v>41741</v>
      </c>
      <c r="E308" s="1">
        <f>IF(MONTH(D308)&gt;=4, YEAR(D308), YEAR(D308)-1)</f>
        <v>2014</v>
      </c>
      <c r="F308"/>
      <c r="G308"/>
      <c r="H308"/>
      <c r="I308"/>
    </row>
    <row r="309" spans="1:9" ht="14.5" hidden="1" x14ac:dyDescent="0.35">
      <c r="A309" s="3">
        <v>41516</v>
      </c>
      <c r="B309" s="6">
        <v>17690882.420000002</v>
      </c>
      <c r="C309" s="6">
        <v>22542206.109999999</v>
      </c>
      <c r="D309" s="3">
        <f>A309+(7-WEEKDAY(A309,1))</f>
        <v>41517</v>
      </c>
      <c r="E309" s="1">
        <f>IF(MONTH(D309)&gt;=4, YEAR(D309), YEAR(D309)-1)</f>
        <v>2013</v>
      </c>
      <c r="F309"/>
      <c r="G309"/>
      <c r="H309"/>
      <c r="I309"/>
    </row>
    <row r="310" spans="1:9" ht="14.5" hidden="1" x14ac:dyDescent="0.35">
      <c r="A310" s="3">
        <v>42517</v>
      </c>
      <c r="B310" s="6">
        <v>17690510.641999997</v>
      </c>
      <c r="C310" s="6">
        <v>37186376.254999995</v>
      </c>
      <c r="D310" s="3">
        <f>A310+(7-WEEKDAY(A310,1))</f>
        <v>42518</v>
      </c>
      <c r="E310" s="1">
        <f>IF(MONTH(D310)&gt;=4, YEAR(D310), YEAR(D310)-1)</f>
        <v>2016</v>
      </c>
      <c r="F310"/>
      <c r="G310"/>
      <c r="H310"/>
      <c r="I310"/>
    </row>
    <row r="311" spans="1:9" ht="14.5" x14ac:dyDescent="0.35">
      <c r="A311" s="3">
        <v>43249</v>
      </c>
      <c r="B311" s="6">
        <v>10259443.050000001</v>
      </c>
      <c r="C311" s="6">
        <v>58790511.119999997</v>
      </c>
      <c r="D311" s="3">
        <f>A311+(7-WEEKDAY(A311,1))</f>
        <v>43253</v>
      </c>
      <c r="E311" s="1">
        <f>IF(MONTH(D311)&gt;=4, YEAR(D311), YEAR(D311)-1)</f>
        <v>2018</v>
      </c>
      <c r="F311"/>
      <c r="G311"/>
      <c r="H311"/>
      <c r="I311"/>
    </row>
    <row r="312" spans="1:9" ht="14.5" hidden="1" x14ac:dyDescent="0.35">
      <c r="A312" s="3">
        <v>41005</v>
      </c>
      <c r="B312" s="6">
        <v>17635772.789999999</v>
      </c>
      <c r="C312" s="6">
        <v>27330823.004999999</v>
      </c>
      <c r="D312" s="3">
        <f>A312+(7-WEEKDAY(A312,1))</f>
        <v>41006</v>
      </c>
      <c r="E312" s="1">
        <f>IF(MONTH(D312)&gt;=4, YEAR(D312), YEAR(D312)-1)</f>
        <v>2012</v>
      </c>
      <c r="F312"/>
      <c r="G312"/>
      <c r="H312"/>
      <c r="I312"/>
    </row>
    <row r="313" spans="1:9" ht="14.5" hidden="1" x14ac:dyDescent="0.35">
      <c r="A313" s="3">
        <v>40648</v>
      </c>
      <c r="B313" s="6">
        <v>17620165.752</v>
      </c>
      <c r="C313" s="6">
        <v>26909273.272</v>
      </c>
      <c r="D313" s="3">
        <f>A313+(7-WEEKDAY(A313,1))</f>
        <v>40649</v>
      </c>
      <c r="E313" s="1">
        <f>IF(MONTH(D313)&gt;=4, YEAR(D313), YEAR(D313)-1)</f>
        <v>2011</v>
      </c>
      <c r="F313"/>
      <c r="G313"/>
      <c r="H313"/>
      <c r="I313"/>
    </row>
    <row r="314" spans="1:9" ht="14.5" hidden="1" x14ac:dyDescent="0.35">
      <c r="A314" s="3">
        <v>41747</v>
      </c>
      <c r="B314" s="6">
        <v>17615585.583999999</v>
      </c>
      <c r="C314" s="6">
        <v>42846809.517999999</v>
      </c>
      <c r="D314" s="3">
        <f>A314+(7-WEEKDAY(A314,1))</f>
        <v>41748</v>
      </c>
      <c r="E314" s="1">
        <f>IF(MONTH(D314)&gt;=4, YEAR(D314), YEAR(D314)-1)</f>
        <v>2014</v>
      </c>
      <c r="F314"/>
      <c r="G314"/>
      <c r="H314"/>
      <c r="I314"/>
    </row>
    <row r="315" spans="1:9" ht="14.5" hidden="1" x14ac:dyDescent="0.35">
      <c r="A315" s="3">
        <v>44372</v>
      </c>
      <c r="B315" s="6">
        <v>17557986.18</v>
      </c>
      <c r="C315" s="6">
        <v>47667422.616000004</v>
      </c>
      <c r="D315" s="3">
        <f>A315+(7-WEEKDAY(A315,1))</f>
        <v>44373</v>
      </c>
      <c r="E315" s="1">
        <f>IF(MONTH(D315)&gt;=4, YEAR(D315), YEAR(D315)-1)</f>
        <v>2021</v>
      </c>
      <c r="F315"/>
      <c r="G315"/>
      <c r="H315"/>
      <c r="I315"/>
    </row>
    <row r="316" spans="1:9" ht="14.5" hidden="1" x14ac:dyDescent="0.35">
      <c r="A316" s="3">
        <v>41166</v>
      </c>
      <c r="B316" s="6">
        <v>17555549.844000001</v>
      </c>
      <c r="C316" s="6">
        <v>21124671.07</v>
      </c>
      <c r="D316" s="3">
        <f>A316+(7-WEEKDAY(A316,1))</f>
        <v>41167</v>
      </c>
      <c r="E316" s="1">
        <f>IF(MONTH(D316)&gt;=4, YEAR(D316), YEAR(D316)-1)</f>
        <v>2012</v>
      </c>
      <c r="F316"/>
      <c r="G316"/>
      <c r="H316"/>
      <c r="I316"/>
    </row>
    <row r="317" spans="1:9" ht="14.5" hidden="1" x14ac:dyDescent="0.35">
      <c r="A317" s="3">
        <v>41173</v>
      </c>
      <c r="B317" s="6">
        <v>17550581.544</v>
      </c>
      <c r="C317" s="6">
        <v>20242873.529999997</v>
      </c>
      <c r="D317" s="3">
        <f>A317+(7-WEEKDAY(A317,1))</f>
        <v>41174</v>
      </c>
      <c r="E317" s="1">
        <f>IF(MONTH(D317)&gt;=4, YEAR(D317), YEAR(D317)-1)</f>
        <v>2012</v>
      </c>
      <c r="F317"/>
      <c r="G317"/>
      <c r="H317"/>
      <c r="I317"/>
    </row>
    <row r="318" spans="1:9" ht="14.5" hidden="1" x14ac:dyDescent="0.35">
      <c r="A318" s="3">
        <v>41376</v>
      </c>
      <c r="B318" s="6">
        <v>17533661.328000002</v>
      </c>
      <c r="C318" s="6">
        <v>22467356.022</v>
      </c>
      <c r="D318" s="3">
        <f>A318+(7-WEEKDAY(A318,1))</f>
        <v>41377</v>
      </c>
      <c r="E318" s="1">
        <f>IF(MONTH(D318)&gt;=4, YEAR(D318), YEAR(D318)-1)</f>
        <v>2013</v>
      </c>
      <c r="F318"/>
      <c r="G318"/>
      <c r="H318"/>
      <c r="I318"/>
    </row>
    <row r="319" spans="1:9" ht="14.5" hidden="1" x14ac:dyDescent="0.35">
      <c r="A319" s="3">
        <v>40746</v>
      </c>
      <c r="B319" s="6">
        <v>17519616.954</v>
      </c>
      <c r="C319" s="6">
        <v>13450333.499999998</v>
      </c>
      <c r="D319" s="3">
        <f>A319+(7-WEEKDAY(A319,1))</f>
        <v>40747</v>
      </c>
      <c r="E319" s="1">
        <f>IF(MONTH(D319)&gt;=4, YEAR(D319), YEAR(D319)-1)</f>
        <v>2011</v>
      </c>
      <c r="F319"/>
      <c r="G319"/>
      <c r="H319"/>
      <c r="I319"/>
    </row>
    <row r="320" spans="1:9" ht="14.5" hidden="1" x14ac:dyDescent="0.35">
      <c r="A320" s="3">
        <v>41709</v>
      </c>
      <c r="B320" s="6">
        <v>17518441.248</v>
      </c>
      <c r="C320" s="6">
        <v>94457127.744000003</v>
      </c>
      <c r="D320" s="3">
        <f>A320+(7-WEEKDAY(A320,1))</f>
        <v>41713</v>
      </c>
      <c r="E320" s="1">
        <f>IF(MONTH(D320)&gt;=4, YEAR(D320), YEAR(D320)-1)</f>
        <v>2013</v>
      </c>
      <c r="F320"/>
      <c r="G320"/>
      <c r="H320"/>
      <c r="I320"/>
    </row>
    <row r="321" spans="1:9" ht="14.5" hidden="1" x14ac:dyDescent="0.35">
      <c r="A321" s="3">
        <v>41369</v>
      </c>
      <c r="B321" s="6">
        <v>17517990.995999999</v>
      </c>
      <c r="C321" s="6">
        <v>21500133.912</v>
      </c>
      <c r="D321" s="3">
        <f>A321+(7-WEEKDAY(A321,1))</f>
        <v>41370</v>
      </c>
      <c r="E321" s="1">
        <f>IF(MONTH(D321)&gt;=4, YEAR(D321), YEAR(D321)-1)</f>
        <v>2013</v>
      </c>
      <c r="F321"/>
      <c r="G321"/>
      <c r="H321"/>
      <c r="I321"/>
    </row>
    <row r="322" spans="1:9" ht="14.5" x14ac:dyDescent="0.35">
      <c r="A322" s="3">
        <v>43245</v>
      </c>
      <c r="B322" s="6">
        <v>15014652.625</v>
      </c>
      <c r="C322" s="6">
        <v>47584990.799999997</v>
      </c>
      <c r="D322" s="3">
        <f>A322+(7-WEEKDAY(A322,1))</f>
        <v>43246</v>
      </c>
      <c r="E322" s="1">
        <f>IF(MONTH(D322)&gt;=4, YEAR(D322), YEAR(D322)-1)</f>
        <v>2018</v>
      </c>
      <c r="F322"/>
      <c r="G322"/>
      <c r="H322"/>
      <c r="I322"/>
    </row>
    <row r="323" spans="1:9" ht="14.5" hidden="1" x14ac:dyDescent="0.35">
      <c r="A323" s="3">
        <v>40792</v>
      </c>
      <c r="B323" s="6">
        <v>17503949.585999999</v>
      </c>
      <c r="C323" s="6">
        <v>109346295.28199999</v>
      </c>
      <c r="D323" s="3">
        <f>A323+(7-WEEKDAY(A323,1))</f>
        <v>40796</v>
      </c>
      <c r="E323" s="1">
        <f>IF(MONTH(D323)&gt;=4, YEAR(D323), YEAR(D323)-1)</f>
        <v>2011</v>
      </c>
      <c r="F323"/>
      <c r="G323"/>
      <c r="H323"/>
      <c r="I323"/>
    </row>
    <row r="324" spans="1:9" ht="14.5" hidden="1" x14ac:dyDescent="0.35">
      <c r="A324" s="3">
        <v>41894</v>
      </c>
      <c r="B324" s="6">
        <v>17502886.893999998</v>
      </c>
      <c r="C324" s="6">
        <v>53247420.211999997</v>
      </c>
      <c r="D324" s="3">
        <f>A324+(7-WEEKDAY(A324,1))</f>
        <v>41895</v>
      </c>
      <c r="E324" s="1">
        <f>IF(MONTH(D324)&gt;=4, YEAR(D324), YEAR(D324)-1)</f>
        <v>2014</v>
      </c>
      <c r="F324"/>
      <c r="G324"/>
      <c r="H324"/>
      <c r="I324"/>
    </row>
    <row r="325" spans="1:9" ht="14.5" x14ac:dyDescent="0.35">
      <c r="A325" s="3">
        <v>43242</v>
      </c>
      <c r="B325" s="6">
        <v>9977815.040000001</v>
      </c>
      <c r="C325" s="6">
        <v>40329650.175999999</v>
      </c>
      <c r="D325" s="3">
        <f>A325+(7-WEEKDAY(A325,1))</f>
        <v>43246</v>
      </c>
      <c r="E325" s="1">
        <f>IF(MONTH(D325)&gt;=4, YEAR(D325), YEAR(D325)-1)</f>
        <v>2018</v>
      </c>
      <c r="F325"/>
      <c r="G325"/>
      <c r="H325"/>
      <c r="I325"/>
    </row>
    <row r="326" spans="1:9" ht="14.5" x14ac:dyDescent="0.35">
      <c r="A326" s="3">
        <v>43238</v>
      </c>
      <c r="B326" s="6">
        <v>14334277.375</v>
      </c>
      <c r="C326" s="6">
        <v>33129432.380000003</v>
      </c>
      <c r="D326" s="3">
        <f>A326+(7-WEEKDAY(A326,1))</f>
        <v>43239</v>
      </c>
      <c r="E326" s="1">
        <f>IF(MONTH(D326)&gt;=4, YEAR(D326), YEAR(D326)-1)</f>
        <v>2018</v>
      </c>
      <c r="F326"/>
      <c r="G326"/>
      <c r="H326"/>
      <c r="I326"/>
    </row>
    <row r="327" spans="1:9" ht="14.5" hidden="1" x14ac:dyDescent="0.35">
      <c r="A327" s="3">
        <v>41495</v>
      </c>
      <c r="B327" s="6">
        <v>17476248.43</v>
      </c>
      <c r="C327" s="6">
        <v>42589809.869999997</v>
      </c>
      <c r="D327" s="3">
        <f>A327+(7-WEEKDAY(A327,1))</f>
        <v>41496</v>
      </c>
      <c r="E327" s="1">
        <f>IF(MONTH(D327)&gt;=4, YEAR(D327), YEAR(D327)-1)</f>
        <v>2013</v>
      </c>
      <c r="F327"/>
      <c r="G327"/>
      <c r="H327"/>
      <c r="I327"/>
    </row>
    <row r="328" spans="1:9" ht="14.5" hidden="1" x14ac:dyDescent="0.35">
      <c r="A328" s="3">
        <v>40739</v>
      </c>
      <c r="B328" s="6">
        <v>17462396.640000001</v>
      </c>
      <c r="C328" s="6">
        <v>13699920</v>
      </c>
      <c r="D328" s="3">
        <f>A328+(7-WEEKDAY(A328,1))</f>
        <v>40740</v>
      </c>
      <c r="E328" s="1">
        <f>IF(MONTH(D328)&gt;=4, YEAR(D328), YEAR(D328)-1)</f>
        <v>2011</v>
      </c>
      <c r="F328"/>
      <c r="G328"/>
      <c r="H328"/>
      <c r="I328"/>
    </row>
    <row r="329" spans="1:9" ht="14.5" x14ac:dyDescent="0.35">
      <c r="A329" s="3">
        <v>43235</v>
      </c>
      <c r="B329" s="6">
        <v>9396182.5999999996</v>
      </c>
      <c r="C329" s="6">
        <v>21933352.517999999</v>
      </c>
      <c r="D329" s="3">
        <f>A329+(7-WEEKDAY(A329,1))</f>
        <v>43239</v>
      </c>
      <c r="E329" s="1">
        <f>IF(MONTH(D329)&gt;=4, YEAR(D329), YEAR(D329)-1)</f>
        <v>2018</v>
      </c>
      <c r="F329"/>
      <c r="G329"/>
      <c r="H329"/>
      <c r="I329"/>
    </row>
    <row r="330" spans="1:9" ht="14.5" hidden="1" x14ac:dyDescent="0.35">
      <c r="A330" s="3">
        <v>42083</v>
      </c>
      <c r="B330" s="6">
        <v>17425099</v>
      </c>
      <c r="C330" s="6">
        <v>32252017.489999998</v>
      </c>
      <c r="D330" s="3">
        <f>A330+(7-WEEKDAY(A330,1))</f>
        <v>42084</v>
      </c>
      <c r="E330" s="1">
        <f>IF(MONTH(D330)&gt;=4, YEAR(D330), YEAR(D330)-1)</f>
        <v>2014</v>
      </c>
      <c r="F330"/>
      <c r="G330"/>
      <c r="H330"/>
      <c r="I330"/>
    </row>
    <row r="331" spans="1:9" ht="14.5" hidden="1" x14ac:dyDescent="0.35">
      <c r="A331" s="3">
        <v>41544</v>
      </c>
      <c r="B331" s="6">
        <v>17376166.644000001</v>
      </c>
      <c r="C331" s="6">
        <v>55028404.042000003</v>
      </c>
      <c r="D331" s="3">
        <f>A331+(7-WEEKDAY(A331,1))</f>
        <v>41545</v>
      </c>
      <c r="E331" s="1">
        <f>IF(MONTH(D331)&gt;=4, YEAR(D331), YEAR(D331)-1)</f>
        <v>2013</v>
      </c>
      <c r="F331"/>
      <c r="G331"/>
      <c r="H331"/>
      <c r="I331"/>
    </row>
    <row r="332" spans="1:9" ht="14.5" hidden="1" x14ac:dyDescent="0.35">
      <c r="A332" s="3">
        <v>40956</v>
      </c>
      <c r="B332" s="6">
        <v>17353624.427999999</v>
      </c>
      <c r="C332" s="6">
        <v>27215014.625999998</v>
      </c>
      <c r="D332" s="3">
        <f>A332+(7-WEEKDAY(A332,1))</f>
        <v>40957</v>
      </c>
      <c r="E332" s="1">
        <f>IF(MONTH(D332)&gt;=4, YEAR(D332), YEAR(D332)-1)</f>
        <v>2011</v>
      </c>
      <c r="F332"/>
      <c r="G332"/>
      <c r="H332"/>
      <c r="I332"/>
    </row>
    <row r="333" spans="1:9" ht="14.5" hidden="1" x14ac:dyDescent="0.35">
      <c r="A333" s="3">
        <v>44337</v>
      </c>
      <c r="B333" s="6">
        <v>17352845.327499997</v>
      </c>
      <c r="C333" s="6">
        <v>47451329.202999994</v>
      </c>
      <c r="D333" s="3">
        <f>A333+(7-WEEKDAY(A333,1))</f>
        <v>44338</v>
      </c>
      <c r="E333" s="1">
        <f>IF(MONTH(D333)&gt;=4, YEAR(D333), YEAR(D333)-1)</f>
        <v>2021</v>
      </c>
      <c r="F333"/>
      <c r="G333"/>
      <c r="H333"/>
      <c r="I333"/>
    </row>
    <row r="334" spans="1:9" ht="14.5" hidden="1" x14ac:dyDescent="0.35">
      <c r="A334" s="3">
        <v>40809</v>
      </c>
      <c r="B334" s="6">
        <v>17349602.512000002</v>
      </c>
      <c r="C334" s="6">
        <v>24249396.248</v>
      </c>
      <c r="D334" s="3">
        <f>A334+(7-WEEKDAY(A334,1))</f>
        <v>40810</v>
      </c>
      <c r="E334" s="1">
        <f>IF(MONTH(D334)&gt;=4, YEAR(D334), YEAR(D334)-1)</f>
        <v>2011</v>
      </c>
      <c r="F334"/>
      <c r="G334"/>
      <c r="H334"/>
      <c r="I334"/>
    </row>
    <row r="335" spans="1:9" ht="14.5" hidden="1" x14ac:dyDescent="0.35">
      <c r="A335" s="3">
        <v>41040</v>
      </c>
      <c r="B335" s="6">
        <v>17316723.612</v>
      </c>
      <c r="C335" s="6">
        <v>36134082.042000003</v>
      </c>
      <c r="D335" s="3">
        <f>A335+(7-WEEKDAY(A335,1))</f>
        <v>41041</v>
      </c>
      <c r="E335" s="1">
        <f>IF(MONTH(D335)&gt;=4, YEAR(D335), YEAR(D335)-1)</f>
        <v>2012</v>
      </c>
      <c r="F335"/>
      <c r="G335"/>
      <c r="H335"/>
      <c r="I335"/>
    </row>
    <row r="336" spans="1:9" ht="14.5" hidden="1" x14ac:dyDescent="0.35">
      <c r="A336" s="3">
        <v>42055</v>
      </c>
      <c r="B336" s="6">
        <v>17296705.328000002</v>
      </c>
      <c r="C336" s="6">
        <v>37580186.825999998</v>
      </c>
      <c r="D336" s="3">
        <f>A336+(7-WEEKDAY(A336,1))</f>
        <v>42056</v>
      </c>
      <c r="E336" s="1">
        <f>IF(MONTH(D336)&gt;=4, YEAR(D336), YEAR(D336)-1)</f>
        <v>2014</v>
      </c>
      <c r="F336"/>
      <c r="G336"/>
      <c r="H336"/>
      <c r="I336"/>
    </row>
    <row r="337" spans="1:9" ht="14.5" hidden="1" x14ac:dyDescent="0.35">
      <c r="A337" s="3">
        <v>40466</v>
      </c>
      <c r="B337" s="6">
        <v>17294098</v>
      </c>
      <c r="C337" s="6">
        <v>13362432</v>
      </c>
      <c r="D337" s="3">
        <f>A337+(7-WEEKDAY(A337,1))</f>
        <v>40467</v>
      </c>
      <c r="E337" s="1">
        <f>IF(MONTH(D337)&gt;=4, YEAR(D337), YEAR(D337)-1)</f>
        <v>2010</v>
      </c>
      <c r="F337"/>
      <c r="G337"/>
      <c r="H337"/>
      <c r="I337"/>
    </row>
    <row r="338" spans="1:9" ht="14.5" hidden="1" x14ac:dyDescent="0.35">
      <c r="A338" s="3">
        <v>41082</v>
      </c>
      <c r="B338" s="6">
        <v>17287435.199999999</v>
      </c>
      <c r="C338" s="6">
        <v>12722850</v>
      </c>
      <c r="D338" s="3">
        <f>A338+(7-WEEKDAY(A338,1))</f>
        <v>41083</v>
      </c>
      <c r="E338" s="1">
        <f>IF(MONTH(D338)&gt;=4, YEAR(D338), YEAR(D338)-1)</f>
        <v>2012</v>
      </c>
      <c r="F338"/>
      <c r="G338"/>
      <c r="H338"/>
      <c r="I338"/>
    </row>
    <row r="339" spans="1:9" ht="14.5" hidden="1" x14ac:dyDescent="0.35">
      <c r="A339" s="3">
        <v>42699</v>
      </c>
      <c r="B339" s="6">
        <v>17270344.245000001</v>
      </c>
      <c r="C339" s="6">
        <v>52123462.847999997</v>
      </c>
      <c r="D339" s="3">
        <f>A339+(7-WEEKDAY(A339,1))</f>
        <v>42700</v>
      </c>
      <c r="E339" s="1">
        <f>IF(MONTH(D339)&gt;=4, YEAR(D339), YEAR(D339)-1)</f>
        <v>2016</v>
      </c>
      <c r="F339"/>
      <c r="G339"/>
      <c r="H339"/>
      <c r="I339"/>
    </row>
    <row r="340" spans="1:9" ht="14.5" x14ac:dyDescent="0.35">
      <c r="A340" s="3">
        <v>43231</v>
      </c>
      <c r="B340" s="6">
        <v>13538639.66</v>
      </c>
      <c r="C340" s="6">
        <v>15544351.200000001</v>
      </c>
      <c r="D340" s="3">
        <f>A340+(7-WEEKDAY(A340,1))</f>
        <v>43232</v>
      </c>
      <c r="E340" s="1">
        <f>IF(MONTH(D340)&gt;=4, YEAR(D340), YEAR(D340)-1)</f>
        <v>2018</v>
      </c>
      <c r="F340"/>
      <c r="G340"/>
      <c r="H340"/>
      <c r="I340"/>
    </row>
    <row r="341" spans="1:9" ht="14.5" x14ac:dyDescent="0.35">
      <c r="A341" s="3">
        <v>43228</v>
      </c>
      <c r="B341" s="6">
        <v>9762887.7000000011</v>
      </c>
      <c r="C341" s="6">
        <v>41226940.752000004</v>
      </c>
      <c r="D341" s="3">
        <f>A341+(7-WEEKDAY(A341,1))</f>
        <v>43232</v>
      </c>
      <c r="E341" s="1">
        <f>IF(MONTH(D341)&gt;=4, YEAR(D341), YEAR(D341)-1)</f>
        <v>2018</v>
      </c>
      <c r="F341"/>
      <c r="G341"/>
      <c r="H341"/>
      <c r="I341"/>
    </row>
    <row r="342" spans="1:9" ht="14.5" hidden="1" x14ac:dyDescent="0.35">
      <c r="A342" s="3">
        <v>41950</v>
      </c>
      <c r="B342" s="6">
        <v>17240708.859999999</v>
      </c>
      <c r="C342" s="6">
        <v>25406178.304000001</v>
      </c>
      <c r="D342" s="3">
        <f>A342+(7-WEEKDAY(A342,1))</f>
        <v>41951</v>
      </c>
      <c r="E342" s="1">
        <f>IF(MONTH(D342)&gt;=4, YEAR(D342), YEAR(D342)-1)</f>
        <v>2014</v>
      </c>
      <c r="F342"/>
      <c r="G342"/>
      <c r="H342"/>
      <c r="I342"/>
    </row>
    <row r="343" spans="1:9" ht="14.5" x14ac:dyDescent="0.35">
      <c r="A343" s="3">
        <v>43224</v>
      </c>
      <c r="B343" s="6">
        <v>15447599.960000001</v>
      </c>
      <c r="C343" s="6">
        <v>34161975.072000004</v>
      </c>
      <c r="D343" s="3">
        <f>A343+(7-WEEKDAY(A343,1))</f>
        <v>43225</v>
      </c>
      <c r="E343" s="1">
        <f>IF(MONTH(D343)&gt;=4, YEAR(D343), YEAR(D343)-1)</f>
        <v>2018</v>
      </c>
      <c r="F343"/>
      <c r="G343"/>
      <c r="H343"/>
      <c r="I343"/>
    </row>
    <row r="344" spans="1:9" ht="14.5" hidden="1" x14ac:dyDescent="0.35">
      <c r="A344" s="3">
        <v>43081</v>
      </c>
      <c r="B344" s="6">
        <v>17233414.614999998</v>
      </c>
      <c r="C344" s="6">
        <v>103875504.72999999</v>
      </c>
      <c r="D344" s="3">
        <f>A344+(7-WEEKDAY(A344,1))</f>
        <v>43085</v>
      </c>
      <c r="E344" s="1">
        <f>IF(MONTH(D344)&gt;=4, YEAR(D344), YEAR(D344)-1)</f>
        <v>2017</v>
      </c>
      <c r="F344"/>
      <c r="G344"/>
      <c r="H344"/>
      <c r="I344"/>
    </row>
    <row r="345" spans="1:9" ht="14.5" x14ac:dyDescent="0.35">
      <c r="A345" s="3">
        <v>43221</v>
      </c>
      <c r="B345" s="6">
        <v>10261701.145</v>
      </c>
      <c r="C345" s="6">
        <v>21412970.557999998</v>
      </c>
      <c r="D345" s="3">
        <f>A345+(7-WEEKDAY(A345,1))</f>
        <v>43225</v>
      </c>
      <c r="E345" s="1">
        <f>IF(MONTH(D345)&gt;=4, YEAR(D345), YEAR(D345)-1)</f>
        <v>2018</v>
      </c>
      <c r="F345"/>
      <c r="G345"/>
      <c r="H345"/>
      <c r="I345"/>
    </row>
    <row r="346" spans="1:9" ht="14.5" hidden="1" x14ac:dyDescent="0.35">
      <c r="A346" s="3">
        <v>41530</v>
      </c>
      <c r="B346" s="6">
        <v>17223294.485999998</v>
      </c>
      <c r="C346" s="6">
        <v>24346736.976</v>
      </c>
      <c r="D346" s="3">
        <f>A346+(7-WEEKDAY(A346,1))</f>
        <v>41531</v>
      </c>
      <c r="E346" s="1">
        <f>IF(MONTH(D346)&gt;=4, YEAR(D346), YEAR(D346)-1)</f>
        <v>2013</v>
      </c>
      <c r="F346"/>
      <c r="G346"/>
      <c r="H346"/>
      <c r="I346"/>
    </row>
    <row r="347" spans="1:9" ht="14.5" hidden="1" x14ac:dyDescent="0.35">
      <c r="A347" s="3">
        <v>44491</v>
      </c>
      <c r="B347" s="6">
        <v>17214141</v>
      </c>
      <c r="C347" s="6">
        <v>27354758.550000001</v>
      </c>
      <c r="D347" s="3">
        <f>A347+(7-WEEKDAY(A347,1))</f>
        <v>44492</v>
      </c>
      <c r="E347" s="1">
        <f>IF(MONTH(D347)&gt;=4, YEAR(D347), YEAR(D347)-1)</f>
        <v>2021</v>
      </c>
      <c r="F347"/>
      <c r="G347"/>
      <c r="H347"/>
      <c r="I347"/>
    </row>
    <row r="348" spans="1:9" ht="14.5" x14ac:dyDescent="0.35">
      <c r="A348" s="3">
        <v>43217</v>
      </c>
      <c r="B348" s="6">
        <v>13872383.272499999</v>
      </c>
      <c r="C348" s="6">
        <v>14524509.299999999</v>
      </c>
      <c r="D348" s="3">
        <f>A348+(7-WEEKDAY(A348,1))</f>
        <v>43218</v>
      </c>
      <c r="E348" s="1">
        <f>IF(MONTH(D348)&gt;=4, YEAR(D348), YEAR(D348)-1)</f>
        <v>2018</v>
      </c>
      <c r="F348"/>
      <c r="G348"/>
      <c r="H348"/>
      <c r="I348"/>
    </row>
    <row r="349" spans="1:9" ht="14.5" hidden="1" x14ac:dyDescent="0.35">
      <c r="A349" s="3">
        <v>40879</v>
      </c>
      <c r="B349" s="6">
        <v>17183836.802000001</v>
      </c>
      <c r="C349" s="6">
        <v>22851579.123999998</v>
      </c>
      <c r="D349" s="3">
        <f>A349+(7-WEEKDAY(A349,1))</f>
        <v>40880</v>
      </c>
      <c r="E349" s="1">
        <f>IF(MONTH(D349)&gt;=4, YEAR(D349), YEAR(D349)-1)</f>
        <v>2011</v>
      </c>
      <c r="F349"/>
      <c r="G349"/>
      <c r="H349"/>
      <c r="I349"/>
    </row>
    <row r="350" spans="1:9" ht="14.5" x14ac:dyDescent="0.35">
      <c r="A350" s="3">
        <v>43214</v>
      </c>
      <c r="B350" s="6">
        <v>16518451.4475</v>
      </c>
      <c r="C350" s="6">
        <v>115625762.211</v>
      </c>
      <c r="D350" s="3">
        <f>A350+(7-WEEKDAY(A350,1))</f>
        <v>43218</v>
      </c>
      <c r="E350" s="1">
        <f>IF(MONTH(D350)&gt;=4, YEAR(D350), YEAR(D350)-1)</f>
        <v>2018</v>
      </c>
      <c r="F350"/>
      <c r="G350"/>
      <c r="H350"/>
      <c r="I350"/>
    </row>
    <row r="351" spans="1:9" ht="14.5" hidden="1" x14ac:dyDescent="0.35">
      <c r="A351" s="3">
        <v>40522</v>
      </c>
      <c r="B351" s="6">
        <v>17117957.947999999</v>
      </c>
      <c r="C351" s="6">
        <v>24750920.805</v>
      </c>
      <c r="D351" s="3">
        <f>A351+(7-WEEKDAY(A351,1))</f>
        <v>40523</v>
      </c>
      <c r="E351" s="1">
        <f>IF(MONTH(D351)&gt;=4, YEAR(D351), YEAR(D351)-1)</f>
        <v>2010</v>
      </c>
      <c r="F351"/>
      <c r="G351"/>
      <c r="H351"/>
      <c r="I351"/>
    </row>
    <row r="352" spans="1:9" ht="14.5" hidden="1" x14ac:dyDescent="0.35">
      <c r="A352" s="3">
        <v>42825</v>
      </c>
      <c r="B352" s="6">
        <v>17104735.294999998</v>
      </c>
      <c r="C352" s="6">
        <v>50796140.170999996</v>
      </c>
      <c r="D352" s="3">
        <f>A352+(7-WEEKDAY(A352,1))</f>
        <v>42826</v>
      </c>
      <c r="E352" s="1">
        <f>IF(MONTH(D352)&gt;=4, YEAR(D352), YEAR(D352)-1)</f>
        <v>2017</v>
      </c>
      <c r="F352"/>
      <c r="G352"/>
      <c r="H352"/>
      <c r="I352"/>
    </row>
    <row r="353" spans="1:9" ht="14.5" hidden="1" x14ac:dyDescent="0.35">
      <c r="A353" s="3">
        <v>42496</v>
      </c>
      <c r="B353" s="6">
        <v>17070747.787999999</v>
      </c>
      <c r="C353" s="6">
        <v>52009940.343999997</v>
      </c>
      <c r="D353" s="3">
        <f>A353+(7-WEEKDAY(A353,1))</f>
        <v>42497</v>
      </c>
      <c r="E353" s="1">
        <f>IF(MONTH(D353)&gt;=4, YEAR(D353), YEAR(D353)-1)</f>
        <v>2016</v>
      </c>
      <c r="F353"/>
      <c r="G353"/>
      <c r="H353"/>
      <c r="I353"/>
    </row>
    <row r="354" spans="1:9" ht="14.5" hidden="1" x14ac:dyDescent="0.35">
      <c r="A354" s="3">
        <v>40970</v>
      </c>
      <c r="B354" s="6">
        <v>17054904.84</v>
      </c>
      <c r="C354" s="6">
        <v>21399096.612</v>
      </c>
      <c r="D354" s="3">
        <f>A354+(7-WEEKDAY(A354,1))</f>
        <v>40971</v>
      </c>
      <c r="E354" s="1">
        <f>IF(MONTH(D354)&gt;=4, YEAR(D354), YEAR(D354)-1)</f>
        <v>2011</v>
      </c>
      <c r="F354"/>
      <c r="G354"/>
      <c r="H354"/>
      <c r="I354"/>
    </row>
    <row r="355" spans="1:9" ht="14.5" hidden="1" x14ac:dyDescent="0.35">
      <c r="A355" s="3">
        <v>40473</v>
      </c>
      <c r="B355" s="6">
        <v>17048031.515999999</v>
      </c>
      <c r="C355" s="6">
        <v>25025255.495999999</v>
      </c>
      <c r="D355" s="3">
        <f>A355+(7-WEEKDAY(A355,1))</f>
        <v>40474</v>
      </c>
      <c r="E355" s="1">
        <f>IF(MONTH(D355)&gt;=4, YEAR(D355), YEAR(D355)-1)</f>
        <v>2010</v>
      </c>
      <c r="F355"/>
      <c r="G355"/>
      <c r="H355"/>
      <c r="I355"/>
    </row>
    <row r="356" spans="1:9" ht="14.5" hidden="1" x14ac:dyDescent="0.35">
      <c r="A356" s="3">
        <v>42944</v>
      </c>
      <c r="B356" s="6">
        <v>17045973.629999999</v>
      </c>
      <c r="C356" s="6">
        <v>53563322.763999999</v>
      </c>
      <c r="D356" s="3">
        <f>A356+(7-WEEKDAY(A356,1))</f>
        <v>42945</v>
      </c>
      <c r="E356" s="1">
        <f>IF(MONTH(D356)&gt;=4, YEAR(D356), YEAR(D356)-1)</f>
        <v>2017</v>
      </c>
      <c r="F356"/>
      <c r="G356"/>
      <c r="H356"/>
      <c r="I356"/>
    </row>
    <row r="357" spans="1:9" ht="14.5" hidden="1" x14ac:dyDescent="0.35">
      <c r="A357" s="3">
        <v>40529</v>
      </c>
      <c r="B357" s="6">
        <v>17043806.033999998</v>
      </c>
      <c r="C357" s="6">
        <v>36378342.934</v>
      </c>
      <c r="D357" s="3">
        <f>A357+(7-WEEKDAY(A357,1))</f>
        <v>40530</v>
      </c>
      <c r="E357" s="1">
        <f>IF(MONTH(D357)&gt;=4, YEAR(D357), YEAR(D357)-1)</f>
        <v>2010</v>
      </c>
      <c r="F357"/>
      <c r="G357"/>
      <c r="H357"/>
      <c r="I357"/>
    </row>
    <row r="358" spans="1:9" ht="14.5" hidden="1" x14ac:dyDescent="0.35">
      <c r="A358" s="3">
        <v>41537</v>
      </c>
      <c r="B358" s="6">
        <v>17042491.859999999</v>
      </c>
      <c r="C358" s="6">
        <v>40168344.577</v>
      </c>
      <c r="D358" s="3">
        <f>A358+(7-WEEKDAY(A358,1))</f>
        <v>41538</v>
      </c>
      <c r="E358" s="1">
        <f>IF(MONTH(D358)&gt;=4, YEAR(D358), YEAR(D358)-1)</f>
        <v>2013</v>
      </c>
      <c r="F358"/>
      <c r="G358"/>
      <c r="H358"/>
      <c r="I358"/>
    </row>
    <row r="359" spans="1:9" ht="14.5" x14ac:dyDescent="0.35">
      <c r="A359" s="3">
        <v>43210</v>
      </c>
      <c r="B359" s="6">
        <v>27437493.807499997</v>
      </c>
      <c r="C359" s="6">
        <v>116404209.99999999</v>
      </c>
      <c r="D359" s="3">
        <f>A359+(7-WEEKDAY(A359,1))</f>
        <v>43211</v>
      </c>
      <c r="E359" s="1">
        <f>IF(MONTH(D359)&gt;=4, YEAR(D359), YEAR(D359)-1)</f>
        <v>2018</v>
      </c>
      <c r="F359"/>
      <c r="G359"/>
      <c r="H359"/>
      <c r="I359"/>
    </row>
    <row r="360" spans="1:9" ht="14.5" hidden="1" x14ac:dyDescent="0.35">
      <c r="A360" s="3">
        <v>42426</v>
      </c>
      <c r="B360" s="6">
        <v>17018458.995999999</v>
      </c>
      <c r="C360" s="6">
        <v>11806972.5</v>
      </c>
      <c r="D360" s="3">
        <f>A360+(7-WEEKDAY(A360,1))</f>
        <v>42427</v>
      </c>
      <c r="E360" s="1">
        <f>IF(MONTH(D360)&gt;=4, YEAR(D360), YEAR(D360)-1)</f>
        <v>2015</v>
      </c>
      <c r="F360"/>
      <c r="G360"/>
      <c r="H360"/>
      <c r="I360"/>
    </row>
    <row r="361" spans="1:9" ht="14.5" hidden="1" x14ac:dyDescent="0.35">
      <c r="A361" s="3">
        <v>40753</v>
      </c>
      <c r="B361" s="6">
        <v>16949449.141999997</v>
      </c>
      <c r="C361" s="6">
        <v>24245130.856999997</v>
      </c>
      <c r="D361" s="3">
        <f>A361+(7-WEEKDAY(A361,1))</f>
        <v>40754</v>
      </c>
      <c r="E361" s="1">
        <f>IF(MONTH(D361)&gt;=4, YEAR(D361), YEAR(D361)-1)</f>
        <v>2011</v>
      </c>
      <c r="F361"/>
      <c r="G361"/>
      <c r="H361"/>
      <c r="I361"/>
    </row>
    <row r="362" spans="1:9" ht="14.5" hidden="1" x14ac:dyDescent="0.35">
      <c r="A362" s="3">
        <v>41390</v>
      </c>
      <c r="B362" s="6">
        <v>16944799.471999999</v>
      </c>
      <c r="C362" s="6">
        <v>27691039.787999999</v>
      </c>
      <c r="D362" s="3">
        <f>A362+(7-WEEKDAY(A362,1))</f>
        <v>41391</v>
      </c>
      <c r="E362" s="1">
        <f>IF(MONTH(D362)&gt;=4, YEAR(D362), YEAR(D362)-1)</f>
        <v>2013</v>
      </c>
      <c r="F362"/>
      <c r="G362"/>
      <c r="H362"/>
      <c r="I362"/>
    </row>
    <row r="363" spans="1:9" ht="14.5" hidden="1" x14ac:dyDescent="0.35">
      <c r="A363" s="3">
        <v>42727</v>
      </c>
      <c r="B363" s="6">
        <v>16912347.400000002</v>
      </c>
      <c r="C363" s="6">
        <v>15066896</v>
      </c>
      <c r="D363" s="3">
        <f>A363+(7-WEEKDAY(A363,1))</f>
        <v>42728</v>
      </c>
      <c r="E363" s="1">
        <f>IF(MONTH(D363)&gt;=4, YEAR(D363), YEAR(D363)-1)</f>
        <v>2016</v>
      </c>
      <c r="F363"/>
      <c r="G363"/>
      <c r="H363"/>
      <c r="I363"/>
    </row>
    <row r="364" spans="1:9" ht="14.5" hidden="1" x14ac:dyDescent="0.35">
      <c r="A364" s="3">
        <v>41313</v>
      </c>
      <c r="B364" s="6">
        <v>16904884.464000002</v>
      </c>
      <c r="C364" s="6">
        <v>28779009.384</v>
      </c>
      <c r="D364" s="3">
        <f>A364+(7-WEEKDAY(A364,1))</f>
        <v>41314</v>
      </c>
      <c r="E364" s="1">
        <f>IF(MONTH(D364)&gt;=4, YEAR(D364), YEAR(D364)-1)</f>
        <v>2012</v>
      </c>
      <c r="F364"/>
      <c r="G364"/>
      <c r="H364"/>
      <c r="I364"/>
    </row>
    <row r="365" spans="1:9" ht="14.5" hidden="1" x14ac:dyDescent="0.35">
      <c r="A365" s="3">
        <v>42318</v>
      </c>
      <c r="B365" s="6">
        <v>16901710.503999997</v>
      </c>
      <c r="C365" s="6">
        <v>80529119.787999988</v>
      </c>
      <c r="D365" s="3">
        <f>A365+(7-WEEKDAY(A365,1))</f>
        <v>42322</v>
      </c>
      <c r="E365" s="1">
        <f>IF(MONTH(D365)&gt;=4, YEAR(D365), YEAR(D365)-1)</f>
        <v>2015</v>
      </c>
      <c r="F365"/>
      <c r="G365"/>
      <c r="H365"/>
      <c r="I365"/>
    </row>
    <row r="366" spans="1:9" ht="14.5" hidden="1" x14ac:dyDescent="0.35">
      <c r="A366" s="3">
        <v>42832</v>
      </c>
      <c r="B366" s="6">
        <v>16898221.670000002</v>
      </c>
      <c r="C366" s="6">
        <v>66456161.728</v>
      </c>
      <c r="D366" s="3">
        <f>A366+(7-WEEKDAY(A366,1))</f>
        <v>42833</v>
      </c>
      <c r="E366" s="1">
        <f>IF(MONTH(D366)&gt;=4, YEAR(D366), YEAR(D366)-1)</f>
        <v>2017</v>
      </c>
      <c r="F366"/>
      <c r="G366"/>
      <c r="H366"/>
      <c r="I366"/>
    </row>
    <row r="367" spans="1:9" ht="14.5" hidden="1" x14ac:dyDescent="0.35">
      <c r="A367" s="3">
        <v>40683</v>
      </c>
      <c r="B367" s="6">
        <v>16894019.612</v>
      </c>
      <c r="C367" s="6">
        <v>24863029.980999999</v>
      </c>
      <c r="D367" s="3">
        <f>A367+(7-WEEKDAY(A367,1))</f>
        <v>40684</v>
      </c>
      <c r="E367" s="1">
        <f>IF(MONTH(D367)&gt;=4, YEAR(D367), YEAR(D367)-1)</f>
        <v>2011</v>
      </c>
      <c r="F367"/>
      <c r="G367"/>
      <c r="H367"/>
      <c r="I367"/>
    </row>
    <row r="368" spans="1:9" ht="14.5" hidden="1" x14ac:dyDescent="0.35">
      <c r="A368" s="3">
        <v>42531</v>
      </c>
      <c r="B368" s="6">
        <v>16885501.779999997</v>
      </c>
      <c r="C368" s="6">
        <v>64067662.643999994</v>
      </c>
      <c r="D368" s="3">
        <f>A368+(7-WEEKDAY(A368,1))</f>
        <v>42532</v>
      </c>
      <c r="E368" s="1">
        <f>IF(MONTH(D368)&gt;=4, YEAR(D368), YEAR(D368)-1)</f>
        <v>2016</v>
      </c>
      <c r="F368"/>
      <c r="G368"/>
      <c r="H368"/>
      <c r="I368"/>
    </row>
    <row r="369" spans="1:9" ht="14.5" x14ac:dyDescent="0.35">
      <c r="A369" s="3">
        <v>43207</v>
      </c>
      <c r="B369" s="6">
        <v>10040678.279999999</v>
      </c>
      <c r="C369" s="6">
        <v>22668138.773999996</v>
      </c>
      <c r="D369" s="3">
        <f>A369+(7-WEEKDAY(A369,1))</f>
        <v>43211</v>
      </c>
      <c r="E369" s="1">
        <f>IF(MONTH(D369)&gt;=4, YEAR(D369), YEAR(D369)-1)</f>
        <v>2018</v>
      </c>
      <c r="F369"/>
      <c r="G369"/>
      <c r="H369"/>
      <c r="I369"/>
    </row>
    <row r="370" spans="1:9" ht="14.5" hidden="1" x14ac:dyDescent="0.35">
      <c r="A370" s="3">
        <v>42342</v>
      </c>
      <c r="B370" s="6">
        <v>16869629.916000001</v>
      </c>
      <c r="C370" s="6">
        <v>31957550.526000001</v>
      </c>
      <c r="D370" s="3">
        <f>A370+(7-WEEKDAY(A370,1))</f>
        <v>42343</v>
      </c>
      <c r="E370" s="1">
        <f>IF(MONTH(D370)&gt;=4, YEAR(D370), YEAR(D370)-1)</f>
        <v>2015</v>
      </c>
      <c r="F370"/>
      <c r="G370"/>
      <c r="H370"/>
      <c r="I370"/>
    </row>
    <row r="371" spans="1:9" ht="14.5" hidden="1" x14ac:dyDescent="0.35">
      <c r="A371" s="3">
        <v>41670</v>
      </c>
      <c r="B371" s="6">
        <v>16866835.818</v>
      </c>
      <c r="C371" s="6">
        <v>56938513.873999998</v>
      </c>
      <c r="D371" s="3">
        <f>A371+(7-WEEKDAY(A371,1))</f>
        <v>41671</v>
      </c>
      <c r="E371" s="1">
        <f>IF(MONTH(D371)&gt;=4, YEAR(D371), YEAR(D371)-1)</f>
        <v>2013</v>
      </c>
      <c r="F371"/>
      <c r="G371"/>
      <c r="H371"/>
      <c r="I371"/>
    </row>
    <row r="372" spans="1:9" ht="14.5" hidden="1" x14ac:dyDescent="0.35">
      <c r="A372" s="3">
        <v>40893</v>
      </c>
      <c r="B372" s="6">
        <v>16859939.039999999</v>
      </c>
      <c r="C372" s="6">
        <v>39958957.980000004</v>
      </c>
      <c r="D372" s="3">
        <f>A372+(7-WEEKDAY(A372,1))</f>
        <v>40894</v>
      </c>
      <c r="E372" s="1">
        <f>IF(MONTH(D372)&gt;=4, YEAR(D372), YEAR(D372)-1)</f>
        <v>2011</v>
      </c>
      <c r="F372"/>
      <c r="G372"/>
      <c r="H372"/>
      <c r="I372"/>
    </row>
    <row r="373" spans="1:9" ht="14.5" x14ac:dyDescent="0.35">
      <c r="A373" s="3">
        <v>43203</v>
      </c>
      <c r="B373" s="6">
        <v>19947642.599999998</v>
      </c>
      <c r="C373" s="6">
        <v>14298479</v>
      </c>
      <c r="D373" s="3">
        <f>A373+(7-WEEKDAY(A373,1))</f>
        <v>43204</v>
      </c>
      <c r="E373" s="1">
        <f>IF(MONTH(D373)&gt;=4, YEAR(D373), YEAR(D373)-1)</f>
        <v>2018</v>
      </c>
      <c r="F373"/>
      <c r="G373"/>
      <c r="H373"/>
      <c r="I373"/>
    </row>
    <row r="374" spans="1:9" ht="14.5" hidden="1" x14ac:dyDescent="0.35">
      <c r="A374" s="3">
        <v>42006</v>
      </c>
      <c r="B374" s="6">
        <v>16850912.800000001</v>
      </c>
      <c r="C374" s="6">
        <v>11327964</v>
      </c>
      <c r="D374" s="3">
        <f>A374+(7-WEEKDAY(A374,1))</f>
        <v>42007</v>
      </c>
      <c r="E374" s="1">
        <f>IF(MONTH(D374)&gt;=4, YEAR(D374), YEAR(D374)-1)</f>
        <v>2014</v>
      </c>
      <c r="F374"/>
      <c r="G374"/>
      <c r="H374"/>
      <c r="I374"/>
    </row>
    <row r="375" spans="1:9" ht="14.5" hidden="1" x14ac:dyDescent="0.35">
      <c r="A375" s="3">
        <v>40375</v>
      </c>
      <c r="B375" s="6">
        <v>16844020.524</v>
      </c>
      <c r="C375" s="6">
        <v>34122233.159999996</v>
      </c>
      <c r="D375" s="3">
        <f>A375+(7-WEEKDAY(A375,1))</f>
        <v>40376</v>
      </c>
      <c r="E375" s="1">
        <f>IF(MONTH(D375)&gt;=4, YEAR(D375), YEAR(D375)-1)</f>
        <v>2010</v>
      </c>
      <c r="F375"/>
      <c r="G375"/>
      <c r="H375"/>
      <c r="I375"/>
    </row>
    <row r="376" spans="1:9" ht="14.5" hidden="1" x14ac:dyDescent="0.35">
      <c r="A376" s="3">
        <v>44428</v>
      </c>
      <c r="B376" s="6">
        <v>16828952.272499997</v>
      </c>
      <c r="C376" s="6">
        <v>26672972.302999999</v>
      </c>
      <c r="D376" s="3">
        <f>A376+(7-WEEKDAY(A376,1))</f>
        <v>44429</v>
      </c>
      <c r="E376" s="1">
        <f>IF(MONTH(D376)&gt;=4, YEAR(D376), YEAR(D376)-1)</f>
        <v>2021</v>
      </c>
      <c r="F376"/>
      <c r="G376"/>
      <c r="H376"/>
      <c r="I376"/>
    </row>
    <row r="377" spans="1:9" ht="14.5" hidden="1" x14ac:dyDescent="0.35">
      <c r="A377" s="3">
        <v>40669</v>
      </c>
      <c r="B377" s="6">
        <v>16827977.991999999</v>
      </c>
      <c r="C377" s="6">
        <v>26135478.655999999</v>
      </c>
      <c r="D377" s="3">
        <f>A377+(7-WEEKDAY(A377,1))</f>
        <v>40670</v>
      </c>
      <c r="E377" s="1">
        <f>IF(MONTH(D377)&gt;=4, YEAR(D377), YEAR(D377)-1)</f>
        <v>2011</v>
      </c>
      <c r="F377"/>
      <c r="G377"/>
      <c r="H377"/>
      <c r="I377"/>
    </row>
    <row r="378" spans="1:9" ht="14.5" hidden="1" x14ac:dyDescent="0.35">
      <c r="A378" s="3">
        <v>41096</v>
      </c>
      <c r="B378" s="6">
        <v>16816303.007999998</v>
      </c>
      <c r="C378" s="6">
        <v>40141373.093999997</v>
      </c>
      <c r="D378" s="3">
        <f>A378+(7-WEEKDAY(A378,1))</f>
        <v>41097</v>
      </c>
      <c r="E378" s="1">
        <f>IF(MONTH(D378)&gt;=4, YEAR(D378), YEAR(D378)-1)</f>
        <v>2012</v>
      </c>
      <c r="F378"/>
      <c r="G378"/>
      <c r="H378"/>
      <c r="I378"/>
    </row>
    <row r="379" spans="1:9" ht="14.5" hidden="1" x14ac:dyDescent="0.35">
      <c r="A379" s="3">
        <v>44498</v>
      </c>
      <c r="B379" s="6">
        <v>16798149.800000001</v>
      </c>
      <c r="C379" s="6">
        <v>45211726.627999999</v>
      </c>
      <c r="D379" s="3">
        <f>A379+(7-WEEKDAY(A379,1))</f>
        <v>44499</v>
      </c>
      <c r="E379" s="1">
        <f>IF(MONTH(D379)&gt;=4, YEAR(D379), YEAR(D379)-1)</f>
        <v>2021</v>
      </c>
      <c r="F379"/>
      <c r="G379"/>
      <c r="H379"/>
      <c r="I379"/>
    </row>
    <row r="380" spans="1:9" ht="14.5" hidden="1" x14ac:dyDescent="0.35">
      <c r="A380" s="3">
        <v>40715</v>
      </c>
      <c r="B380" s="6">
        <v>16768728.311999999</v>
      </c>
      <c r="C380" s="6">
        <v>91143295.263999999</v>
      </c>
      <c r="D380" s="3">
        <f>A380+(7-WEEKDAY(A380,1))</f>
        <v>40719</v>
      </c>
      <c r="E380" s="1">
        <f>IF(MONTH(D380)&gt;=4, YEAR(D380), YEAR(D380)-1)</f>
        <v>2011</v>
      </c>
      <c r="F380"/>
      <c r="G380"/>
      <c r="H380"/>
      <c r="I380"/>
    </row>
    <row r="381" spans="1:9" ht="14.5" hidden="1" x14ac:dyDescent="0.35">
      <c r="A381" s="3">
        <v>43119</v>
      </c>
      <c r="B381" s="6">
        <v>16756835.059999999</v>
      </c>
      <c r="C381" s="6">
        <v>63034504.68</v>
      </c>
      <c r="D381" s="3">
        <f>A381+(7-WEEKDAY(A381,1))</f>
        <v>43120</v>
      </c>
      <c r="E381" s="1">
        <f>IF(MONTH(D381)&gt;=4, YEAR(D381), YEAR(D381)-1)</f>
        <v>2017</v>
      </c>
      <c r="F381"/>
      <c r="G381"/>
      <c r="H381"/>
      <c r="I381"/>
    </row>
    <row r="382" spans="1:9" ht="14.5" x14ac:dyDescent="0.35">
      <c r="A382" s="3">
        <v>43200</v>
      </c>
      <c r="B382" s="6">
        <v>9799090.0199999996</v>
      </c>
      <c r="C382" s="6">
        <v>15214656.6</v>
      </c>
      <c r="D382" s="3">
        <f>A382+(7-WEEKDAY(A382,1))</f>
        <v>43204</v>
      </c>
      <c r="E382" s="1">
        <f>IF(MONTH(D382)&gt;=4, YEAR(D382), YEAR(D382)-1)</f>
        <v>2018</v>
      </c>
      <c r="F382"/>
      <c r="G382"/>
      <c r="H382"/>
      <c r="I382"/>
    </row>
    <row r="383" spans="1:9" ht="14.5" hidden="1" x14ac:dyDescent="0.35">
      <c r="A383" s="3">
        <v>40592</v>
      </c>
      <c r="B383" s="6">
        <v>16745838.389999999</v>
      </c>
      <c r="C383" s="6">
        <v>24991798.274999999</v>
      </c>
      <c r="D383" s="3">
        <f>A383+(7-WEEKDAY(A383,1))</f>
        <v>40593</v>
      </c>
      <c r="E383" s="1">
        <f>IF(MONTH(D383)&gt;=4, YEAR(D383), YEAR(D383)-1)</f>
        <v>2010</v>
      </c>
      <c r="F383"/>
      <c r="G383"/>
      <c r="H383"/>
      <c r="I383"/>
    </row>
    <row r="384" spans="1:9" ht="14.5" hidden="1" x14ac:dyDescent="0.35">
      <c r="A384" s="3">
        <v>40480</v>
      </c>
      <c r="B384" s="6">
        <v>16744425.895999998</v>
      </c>
      <c r="C384" s="6">
        <v>13472902.499999998</v>
      </c>
      <c r="D384" s="3">
        <f>A384+(7-WEEKDAY(A384,1))</f>
        <v>40481</v>
      </c>
      <c r="E384" s="1">
        <f>IF(MONTH(D384)&gt;=4, YEAR(D384), YEAR(D384)-1)</f>
        <v>2010</v>
      </c>
      <c r="F384"/>
      <c r="G384"/>
      <c r="H384"/>
      <c r="I384"/>
    </row>
    <row r="385" spans="1:9" ht="14.5" hidden="1" x14ac:dyDescent="0.35">
      <c r="A385" s="3">
        <v>42076</v>
      </c>
      <c r="B385" s="6">
        <v>16737840.25</v>
      </c>
      <c r="C385" s="6">
        <v>19279877.195</v>
      </c>
      <c r="D385" s="3">
        <f>A385+(7-WEEKDAY(A385,1))</f>
        <v>42077</v>
      </c>
      <c r="E385" s="1">
        <f>IF(MONTH(D385)&gt;=4, YEAR(D385), YEAR(D385)-1)</f>
        <v>2014</v>
      </c>
      <c r="F385"/>
      <c r="G385"/>
      <c r="H385"/>
      <c r="I385"/>
    </row>
    <row r="386" spans="1:9" ht="14.5" hidden="1" x14ac:dyDescent="0.35">
      <c r="A386" s="3">
        <v>40641</v>
      </c>
      <c r="B386" s="6">
        <v>16732083.76</v>
      </c>
      <c r="C386" s="6">
        <v>13752900</v>
      </c>
      <c r="D386" s="3">
        <f>A386+(7-WEEKDAY(A386,1))</f>
        <v>40642</v>
      </c>
      <c r="E386" s="1">
        <f>IF(MONTH(D386)&gt;=4, YEAR(D386), YEAR(D386)-1)</f>
        <v>2011</v>
      </c>
      <c r="F386"/>
      <c r="G386"/>
      <c r="H386"/>
      <c r="I386"/>
    </row>
    <row r="387" spans="1:9" ht="14.5" hidden="1" x14ac:dyDescent="0.35">
      <c r="A387" s="3">
        <v>40998</v>
      </c>
      <c r="B387" s="6">
        <v>16724189.52</v>
      </c>
      <c r="C387" s="6">
        <v>12922704</v>
      </c>
      <c r="D387" s="3">
        <f>A387+(7-WEEKDAY(A387,1))</f>
        <v>40999</v>
      </c>
      <c r="E387" s="1">
        <f>IF(MONTH(D387)&gt;=4, YEAR(D387), YEAR(D387)-1)</f>
        <v>2011</v>
      </c>
      <c r="F387"/>
      <c r="G387"/>
      <c r="H387"/>
      <c r="I387"/>
    </row>
    <row r="388" spans="1:9" ht="14.5" hidden="1" x14ac:dyDescent="0.35">
      <c r="A388" s="3">
        <v>41282</v>
      </c>
      <c r="B388" s="6">
        <v>16723674.447999999</v>
      </c>
      <c r="C388" s="6">
        <v>18121611.456</v>
      </c>
      <c r="D388" s="3">
        <f>A388+(7-WEEKDAY(A388,1))</f>
        <v>41286</v>
      </c>
      <c r="E388" s="1">
        <f>IF(MONTH(D388)&gt;=4, YEAR(D388), YEAR(D388)-1)</f>
        <v>2012</v>
      </c>
      <c r="F388"/>
      <c r="G388"/>
      <c r="H388"/>
      <c r="I388"/>
    </row>
    <row r="389" spans="1:9" ht="14.5" hidden="1" x14ac:dyDescent="0.35">
      <c r="A389" s="3">
        <v>41404</v>
      </c>
      <c r="B389" s="6">
        <v>16721931.24</v>
      </c>
      <c r="C389" s="6">
        <v>36649096.336000003</v>
      </c>
      <c r="D389" s="3">
        <f>A389+(7-WEEKDAY(A389,1))</f>
        <v>41405</v>
      </c>
      <c r="E389" s="1">
        <f>IF(MONTH(D389)&gt;=4, YEAR(D389), YEAR(D389)-1)</f>
        <v>2013</v>
      </c>
      <c r="F389"/>
      <c r="G389"/>
      <c r="H389"/>
      <c r="I389"/>
    </row>
    <row r="390" spans="1:9" ht="14.5" x14ac:dyDescent="0.35">
      <c r="A390" s="3">
        <v>43196</v>
      </c>
      <c r="B390" s="6">
        <v>16708321.7075</v>
      </c>
      <c r="C390" s="6">
        <v>66230320.173</v>
      </c>
      <c r="D390" s="3">
        <f>A390+(7-WEEKDAY(A390,1))</f>
        <v>43197</v>
      </c>
      <c r="E390" s="1">
        <f>IF(MONTH(D390)&gt;=4, YEAR(D390), YEAR(D390)-1)</f>
        <v>2018</v>
      </c>
      <c r="F390"/>
      <c r="G390"/>
      <c r="H390"/>
      <c r="I390"/>
    </row>
    <row r="391" spans="1:9" ht="14.5" hidden="1" x14ac:dyDescent="0.35">
      <c r="A391" s="3">
        <v>42209</v>
      </c>
      <c r="B391" s="6">
        <v>16709442.432</v>
      </c>
      <c r="C391" s="6">
        <v>28446590.015999999</v>
      </c>
      <c r="D391" s="3">
        <f>A391+(7-WEEKDAY(A391,1))</f>
        <v>42210</v>
      </c>
      <c r="E391" s="1">
        <f>IF(MONTH(D391)&gt;=4, YEAR(D391), YEAR(D391)-1)</f>
        <v>2015</v>
      </c>
      <c r="F391"/>
      <c r="G391"/>
      <c r="H391"/>
      <c r="I391"/>
    </row>
    <row r="392" spans="1:9" ht="14.5" x14ac:dyDescent="0.35">
      <c r="A392" s="3">
        <v>43193</v>
      </c>
      <c r="B392" s="6">
        <v>10845233.359999999</v>
      </c>
      <c r="C392" s="6">
        <v>62054783.516999997</v>
      </c>
      <c r="D392" s="3">
        <f>A392+(7-WEEKDAY(A392,1))</f>
        <v>43197</v>
      </c>
      <c r="E392" s="1">
        <f>IF(MONTH(D392)&gt;=4, YEAR(D392), YEAR(D392)-1)</f>
        <v>2018</v>
      </c>
      <c r="F392"/>
      <c r="G392"/>
      <c r="H392"/>
      <c r="I392"/>
    </row>
    <row r="393" spans="1:9" ht="14.5" hidden="1" x14ac:dyDescent="0.35">
      <c r="A393" s="3">
        <v>41919</v>
      </c>
      <c r="B393" s="6">
        <v>16699499.063999999</v>
      </c>
      <c r="C393" s="6">
        <v>84242883.18599999</v>
      </c>
      <c r="D393" s="3">
        <f>A393+(7-WEEKDAY(A393,1))</f>
        <v>41923</v>
      </c>
      <c r="E393" s="1">
        <f>IF(MONTH(D393)&gt;=4, YEAR(D393), YEAR(D393)-1)</f>
        <v>2014</v>
      </c>
      <c r="F393"/>
      <c r="G393"/>
      <c r="H393"/>
      <c r="I393"/>
    </row>
    <row r="394" spans="1:9" ht="14.5" x14ac:dyDescent="0.35">
      <c r="A394" s="3">
        <v>43917</v>
      </c>
      <c r="B394" s="6">
        <v>12956305.664999999</v>
      </c>
      <c r="C394" s="6">
        <v>23134020.956999999</v>
      </c>
      <c r="D394" s="3">
        <f>A394+(7-WEEKDAY(A394,1))</f>
        <v>43918</v>
      </c>
      <c r="E394" s="1">
        <f>IF(MONTH(D394)&gt;=4, YEAR(D394), YEAR(D394)-1)</f>
        <v>2019</v>
      </c>
      <c r="F394"/>
      <c r="G394"/>
      <c r="H394"/>
      <c r="I394"/>
    </row>
    <row r="395" spans="1:9" ht="14.5" hidden="1" x14ac:dyDescent="0.35">
      <c r="A395" s="3">
        <v>40697</v>
      </c>
      <c r="B395" s="6">
        <v>16692617.5</v>
      </c>
      <c r="C395" s="6">
        <v>41152257.734999999</v>
      </c>
      <c r="D395" s="3">
        <f>A395+(7-WEEKDAY(A395,1))</f>
        <v>40698</v>
      </c>
      <c r="E395" s="1">
        <f>IF(MONTH(D395)&gt;=4, YEAR(D395), YEAR(D395)-1)</f>
        <v>2011</v>
      </c>
      <c r="F395"/>
      <c r="G395"/>
      <c r="H395"/>
      <c r="I395"/>
    </row>
    <row r="396" spans="1:9" ht="14.5" x14ac:dyDescent="0.35">
      <c r="A396" s="3">
        <v>43914</v>
      </c>
      <c r="B396" s="6">
        <v>8349291.3525</v>
      </c>
      <c r="C396" s="6">
        <v>14980826.699999999</v>
      </c>
      <c r="D396" s="3">
        <f>A396+(7-WEEKDAY(A396,1))</f>
        <v>43918</v>
      </c>
      <c r="E396" s="1">
        <f>IF(MONTH(D396)&gt;=4, YEAR(D396), YEAR(D396)-1)</f>
        <v>2019</v>
      </c>
      <c r="F396"/>
      <c r="G396"/>
      <c r="H396"/>
      <c r="I396"/>
    </row>
    <row r="397" spans="1:9" ht="14.5" x14ac:dyDescent="0.35">
      <c r="A397" s="3">
        <v>43910</v>
      </c>
      <c r="B397" s="6">
        <v>13318762.245000001</v>
      </c>
      <c r="C397" s="6">
        <v>16292551.800000001</v>
      </c>
      <c r="D397" s="3">
        <f>A397+(7-WEEKDAY(A397,1))</f>
        <v>43911</v>
      </c>
      <c r="E397" s="1">
        <f>IF(MONTH(D397)&gt;=4, YEAR(D397), YEAR(D397)-1)</f>
        <v>2019</v>
      </c>
      <c r="F397"/>
      <c r="G397"/>
      <c r="H397"/>
      <c r="I397"/>
    </row>
    <row r="398" spans="1:9" ht="14.5" hidden="1" x14ac:dyDescent="0.35">
      <c r="A398" s="3">
        <v>42097</v>
      </c>
      <c r="B398" s="6">
        <v>16653809.015999999</v>
      </c>
      <c r="C398" s="6">
        <v>10922340</v>
      </c>
      <c r="D398" s="3">
        <f>A398+(7-WEEKDAY(A398,1))</f>
        <v>42098</v>
      </c>
      <c r="E398" s="1">
        <f>IF(MONTH(D398)&gt;=4, YEAR(D398), YEAR(D398)-1)</f>
        <v>2015</v>
      </c>
      <c r="F398"/>
      <c r="G398"/>
      <c r="H398"/>
      <c r="I398"/>
    </row>
    <row r="399" spans="1:9" ht="14.5" hidden="1" x14ac:dyDescent="0.35">
      <c r="A399" s="3">
        <v>41089</v>
      </c>
      <c r="B399" s="6">
        <v>16652492.568</v>
      </c>
      <c r="C399" s="6">
        <v>26147219.903999999</v>
      </c>
      <c r="D399" s="3">
        <f>A399+(7-WEEKDAY(A399,1))</f>
        <v>41090</v>
      </c>
      <c r="E399" s="1">
        <f>IF(MONTH(D399)&gt;=4, YEAR(D399), YEAR(D399)-1)</f>
        <v>2012</v>
      </c>
      <c r="F399"/>
      <c r="G399"/>
      <c r="H399"/>
      <c r="I399"/>
    </row>
    <row r="400" spans="1:9" ht="14.5" hidden="1" x14ac:dyDescent="0.35">
      <c r="A400" s="3">
        <v>42860</v>
      </c>
      <c r="B400" s="6">
        <v>16647027.82</v>
      </c>
      <c r="C400" s="6">
        <v>63415055.623999998</v>
      </c>
      <c r="D400" s="3">
        <f>A400+(7-WEEKDAY(A400,1))</f>
        <v>42861</v>
      </c>
      <c r="E400" s="1">
        <f>IF(MONTH(D400)&gt;=4, YEAR(D400), YEAR(D400)-1)</f>
        <v>2017</v>
      </c>
      <c r="F400"/>
      <c r="G400"/>
      <c r="H400"/>
      <c r="I400"/>
    </row>
    <row r="401" spans="1:9" ht="14.5" hidden="1" x14ac:dyDescent="0.35">
      <c r="A401" s="3">
        <v>42909</v>
      </c>
      <c r="B401" s="6">
        <v>16597952.5</v>
      </c>
      <c r="C401" s="6">
        <v>64082100</v>
      </c>
      <c r="D401" s="3">
        <f>A401+(7-WEEKDAY(A401,1))</f>
        <v>42910</v>
      </c>
      <c r="E401" s="1">
        <f>IF(MONTH(D401)&gt;=4, YEAR(D401), YEAR(D401)-1)</f>
        <v>2017</v>
      </c>
      <c r="F401"/>
      <c r="G401"/>
      <c r="H401"/>
      <c r="I401"/>
    </row>
    <row r="402" spans="1:9" ht="14.5" hidden="1" x14ac:dyDescent="0.35">
      <c r="A402" s="3">
        <v>41397</v>
      </c>
      <c r="B402" s="6">
        <v>16594381.5</v>
      </c>
      <c r="C402" s="6">
        <v>21995996.080000002</v>
      </c>
      <c r="D402" s="3">
        <f>A402+(7-WEEKDAY(A402,1))</f>
        <v>41398</v>
      </c>
      <c r="E402" s="1">
        <f>IF(MONTH(D402)&gt;=4, YEAR(D402), YEAR(D402)-1)</f>
        <v>2013</v>
      </c>
      <c r="F402"/>
      <c r="G402"/>
      <c r="H402"/>
      <c r="I402"/>
    </row>
    <row r="403" spans="1:9" ht="14.5" hidden="1" x14ac:dyDescent="0.35">
      <c r="A403" s="3">
        <v>42489</v>
      </c>
      <c r="B403" s="6">
        <v>16531219.99</v>
      </c>
      <c r="C403" s="6">
        <v>35598313.555</v>
      </c>
      <c r="D403" s="3">
        <f>A403+(7-WEEKDAY(A403,1))</f>
        <v>42490</v>
      </c>
      <c r="E403" s="1">
        <f>IF(MONTH(D403)&gt;=4, YEAR(D403), YEAR(D403)-1)</f>
        <v>2016</v>
      </c>
      <c r="F403"/>
      <c r="G403"/>
      <c r="H403"/>
      <c r="I403"/>
    </row>
    <row r="404" spans="1:9" ht="14.5" hidden="1" x14ac:dyDescent="0.35">
      <c r="A404" s="3">
        <v>41810</v>
      </c>
      <c r="B404" s="6">
        <v>16522753.338</v>
      </c>
      <c r="C404" s="6">
        <v>20823409.473999999</v>
      </c>
      <c r="D404" s="3">
        <f>A404+(7-WEEKDAY(A404,1))</f>
        <v>41811</v>
      </c>
      <c r="E404" s="1">
        <f>IF(MONTH(D404)&gt;=4, YEAR(D404), YEAR(D404)-1)</f>
        <v>2014</v>
      </c>
      <c r="F404"/>
      <c r="G404"/>
      <c r="H404"/>
      <c r="I404"/>
    </row>
    <row r="405" spans="1:9" ht="14.5" hidden="1" x14ac:dyDescent="0.35">
      <c r="A405" s="3">
        <v>40802</v>
      </c>
      <c r="B405" s="6">
        <v>16518456.027999999</v>
      </c>
      <c r="C405" s="6">
        <v>12924981</v>
      </c>
      <c r="D405" s="3">
        <f>A405+(7-WEEKDAY(A405,1))</f>
        <v>40803</v>
      </c>
      <c r="E405" s="1">
        <f>IF(MONTH(D405)&gt;=4, YEAR(D405), YEAR(D405)-1)</f>
        <v>2011</v>
      </c>
      <c r="F405"/>
      <c r="G405"/>
      <c r="H405"/>
      <c r="I405"/>
    </row>
    <row r="406" spans="1:9" ht="14.5" x14ac:dyDescent="0.35">
      <c r="A406" s="3">
        <v>43907</v>
      </c>
      <c r="B406" s="6">
        <v>12085690.24</v>
      </c>
      <c r="C406" s="6">
        <v>57175233.960000001</v>
      </c>
      <c r="D406" s="3">
        <f>A406+(7-WEEKDAY(A406,1))</f>
        <v>43911</v>
      </c>
      <c r="E406" s="1">
        <f>IF(MONTH(D406)&gt;=4, YEAR(D406), YEAR(D406)-1)</f>
        <v>2019</v>
      </c>
      <c r="F406"/>
      <c r="G406"/>
      <c r="H406"/>
      <c r="I406"/>
    </row>
    <row r="407" spans="1:9" ht="14.5" hidden="1" x14ac:dyDescent="0.35">
      <c r="A407" s="3">
        <v>40571</v>
      </c>
      <c r="B407" s="6">
        <v>16506532.056</v>
      </c>
      <c r="C407" s="6">
        <v>13406358</v>
      </c>
      <c r="D407" s="3">
        <f>A407+(7-WEEKDAY(A407,1))</f>
        <v>40572</v>
      </c>
      <c r="E407" s="1">
        <f>IF(MONTH(D407)&gt;=4, YEAR(D407), YEAR(D407)-1)</f>
        <v>2010</v>
      </c>
      <c r="F407"/>
      <c r="G407"/>
      <c r="H407"/>
      <c r="I407"/>
    </row>
    <row r="408" spans="1:9" ht="14.5" hidden="1" x14ac:dyDescent="0.35">
      <c r="A408" s="3">
        <v>44302</v>
      </c>
      <c r="B408" s="6">
        <v>16501644.307499999</v>
      </c>
      <c r="C408" s="6">
        <v>47200154.891999997</v>
      </c>
      <c r="D408" s="3">
        <f>A408+(7-WEEKDAY(A408,1))</f>
        <v>44303</v>
      </c>
      <c r="E408" s="1">
        <f>IF(MONTH(D408)&gt;=4, YEAR(D408), YEAR(D408)-1)</f>
        <v>2021</v>
      </c>
      <c r="F408"/>
      <c r="G408"/>
      <c r="H408"/>
      <c r="I408"/>
    </row>
    <row r="409" spans="1:9" ht="14.5" hidden="1" x14ac:dyDescent="0.35">
      <c r="A409" s="3">
        <v>42125</v>
      </c>
      <c r="B409" s="6">
        <v>16501088.220000001</v>
      </c>
      <c r="C409" s="6">
        <v>18282410.390000001</v>
      </c>
      <c r="D409" s="3">
        <f>A409+(7-WEEKDAY(A409,1))</f>
        <v>42126</v>
      </c>
      <c r="E409" s="1">
        <f>IF(MONTH(D409)&gt;=4, YEAR(D409), YEAR(D409)-1)</f>
        <v>2015</v>
      </c>
      <c r="F409"/>
      <c r="G409"/>
      <c r="H409"/>
      <c r="I409"/>
    </row>
    <row r="410" spans="1:9" ht="14.5" x14ac:dyDescent="0.35">
      <c r="A410" s="3">
        <v>43903</v>
      </c>
      <c r="B410" s="6">
        <v>16225570.789999999</v>
      </c>
      <c r="C410" s="6">
        <v>49717336.707999997</v>
      </c>
      <c r="D410" s="3">
        <f>A410+(7-WEEKDAY(A410,1))</f>
        <v>43904</v>
      </c>
      <c r="E410" s="1">
        <f>IF(MONTH(D410)&gt;=4, YEAR(D410), YEAR(D410)-1)</f>
        <v>2019</v>
      </c>
      <c r="F410"/>
      <c r="G410"/>
      <c r="H410"/>
      <c r="I410"/>
    </row>
    <row r="411" spans="1:9" ht="14.5" hidden="1" x14ac:dyDescent="0.35">
      <c r="A411" s="3">
        <v>41278</v>
      </c>
      <c r="B411" s="6">
        <v>16487008.757999999</v>
      </c>
      <c r="C411" s="6">
        <v>11764008</v>
      </c>
      <c r="D411" s="3">
        <f>A411+(7-WEEKDAY(A411,1))</f>
        <v>41279</v>
      </c>
      <c r="E411" s="1">
        <f>IF(MONTH(D411)&gt;=4, YEAR(D411), YEAR(D411)-1)</f>
        <v>2012</v>
      </c>
      <c r="F411"/>
      <c r="G411"/>
      <c r="H411"/>
      <c r="I411"/>
    </row>
    <row r="412" spans="1:9" ht="14.5" hidden="1" x14ac:dyDescent="0.35">
      <c r="A412" s="3">
        <v>41782</v>
      </c>
      <c r="B412" s="6">
        <v>16482352.608000001</v>
      </c>
      <c r="C412" s="6">
        <v>48864221.296000004</v>
      </c>
      <c r="D412" s="3">
        <f>A412+(7-WEEKDAY(A412,1))</f>
        <v>41783</v>
      </c>
      <c r="E412" s="1">
        <f>IF(MONTH(D412)&gt;=4, YEAR(D412), YEAR(D412)-1)</f>
        <v>2014</v>
      </c>
      <c r="F412"/>
      <c r="G412"/>
      <c r="H412"/>
      <c r="I412"/>
    </row>
    <row r="413" spans="1:9" ht="14.5" hidden="1" x14ac:dyDescent="0.35">
      <c r="A413" s="3">
        <v>40578</v>
      </c>
      <c r="B413" s="6">
        <v>16477404.720000001</v>
      </c>
      <c r="C413" s="6">
        <v>23978307.816</v>
      </c>
      <c r="D413" s="3">
        <f>A413+(7-WEEKDAY(A413,1))</f>
        <v>40579</v>
      </c>
      <c r="E413" s="1">
        <f>IF(MONTH(D413)&gt;=4, YEAR(D413), YEAR(D413)-1)</f>
        <v>2010</v>
      </c>
      <c r="F413"/>
      <c r="G413"/>
      <c r="H413"/>
      <c r="I413"/>
    </row>
    <row r="414" spans="1:9" ht="14.5" x14ac:dyDescent="0.35">
      <c r="A414" s="3">
        <v>43900</v>
      </c>
      <c r="B414" s="6">
        <v>10708029.6</v>
      </c>
      <c r="C414" s="6">
        <v>34144563.839999996</v>
      </c>
      <c r="D414" s="3">
        <f>A414+(7-WEEKDAY(A414,1))</f>
        <v>43904</v>
      </c>
      <c r="E414" s="1">
        <f>IF(MONTH(D414)&gt;=4, YEAR(D414), YEAR(D414)-1)</f>
        <v>2019</v>
      </c>
      <c r="F414"/>
      <c r="G414"/>
      <c r="H414"/>
      <c r="I414"/>
    </row>
    <row r="415" spans="1:9" ht="14.5" hidden="1" x14ac:dyDescent="0.35">
      <c r="A415" s="3">
        <v>40270</v>
      </c>
      <c r="B415" s="6">
        <v>16463685.575999999</v>
      </c>
      <c r="C415" s="6">
        <v>12899296.5</v>
      </c>
      <c r="D415" s="3">
        <f>A415+(7-WEEKDAY(A415,1))</f>
        <v>40271</v>
      </c>
      <c r="E415" s="1">
        <f>IF(MONTH(D415)&gt;=4, YEAR(D415), YEAR(D415)-1)</f>
        <v>2010</v>
      </c>
      <c r="F415"/>
      <c r="G415"/>
      <c r="H415"/>
      <c r="I415"/>
    </row>
    <row r="416" spans="1:9" ht="14.5" hidden="1" x14ac:dyDescent="0.35">
      <c r="A416" s="3">
        <v>40690</v>
      </c>
      <c r="B416" s="6">
        <v>16461146.861999998</v>
      </c>
      <c r="C416" s="6">
        <v>23965969.799999997</v>
      </c>
      <c r="D416" s="3">
        <f>A416+(7-WEEKDAY(A416,1))</f>
        <v>40691</v>
      </c>
      <c r="E416" s="1">
        <f>IF(MONTH(D416)&gt;=4, YEAR(D416), YEAR(D416)-1)</f>
        <v>2011</v>
      </c>
      <c r="F416"/>
      <c r="G416"/>
      <c r="H416"/>
      <c r="I416"/>
    </row>
    <row r="417" spans="1:9" ht="14.5" hidden="1" x14ac:dyDescent="0.35">
      <c r="A417" s="3">
        <v>40928</v>
      </c>
      <c r="B417" s="6">
        <v>16459127.796</v>
      </c>
      <c r="C417" s="6">
        <v>39367796.528999999</v>
      </c>
      <c r="D417" s="3">
        <f>A417+(7-WEEKDAY(A417,1))</f>
        <v>40929</v>
      </c>
      <c r="E417" s="1">
        <f>IF(MONTH(D417)&gt;=4, YEAR(D417), YEAR(D417)-1)</f>
        <v>2011</v>
      </c>
      <c r="F417"/>
      <c r="G417"/>
      <c r="H417"/>
      <c r="I417"/>
    </row>
    <row r="418" spans="1:9" ht="14.5" hidden="1" x14ac:dyDescent="0.35">
      <c r="A418" s="3">
        <v>40837</v>
      </c>
      <c r="B418" s="6">
        <v>16457248.051999999</v>
      </c>
      <c r="C418" s="6">
        <v>40556613.243999995</v>
      </c>
      <c r="D418" s="3">
        <f>A418+(7-WEEKDAY(A418,1))</f>
        <v>40838</v>
      </c>
      <c r="E418" s="1">
        <f>IF(MONTH(D418)&gt;=4, YEAR(D418), YEAR(D418)-1)</f>
        <v>2011</v>
      </c>
      <c r="F418"/>
      <c r="G418"/>
      <c r="H418"/>
      <c r="I418"/>
    </row>
    <row r="419" spans="1:9" ht="14.5" hidden="1" x14ac:dyDescent="0.35">
      <c r="A419" s="3">
        <v>43028</v>
      </c>
      <c r="B419" s="6">
        <v>16445969.347499998</v>
      </c>
      <c r="C419" s="6">
        <v>51153781.769999996</v>
      </c>
      <c r="D419" s="3">
        <f>A419+(7-WEEKDAY(A419,1))</f>
        <v>43029</v>
      </c>
      <c r="E419" s="1">
        <f>IF(MONTH(D419)&gt;=4, YEAR(D419), YEAR(D419)-1)</f>
        <v>2017</v>
      </c>
      <c r="F419"/>
      <c r="G419"/>
      <c r="H419"/>
      <c r="I419"/>
    </row>
    <row r="420" spans="1:9" ht="14.5" hidden="1" x14ac:dyDescent="0.35">
      <c r="A420" s="3">
        <v>42223</v>
      </c>
      <c r="B420" s="6">
        <v>16441062.336000001</v>
      </c>
      <c r="C420" s="6">
        <v>17808938.280000001</v>
      </c>
      <c r="D420" s="3">
        <f>A420+(7-WEEKDAY(A420,1))</f>
        <v>42224</v>
      </c>
      <c r="E420" s="1">
        <f>IF(MONTH(D420)&gt;=4, YEAR(D420), YEAR(D420)-1)</f>
        <v>2015</v>
      </c>
      <c r="F420"/>
      <c r="G420"/>
      <c r="H420"/>
      <c r="I420"/>
    </row>
    <row r="421" spans="1:9" ht="14.5" hidden="1" x14ac:dyDescent="0.35">
      <c r="A421" s="3">
        <v>42349</v>
      </c>
      <c r="B421" s="6">
        <v>16440645.731999999</v>
      </c>
      <c r="C421" s="6">
        <v>43731797.592</v>
      </c>
      <c r="D421" s="3">
        <f>A421+(7-WEEKDAY(A421,1))</f>
        <v>42350</v>
      </c>
      <c r="E421" s="1">
        <f>IF(MONTH(D421)&gt;=4, YEAR(D421), YEAR(D421)-1)</f>
        <v>2015</v>
      </c>
      <c r="F421"/>
      <c r="G421"/>
      <c r="H421"/>
      <c r="I421"/>
    </row>
    <row r="422" spans="1:9" ht="14.5" hidden="1" x14ac:dyDescent="0.35">
      <c r="A422" s="3">
        <v>44295</v>
      </c>
      <c r="B422" s="6">
        <v>16432794.32</v>
      </c>
      <c r="C422" s="6">
        <v>26737988.109999999</v>
      </c>
      <c r="D422" s="3">
        <f>A422+(7-WEEKDAY(A422,1))</f>
        <v>44296</v>
      </c>
      <c r="E422" s="1">
        <f>IF(MONTH(D422)&gt;=4, YEAR(D422), YEAR(D422)-1)</f>
        <v>2021</v>
      </c>
      <c r="F422"/>
      <c r="G422"/>
      <c r="H422"/>
      <c r="I422"/>
    </row>
    <row r="423" spans="1:9" ht="14.5" hidden="1" x14ac:dyDescent="0.35">
      <c r="A423" s="3">
        <v>40319</v>
      </c>
      <c r="B423" s="6">
        <v>16411042.200000001</v>
      </c>
      <c r="C423" s="6">
        <v>13726125</v>
      </c>
      <c r="D423" s="3">
        <f>A423+(7-WEEKDAY(A423,1))</f>
        <v>40320</v>
      </c>
      <c r="E423" s="1">
        <f>IF(MONTH(D423)&gt;=4, YEAR(D423), YEAR(D423)-1)</f>
        <v>2010</v>
      </c>
      <c r="F423"/>
      <c r="G423"/>
      <c r="H423"/>
      <c r="I423"/>
    </row>
    <row r="424" spans="1:9" ht="14.5" hidden="1" x14ac:dyDescent="0.35">
      <c r="A424" s="3">
        <v>40935</v>
      </c>
      <c r="B424" s="6">
        <v>16401267.959999999</v>
      </c>
      <c r="C424" s="6">
        <v>22895208.533999998</v>
      </c>
      <c r="D424" s="3">
        <f>A424+(7-WEEKDAY(A424,1))</f>
        <v>40936</v>
      </c>
      <c r="E424" s="1">
        <f>IF(MONTH(D424)&gt;=4, YEAR(D424), YEAR(D424)-1)</f>
        <v>2011</v>
      </c>
      <c r="F424"/>
      <c r="G424"/>
      <c r="H424"/>
      <c r="I424"/>
    </row>
    <row r="425" spans="1:9" ht="14.5" hidden="1" x14ac:dyDescent="0.35">
      <c r="A425" s="3">
        <v>40487</v>
      </c>
      <c r="B425" s="6">
        <v>16395319.67</v>
      </c>
      <c r="C425" s="6">
        <v>24162093.055</v>
      </c>
      <c r="D425" s="3">
        <f>A425+(7-WEEKDAY(A425,1))</f>
        <v>40488</v>
      </c>
      <c r="E425" s="1">
        <f>IF(MONTH(D425)&gt;=4, YEAR(D425), YEAR(D425)-1)</f>
        <v>2010</v>
      </c>
      <c r="F425"/>
      <c r="G425"/>
      <c r="H425"/>
      <c r="I425"/>
    </row>
    <row r="426" spans="1:9" ht="14.5" x14ac:dyDescent="0.35">
      <c r="A426" s="3">
        <v>43896</v>
      </c>
      <c r="B426" s="6">
        <v>15124134.935000001</v>
      </c>
      <c r="C426" s="6">
        <v>26264795.984000001</v>
      </c>
      <c r="D426" s="3">
        <f>A426+(7-WEEKDAY(A426,1))</f>
        <v>43897</v>
      </c>
      <c r="E426" s="1">
        <f>IF(MONTH(D426)&gt;=4, YEAR(D426), YEAR(D426)-1)</f>
        <v>2019</v>
      </c>
      <c r="F426"/>
      <c r="G426"/>
      <c r="H426"/>
      <c r="I426"/>
    </row>
    <row r="427" spans="1:9" ht="14.5" hidden="1" x14ac:dyDescent="0.35">
      <c r="A427" s="3">
        <v>40760</v>
      </c>
      <c r="B427" s="6">
        <v>16368142.336000001</v>
      </c>
      <c r="C427" s="6">
        <v>24002876.416000001</v>
      </c>
      <c r="D427" s="3">
        <f>A427+(7-WEEKDAY(A427,1))</f>
        <v>40761</v>
      </c>
      <c r="E427" s="1">
        <f>IF(MONTH(D427)&gt;=4, YEAR(D427), YEAR(D427)-1)</f>
        <v>2011</v>
      </c>
      <c r="F427"/>
      <c r="G427"/>
      <c r="H427"/>
      <c r="I427"/>
    </row>
    <row r="428" spans="1:9" ht="14.5" hidden="1" x14ac:dyDescent="0.35">
      <c r="A428" s="3">
        <v>42230</v>
      </c>
      <c r="B428" s="6">
        <v>16360396.756000001</v>
      </c>
      <c r="C428" s="6">
        <v>29567517.452</v>
      </c>
      <c r="D428" s="3">
        <f>A428+(7-WEEKDAY(A428,1))</f>
        <v>42231</v>
      </c>
      <c r="E428" s="1">
        <f>IF(MONTH(D428)&gt;=4, YEAR(D428), YEAR(D428)-1)</f>
        <v>2015</v>
      </c>
      <c r="F428"/>
      <c r="G428"/>
      <c r="H428"/>
      <c r="I428"/>
    </row>
    <row r="429" spans="1:9" ht="14.5" hidden="1" x14ac:dyDescent="0.35">
      <c r="A429" s="3">
        <v>40368</v>
      </c>
      <c r="B429" s="6">
        <v>16347761.1</v>
      </c>
      <c r="C429" s="6">
        <v>23355670.140000001</v>
      </c>
      <c r="D429" s="3">
        <f>A429+(7-WEEKDAY(A429,1))</f>
        <v>40369</v>
      </c>
      <c r="E429" s="1">
        <f>IF(MONTH(D429)&gt;=4, YEAR(D429), YEAR(D429)-1)</f>
        <v>2010</v>
      </c>
      <c r="F429"/>
      <c r="G429"/>
      <c r="H429"/>
      <c r="I429"/>
    </row>
    <row r="430" spans="1:9" ht="14.5" x14ac:dyDescent="0.35">
      <c r="A430" s="3">
        <v>43893</v>
      </c>
      <c r="B430" s="6">
        <v>10339605.9375</v>
      </c>
      <c r="C430" s="6">
        <v>14173155</v>
      </c>
      <c r="D430" s="3">
        <f>A430+(7-WEEKDAY(A430,1))</f>
        <v>43897</v>
      </c>
      <c r="E430" s="1">
        <f>IF(MONTH(D430)&gt;=4, YEAR(D430), YEAR(D430)-1)</f>
        <v>2019</v>
      </c>
      <c r="F430"/>
      <c r="G430"/>
      <c r="H430"/>
      <c r="I430"/>
    </row>
    <row r="431" spans="1:9" ht="14.5" hidden="1" x14ac:dyDescent="0.35">
      <c r="A431" s="3">
        <v>40354</v>
      </c>
      <c r="B431" s="6">
        <v>16330270.798</v>
      </c>
      <c r="C431" s="6">
        <v>22883169.107999999</v>
      </c>
      <c r="D431" s="3">
        <f>A431+(7-WEEKDAY(A431,1))</f>
        <v>40355</v>
      </c>
      <c r="E431" s="1">
        <f>IF(MONTH(D431)&gt;=4, YEAR(D431), YEAR(D431)-1)</f>
        <v>2010</v>
      </c>
      <c r="F431"/>
      <c r="G431"/>
      <c r="H431"/>
      <c r="I431"/>
    </row>
    <row r="432" spans="1:9" ht="14.5" hidden="1" x14ac:dyDescent="0.35">
      <c r="A432" s="3">
        <v>41383</v>
      </c>
      <c r="B432" s="6">
        <v>16326053.888</v>
      </c>
      <c r="C432" s="6">
        <v>13183488</v>
      </c>
      <c r="D432" s="3">
        <f>A432+(7-WEEKDAY(A432,1))</f>
        <v>41384</v>
      </c>
      <c r="E432" s="1">
        <f>IF(MONTH(D432)&gt;=4, YEAR(D432), YEAR(D432)-1)</f>
        <v>2013</v>
      </c>
      <c r="F432"/>
      <c r="G432"/>
      <c r="H432"/>
      <c r="I432"/>
    </row>
    <row r="433" spans="1:9" ht="14.5" hidden="1" x14ac:dyDescent="0.35">
      <c r="A433" s="3">
        <v>44358</v>
      </c>
      <c r="B433" s="6">
        <v>16311659.189999999</v>
      </c>
      <c r="C433" s="6">
        <v>26190893.188000001</v>
      </c>
      <c r="D433" s="3">
        <f>A433+(7-WEEKDAY(A433,1))</f>
        <v>44359</v>
      </c>
      <c r="E433" s="1">
        <f>IF(MONTH(D433)&gt;=4, YEAR(D433), YEAR(D433)-1)</f>
        <v>2021</v>
      </c>
      <c r="F433"/>
      <c r="G433"/>
      <c r="H433"/>
      <c r="I433"/>
    </row>
    <row r="434" spans="1:9" ht="14.5" x14ac:dyDescent="0.35">
      <c r="A434" s="3">
        <v>43889</v>
      </c>
      <c r="B434" s="6">
        <v>18167338.405000001</v>
      </c>
      <c r="C434" s="6">
        <v>57017384.531999998</v>
      </c>
      <c r="D434" s="3">
        <f>A434+(7-WEEKDAY(A434,1))</f>
        <v>43890</v>
      </c>
      <c r="E434" s="1">
        <f>IF(MONTH(D434)&gt;=4, YEAR(D434), YEAR(D434)-1)</f>
        <v>2019</v>
      </c>
      <c r="F434"/>
      <c r="G434"/>
      <c r="H434"/>
      <c r="I434"/>
    </row>
    <row r="435" spans="1:9" ht="14.5" hidden="1" x14ac:dyDescent="0.35">
      <c r="A435" s="3">
        <v>42797</v>
      </c>
      <c r="B435" s="6">
        <v>16298031.417499999</v>
      </c>
      <c r="C435" s="6">
        <v>43701400.363999993</v>
      </c>
      <c r="D435" s="3">
        <f>A435+(7-WEEKDAY(A435,1))</f>
        <v>42798</v>
      </c>
      <c r="E435" s="1">
        <f>IF(MONTH(D435)&gt;=4, YEAR(D435), YEAR(D435)-1)</f>
        <v>2016</v>
      </c>
      <c r="F435"/>
      <c r="G435"/>
      <c r="H435"/>
      <c r="I435"/>
    </row>
    <row r="436" spans="1:9" ht="14.5" hidden="1" x14ac:dyDescent="0.35">
      <c r="A436" s="3">
        <v>41299</v>
      </c>
      <c r="B436" s="6">
        <v>16293844.379999999</v>
      </c>
      <c r="C436" s="6">
        <v>35921511.506999999</v>
      </c>
      <c r="D436" s="3">
        <f>A436+(7-WEEKDAY(A436,1))</f>
        <v>41300</v>
      </c>
      <c r="E436" s="1">
        <f>IF(MONTH(D436)&gt;=4, YEAR(D436), YEAR(D436)-1)</f>
        <v>2012</v>
      </c>
      <c r="F436"/>
      <c r="G436"/>
      <c r="H436"/>
      <c r="I436"/>
    </row>
    <row r="437" spans="1:9" ht="14.5" hidden="1" x14ac:dyDescent="0.35">
      <c r="A437" s="3">
        <v>44547</v>
      </c>
      <c r="B437" s="6">
        <v>16287895.207499998</v>
      </c>
      <c r="C437" s="6">
        <v>35421781.870999999</v>
      </c>
      <c r="D437" s="3">
        <f>A437+(7-WEEKDAY(A437,1))</f>
        <v>44548</v>
      </c>
      <c r="E437" s="1">
        <f>IF(MONTH(D437)&gt;=4, YEAR(D437), YEAR(D437)-1)</f>
        <v>2021</v>
      </c>
      <c r="F437"/>
      <c r="G437"/>
      <c r="H437"/>
      <c r="I437"/>
    </row>
    <row r="438" spans="1:9" ht="14.5" hidden="1" x14ac:dyDescent="0.35">
      <c r="A438" s="3">
        <v>40662</v>
      </c>
      <c r="B438" s="6">
        <v>16269868.316</v>
      </c>
      <c r="C438" s="6">
        <v>13988415</v>
      </c>
      <c r="D438" s="3">
        <f>A438+(7-WEEKDAY(A438,1))</f>
        <v>40663</v>
      </c>
      <c r="E438" s="1">
        <f>IF(MONTH(D438)&gt;=4, YEAR(D438), YEAR(D438)-1)</f>
        <v>2011</v>
      </c>
      <c r="F438"/>
      <c r="G438"/>
      <c r="H438"/>
      <c r="I438"/>
    </row>
    <row r="439" spans="1:9" ht="14.5" hidden="1" x14ac:dyDescent="0.35">
      <c r="A439" s="3">
        <v>42174</v>
      </c>
      <c r="B439" s="6">
        <v>16253431.105999999</v>
      </c>
      <c r="C439" s="6">
        <v>18114731.410999998</v>
      </c>
      <c r="D439" s="3">
        <f>A439+(7-WEEKDAY(A439,1))</f>
        <v>42175</v>
      </c>
      <c r="E439" s="1">
        <f>IF(MONTH(D439)&gt;=4, YEAR(D439), YEAR(D439)-1)</f>
        <v>2015</v>
      </c>
      <c r="F439"/>
      <c r="G439"/>
      <c r="H439"/>
      <c r="I439"/>
    </row>
    <row r="440" spans="1:9" ht="14.5" x14ac:dyDescent="0.35">
      <c r="A440" s="3">
        <v>43886</v>
      </c>
      <c r="B440" s="6">
        <v>12863786.484999999</v>
      </c>
      <c r="C440" s="6">
        <v>44298612.048</v>
      </c>
      <c r="D440" s="3">
        <f>A440+(7-WEEKDAY(A440,1))</f>
        <v>43890</v>
      </c>
      <c r="E440" s="1">
        <f>IF(MONTH(D440)&gt;=4, YEAR(D440), YEAR(D440)-1)</f>
        <v>2019</v>
      </c>
      <c r="F440"/>
      <c r="G440"/>
      <c r="H440"/>
      <c r="I440"/>
    </row>
    <row r="441" spans="1:9" ht="14.5" hidden="1" x14ac:dyDescent="0.35">
      <c r="A441" s="3">
        <v>40550</v>
      </c>
      <c r="B441" s="6">
        <v>16227137.592</v>
      </c>
      <c r="C441" s="6">
        <v>12137850</v>
      </c>
      <c r="D441" s="3">
        <f>A441+(7-WEEKDAY(A441,1))</f>
        <v>40551</v>
      </c>
      <c r="E441" s="1">
        <f>IF(MONTH(D441)&gt;=4, YEAR(D441), YEAR(D441)-1)</f>
        <v>2010</v>
      </c>
      <c r="F441"/>
      <c r="G441"/>
      <c r="H441"/>
      <c r="I441"/>
    </row>
    <row r="442" spans="1:9" ht="14.5" x14ac:dyDescent="0.35">
      <c r="A442" s="3">
        <v>43882</v>
      </c>
      <c r="B442" s="6">
        <v>16337883.625</v>
      </c>
      <c r="C442" s="6">
        <v>35179001.928000003</v>
      </c>
      <c r="D442" s="3">
        <f>A442+(7-WEEKDAY(A442,1))</f>
        <v>43883</v>
      </c>
      <c r="E442" s="1">
        <f>IF(MONTH(D442)&gt;=4, YEAR(D442), YEAR(D442)-1)</f>
        <v>2019</v>
      </c>
      <c r="F442"/>
      <c r="G442"/>
      <c r="H442"/>
      <c r="I442"/>
    </row>
    <row r="443" spans="1:9" ht="14.5" hidden="1" x14ac:dyDescent="0.35">
      <c r="A443" s="3">
        <v>43189</v>
      </c>
      <c r="B443" s="6">
        <v>16210662.029999999</v>
      </c>
      <c r="C443" s="6">
        <v>50617920.527999997</v>
      </c>
      <c r="D443" s="3">
        <f>A443+(7-WEEKDAY(A443,1))</f>
        <v>43190</v>
      </c>
      <c r="E443" s="1">
        <f>IF(MONTH(D443)&gt;=4, YEAR(D443), YEAR(D443)-1)</f>
        <v>2017</v>
      </c>
      <c r="F443"/>
      <c r="G443"/>
      <c r="H443"/>
      <c r="I443"/>
    </row>
    <row r="444" spans="1:9" ht="14.5" hidden="1" x14ac:dyDescent="0.35">
      <c r="A444" s="3">
        <v>41341</v>
      </c>
      <c r="B444" s="6">
        <v>16180982.796</v>
      </c>
      <c r="C444" s="6">
        <v>43120659.119999997</v>
      </c>
      <c r="D444" s="3">
        <f>A444+(7-WEEKDAY(A444,1))</f>
        <v>41342</v>
      </c>
      <c r="E444" s="1">
        <f>IF(MONTH(D444)&gt;=4, YEAR(D444), YEAR(D444)-1)</f>
        <v>2012</v>
      </c>
      <c r="F444"/>
      <c r="G444"/>
      <c r="H444"/>
      <c r="I444"/>
    </row>
    <row r="445" spans="1:9" ht="14.5" x14ac:dyDescent="0.35">
      <c r="A445" s="3">
        <v>43879</v>
      </c>
      <c r="B445" s="6">
        <v>11302495.85</v>
      </c>
      <c r="C445" s="6">
        <v>23413439.903999999</v>
      </c>
      <c r="D445" s="3">
        <f>A445+(7-WEEKDAY(A445,1))</f>
        <v>43883</v>
      </c>
      <c r="E445" s="1">
        <f>IF(MONTH(D445)&gt;=4, YEAR(D445), YEAR(D445)-1)</f>
        <v>2019</v>
      </c>
      <c r="F445"/>
      <c r="G445"/>
      <c r="H445"/>
      <c r="I445"/>
    </row>
    <row r="446" spans="1:9" ht="14.5" x14ac:dyDescent="0.35">
      <c r="A446" s="3">
        <v>43875</v>
      </c>
      <c r="B446" s="6">
        <v>16877530.710000001</v>
      </c>
      <c r="C446" s="6">
        <v>14508255.6</v>
      </c>
      <c r="D446" s="3">
        <f>A446+(7-WEEKDAY(A446,1))</f>
        <v>43876</v>
      </c>
      <c r="E446" s="1">
        <f>IF(MONTH(D446)&gt;=4, YEAR(D446), YEAR(D446)-1)</f>
        <v>2019</v>
      </c>
      <c r="F446"/>
      <c r="G446"/>
      <c r="H446"/>
      <c r="I446"/>
    </row>
    <row r="447" spans="1:9" ht="14.5" hidden="1" x14ac:dyDescent="0.35">
      <c r="A447" s="3">
        <v>44516</v>
      </c>
      <c r="B447" s="6">
        <v>16164892.445</v>
      </c>
      <c r="C447" s="6">
        <v>94430731.928000003</v>
      </c>
      <c r="D447" s="3">
        <f>A447+(7-WEEKDAY(A447,1))</f>
        <v>44520</v>
      </c>
      <c r="E447" s="1">
        <f>IF(MONTH(D447)&gt;=4, YEAR(D447), YEAR(D447)-1)</f>
        <v>2021</v>
      </c>
      <c r="F447"/>
      <c r="G447"/>
      <c r="H447"/>
      <c r="I447"/>
    </row>
    <row r="448" spans="1:9" ht="14.5" hidden="1" x14ac:dyDescent="0.35">
      <c r="A448" s="3">
        <v>41964</v>
      </c>
      <c r="B448" s="6">
        <v>16148717.714</v>
      </c>
      <c r="C448" s="6">
        <v>33315964.767000001</v>
      </c>
      <c r="D448" s="3">
        <f>A448+(7-WEEKDAY(A448,1))</f>
        <v>41965</v>
      </c>
      <c r="E448" s="1">
        <f>IF(MONTH(D448)&gt;=4, YEAR(D448), YEAR(D448)-1)</f>
        <v>2014</v>
      </c>
      <c r="F448"/>
      <c r="G448"/>
      <c r="H448"/>
      <c r="I448"/>
    </row>
    <row r="449" spans="1:9" ht="14.5" hidden="1" x14ac:dyDescent="0.35">
      <c r="A449" s="3">
        <v>41600</v>
      </c>
      <c r="B449" s="6">
        <v>16142999.333999999</v>
      </c>
      <c r="C449" s="6">
        <v>21801057.704999998</v>
      </c>
      <c r="D449" s="3">
        <f>A449+(7-WEEKDAY(A449,1))</f>
        <v>41601</v>
      </c>
      <c r="E449" s="1">
        <f>IF(MONTH(D449)&gt;=4, YEAR(D449), YEAR(D449)-1)</f>
        <v>2013</v>
      </c>
      <c r="F449"/>
      <c r="G449"/>
      <c r="H449"/>
      <c r="I449"/>
    </row>
    <row r="450" spans="1:9" ht="14.5" hidden="1" x14ac:dyDescent="0.35">
      <c r="A450" s="3">
        <v>42111</v>
      </c>
      <c r="B450" s="6">
        <v>16123316.289999999</v>
      </c>
      <c r="C450" s="6">
        <v>23735154.969999999</v>
      </c>
      <c r="D450" s="3">
        <f>A450+(7-WEEKDAY(A450,1))</f>
        <v>42112</v>
      </c>
      <c r="E450" s="1">
        <f>IF(MONTH(D450)&gt;=4, YEAR(D450), YEAR(D450)-1)</f>
        <v>2015</v>
      </c>
      <c r="F450"/>
      <c r="G450"/>
      <c r="H450"/>
      <c r="I450"/>
    </row>
    <row r="451" spans="1:9" ht="14.5" hidden="1" x14ac:dyDescent="0.35">
      <c r="A451" s="3">
        <v>40830</v>
      </c>
      <c r="B451" s="6">
        <v>16117097.039999999</v>
      </c>
      <c r="C451" s="6">
        <v>23889565.260000002</v>
      </c>
      <c r="D451" s="3">
        <f>A451+(7-WEEKDAY(A451,1))</f>
        <v>40831</v>
      </c>
      <c r="E451" s="1">
        <f>IF(MONTH(D451)&gt;=4, YEAR(D451), YEAR(D451)-1)</f>
        <v>2011</v>
      </c>
      <c r="F451"/>
      <c r="G451"/>
      <c r="H451"/>
      <c r="I451"/>
    </row>
    <row r="452" spans="1:9" ht="14.5" hidden="1" x14ac:dyDescent="0.35">
      <c r="A452" s="3">
        <v>42769</v>
      </c>
      <c r="B452" s="6">
        <v>16111870.02</v>
      </c>
      <c r="C452" s="6">
        <v>15141575.299999999</v>
      </c>
      <c r="D452" s="3">
        <f>A452+(7-WEEKDAY(A452,1))</f>
        <v>42770</v>
      </c>
      <c r="E452" s="1">
        <f>IF(MONTH(D452)&gt;=4, YEAR(D452), YEAR(D452)-1)</f>
        <v>2016</v>
      </c>
      <c r="F452"/>
      <c r="G452"/>
      <c r="H452"/>
      <c r="I452"/>
    </row>
    <row r="453" spans="1:9" ht="14.5" x14ac:dyDescent="0.35">
      <c r="A453" s="3">
        <v>43872</v>
      </c>
      <c r="B453" s="6">
        <v>9663072.25</v>
      </c>
      <c r="C453" s="6">
        <v>13625755</v>
      </c>
      <c r="D453" s="3">
        <f>A453+(7-WEEKDAY(A453,1))</f>
        <v>43876</v>
      </c>
      <c r="E453" s="1">
        <f>IF(MONTH(D453)&gt;=4, YEAR(D453), YEAR(D453)-1)</f>
        <v>2019</v>
      </c>
      <c r="F453"/>
      <c r="G453"/>
      <c r="H453"/>
      <c r="I453"/>
    </row>
    <row r="454" spans="1:9" ht="14.5" hidden="1" x14ac:dyDescent="0.35">
      <c r="A454" s="3">
        <v>40382</v>
      </c>
      <c r="B454" s="6">
        <v>16098052.968</v>
      </c>
      <c r="C454" s="6">
        <v>13171755</v>
      </c>
      <c r="D454" s="3">
        <f>A454+(7-WEEKDAY(A454,1))</f>
        <v>40383</v>
      </c>
      <c r="E454" s="1">
        <f>IF(MONTH(D454)&gt;=4, YEAR(D454), YEAR(D454)-1)</f>
        <v>2010</v>
      </c>
      <c r="F454"/>
      <c r="G454"/>
      <c r="H454"/>
      <c r="I454"/>
    </row>
    <row r="455" spans="1:9" ht="14.5" hidden="1" x14ac:dyDescent="0.35">
      <c r="A455" s="3">
        <v>44435</v>
      </c>
      <c r="B455" s="6">
        <v>16083696.744999999</v>
      </c>
      <c r="C455" s="6">
        <v>43586114.504000001</v>
      </c>
      <c r="D455" s="3">
        <f>A455+(7-WEEKDAY(A455,1))</f>
        <v>44436</v>
      </c>
      <c r="E455" s="1">
        <f>IF(MONTH(D455)&gt;=4, YEAR(D455), YEAR(D455)-1)</f>
        <v>2021</v>
      </c>
      <c r="F455"/>
      <c r="G455"/>
      <c r="H455"/>
      <c r="I455"/>
    </row>
    <row r="456" spans="1:9" ht="14.5" hidden="1" x14ac:dyDescent="0.35">
      <c r="A456" s="3">
        <v>40921</v>
      </c>
      <c r="B456" s="6">
        <v>16077746.736</v>
      </c>
      <c r="C456" s="6">
        <v>24092920.283999998</v>
      </c>
      <c r="D456" s="3">
        <f>A456+(7-WEEKDAY(A456,1))</f>
        <v>40922</v>
      </c>
      <c r="E456" s="1">
        <f>IF(MONTH(D456)&gt;=4, YEAR(D456), YEAR(D456)-1)</f>
        <v>2011</v>
      </c>
      <c r="F456"/>
      <c r="G456"/>
      <c r="H456"/>
      <c r="I456"/>
    </row>
    <row r="457" spans="1:9" ht="14.5" hidden="1" x14ac:dyDescent="0.35">
      <c r="A457" s="3">
        <v>42545</v>
      </c>
      <c r="B457" s="6">
        <v>16074017.912</v>
      </c>
      <c r="C457" s="6">
        <v>32524996.66</v>
      </c>
      <c r="D457" s="3">
        <f>A457+(7-WEEKDAY(A457,1))</f>
        <v>42546</v>
      </c>
      <c r="E457" s="1">
        <f>IF(MONTH(D457)&gt;=4, YEAR(D457), YEAR(D457)-1)</f>
        <v>2016</v>
      </c>
      <c r="F457"/>
      <c r="G457"/>
      <c r="H457"/>
      <c r="I457"/>
    </row>
    <row r="458" spans="1:9" ht="14.5" hidden="1" x14ac:dyDescent="0.35">
      <c r="A458" s="3">
        <v>42265</v>
      </c>
      <c r="B458" s="6">
        <v>16071500.275999999</v>
      </c>
      <c r="C458" s="6">
        <v>22742476.033999998</v>
      </c>
      <c r="D458" s="3">
        <f>A458+(7-WEEKDAY(A458,1))</f>
        <v>42266</v>
      </c>
      <c r="E458" s="1">
        <f>IF(MONTH(D458)&gt;=4, YEAR(D458), YEAR(D458)-1)</f>
        <v>2015</v>
      </c>
      <c r="F458"/>
      <c r="G458"/>
      <c r="H458"/>
      <c r="I458"/>
    </row>
    <row r="459" spans="1:9" ht="14.5" hidden="1" x14ac:dyDescent="0.35">
      <c r="A459" s="3">
        <v>42132</v>
      </c>
      <c r="B459" s="6">
        <v>16069139.312000001</v>
      </c>
      <c r="C459" s="6">
        <v>30004898.080000002</v>
      </c>
      <c r="D459" s="3">
        <f>A459+(7-WEEKDAY(A459,1))</f>
        <v>42133</v>
      </c>
      <c r="E459" s="1">
        <f>IF(MONTH(D459)&gt;=4, YEAR(D459), YEAR(D459)-1)</f>
        <v>2015</v>
      </c>
      <c r="F459"/>
      <c r="G459"/>
      <c r="H459"/>
      <c r="I459"/>
    </row>
    <row r="460" spans="1:9" ht="14.5" hidden="1" x14ac:dyDescent="0.35">
      <c r="A460" s="3">
        <v>41978</v>
      </c>
      <c r="B460" s="6">
        <v>16064181.699999999</v>
      </c>
      <c r="C460" s="6">
        <v>12361114.5</v>
      </c>
      <c r="D460" s="3">
        <f>A460+(7-WEEKDAY(A460,1))</f>
        <v>41979</v>
      </c>
      <c r="E460" s="1">
        <f>IF(MONTH(D460)&gt;=4, YEAR(D460), YEAR(D460)-1)</f>
        <v>2014</v>
      </c>
      <c r="F460"/>
      <c r="G460"/>
      <c r="H460"/>
      <c r="I460"/>
    </row>
    <row r="461" spans="1:9" ht="14.5" x14ac:dyDescent="0.35">
      <c r="A461" s="3">
        <v>43868</v>
      </c>
      <c r="B461" s="6">
        <v>29373681.024999999</v>
      </c>
      <c r="C461" s="6">
        <v>111605000</v>
      </c>
      <c r="D461" s="3">
        <f>A461+(7-WEEKDAY(A461,1))</f>
        <v>43869</v>
      </c>
      <c r="E461" s="1">
        <f>IF(MONTH(D461)&gt;=4, YEAR(D461), YEAR(D461)-1)</f>
        <v>2019</v>
      </c>
      <c r="F461"/>
      <c r="G461"/>
      <c r="H461"/>
      <c r="I461"/>
    </row>
    <row r="462" spans="1:9" ht="14.5" hidden="1" x14ac:dyDescent="0.35">
      <c r="A462" s="3">
        <v>41334</v>
      </c>
      <c r="B462" s="6">
        <v>16045387.199999999</v>
      </c>
      <c r="C462" s="6">
        <v>27577809.504000001</v>
      </c>
      <c r="D462" s="3">
        <f>A462+(7-WEEKDAY(A462,1))</f>
        <v>41335</v>
      </c>
      <c r="E462" s="1">
        <f>IF(MONTH(D462)&gt;=4, YEAR(D462), YEAR(D462)-1)</f>
        <v>2012</v>
      </c>
      <c r="F462"/>
      <c r="G462"/>
      <c r="H462"/>
      <c r="I462"/>
    </row>
    <row r="463" spans="1:9" ht="14.5" hidden="1" x14ac:dyDescent="0.35">
      <c r="A463" s="3">
        <v>41793</v>
      </c>
      <c r="B463" s="6">
        <v>16007228.049999999</v>
      </c>
      <c r="C463" s="6">
        <v>72654675.088999987</v>
      </c>
      <c r="D463" s="3">
        <f>A463+(7-WEEKDAY(A463,1))</f>
        <v>41797</v>
      </c>
      <c r="E463" s="1">
        <f>IF(MONTH(D463)&gt;=4, YEAR(D463), YEAR(D463)-1)</f>
        <v>2014</v>
      </c>
      <c r="F463"/>
      <c r="G463"/>
      <c r="H463"/>
      <c r="I463"/>
    </row>
    <row r="464" spans="1:9" ht="14.5" hidden="1" x14ac:dyDescent="0.35">
      <c r="A464" s="3">
        <v>42524</v>
      </c>
      <c r="B464" s="6">
        <v>15940003.799999999</v>
      </c>
      <c r="C464" s="6">
        <v>49598938.759999998</v>
      </c>
      <c r="D464" s="3">
        <f>A464+(7-WEEKDAY(A464,1))</f>
        <v>42525</v>
      </c>
      <c r="E464" s="1">
        <f>IF(MONTH(D464)&gt;=4, YEAR(D464), YEAR(D464)-1)</f>
        <v>2016</v>
      </c>
      <c r="F464"/>
      <c r="G464"/>
      <c r="H464"/>
      <c r="I464"/>
    </row>
    <row r="465" spans="1:9" ht="14.5" hidden="1" x14ac:dyDescent="0.35">
      <c r="A465" s="3">
        <v>41292</v>
      </c>
      <c r="B465" s="6">
        <v>15922785.84</v>
      </c>
      <c r="C465" s="6">
        <v>21412910.168000001</v>
      </c>
      <c r="D465" s="3">
        <f>A465+(7-WEEKDAY(A465,1))</f>
        <v>41293</v>
      </c>
      <c r="E465" s="1">
        <f>IF(MONTH(D465)&gt;=4, YEAR(D465), YEAR(D465)-1)</f>
        <v>2012</v>
      </c>
      <c r="F465"/>
      <c r="G465"/>
      <c r="H465"/>
      <c r="I465"/>
    </row>
    <row r="466" spans="1:9" ht="14.5" hidden="1" x14ac:dyDescent="0.35">
      <c r="A466" s="3">
        <v>42748</v>
      </c>
      <c r="B466" s="6">
        <v>15920279.7875</v>
      </c>
      <c r="C466" s="6">
        <v>56363450.219999999</v>
      </c>
      <c r="D466" s="3">
        <f>A466+(7-WEEKDAY(A466,1))</f>
        <v>42749</v>
      </c>
      <c r="E466" s="1">
        <f>IF(MONTH(D466)&gt;=4, YEAR(D466), YEAR(D466)-1)</f>
        <v>2016</v>
      </c>
      <c r="F466"/>
      <c r="G466"/>
      <c r="H466"/>
      <c r="I466"/>
    </row>
    <row r="467" spans="1:9" ht="14.5" hidden="1" x14ac:dyDescent="0.35">
      <c r="A467" s="3">
        <v>42657</v>
      </c>
      <c r="B467" s="6">
        <v>15892191.375</v>
      </c>
      <c r="C467" s="6">
        <v>14564070</v>
      </c>
      <c r="D467" s="3">
        <f>A467+(7-WEEKDAY(A467,1))</f>
        <v>42658</v>
      </c>
      <c r="E467" s="1">
        <f>IF(MONTH(D467)&gt;=4, YEAR(D467), YEAR(D467)-1)</f>
        <v>2016</v>
      </c>
      <c r="F467"/>
      <c r="G467"/>
      <c r="H467"/>
      <c r="I467"/>
    </row>
    <row r="468" spans="1:9" ht="14.5" hidden="1" x14ac:dyDescent="0.35">
      <c r="A468" s="3">
        <v>42468</v>
      </c>
      <c r="B468" s="6">
        <v>15875828.936000001</v>
      </c>
      <c r="C468" s="6">
        <v>46813167.851999998</v>
      </c>
      <c r="D468" s="3">
        <f>A468+(7-WEEKDAY(A468,1))</f>
        <v>42469</v>
      </c>
      <c r="E468" s="1">
        <f>IF(MONTH(D468)&gt;=4, YEAR(D468), YEAR(D468)-1)</f>
        <v>2016</v>
      </c>
      <c r="F468"/>
      <c r="G468"/>
      <c r="H468"/>
      <c r="I468"/>
    </row>
    <row r="469" spans="1:9" ht="14.5" hidden="1" x14ac:dyDescent="0.35">
      <c r="A469" s="3">
        <v>41019</v>
      </c>
      <c r="B469" s="6">
        <v>15875413.687999999</v>
      </c>
      <c r="C469" s="6">
        <v>20854783.094999999</v>
      </c>
      <c r="D469" s="3">
        <f>A469+(7-WEEKDAY(A469,1))</f>
        <v>41020</v>
      </c>
      <c r="E469" s="1">
        <f>IF(MONTH(D469)&gt;=4, YEAR(D469), YEAR(D469)-1)</f>
        <v>2012</v>
      </c>
      <c r="F469"/>
      <c r="G469"/>
      <c r="H469"/>
      <c r="I469"/>
    </row>
    <row r="470" spans="1:9" ht="14.5" hidden="1" x14ac:dyDescent="0.35">
      <c r="A470" s="3">
        <v>40767</v>
      </c>
      <c r="B470" s="6">
        <v>15842039.612</v>
      </c>
      <c r="C470" s="6">
        <v>39577054.251000002</v>
      </c>
      <c r="D470" s="3">
        <f>A470+(7-WEEKDAY(A470,1))</f>
        <v>40768</v>
      </c>
      <c r="E470" s="1">
        <f>IF(MONTH(D470)&gt;=4, YEAR(D470), YEAR(D470)-1)</f>
        <v>2011</v>
      </c>
      <c r="F470"/>
      <c r="G470"/>
      <c r="H470"/>
      <c r="I470"/>
    </row>
    <row r="471" spans="1:9" ht="14.5" hidden="1" x14ac:dyDescent="0.35">
      <c r="A471" s="3">
        <v>41768</v>
      </c>
      <c r="B471" s="6">
        <v>15836212.584000001</v>
      </c>
      <c r="C471" s="6">
        <v>21104275.212000001</v>
      </c>
      <c r="D471" s="3">
        <f>A471+(7-WEEKDAY(A471,1))</f>
        <v>41769</v>
      </c>
      <c r="E471" s="1">
        <f>IF(MONTH(D471)&gt;=4, YEAR(D471), YEAR(D471)-1)</f>
        <v>2014</v>
      </c>
      <c r="F471"/>
      <c r="G471"/>
      <c r="H471"/>
      <c r="I471"/>
    </row>
    <row r="472" spans="1:9" ht="14.5" hidden="1" x14ac:dyDescent="0.35">
      <c r="A472" s="3">
        <v>42853</v>
      </c>
      <c r="B472" s="6">
        <v>15818502.810000001</v>
      </c>
      <c r="C472" s="6">
        <v>47440016.398000002</v>
      </c>
      <c r="D472" s="3">
        <f>A472+(7-WEEKDAY(A472,1))</f>
        <v>42854</v>
      </c>
      <c r="E472" s="1">
        <f>IF(MONTH(D472)&gt;=4, YEAR(D472), YEAR(D472)-1)</f>
        <v>2017</v>
      </c>
      <c r="F472"/>
      <c r="G472"/>
      <c r="H472"/>
      <c r="I472"/>
    </row>
    <row r="473" spans="1:9" ht="14.5" x14ac:dyDescent="0.35">
      <c r="A473" s="3">
        <v>43865</v>
      </c>
      <c r="B473" s="6">
        <v>17823870.059999999</v>
      </c>
      <c r="C473" s="6">
        <v>35604607.296000004</v>
      </c>
      <c r="D473" s="3">
        <f>A473+(7-WEEKDAY(A473,1))</f>
        <v>43869</v>
      </c>
      <c r="E473" s="1">
        <f>IF(MONTH(D473)&gt;=4, YEAR(D473), YEAR(D473)-1)</f>
        <v>2019</v>
      </c>
      <c r="F473"/>
      <c r="G473"/>
      <c r="H473"/>
      <c r="I473"/>
    </row>
    <row r="474" spans="1:9" ht="14.5" hidden="1" x14ac:dyDescent="0.35">
      <c r="A474" s="3">
        <v>40886</v>
      </c>
      <c r="B474" s="6">
        <v>15786397.199999999</v>
      </c>
      <c r="C474" s="6">
        <v>22322988.145999998</v>
      </c>
      <c r="D474" s="3">
        <f>A474+(7-WEEKDAY(A474,1))</f>
        <v>40887</v>
      </c>
      <c r="E474" s="1">
        <f>IF(MONTH(D474)&gt;=4, YEAR(D474), YEAR(D474)-1)</f>
        <v>2011</v>
      </c>
      <c r="F474"/>
      <c r="G474"/>
      <c r="H474"/>
      <c r="I474"/>
    </row>
    <row r="475" spans="1:9" ht="14.5" x14ac:dyDescent="0.35">
      <c r="A475" s="3">
        <v>43861</v>
      </c>
      <c r="B475" s="6">
        <v>17261760.559999999</v>
      </c>
      <c r="C475" s="6">
        <v>25139761.515999999</v>
      </c>
      <c r="D475" s="3">
        <f>A475+(7-WEEKDAY(A475,1))</f>
        <v>43862</v>
      </c>
      <c r="E475" s="1">
        <f>IF(MONTH(D475)&gt;=4, YEAR(D475), YEAR(D475)-1)</f>
        <v>2019</v>
      </c>
      <c r="F475"/>
      <c r="G475"/>
      <c r="H475"/>
      <c r="I475"/>
    </row>
    <row r="476" spans="1:9" ht="14.5" hidden="1" x14ac:dyDescent="0.35">
      <c r="A476" s="3">
        <v>44365</v>
      </c>
      <c r="B476" s="6">
        <v>15779379.105</v>
      </c>
      <c r="C476" s="6">
        <v>25947073.920000002</v>
      </c>
      <c r="D476" s="3">
        <f>A476+(7-WEEKDAY(A476,1))</f>
        <v>44366</v>
      </c>
      <c r="E476" s="1">
        <f>IF(MONTH(D476)&gt;=4, YEAR(D476), YEAR(D476)-1)</f>
        <v>2021</v>
      </c>
      <c r="F476"/>
      <c r="G476"/>
      <c r="H476"/>
      <c r="I476"/>
    </row>
    <row r="477" spans="1:9" ht="14.5" x14ac:dyDescent="0.35">
      <c r="A477" s="3">
        <v>43858</v>
      </c>
      <c r="B477" s="6">
        <v>10945437.4125</v>
      </c>
      <c r="C477" s="6">
        <v>14481245.999999998</v>
      </c>
      <c r="D477" s="3">
        <f>A477+(7-WEEKDAY(A477,1))</f>
        <v>43862</v>
      </c>
      <c r="E477" s="1">
        <f>IF(MONTH(D477)&gt;=4, YEAR(D477), YEAR(D477)-1)</f>
        <v>2019</v>
      </c>
      <c r="F477"/>
      <c r="G477"/>
      <c r="H477"/>
      <c r="I477"/>
    </row>
    <row r="478" spans="1:9" ht="14.5" hidden="1" x14ac:dyDescent="0.35">
      <c r="A478" s="3">
        <v>40389</v>
      </c>
      <c r="B478" s="6">
        <v>15757840.007999999</v>
      </c>
      <c r="C478" s="6">
        <v>22337769.761999998</v>
      </c>
      <c r="D478" s="3">
        <f>A478+(7-WEEKDAY(A478,1))</f>
        <v>40390</v>
      </c>
      <c r="E478" s="1">
        <f>IF(MONTH(D478)&gt;=4, YEAR(D478), YEAR(D478)-1)</f>
        <v>2010</v>
      </c>
      <c r="F478"/>
      <c r="G478"/>
      <c r="H478"/>
      <c r="I478"/>
    </row>
    <row r="479" spans="1:9" ht="14.5" hidden="1" x14ac:dyDescent="0.35">
      <c r="A479" s="3">
        <v>42013</v>
      </c>
      <c r="B479" s="6">
        <v>15727095.384</v>
      </c>
      <c r="C479" s="6">
        <v>25100603.658</v>
      </c>
      <c r="D479" s="3">
        <f>A479+(7-WEEKDAY(A479,1))</f>
        <v>42014</v>
      </c>
      <c r="E479" s="1">
        <f>IF(MONTH(D479)&gt;=4, YEAR(D479), YEAR(D479)-1)</f>
        <v>2014</v>
      </c>
      <c r="F479"/>
      <c r="G479"/>
      <c r="H479"/>
      <c r="I479"/>
    </row>
    <row r="480" spans="1:9" ht="14.5" hidden="1" x14ac:dyDescent="0.35">
      <c r="A480" s="3">
        <v>44330</v>
      </c>
      <c r="B480" s="6">
        <v>15725864.824999999</v>
      </c>
      <c r="C480" s="6">
        <v>25676908.094999999</v>
      </c>
      <c r="D480" s="3">
        <f>A480+(7-WEEKDAY(A480,1))</f>
        <v>44331</v>
      </c>
      <c r="E480" s="1">
        <f>IF(MONTH(D480)&gt;=4, YEAR(D480), YEAR(D480)-1)</f>
        <v>2021</v>
      </c>
      <c r="F480"/>
      <c r="G480"/>
      <c r="H480"/>
      <c r="I480"/>
    </row>
    <row r="481" spans="1:9" ht="14.5" hidden="1" x14ac:dyDescent="0.35">
      <c r="A481" s="3">
        <v>41663</v>
      </c>
      <c r="B481" s="6">
        <v>15715064</v>
      </c>
      <c r="C481" s="6">
        <v>43002299</v>
      </c>
      <c r="D481" s="3">
        <f>A481+(7-WEEKDAY(A481,1))</f>
        <v>41664</v>
      </c>
      <c r="E481" s="1">
        <f>IF(MONTH(D481)&gt;=4, YEAR(D481), YEAR(D481)-1)</f>
        <v>2013</v>
      </c>
      <c r="F481"/>
      <c r="G481"/>
      <c r="H481"/>
      <c r="I481"/>
    </row>
    <row r="482" spans="1:9" ht="14.5" hidden="1" x14ac:dyDescent="0.35">
      <c r="A482" s="3">
        <v>40949</v>
      </c>
      <c r="B482" s="6">
        <v>15713564.811999999</v>
      </c>
      <c r="C482" s="6">
        <v>12301624.5</v>
      </c>
      <c r="D482" s="3">
        <f>A482+(7-WEEKDAY(A482,1))</f>
        <v>40950</v>
      </c>
      <c r="E482" s="1">
        <f>IF(MONTH(D482)&gt;=4, YEAR(D482), YEAR(D482)-1)</f>
        <v>2011</v>
      </c>
      <c r="F482"/>
      <c r="G482"/>
      <c r="H482"/>
      <c r="I482"/>
    </row>
    <row r="483" spans="1:9" ht="14.5" hidden="1" x14ac:dyDescent="0.35">
      <c r="A483" s="3">
        <v>42286</v>
      </c>
      <c r="B483" s="6">
        <v>15702124.079999998</v>
      </c>
      <c r="C483" s="6">
        <v>18284134.166999999</v>
      </c>
      <c r="D483" s="3">
        <f>A483+(7-WEEKDAY(A483,1))</f>
        <v>42287</v>
      </c>
      <c r="E483" s="1">
        <f>IF(MONTH(D483)&gt;=4, YEAR(D483), YEAR(D483)-1)</f>
        <v>2015</v>
      </c>
      <c r="F483"/>
      <c r="G483"/>
      <c r="H483"/>
      <c r="I483"/>
    </row>
    <row r="484" spans="1:9" ht="14.5" x14ac:dyDescent="0.35">
      <c r="A484" s="3">
        <v>43854</v>
      </c>
      <c r="B484" s="6">
        <v>15638017.215</v>
      </c>
      <c r="C484" s="6">
        <v>23970872.043000001</v>
      </c>
      <c r="D484" s="3">
        <f>A484+(7-WEEKDAY(A484,1))</f>
        <v>43855</v>
      </c>
      <c r="E484" s="1">
        <f>IF(MONTH(D484)&gt;=4, YEAR(D484), YEAR(D484)-1)</f>
        <v>2019</v>
      </c>
      <c r="F484"/>
      <c r="G484"/>
      <c r="H484"/>
      <c r="I484"/>
    </row>
    <row r="485" spans="1:9" ht="14.5" hidden="1" x14ac:dyDescent="0.35">
      <c r="A485" s="3">
        <v>41824</v>
      </c>
      <c r="B485" s="6">
        <v>15689293.619999999</v>
      </c>
      <c r="C485" s="6">
        <v>33380859.511999995</v>
      </c>
      <c r="D485" s="3">
        <f>A485+(7-WEEKDAY(A485,1))</f>
        <v>41825</v>
      </c>
      <c r="E485" s="1">
        <f>IF(MONTH(D485)&gt;=4, YEAR(D485), YEAR(D485)-1)</f>
        <v>2014</v>
      </c>
      <c r="F485"/>
      <c r="G485"/>
      <c r="H485"/>
      <c r="I485"/>
    </row>
    <row r="486" spans="1:9" ht="14.5" hidden="1" x14ac:dyDescent="0.35">
      <c r="A486" s="3">
        <v>41033</v>
      </c>
      <c r="B486" s="6">
        <v>15679116.595999999</v>
      </c>
      <c r="C486" s="6">
        <v>20282815.695999999</v>
      </c>
      <c r="D486" s="3">
        <f>A486+(7-WEEKDAY(A486,1))</f>
        <v>41034</v>
      </c>
      <c r="E486" s="1">
        <f>IF(MONTH(D486)&gt;=4, YEAR(D486), YEAR(D486)-1)</f>
        <v>2012</v>
      </c>
      <c r="F486"/>
      <c r="G486"/>
      <c r="H486"/>
      <c r="I486"/>
    </row>
    <row r="487" spans="1:9" ht="14.5" x14ac:dyDescent="0.35">
      <c r="A487" s="3">
        <v>43851</v>
      </c>
      <c r="B487" s="6">
        <v>10885213.4375</v>
      </c>
      <c r="C487" s="6">
        <v>14044155.6</v>
      </c>
      <c r="D487" s="3">
        <f>A487+(7-WEEKDAY(A487,1))</f>
        <v>43855</v>
      </c>
      <c r="E487" s="1">
        <f>IF(MONTH(D487)&gt;=4, YEAR(D487), YEAR(D487)-1)</f>
        <v>2019</v>
      </c>
      <c r="F487"/>
      <c r="G487"/>
      <c r="H487"/>
      <c r="I487"/>
    </row>
    <row r="488" spans="1:9" ht="14.5" hidden="1" x14ac:dyDescent="0.35">
      <c r="A488" s="3">
        <v>43063</v>
      </c>
      <c r="B488" s="6">
        <v>15654174.512499999</v>
      </c>
      <c r="C488" s="6">
        <v>64407306.695</v>
      </c>
      <c r="D488" s="3">
        <f>A488+(7-WEEKDAY(A488,1))</f>
        <v>43064</v>
      </c>
      <c r="E488" s="1">
        <f>IF(MONTH(D488)&gt;=4, YEAR(D488), YEAR(D488)-1)</f>
        <v>2017</v>
      </c>
      <c r="F488"/>
      <c r="G488"/>
      <c r="H488"/>
      <c r="I488"/>
    </row>
    <row r="489" spans="1:9" ht="14.5" hidden="1" x14ac:dyDescent="0.35">
      <c r="A489" s="3">
        <v>40851</v>
      </c>
      <c r="B489" s="6">
        <v>15644355.202</v>
      </c>
      <c r="C489" s="6">
        <v>38785810.651000001</v>
      </c>
      <c r="D489" s="3">
        <f>A489+(7-WEEKDAY(A489,1))</f>
        <v>40852</v>
      </c>
      <c r="E489" s="1">
        <f>IF(MONTH(D489)&gt;=4, YEAR(D489), YEAR(D489)-1)</f>
        <v>2011</v>
      </c>
      <c r="F489"/>
      <c r="G489"/>
      <c r="H489"/>
      <c r="I489"/>
    </row>
    <row r="490" spans="1:9" ht="14.5" hidden="1" x14ac:dyDescent="0.35">
      <c r="A490" s="3">
        <v>41306</v>
      </c>
      <c r="B490" s="6">
        <v>15640592</v>
      </c>
      <c r="C490" s="6">
        <v>13063500</v>
      </c>
      <c r="D490" s="3">
        <f>A490+(7-WEEKDAY(A490,1))</f>
        <v>41307</v>
      </c>
      <c r="E490" s="1">
        <f>IF(MONTH(D490)&gt;=4, YEAR(D490), YEAR(D490)-1)</f>
        <v>2012</v>
      </c>
      <c r="F490"/>
      <c r="G490"/>
      <c r="H490"/>
      <c r="I490"/>
    </row>
    <row r="491" spans="1:9" ht="14.5" hidden="1" x14ac:dyDescent="0.35">
      <c r="A491" s="3">
        <v>44418</v>
      </c>
      <c r="B491" s="6">
        <v>15640172.729999999</v>
      </c>
      <c r="C491" s="6">
        <v>82949267.985999987</v>
      </c>
      <c r="D491" s="3">
        <f>A491+(7-WEEKDAY(A491,1))</f>
        <v>44422</v>
      </c>
      <c r="E491" s="1">
        <f>IF(MONTH(D491)&gt;=4, YEAR(D491), YEAR(D491)-1)</f>
        <v>2021</v>
      </c>
      <c r="F491"/>
      <c r="G491"/>
      <c r="H491"/>
      <c r="I491"/>
    </row>
    <row r="492" spans="1:9" ht="14.5" x14ac:dyDescent="0.35">
      <c r="A492" s="3">
        <v>43847</v>
      </c>
      <c r="B492" s="6">
        <v>20859857.452499997</v>
      </c>
      <c r="C492" s="6">
        <v>87941921.858999997</v>
      </c>
      <c r="D492" s="3">
        <f>A492+(7-WEEKDAY(A492,1))</f>
        <v>43848</v>
      </c>
      <c r="E492" s="1">
        <f>IF(MONTH(D492)&gt;=4, YEAR(D492), YEAR(D492)-1)</f>
        <v>2019</v>
      </c>
      <c r="F492"/>
      <c r="G492"/>
      <c r="H492"/>
      <c r="I492"/>
    </row>
    <row r="493" spans="1:9" ht="14.5" hidden="1" x14ac:dyDescent="0.35">
      <c r="A493" s="3">
        <v>40585</v>
      </c>
      <c r="B493" s="6">
        <v>15636975.239999998</v>
      </c>
      <c r="C493" s="6">
        <v>12853853.999999998</v>
      </c>
      <c r="D493" s="3">
        <f>A493+(7-WEEKDAY(A493,1))</f>
        <v>40586</v>
      </c>
      <c r="E493" s="1">
        <f>IF(MONTH(D493)&gt;=4, YEAR(D493), YEAR(D493)-1)</f>
        <v>2010</v>
      </c>
      <c r="F493"/>
      <c r="G493"/>
      <c r="H493"/>
      <c r="I493"/>
    </row>
    <row r="494" spans="1:9" ht="14.5" hidden="1" x14ac:dyDescent="0.35">
      <c r="A494" s="3">
        <v>41628</v>
      </c>
      <c r="B494" s="6">
        <v>15630440.592</v>
      </c>
      <c r="C494" s="6">
        <v>53228770.711999997</v>
      </c>
      <c r="D494" s="3">
        <f>A494+(7-WEEKDAY(A494,1))</f>
        <v>41629</v>
      </c>
      <c r="E494" s="1">
        <f>IF(MONTH(D494)&gt;=4, YEAR(D494), YEAR(D494)-1)</f>
        <v>2013</v>
      </c>
      <c r="F494"/>
      <c r="G494"/>
      <c r="H494"/>
      <c r="I494"/>
    </row>
    <row r="495" spans="1:9" ht="14.5" hidden="1" x14ac:dyDescent="0.35">
      <c r="A495" s="3">
        <v>41474</v>
      </c>
      <c r="B495" s="6">
        <v>15625710</v>
      </c>
      <c r="C495" s="6">
        <v>12343852.5</v>
      </c>
      <c r="D495" s="3">
        <f>A495+(7-WEEKDAY(A495,1))</f>
        <v>41475</v>
      </c>
      <c r="E495" s="1">
        <f>IF(MONTH(D495)&gt;=4, YEAR(D495), YEAR(D495)-1)</f>
        <v>2013</v>
      </c>
      <c r="F495"/>
      <c r="G495"/>
      <c r="H495"/>
      <c r="I495"/>
    </row>
    <row r="496" spans="1:9" ht="14.5" hidden="1" x14ac:dyDescent="0.35">
      <c r="A496" s="3">
        <v>41523</v>
      </c>
      <c r="B496" s="6">
        <v>15619887.695999999</v>
      </c>
      <c r="C496" s="6">
        <v>20869238.921999998</v>
      </c>
      <c r="D496" s="3">
        <f>A496+(7-WEEKDAY(A496,1))</f>
        <v>41524</v>
      </c>
      <c r="E496" s="1">
        <f>IF(MONTH(D496)&gt;=4, YEAR(D496), YEAR(D496)-1)</f>
        <v>2013</v>
      </c>
      <c r="F496"/>
      <c r="G496"/>
      <c r="H496"/>
      <c r="I496"/>
    </row>
    <row r="497" spans="1:9" ht="14.5" hidden="1" x14ac:dyDescent="0.35">
      <c r="A497" s="3">
        <v>41327</v>
      </c>
      <c r="B497" s="6">
        <v>15603094.691999998</v>
      </c>
      <c r="C497" s="6">
        <v>13201676.999999998</v>
      </c>
      <c r="D497" s="3">
        <f>A497+(7-WEEKDAY(A497,1))</f>
        <v>41328</v>
      </c>
      <c r="E497" s="1">
        <f>IF(MONTH(D497)&gt;=4, YEAR(D497), YEAR(D497)-1)</f>
        <v>2012</v>
      </c>
      <c r="F497"/>
      <c r="G497"/>
      <c r="H497"/>
      <c r="I497"/>
    </row>
    <row r="498" spans="1:9" ht="14.5" hidden="1" x14ac:dyDescent="0.35">
      <c r="A498" s="3">
        <v>42146</v>
      </c>
      <c r="B498" s="6">
        <v>15601719.9</v>
      </c>
      <c r="C498" s="6">
        <v>21615687.599999998</v>
      </c>
      <c r="D498" s="3">
        <f>A498+(7-WEEKDAY(A498,1))</f>
        <v>42147</v>
      </c>
      <c r="E498" s="1">
        <f>IF(MONTH(D498)&gt;=4, YEAR(D498), YEAR(D498)-1)</f>
        <v>2015</v>
      </c>
      <c r="F498"/>
      <c r="G498"/>
      <c r="H498"/>
      <c r="I498"/>
    </row>
    <row r="499" spans="1:9" ht="14.5" hidden="1" x14ac:dyDescent="0.35">
      <c r="A499" s="3">
        <v>42188</v>
      </c>
      <c r="B499" s="6">
        <v>15587564.075999999</v>
      </c>
      <c r="C499" s="6">
        <v>17303723.962000001</v>
      </c>
      <c r="D499" s="3">
        <f>A499+(7-WEEKDAY(A499,1))</f>
        <v>42189</v>
      </c>
      <c r="E499" s="1">
        <f>IF(MONTH(D499)&gt;=4, YEAR(D499), YEAR(D499)-1)</f>
        <v>2015</v>
      </c>
      <c r="F499"/>
      <c r="G499"/>
      <c r="H499"/>
      <c r="I499"/>
    </row>
    <row r="500" spans="1:9" ht="14.5" hidden="1" x14ac:dyDescent="0.35">
      <c r="A500" s="3">
        <v>42440</v>
      </c>
      <c r="B500" s="6">
        <v>15580513.805999998</v>
      </c>
      <c r="C500" s="6">
        <v>33809817.287999995</v>
      </c>
      <c r="D500" s="3">
        <f>A500+(7-WEEKDAY(A500,1))</f>
        <v>42441</v>
      </c>
      <c r="E500" s="1">
        <f>IF(MONTH(D500)&gt;=4, YEAR(D500), YEAR(D500)-1)</f>
        <v>2015</v>
      </c>
      <c r="F500"/>
      <c r="G500"/>
      <c r="H500"/>
      <c r="I500"/>
    </row>
    <row r="501" spans="1:9" ht="14.5" hidden="1" x14ac:dyDescent="0.35">
      <c r="A501" s="3">
        <v>42454</v>
      </c>
      <c r="B501" s="6">
        <v>15578906.903999999</v>
      </c>
      <c r="C501" s="6">
        <v>18845872.932</v>
      </c>
      <c r="D501" s="3">
        <f>A501+(7-WEEKDAY(A501,1))</f>
        <v>42455</v>
      </c>
      <c r="E501" s="1">
        <f>IF(MONTH(D501)&gt;=4, YEAR(D501), YEAR(D501)-1)</f>
        <v>2015</v>
      </c>
      <c r="F501"/>
      <c r="G501"/>
      <c r="H501"/>
      <c r="I501"/>
    </row>
    <row r="502" spans="1:9" ht="14.5" x14ac:dyDescent="0.35">
      <c r="A502" s="3">
        <v>43844</v>
      </c>
      <c r="B502" s="6">
        <v>15695252.324999999</v>
      </c>
      <c r="C502" s="6">
        <v>80730507.149999991</v>
      </c>
      <c r="D502" s="3">
        <f>A502+(7-WEEKDAY(A502,1))</f>
        <v>43848</v>
      </c>
      <c r="E502" s="1">
        <f>IF(MONTH(D502)&gt;=4, YEAR(D502), YEAR(D502)-1)</f>
        <v>2019</v>
      </c>
      <c r="F502"/>
      <c r="G502"/>
      <c r="H502"/>
      <c r="I502"/>
    </row>
    <row r="503" spans="1:9" ht="14.5" x14ac:dyDescent="0.35">
      <c r="A503" s="3">
        <v>43840</v>
      </c>
      <c r="B503" s="6">
        <v>18975820.370000001</v>
      </c>
      <c r="C503" s="6">
        <v>68992292.719999999</v>
      </c>
      <c r="D503" s="3">
        <f>A503+(7-WEEKDAY(A503,1))</f>
        <v>43841</v>
      </c>
      <c r="E503" s="1">
        <f>IF(MONTH(D503)&gt;=4, YEAR(D503), YEAR(D503)-1)</f>
        <v>2019</v>
      </c>
      <c r="F503"/>
      <c r="G503"/>
      <c r="H503"/>
      <c r="I503"/>
    </row>
    <row r="504" spans="1:9" ht="14.5" x14ac:dyDescent="0.35">
      <c r="A504" s="3">
        <v>43837</v>
      </c>
      <c r="B504" s="6">
        <v>15179285.970000001</v>
      </c>
      <c r="C504" s="6">
        <v>63573792.377999999</v>
      </c>
      <c r="D504" s="3">
        <f>A504+(7-WEEKDAY(A504,1))</f>
        <v>43841</v>
      </c>
      <c r="E504" s="1">
        <f>IF(MONTH(D504)&gt;=4, YEAR(D504), YEAR(D504)-1)</f>
        <v>2019</v>
      </c>
      <c r="F504"/>
      <c r="G504"/>
      <c r="H504"/>
      <c r="I504"/>
    </row>
    <row r="505" spans="1:9" ht="14.5" x14ac:dyDescent="0.35">
      <c r="A505" s="3">
        <v>43833</v>
      </c>
      <c r="B505" s="6">
        <v>17226110.245000001</v>
      </c>
      <c r="C505" s="6">
        <v>54912303.372999996</v>
      </c>
      <c r="D505" s="3">
        <f>A505+(7-WEEKDAY(A505,1))</f>
        <v>43834</v>
      </c>
      <c r="E505" s="1">
        <f>IF(MONTH(D505)&gt;=4, YEAR(D505), YEAR(D505)-1)</f>
        <v>2019</v>
      </c>
      <c r="F505"/>
      <c r="G505"/>
      <c r="H505"/>
      <c r="I505"/>
    </row>
    <row r="506" spans="1:9" ht="14.5" hidden="1" x14ac:dyDescent="0.35">
      <c r="A506" s="3">
        <v>42195</v>
      </c>
      <c r="B506" s="6">
        <v>15512093.891999999</v>
      </c>
      <c r="C506" s="6">
        <v>28901578.463999998</v>
      </c>
      <c r="D506" s="3">
        <f>A506+(7-WEEKDAY(A506,1))</f>
        <v>42196</v>
      </c>
      <c r="E506" s="1">
        <f>IF(MONTH(D506)&gt;=4, YEAR(D506), YEAR(D506)-1)</f>
        <v>2015</v>
      </c>
      <c r="F506"/>
      <c r="G506"/>
      <c r="H506"/>
      <c r="I506"/>
    </row>
    <row r="507" spans="1:9" ht="14.5" hidden="1" x14ac:dyDescent="0.35">
      <c r="A507" s="3">
        <v>41831</v>
      </c>
      <c r="B507" s="6">
        <v>15502514.192</v>
      </c>
      <c r="C507" s="6">
        <v>46259788.784000002</v>
      </c>
      <c r="D507" s="3">
        <f>A507+(7-WEEKDAY(A507,1))</f>
        <v>41832</v>
      </c>
      <c r="E507" s="1">
        <f>IF(MONTH(D507)&gt;=4, YEAR(D507), YEAR(D507)-1)</f>
        <v>2014</v>
      </c>
      <c r="F507"/>
      <c r="G507"/>
      <c r="H507"/>
      <c r="I507"/>
    </row>
    <row r="508" spans="1:9" ht="14.5" hidden="1" x14ac:dyDescent="0.35">
      <c r="A508" s="3">
        <v>41649</v>
      </c>
      <c r="B508" s="6">
        <v>15499147.728</v>
      </c>
      <c r="C508" s="6">
        <v>12851496</v>
      </c>
      <c r="D508" s="3">
        <f>A508+(7-WEEKDAY(A508,1))</f>
        <v>41650</v>
      </c>
      <c r="E508" s="1">
        <f>IF(MONTH(D508)&gt;=4, YEAR(D508), YEAR(D508)-1)</f>
        <v>2013</v>
      </c>
      <c r="F508"/>
      <c r="G508"/>
      <c r="H508"/>
      <c r="I508"/>
    </row>
    <row r="509" spans="1:9" ht="14.5" hidden="1" x14ac:dyDescent="0.35">
      <c r="A509" s="3">
        <v>40403</v>
      </c>
      <c r="B509" s="6">
        <v>15470431.376</v>
      </c>
      <c r="C509" s="6">
        <v>12869964</v>
      </c>
      <c r="D509" s="3">
        <f>A509+(7-WEEKDAY(A509,1))</f>
        <v>40404</v>
      </c>
      <c r="E509" s="1">
        <f>IF(MONTH(D509)&gt;=4, YEAR(D509), YEAR(D509)-1)</f>
        <v>2010</v>
      </c>
      <c r="F509"/>
      <c r="G509"/>
      <c r="H509"/>
      <c r="I509"/>
    </row>
    <row r="510" spans="1:9" ht="14.5" hidden="1" x14ac:dyDescent="0.35">
      <c r="A510" s="3">
        <v>42251</v>
      </c>
      <c r="B510" s="6">
        <v>15468126.300000001</v>
      </c>
      <c r="C510" s="6">
        <v>17705059.02</v>
      </c>
      <c r="D510" s="3">
        <f>A510+(7-WEEKDAY(A510,1))</f>
        <v>42252</v>
      </c>
      <c r="E510" s="1">
        <f>IF(MONTH(D510)&gt;=4, YEAR(D510), YEAR(D510)-1)</f>
        <v>2015</v>
      </c>
      <c r="F510"/>
      <c r="G510"/>
      <c r="H510"/>
      <c r="I510"/>
    </row>
    <row r="511" spans="1:9" ht="14.5" x14ac:dyDescent="0.35">
      <c r="A511" s="3">
        <v>43830</v>
      </c>
      <c r="B511" s="6">
        <v>28024583.737499997</v>
      </c>
      <c r="C511" s="6">
        <v>46282504.859999999</v>
      </c>
      <c r="D511" s="3">
        <f>A511+(7-WEEKDAY(A511,1))</f>
        <v>43834</v>
      </c>
      <c r="E511" s="1">
        <f>IF(MONTH(D511)&gt;=4, YEAR(D511), YEAR(D511)-1)</f>
        <v>2019</v>
      </c>
      <c r="F511"/>
      <c r="G511"/>
      <c r="H511"/>
      <c r="I511"/>
    </row>
    <row r="512" spans="1:9" ht="14.5" x14ac:dyDescent="0.35">
      <c r="A512" s="3">
        <v>43826</v>
      </c>
      <c r="B512" s="6">
        <v>13864425.77</v>
      </c>
      <c r="C512" s="6">
        <v>31831931.612</v>
      </c>
      <c r="D512" s="3">
        <f>A512+(7-WEEKDAY(A512,1))</f>
        <v>43827</v>
      </c>
      <c r="E512" s="1">
        <f>IF(MONTH(D512)&gt;=4, YEAR(D512), YEAR(D512)-1)</f>
        <v>2019</v>
      </c>
      <c r="F512"/>
      <c r="G512"/>
      <c r="H512"/>
      <c r="I512"/>
    </row>
    <row r="513" spans="1:9" ht="14.5" hidden="1" x14ac:dyDescent="0.35">
      <c r="A513" s="3">
        <v>41957</v>
      </c>
      <c r="B513" s="6">
        <v>15441220.046</v>
      </c>
      <c r="C513" s="6">
        <v>19688700.730999999</v>
      </c>
      <c r="D513" s="3">
        <f>A513+(7-WEEKDAY(A513,1))</f>
        <v>41958</v>
      </c>
      <c r="E513" s="1">
        <f>IF(MONTH(D513)&gt;=4, YEAR(D513), YEAR(D513)-1)</f>
        <v>2014</v>
      </c>
      <c r="F513"/>
      <c r="G513"/>
      <c r="H513"/>
      <c r="I513"/>
    </row>
    <row r="514" spans="1:9" ht="14.5" hidden="1" x14ac:dyDescent="0.35">
      <c r="A514" s="3">
        <v>41205</v>
      </c>
      <c r="B514" s="6">
        <v>15438738.756000001</v>
      </c>
      <c r="C514" s="6">
        <v>64047082.316</v>
      </c>
      <c r="D514" s="3">
        <f>A514+(7-WEEKDAY(A514,1))</f>
        <v>41209</v>
      </c>
      <c r="E514" s="1">
        <f>IF(MONTH(D514)&gt;=4, YEAR(D514), YEAR(D514)-1)</f>
        <v>2012</v>
      </c>
      <c r="F514"/>
      <c r="G514"/>
      <c r="H514"/>
      <c r="I514"/>
    </row>
    <row r="515" spans="1:9" ht="14.5" x14ac:dyDescent="0.35">
      <c r="A515" s="3">
        <v>43823</v>
      </c>
      <c r="B515" s="6">
        <v>15141438.812499998</v>
      </c>
      <c r="C515" s="6">
        <v>23558290.755999997</v>
      </c>
      <c r="D515" s="3">
        <f>A515+(7-WEEKDAY(A515,1))</f>
        <v>43827</v>
      </c>
      <c r="E515" s="1">
        <f>IF(MONTH(D515)&gt;=4, YEAR(D515), YEAR(D515)-1)</f>
        <v>2019</v>
      </c>
      <c r="F515"/>
      <c r="G515"/>
      <c r="H515"/>
      <c r="I515"/>
    </row>
    <row r="516" spans="1:9" ht="14.5" hidden="1" x14ac:dyDescent="0.35">
      <c r="A516" s="3">
        <v>44400</v>
      </c>
      <c r="B516" s="6">
        <v>15415033.379999999</v>
      </c>
      <c r="C516" s="6">
        <v>32667132.458000001</v>
      </c>
      <c r="D516" s="3">
        <f>A516+(7-WEEKDAY(A516,1))</f>
        <v>44401</v>
      </c>
      <c r="E516" s="1">
        <f>IF(MONTH(D516)&gt;=4, YEAR(D516), YEAR(D516)-1)</f>
        <v>2021</v>
      </c>
      <c r="F516"/>
      <c r="G516"/>
      <c r="H516"/>
      <c r="I516"/>
    </row>
    <row r="517" spans="1:9" ht="14.5" x14ac:dyDescent="0.35">
      <c r="A517" s="3">
        <v>43819</v>
      </c>
      <c r="B517" s="6">
        <v>15084515.310000001</v>
      </c>
      <c r="C517" s="6">
        <v>14744712</v>
      </c>
      <c r="D517" s="3">
        <f>A517+(7-WEEKDAY(A517,1))</f>
        <v>43820</v>
      </c>
      <c r="E517" s="1">
        <f>IF(MONTH(D517)&gt;=4, YEAR(D517), YEAR(D517)-1)</f>
        <v>2019</v>
      </c>
      <c r="F517"/>
      <c r="G517"/>
      <c r="H517"/>
      <c r="I517"/>
    </row>
    <row r="518" spans="1:9" ht="14.5" hidden="1" x14ac:dyDescent="0.35">
      <c r="A518" s="3">
        <v>42664</v>
      </c>
      <c r="B518" s="6">
        <v>15411386.880000001</v>
      </c>
      <c r="C518" s="6">
        <v>35355888.479999997</v>
      </c>
      <c r="D518" s="3">
        <f>A518+(7-WEEKDAY(A518,1))</f>
        <v>42665</v>
      </c>
      <c r="E518" s="1">
        <f>IF(MONTH(D518)&gt;=4, YEAR(D518), YEAR(D518)-1)</f>
        <v>2016</v>
      </c>
      <c r="F518"/>
      <c r="G518"/>
      <c r="H518"/>
      <c r="I518"/>
    </row>
    <row r="519" spans="1:9" ht="14.5" hidden="1" x14ac:dyDescent="0.35">
      <c r="A519" s="3">
        <v>42395</v>
      </c>
      <c r="B519" s="6">
        <v>15392178.143999999</v>
      </c>
      <c r="C519" s="6">
        <v>86749792.878000006</v>
      </c>
      <c r="D519" s="3">
        <f>A519+(7-WEEKDAY(A519,1))</f>
        <v>42399</v>
      </c>
      <c r="E519" s="1">
        <f>IF(MONTH(D519)&gt;=4, YEAR(D519), YEAR(D519)-1)</f>
        <v>2015</v>
      </c>
      <c r="F519"/>
      <c r="G519"/>
      <c r="H519"/>
      <c r="I519"/>
    </row>
    <row r="520" spans="1:9" ht="14.5" hidden="1" x14ac:dyDescent="0.35">
      <c r="A520" s="3">
        <v>40844</v>
      </c>
      <c r="B520" s="6">
        <v>15379101.595999999</v>
      </c>
      <c r="C520" s="6">
        <v>23188943.565000001</v>
      </c>
      <c r="D520" s="3">
        <f>A520+(7-WEEKDAY(A520,1))</f>
        <v>40845</v>
      </c>
      <c r="E520" s="1">
        <f>IF(MONTH(D520)&gt;=4, YEAR(D520), YEAR(D520)-1)</f>
        <v>2011</v>
      </c>
      <c r="F520"/>
      <c r="G520"/>
      <c r="H520"/>
      <c r="I520"/>
    </row>
    <row r="521" spans="1:9" ht="14.5" x14ac:dyDescent="0.35">
      <c r="A521" s="3">
        <v>43816</v>
      </c>
      <c r="B521" s="6">
        <v>12203818.252499999</v>
      </c>
      <c r="C521" s="6">
        <v>41080339.566</v>
      </c>
      <c r="D521" s="3">
        <f>A521+(7-WEEKDAY(A521,1))</f>
        <v>43820</v>
      </c>
      <c r="E521" s="1">
        <f>IF(MONTH(D521)&gt;=4, YEAR(D521), YEAR(D521)-1)</f>
        <v>2019</v>
      </c>
      <c r="F521"/>
      <c r="G521"/>
      <c r="H521"/>
      <c r="I521"/>
    </row>
    <row r="522" spans="1:9" ht="14.5" hidden="1" x14ac:dyDescent="0.35">
      <c r="A522" s="3">
        <v>42405</v>
      </c>
      <c r="B522" s="6">
        <v>15369648.312000001</v>
      </c>
      <c r="C522" s="6">
        <v>11506377</v>
      </c>
      <c r="D522" s="3">
        <f>A522+(7-WEEKDAY(A522,1))</f>
        <v>42406</v>
      </c>
      <c r="E522" s="1">
        <f>IF(MONTH(D522)&gt;=4, YEAR(D522), YEAR(D522)-1)</f>
        <v>2015</v>
      </c>
      <c r="F522"/>
      <c r="G522"/>
      <c r="H522"/>
      <c r="I522"/>
    </row>
    <row r="523" spans="1:9" ht="14.5" hidden="1" x14ac:dyDescent="0.35">
      <c r="A523" s="3">
        <v>40557</v>
      </c>
      <c r="B523" s="6">
        <v>15357198.379999999</v>
      </c>
      <c r="C523" s="6">
        <v>12087435</v>
      </c>
      <c r="D523" s="3">
        <f>A523+(7-WEEKDAY(A523,1))</f>
        <v>40558</v>
      </c>
      <c r="E523" s="1">
        <f>IF(MONTH(D523)&gt;=4, YEAR(D523), YEAR(D523)-1)</f>
        <v>2010</v>
      </c>
      <c r="F523"/>
      <c r="G523"/>
      <c r="H523"/>
      <c r="I523"/>
    </row>
    <row r="524" spans="1:9" ht="14.5" hidden="1" x14ac:dyDescent="0.35">
      <c r="A524" s="3">
        <v>40277</v>
      </c>
      <c r="B524" s="6">
        <v>15350080</v>
      </c>
      <c r="C524" s="6">
        <v>13177500</v>
      </c>
      <c r="D524" s="3">
        <f>A524+(7-WEEKDAY(A524,1))</f>
        <v>40278</v>
      </c>
      <c r="E524" s="1">
        <f>IF(MONTH(D524)&gt;=4, YEAR(D524), YEAR(D524)-1)</f>
        <v>2010</v>
      </c>
      <c r="F524"/>
      <c r="G524"/>
      <c r="H524"/>
      <c r="I524"/>
    </row>
    <row r="525" spans="1:9" ht="14.5" x14ac:dyDescent="0.35">
      <c r="A525" s="3">
        <v>43812</v>
      </c>
      <c r="B525" s="6">
        <v>15345263.16</v>
      </c>
      <c r="C525" s="6">
        <v>31494866.952</v>
      </c>
      <c r="D525" s="3">
        <f>A525+(7-WEEKDAY(A525,1))</f>
        <v>43813</v>
      </c>
      <c r="E525" s="1">
        <f>IF(MONTH(D525)&gt;=4, YEAR(D525), YEAR(D525)-1)</f>
        <v>2019</v>
      </c>
      <c r="F525"/>
      <c r="G525"/>
      <c r="H525"/>
      <c r="I525"/>
    </row>
    <row r="526" spans="1:9" ht="14.5" x14ac:dyDescent="0.35">
      <c r="A526" s="3">
        <v>43809</v>
      </c>
      <c r="B526" s="6">
        <v>10917670.725</v>
      </c>
      <c r="C526" s="6">
        <v>21238139.441999998</v>
      </c>
      <c r="D526" s="3">
        <f>A526+(7-WEEKDAY(A526,1))</f>
        <v>43813</v>
      </c>
      <c r="E526" s="1">
        <f>IF(MONTH(D526)&gt;=4, YEAR(D526), YEAR(D526)-1)</f>
        <v>2019</v>
      </c>
      <c r="F526"/>
      <c r="G526"/>
      <c r="H526"/>
      <c r="I526"/>
    </row>
    <row r="527" spans="1:9" ht="14.5" hidden="1" x14ac:dyDescent="0.35">
      <c r="A527" s="3">
        <v>43091</v>
      </c>
      <c r="B527" s="6">
        <v>15332464.889999999</v>
      </c>
      <c r="C527" s="6">
        <v>15345716.399999999</v>
      </c>
      <c r="D527" s="3">
        <f>A527+(7-WEEKDAY(A527,1))</f>
        <v>43092</v>
      </c>
      <c r="E527" s="1">
        <f>IF(MONTH(D527)&gt;=4, YEAR(D527), YEAR(D527)-1)</f>
        <v>2017</v>
      </c>
      <c r="F527"/>
      <c r="G527"/>
      <c r="H527"/>
      <c r="I527"/>
    </row>
    <row r="528" spans="1:9" ht="14.5" x14ac:dyDescent="0.35">
      <c r="A528" s="3">
        <v>43805</v>
      </c>
      <c r="B528" s="6">
        <v>14518176.3225</v>
      </c>
      <c r="C528" s="6">
        <v>14161589.9</v>
      </c>
      <c r="D528" s="3">
        <f>A528+(7-WEEKDAY(A528,1))</f>
        <v>43806</v>
      </c>
      <c r="E528" s="1">
        <f>IF(MONTH(D528)&gt;=4, YEAR(D528), YEAR(D528)-1)</f>
        <v>2019</v>
      </c>
      <c r="F528"/>
      <c r="G528"/>
      <c r="H528"/>
      <c r="I528"/>
    </row>
    <row r="529" spans="1:9" ht="14.5" hidden="1" x14ac:dyDescent="0.35">
      <c r="A529" s="3">
        <v>42461</v>
      </c>
      <c r="B529" s="6">
        <v>15326398.449999999</v>
      </c>
      <c r="C529" s="6">
        <v>33380233.314999998</v>
      </c>
      <c r="D529" s="3">
        <f>A529+(7-WEEKDAY(A529,1))</f>
        <v>42462</v>
      </c>
      <c r="E529" s="1">
        <f>IF(MONTH(D529)&gt;=4, YEAR(D529), YEAR(D529)-1)</f>
        <v>2016</v>
      </c>
      <c r="F529"/>
      <c r="G529"/>
      <c r="H529"/>
      <c r="I529"/>
    </row>
    <row r="530" spans="1:9" ht="14.5" x14ac:dyDescent="0.35">
      <c r="A530" s="3">
        <v>43802</v>
      </c>
      <c r="B530" s="6">
        <v>12355762.5</v>
      </c>
      <c r="C530" s="6">
        <v>40957696</v>
      </c>
      <c r="D530" s="3">
        <f>A530+(7-WEEKDAY(A530,1))</f>
        <v>43806</v>
      </c>
      <c r="E530" s="1">
        <f>IF(MONTH(D530)&gt;=4, YEAR(D530), YEAR(D530)-1)</f>
        <v>2019</v>
      </c>
      <c r="F530"/>
      <c r="G530"/>
      <c r="H530"/>
      <c r="I530"/>
    </row>
    <row r="531" spans="1:9" ht="14.5" hidden="1" x14ac:dyDescent="0.35">
      <c r="A531" s="3">
        <v>42202</v>
      </c>
      <c r="B531" s="6">
        <v>15304340.823999999</v>
      </c>
      <c r="C531" s="6">
        <v>16793549.754000001</v>
      </c>
      <c r="D531" s="3">
        <f>A531+(7-WEEKDAY(A531,1))</f>
        <v>42203</v>
      </c>
      <c r="E531" s="1">
        <f>IF(MONTH(D531)&gt;=4, YEAR(D531), YEAR(D531)-1)</f>
        <v>2015</v>
      </c>
      <c r="F531"/>
      <c r="G531"/>
      <c r="H531"/>
      <c r="I531"/>
    </row>
    <row r="532" spans="1:9" ht="14.5" hidden="1" x14ac:dyDescent="0.35">
      <c r="A532" s="3">
        <v>41348</v>
      </c>
      <c r="B532" s="6">
        <v>15290420.4</v>
      </c>
      <c r="C532" s="6">
        <v>12607575</v>
      </c>
      <c r="D532" s="3">
        <f>A532+(7-WEEKDAY(A532,1))</f>
        <v>41349</v>
      </c>
      <c r="E532" s="1">
        <f>IF(MONTH(D532)&gt;=4, YEAR(D532), YEAR(D532)-1)</f>
        <v>2012</v>
      </c>
      <c r="F532"/>
      <c r="G532"/>
      <c r="H532"/>
      <c r="I532"/>
    </row>
    <row r="533" spans="1:9" ht="14.5" hidden="1" x14ac:dyDescent="0.35">
      <c r="A533" s="3">
        <v>43168</v>
      </c>
      <c r="B533" s="6">
        <v>15270262.712499999</v>
      </c>
      <c r="C533" s="6">
        <v>46717510.131999999</v>
      </c>
      <c r="D533" s="3">
        <f>A533+(7-WEEKDAY(A533,1))</f>
        <v>43169</v>
      </c>
      <c r="E533" s="1">
        <f>IF(MONTH(D533)&gt;=4, YEAR(D533), YEAR(D533)-1)</f>
        <v>2017</v>
      </c>
      <c r="F533"/>
      <c r="G533"/>
      <c r="H533"/>
      <c r="I533"/>
    </row>
    <row r="534" spans="1:9" ht="14.5" hidden="1" x14ac:dyDescent="0.35">
      <c r="A534" s="3">
        <v>40326</v>
      </c>
      <c r="B534" s="6">
        <v>15262983.236</v>
      </c>
      <c r="C534" s="6">
        <v>12362982</v>
      </c>
      <c r="D534" s="3">
        <f>A534+(7-WEEKDAY(A534,1))</f>
        <v>40327</v>
      </c>
      <c r="E534" s="1">
        <f>IF(MONTH(D534)&gt;=4, YEAR(D534), YEAR(D534)-1)</f>
        <v>2010</v>
      </c>
      <c r="F534"/>
      <c r="G534"/>
      <c r="H534"/>
      <c r="I534"/>
    </row>
    <row r="535" spans="1:9" ht="14.5" x14ac:dyDescent="0.35">
      <c r="A535" s="3">
        <v>43798</v>
      </c>
      <c r="B535" s="6">
        <v>16055488.3125</v>
      </c>
      <c r="C535" s="6">
        <v>31928454.675000001</v>
      </c>
      <c r="D535" s="3">
        <f>A535+(7-WEEKDAY(A535,1))</f>
        <v>43799</v>
      </c>
      <c r="E535" s="1">
        <f>IF(MONTH(D535)&gt;=4, YEAR(D535), YEAR(D535)-1)</f>
        <v>2019</v>
      </c>
      <c r="F535"/>
      <c r="G535"/>
      <c r="H535"/>
      <c r="I535"/>
    </row>
    <row r="536" spans="1:9" ht="14.5" hidden="1" x14ac:dyDescent="0.35">
      <c r="A536" s="3">
        <v>42447</v>
      </c>
      <c r="B536" s="6">
        <v>15229546.968</v>
      </c>
      <c r="C536" s="6">
        <v>45862907.530000001</v>
      </c>
      <c r="D536" s="3">
        <f>A536+(7-WEEKDAY(A536,1))</f>
        <v>42448</v>
      </c>
      <c r="E536" s="1">
        <f>IF(MONTH(D536)&gt;=4, YEAR(D536), YEAR(D536)-1)</f>
        <v>2015</v>
      </c>
      <c r="F536"/>
      <c r="G536"/>
      <c r="H536"/>
      <c r="I536"/>
    </row>
    <row r="537" spans="1:9" ht="14.5" hidden="1" x14ac:dyDescent="0.35">
      <c r="A537" s="3">
        <v>41985</v>
      </c>
      <c r="B537" s="6">
        <v>15222374.439999999</v>
      </c>
      <c r="C537" s="6">
        <v>25364364.186000001</v>
      </c>
      <c r="D537" s="3">
        <f>A537+(7-WEEKDAY(A537,1))</f>
        <v>41986</v>
      </c>
      <c r="E537" s="1">
        <f>IF(MONTH(D537)&gt;=4, YEAR(D537), YEAR(D537)-1)</f>
        <v>2014</v>
      </c>
      <c r="F537"/>
      <c r="G537"/>
      <c r="H537"/>
      <c r="I537"/>
    </row>
    <row r="538" spans="1:9" ht="14.5" hidden="1" x14ac:dyDescent="0.35">
      <c r="A538" s="3">
        <v>41726</v>
      </c>
      <c r="B538" s="6">
        <v>15218772.301999999</v>
      </c>
      <c r="C538" s="6">
        <v>20879588.752</v>
      </c>
      <c r="D538" s="3">
        <f>A538+(7-WEEKDAY(A538,1))</f>
        <v>41727</v>
      </c>
      <c r="E538" s="1">
        <f>IF(MONTH(D538)&gt;=4, YEAR(D538), YEAR(D538)-1)</f>
        <v>2013</v>
      </c>
      <c r="F538"/>
      <c r="G538"/>
      <c r="H538"/>
      <c r="I538"/>
    </row>
    <row r="539" spans="1:9" ht="14.5" hidden="1" x14ac:dyDescent="0.35">
      <c r="A539" s="3">
        <v>41632</v>
      </c>
      <c r="B539" s="6">
        <v>15218041.132000001</v>
      </c>
      <c r="C539" s="6">
        <v>65092969.962000005</v>
      </c>
      <c r="D539" s="3">
        <f>A539+(7-WEEKDAY(A539,1))</f>
        <v>41636</v>
      </c>
      <c r="E539" s="1">
        <f>IF(MONTH(D539)&gt;=4, YEAR(D539), YEAR(D539)-1)</f>
        <v>2013</v>
      </c>
      <c r="F539"/>
      <c r="G539"/>
      <c r="H539"/>
      <c r="I539"/>
    </row>
    <row r="540" spans="1:9" ht="14.5" hidden="1" x14ac:dyDescent="0.35">
      <c r="A540" s="3">
        <v>42048</v>
      </c>
      <c r="B540" s="6">
        <v>15212847.185999999</v>
      </c>
      <c r="C540" s="6">
        <v>23720057.401999999</v>
      </c>
      <c r="D540" s="3">
        <f>A540+(7-WEEKDAY(A540,1))</f>
        <v>42049</v>
      </c>
      <c r="E540" s="1">
        <f>IF(MONTH(D540)&gt;=4, YEAR(D540), YEAR(D540)-1)</f>
        <v>2014</v>
      </c>
      <c r="F540"/>
      <c r="G540"/>
      <c r="H540"/>
      <c r="I540"/>
    </row>
    <row r="541" spans="1:9" ht="14.5" hidden="1" x14ac:dyDescent="0.35">
      <c r="A541" s="3">
        <v>40515</v>
      </c>
      <c r="B541" s="6">
        <v>15208643.005999999</v>
      </c>
      <c r="C541" s="6">
        <v>12149320.5</v>
      </c>
      <c r="D541" s="3">
        <f>A541+(7-WEEKDAY(A541,1))</f>
        <v>40516</v>
      </c>
      <c r="E541" s="1">
        <f>IF(MONTH(D541)&gt;=4, YEAR(D541), YEAR(D541)-1)</f>
        <v>2010</v>
      </c>
      <c r="F541"/>
      <c r="G541"/>
      <c r="H541"/>
      <c r="I541"/>
    </row>
    <row r="542" spans="1:9" ht="14.5" x14ac:dyDescent="0.35">
      <c r="A542" s="3">
        <v>43795</v>
      </c>
      <c r="B542" s="6">
        <v>11816770.289999999</v>
      </c>
      <c r="C542" s="6">
        <v>21352796.347999997</v>
      </c>
      <c r="D542" s="3">
        <f>A542+(7-WEEKDAY(A542,1))</f>
        <v>43799</v>
      </c>
      <c r="E542" s="1">
        <f>IF(MONTH(D542)&gt;=4, YEAR(D542), YEAR(D542)-1)</f>
        <v>2019</v>
      </c>
      <c r="F542"/>
      <c r="G542"/>
      <c r="H542"/>
      <c r="I542"/>
    </row>
    <row r="543" spans="1:9" ht="14.5" hidden="1" x14ac:dyDescent="0.35">
      <c r="A543" s="3">
        <v>40340</v>
      </c>
      <c r="B543" s="6">
        <v>15148942.08</v>
      </c>
      <c r="C543" s="6">
        <v>12656160</v>
      </c>
      <c r="D543" s="3">
        <f>A543+(7-WEEKDAY(A543,1))</f>
        <v>40341</v>
      </c>
      <c r="E543" s="1">
        <f>IF(MONTH(D543)&gt;=4, YEAR(D543), YEAR(D543)-1)</f>
        <v>2010</v>
      </c>
      <c r="F543"/>
      <c r="G543"/>
      <c r="H543"/>
      <c r="I543"/>
    </row>
    <row r="544" spans="1:9" ht="14.5" x14ac:dyDescent="0.35">
      <c r="A544" s="3">
        <v>43791</v>
      </c>
      <c r="B544" s="6">
        <v>14956645.577500001</v>
      </c>
      <c r="C544" s="6">
        <v>14301329.9</v>
      </c>
      <c r="D544" s="3">
        <f>A544+(7-WEEKDAY(A544,1))</f>
        <v>43792</v>
      </c>
      <c r="E544" s="1">
        <f>IF(MONTH(D544)&gt;=4, YEAR(D544), YEAR(D544)-1)</f>
        <v>2019</v>
      </c>
      <c r="F544"/>
      <c r="G544"/>
      <c r="H544"/>
      <c r="I544"/>
    </row>
    <row r="545" spans="1:9" ht="14.5" hidden="1" x14ac:dyDescent="0.35">
      <c r="A545" s="3">
        <v>42293</v>
      </c>
      <c r="B545" s="6">
        <v>15138974.983999999</v>
      </c>
      <c r="C545" s="6">
        <v>11576239.5</v>
      </c>
      <c r="D545" s="3">
        <f>A545+(7-WEEKDAY(A545,1))</f>
        <v>42294</v>
      </c>
      <c r="E545" s="1">
        <f>IF(MONTH(D545)&gt;=4, YEAR(D545), YEAR(D545)-1)</f>
        <v>2015</v>
      </c>
      <c r="F545"/>
      <c r="G545"/>
      <c r="H545"/>
      <c r="I545"/>
    </row>
    <row r="546" spans="1:9" ht="14.5" hidden="1" x14ac:dyDescent="0.35">
      <c r="A546" s="3">
        <v>41866</v>
      </c>
      <c r="B546" s="6">
        <v>15137530.828</v>
      </c>
      <c r="C546" s="6">
        <v>38547966.674000002</v>
      </c>
      <c r="D546" s="3">
        <f>A546+(7-WEEKDAY(A546,1))</f>
        <v>41867</v>
      </c>
      <c r="E546" s="1">
        <f>IF(MONTH(D546)&gt;=4, YEAR(D546), YEAR(D546)-1)</f>
        <v>2014</v>
      </c>
      <c r="F546"/>
      <c r="G546"/>
      <c r="H546"/>
      <c r="I546"/>
    </row>
    <row r="547" spans="1:9" ht="14.5" hidden="1" x14ac:dyDescent="0.35">
      <c r="A547" s="3">
        <v>42759</v>
      </c>
      <c r="B547" s="6">
        <v>15134507.82</v>
      </c>
      <c r="C547" s="6">
        <v>79398470.700000003</v>
      </c>
      <c r="D547" s="3">
        <f>A547+(7-WEEKDAY(A547,1))</f>
        <v>42763</v>
      </c>
      <c r="E547" s="1">
        <f>IF(MONTH(D547)&gt;=4, YEAR(D547), YEAR(D547)-1)</f>
        <v>2016</v>
      </c>
      <c r="F547"/>
      <c r="G547"/>
      <c r="H547"/>
      <c r="I547"/>
    </row>
    <row r="548" spans="1:9" ht="14.5" hidden="1" x14ac:dyDescent="0.35">
      <c r="A548" s="3">
        <v>42871</v>
      </c>
      <c r="B548" s="6">
        <v>15125935.105</v>
      </c>
      <c r="C548" s="6">
        <v>82126950.473999992</v>
      </c>
      <c r="D548" s="3">
        <f>A548+(7-WEEKDAY(A548,1))</f>
        <v>42875</v>
      </c>
      <c r="E548" s="1">
        <f>IF(MONTH(D548)&gt;=4, YEAR(D548), YEAR(D548)-1)</f>
        <v>2017</v>
      </c>
      <c r="F548"/>
      <c r="G548"/>
      <c r="H548"/>
      <c r="I548"/>
    </row>
    <row r="549" spans="1:9" ht="14.5" x14ac:dyDescent="0.35">
      <c r="A549" s="3">
        <v>43788</v>
      </c>
      <c r="B549" s="6">
        <v>19778951.199999999</v>
      </c>
      <c r="C549" s="6">
        <v>106151708.01000001</v>
      </c>
      <c r="D549" s="3">
        <f>A549+(7-WEEKDAY(A549,1))</f>
        <v>43792</v>
      </c>
      <c r="E549" s="1">
        <f>IF(MONTH(D549)&gt;=4, YEAR(D549), YEAR(D549)-1)</f>
        <v>2019</v>
      </c>
      <c r="F549"/>
      <c r="G549"/>
      <c r="H549"/>
      <c r="I549"/>
    </row>
    <row r="550" spans="1:9" ht="14.5" hidden="1" x14ac:dyDescent="0.35">
      <c r="A550" s="3">
        <v>42237</v>
      </c>
      <c r="B550" s="6">
        <v>15117445.422</v>
      </c>
      <c r="C550" s="6">
        <v>17353597.032000002</v>
      </c>
      <c r="D550" s="3">
        <f>A550+(7-WEEKDAY(A550,1))</f>
        <v>42238</v>
      </c>
      <c r="E550" s="1">
        <f>IF(MONTH(D550)&gt;=4, YEAR(D550), YEAR(D550)-1)</f>
        <v>2015</v>
      </c>
      <c r="F550"/>
      <c r="G550"/>
      <c r="H550"/>
      <c r="I550"/>
    </row>
    <row r="551" spans="1:9" ht="14.5" hidden="1" x14ac:dyDescent="0.35">
      <c r="A551" s="3">
        <v>40361</v>
      </c>
      <c r="B551" s="6">
        <v>15117342.960000001</v>
      </c>
      <c r="C551" s="6">
        <v>12797235</v>
      </c>
      <c r="D551" s="3">
        <f>A551+(7-WEEKDAY(A551,1))</f>
        <v>40362</v>
      </c>
      <c r="E551" s="1">
        <f>IF(MONTH(D551)&gt;=4, YEAR(D551), YEAR(D551)-1)</f>
        <v>2010</v>
      </c>
      <c r="F551"/>
      <c r="G551"/>
      <c r="H551"/>
      <c r="I551"/>
    </row>
    <row r="552" spans="1:9" ht="14.5" x14ac:dyDescent="0.35">
      <c r="A552" s="3">
        <v>43784</v>
      </c>
      <c r="B552" s="6">
        <v>24833191.440000001</v>
      </c>
      <c r="C552" s="6">
        <v>101457182.13600001</v>
      </c>
      <c r="D552" s="3">
        <f>A552+(7-WEEKDAY(A552,1))</f>
        <v>43785</v>
      </c>
      <c r="E552" s="1">
        <f>IF(MONTH(D552)&gt;=4, YEAR(D552), YEAR(D552)-1)</f>
        <v>2019</v>
      </c>
      <c r="F552"/>
      <c r="G552"/>
      <c r="H552"/>
      <c r="I552"/>
    </row>
    <row r="553" spans="1:9" ht="14.5" hidden="1" x14ac:dyDescent="0.35">
      <c r="A553" s="3">
        <v>42776</v>
      </c>
      <c r="B553" s="6">
        <v>15094831.800000001</v>
      </c>
      <c r="C553" s="6">
        <v>33234652.872000001</v>
      </c>
      <c r="D553" s="3">
        <f>A553+(7-WEEKDAY(A553,1))</f>
        <v>42777</v>
      </c>
      <c r="E553" s="1">
        <f>IF(MONTH(D553)&gt;=4, YEAR(D553), YEAR(D553)-1)</f>
        <v>2016</v>
      </c>
      <c r="F553"/>
      <c r="G553"/>
      <c r="H553"/>
      <c r="I553"/>
    </row>
    <row r="554" spans="1:9" ht="14.5" x14ac:dyDescent="0.35">
      <c r="A554" s="3">
        <v>43781</v>
      </c>
      <c r="B554" s="6">
        <v>17233893</v>
      </c>
      <c r="C554" s="6">
        <v>93371073.231999993</v>
      </c>
      <c r="D554" s="3">
        <f>A554+(7-WEEKDAY(A554,1))</f>
        <v>43785</v>
      </c>
      <c r="E554" s="1">
        <f>IF(MONTH(D554)&gt;=4, YEAR(D554), YEAR(D554)-1)</f>
        <v>2019</v>
      </c>
      <c r="F554"/>
      <c r="G554"/>
      <c r="H554"/>
      <c r="I554"/>
    </row>
    <row r="555" spans="1:9" ht="14.5" x14ac:dyDescent="0.35">
      <c r="A555" s="3">
        <v>43777</v>
      </c>
      <c r="B555" s="6">
        <v>28860725.469999999</v>
      </c>
      <c r="C555" s="6">
        <v>84348754.816</v>
      </c>
      <c r="D555" s="3">
        <f>A555+(7-WEEKDAY(A555,1))</f>
        <v>43778</v>
      </c>
      <c r="E555" s="1">
        <f>IF(MONTH(D555)&gt;=4, YEAR(D555), YEAR(D555)-1)</f>
        <v>2019</v>
      </c>
      <c r="F555"/>
      <c r="G555"/>
      <c r="H555"/>
      <c r="I555"/>
    </row>
    <row r="556" spans="1:9" ht="14.5" hidden="1" x14ac:dyDescent="0.35">
      <c r="A556" s="3">
        <v>43112</v>
      </c>
      <c r="B556" s="6">
        <v>15079180.814999999</v>
      </c>
      <c r="C556" s="6">
        <v>43260912.755999997</v>
      </c>
      <c r="D556" s="3">
        <f>A556+(7-WEEKDAY(A556,1))</f>
        <v>43113</v>
      </c>
      <c r="E556" s="1">
        <f>IF(MONTH(D556)&gt;=4, YEAR(D556), YEAR(D556)-1)</f>
        <v>2017</v>
      </c>
      <c r="F556"/>
      <c r="G556"/>
      <c r="H556"/>
      <c r="I556"/>
    </row>
    <row r="557" spans="1:9" ht="14.5" hidden="1" x14ac:dyDescent="0.35">
      <c r="A557" s="3">
        <v>41656</v>
      </c>
      <c r="B557" s="6">
        <v>15073928.136</v>
      </c>
      <c r="C557" s="6">
        <v>27157090.379999999</v>
      </c>
      <c r="D557" s="3">
        <f>A557+(7-WEEKDAY(A557,1))</f>
        <v>41657</v>
      </c>
      <c r="E557" s="1">
        <f>IF(MONTH(D557)&gt;=4, YEAR(D557), YEAR(D557)-1)</f>
        <v>2013</v>
      </c>
      <c r="F557"/>
      <c r="G557"/>
      <c r="H557"/>
      <c r="I557"/>
    </row>
    <row r="558" spans="1:9" ht="14.5" hidden="1" x14ac:dyDescent="0.35">
      <c r="A558" s="3">
        <v>41887</v>
      </c>
      <c r="B558" s="6">
        <v>15071399.200000001</v>
      </c>
      <c r="C558" s="6">
        <v>39294756.800000004</v>
      </c>
      <c r="D558" s="3">
        <f>A558+(7-WEEKDAY(A558,1))</f>
        <v>41888</v>
      </c>
      <c r="E558" s="1">
        <f>IF(MONTH(D558)&gt;=4, YEAR(D558), YEAR(D558)-1)</f>
        <v>2014</v>
      </c>
      <c r="F558"/>
      <c r="G558"/>
      <c r="H558"/>
      <c r="I558"/>
    </row>
    <row r="559" spans="1:9" ht="14.5" x14ac:dyDescent="0.35">
      <c r="A559" s="3">
        <v>43774</v>
      </c>
      <c r="B559" s="6">
        <v>14996958.6</v>
      </c>
      <c r="C559" s="6">
        <v>77868414</v>
      </c>
      <c r="D559" s="3">
        <f>A559+(7-WEEKDAY(A559,1))</f>
        <v>43778</v>
      </c>
      <c r="E559" s="1">
        <f>IF(MONTH(D559)&gt;=4, YEAR(D559), YEAR(D559)-1)</f>
        <v>2019</v>
      </c>
      <c r="F559"/>
      <c r="G559"/>
      <c r="H559"/>
      <c r="I559"/>
    </row>
    <row r="560" spans="1:9" ht="14.5" hidden="1" x14ac:dyDescent="0.35">
      <c r="A560" s="3">
        <v>41467</v>
      </c>
      <c r="B560" s="6">
        <v>15045182.539999999</v>
      </c>
      <c r="C560" s="6">
        <v>12376611</v>
      </c>
      <c r="D560" s="3">
        <f>A560+(7-WEEKDAY(A560,1))</f>
        <v>41468</v>
      </c>
      <c r="E560" s="1">
        <f>IF(MONTH(D560)&gt;=4, YEAR(D560), YEAR(D560)-1)</f>
        <v>2013</v>
      </c>
      <c r="F560"/>
      <c r="G560"/>
      <c r="H560"/>
      <c r="I560"/>
    </row>
    <row r="561" spans="1:9" ht="14.5" hidden="1" x14ac:dyDescent="0.35">
      <c r="A561" s="3">
        <v>41992</v>
      </c>
      <c r="B561" s="6">
        <v>15020323.752</v>
      </c>
      <c r="C561" s="6">
        <v>12160050</v>
      </c>
      <c r="D561" s="3">
        <f>A561+(7-WEEKDAY(A561,1))</f>
        <v>41993</v>
      </c>
      <c r="E561" s="1">
        <f>IF(MONTH(D561)&gt;=4, YEAR(D561), YEAR(D561)-1)</f>
        <v>2014</v>
      </c>
      <c r="F561"/>
      <c r="G561"/>
      <c r="H561"/>
      <c r="I561"/>
    </row>
    <row r="562" spans="1:9" ht="14.5" hidden="1" x14ac:dyDescent="0.35">
      <c r="A562" s="3">
        <v>42594</v>
      </c>
      <c r="B562" s="6">
        <v>15018554.736000001</v>
      </c>
      <c r="C562" s="6">
        <v>35443754.048</v>
      </c>
      <c r="D562" s="3">
        <f>A562+(7-WEEKDAY(A562,1))</f>
        <v>42595</v>
      </c>
      <c r="E562" s="1">
        <f>IF(MONTH(D562)&gt;=4, YEAR(D562), YEAR(D562)-1)</f>
        <v>2016</v>
      </c>
      <c r="F562"/>
      <c r="G562"/>
      <c r="H562"/>
      <c r="I562"/>
    </row>
    <row r="563" spans="1:9" ht="14.5" hidden="1" x14ac:dyDescent="0.35">
      <c r="A563" s="3">
        <v>41621</v>
      </c>
      <c r="B563" s="6">
        <v>15017693.219999999</v>
      </c>
      <c r="C563" s="6">
        <v>38304575.810999997</v>
      </c>
      <c r="D563" s="3">
        <f>A563+(7-WEEKDAY(A563,1))</f>
        <v>41622</v>
      </c>
      <c r="E563" s="1">
        <f>IF(MONTH(D563)&gt;=4, YEAR(D563), YEAR(D563)-1)</f>
        <v>2013</v>
      </c>
      <c r="F563"/>
      <c r="G563"/>
      <c r="H563"/>
      <c r="I563"/>
    </row>
    <row r="564" spans="1:9" ht="14.5" x14ac:dyDescent="0.35">
      <c r="A564" s="3">
        <v>43770</v>
      </c>
      <c r="B564" s="6">
        <v>20863991.050000001</v>
      </c>
      <c r="C564" s="6">
        <v>71780314.648000002</v>
      </c>
      <c r="D564" s="3">
        <f>A564+(7-WEEKDAY(A564,1))</f>
        <v>43771</v>
      </c>
      <c r="E564" s="1">
        <f>IF(MONTH(D564)&gt;=4, YEAR(D564), YEAR(D564)-1)</f>
        <v>2019</v>
      </c>
      <c r="F564"/>
      <c r="G564"/>
      <c r="H564"/>
      <c r="I564"/>
    </row>
    <row r="565" spans="1:9" ht="14.5" x14ac:dyDescent="0.35">
      <c r="A565" s="3">
        <v>43767</v>
      </c>
      <c r="B565" s="6">
        <v>13901673.109999999</v>
      </c>
      <c r="C565" s="6">
        <v>60673821.273999996</v>
      </c>
      <c r="D565" s="3">
        <f>A565+(7-WEEKDAY(A565,1))</f>
        <v>43771</v>
      </c>
      <c r="E565" s="1">
        <f>IF(MONTH(D565)&gt;=4, YEAR(D565), YEAR(D565)-1)</f>
        <v>2019</v>
      </c>
      <c r="F565"/>
      <c r="G565"/>
      <c r="H565"/>
      <c r="I565"/>
    </row>
    <row r="566" spans="1:9" ht="14.5" hidden="1" x14ac:dyDescent="0.35">
      <c r="A566" s="3">
        <v>41635</v>
      </c>
      <c r="B566" s="6">
        <v>15014599.709999999</v>
      </c>
      <c r="C566" s="6">
        <v>75333688.429999992</v>
      </c>
      <c r="D566" s="3">
        <f>A566+(7-WEEKDAY(A566,1))</f>
        <v>41636</v>
      </c>
      <c r="E566" s="1">
        <f>IF(MONTH(D566)&gt;=4, YEAR(D566), YEAR(D566)-1)</f>
        <v>2013</v>
      </c>
      <c r="F566"/>
      <c r="G566"/>
      <c r="H566"/>
      <c r="I566"/>
    </row>
    <row r="567" spans="1:9" ht="14.5" x14ac:dyDescent="0.35">
      <c r="A567" s="3">
        <v>43763</v>
      </c>
      <c r="B567" s="6">
        <v>17963451.667499997</v>
      </c>
      <c r="C567" s="6">
        <v>53473249.929999992</v>
      </c>
      <c r="D567" s="3">
        <f>A567+(7-WEEKDAY(A567,1))</f>
        <v>43764</v>
      </c>
      <c r="E567" s="1">
        <f>IF(MONTH(D567)&gt;=4, YEAR(D567), YEAR(D567)-1)</f>
        <v>2019</v>
      </c>
      <c r="F567"/>
      <c r="G567"/>
      <c r="H567"/>
      <c r="I567"/>
    </row>
    <row r="568" spans="1:9" ht="14.5" hidden="1" x14ac:dyDescent="0.35">
      <c r="A568" s="3">
        <v>44386</v>
      </c>
      <c r="B568" s="6">
        <v>14994901.2675</v>
      </c>
      <c r="C568" s="6">
        <v>14356112.4</v>
      </c>
      <c r="D568" s="3">
        <f>A568+(7-WEEKDAY(A568,1))</f>
        <v>44387</v>
      </c>
      <c r="E568" s="1">
        <f>IF(MONTH(D568)&gt;=4, YEAR(D568), YEAR(D568)-1)</f>
        <v>2021</v>
      </c>
      <c r="F568"/>
      <c r="G568"/>
      <c r="H568"/>
      <c r="I568"/>
    </row>
    <row r="569" spans="1:9" ht="14.5" hidden="1" x14ac:dyDescent="0.35">
      <c r="A569" s="3">
        <v>41733</v>
      </c>
      <c r="B569" s="6">
        <v>14982813.032</v>
      </c>
      <c r="C569" s="6">
        <v>12837627</v>
      </c>
      <c r="D569" s="3">
        <f>A569+(7-WEEKDAY(A569,1))</f>
        <v>41734</v>
      </c>
      <c r="E569" s="1">
        <f>IF(MONTH(D569)&gt;=4, YEAR(D569), YEAR(D569)-1)</f>
        <v>2014</v>
      </c>
      <c r="F569"/>
      <c r="G569"/>
      <c r="H569"/>
      <c r="I569"/>
    </row>
    <row r="570" spans="1:9" ht="14.5" hidden="1" x14ac:dyDescent="0.35">
      <c r="A570" s="3">
        <v>41551</v>
      </c>
      <c r="B570" s="6">
        <v>14963879.304</v>
      </c>
      <c r="C570" s="6">
        <v>21756715.772</v>
      </c>
      <c r="D570" s="3">
        <f>A570+(7-WEEKDAY(A570,1))</f>
        <v>41552</v>
      </c>
      <c r="E570" s="1">
        <f>IF(MONTH(D570)&gt;=4, YEAR(D570), YEAR(D570)-1)</f>
        <v>2013</v>
      </c>
      <c r="F570"/>
      <c r="G570"/>
      <c r="H570"/>
      <c r="I570"/>
    </row>
    <row r="571" spans="1:9" ht="14.5" x14ac:dyDescent="0.35">
      <c r="A571" s="3">
        <v>43760</v>
      </c>
      <c r="B571" s="6">
        <v>12705019.91</v>
      </c>
      <c r="C571" s="6">
        <v>42425514.340000004</v>
      </c>
      <c r="D571" s="3">
        <f>A571+(7-WEEKDAY(A571,1))</f>
        <v>43764</v>
      </c>
      <c r="E571" s="1">
        <f>IF(MONTH(D571)&gt;=4, YEAR(D571), YEAR(D571)-1)</f>
        <v>2019</v>
      </c>
      <c r="F571"/>
      <c r="G571"/>
      <c r="H571"/>
      <c r="I571"/>
    </row>
    <row r="572" spans="1:9" ht="14.5" hidden="1" x14ac:dyDescent="0.35">
      <c r="A572" s="3">
        <v>41845</v>
      </c>
      <c r="B572" s="6">
        <v>14953937.58</v>
      </c>
      <c r="C572" s="6">
        <v>25205001.25</v>
      </c>
      <c r="D572" s="3">
        <f>A572+(7-WEEKDAY(A572,1))</f>
        <v>41846</v>
      </c>
      <c r="E572" s="1">
        <f>IF(MONTH(D572)&gt;=4, YEAR(D572), YEAR(D572)-1)</f>
        <v>2014</v>
      </c>
      <c r="F572"/>
      <c r="G572"/>
      <c r="H572"/>
      <c r="I572"/>
    </row>
    <row r="573" spans="1:9" ht="14.5" x14ac:dyDescent="0.35">
      <c r="A573" s="3">
        <v>43756</v>
      </c>
      <c r="B573" s="6">
        <v>16104946.855</v>
      </c>
      <c r="C573" s="6">
        <v>33067465.237999998</v>
      </c>
      <c r="D573" s="3">
        <f>A573+(7-WEEKDAY(A573,1))</f>
        <v>43757</v>
      </c>
      <c r="E573" s="1">
        <f>IF(MONTH(D573)&gt;=4, YEAR(D573), YEAR(D573)-1)</f>
        <v>2019</v>
      </c>
      <c r="F573"/>
      <c r="G573"/>
      <c r="H573"/>
      <c r="I573"/>
    </row>
    <row r="574" spans="1:9" ht="14.5" hidden="1" x14ac:dyDescent="0.35">
      <c r="A574" s="3">
        <v>41422</v>
      </c>
      <c r="B574" s="6">
        <v>14905263.9</v>
      </c>
      <c r="C574" s="6">
        <v>83823123.189999998</v>
      </c>
      <c r="D574" s="3">
        <f>A574+(7-WEEKDAY(A574,1))</f>
        <v>41426</v>
      </c>
      <c r="E574" s="1">
        <f>IF(MONTH(D574)&gt;=4, YEAR(D574), YEAR(D574)-1)</f>
        <v>2013</v>
      </c>
      <c r="F574"/>
      <c r="G574"/>
      <c r="H574"/>
      <c r="I574"/>
    </row>
    <row r="575" spans="1:9" ht="14.5" hidden="1" x14ac:dyDescent="0.35">
      <c r="A575" s="3">
        <v>42601</v>
      </c>
      <c r="B575" s="6">
        <v>14900939.051999999</v>
      </c>
      <c r="C575" s="6">
        <v>46519579.295999996</v>
      </c>
      <c r="D575" s="3">
        <f>A575+(7-WEEKDAY(A575,1))</f>
        <v>42602</v>
      </c>
      <c r="E575" s="1">
        <f>IF(MONTH(D575)&gt;=4, YEAR(D575), YEAR(D575)-1)</f>
        <v>2016</v>
      </c>
      <c r="F575"/>
      <c r="G575"/>
      <c r="H575"/>
      <c r="I575"/>
    </row>
    <row r="576" spans="1:9" ht="14.5" hidden="1" x14ac:dyDescent="0.35">
      <c r="A576" s="3">
        <v>44456</v>
      </c>
      <c r="B576" s="6">
        <v>14895524.654999999</v>
      </c>
      <c r="C576" s="6">
        <v>32434037.621999998</v>
      </c>
      <c r="D576" s="3">
        <f>A576+(7-WEEKDAY(A576,1))</f>
        <v>44457</v>
      </c>
      <c r="E576" s="1">
        <f>IF(MONTH(D576)&gt;=4, YEAR(D576), YEAR(D576)-1)</f>
        <v>2021</v>
      </c>
      <c r="F576"/>
      <c r="G576"/>
      <c r="H576"/>
      <c r="I576"/>
    </row>
    <row r="577" spans="1:9" ht="14.5" hidden="1" x14ac:dyDescent="0.35">
      <c r="A577" s="3">
        <v>41775</v>
      </c>
      <c r="B577" s="6">
        <v>14885559.024</v>
      </c>
      <c r="C577" s="6">
        <v>33226749.995999999</v>
      </c>
      <c r="D577" s="3">
        <f>A577+(7-WEEKDAY(A577,1))</f>
        <v>41776</v>
      </c>
      <c r="E577" s="1">
        <f>IF(MONTH(D577)&gt;=4, YEAR(D577), YEAR(D577)-1)</f>
        <v>2014</v>
      </c>
      <c r="F577"/>
      <c r="G577"/>
      <c r="H577"/>
      <c r="I577"/>
    </row>
    <row r="578" spans="1:9" ht="14.5" hidden="1" x14ac:dyDescent="0.35">
      <c r="A578" s="3">
        <v>42300</v>
      </c>
      <c r="B578" s="6">
        <v>14881484.282</v>
      </c>
      <c r="C578" s="6">
        <v>21416715.649</v>
      </c>
      <c r="D578" s="3">
        <f>A578+(7-WEEKDAY(A578,1))</f>
        <v>42301</v>
      </c>
      <c r="E578" s="1">
        <f>IF(MONTH(D578)&gt;=4, YEAR(D578), YEAR(D578)-1)</f>
        <v>2015</v>
      </c>
      <c r="F578"/>
      <c r="G578"/>
      <c r="H578"/>
      <c r="I578"/>
    </row>
    <row r="579" spans="1:9" ht="14.5" x14ac:dyDescent="0.35">
      <c r="A579" s="3">
        <v>43753</v>
      </c>
      <c r="B579" s="6">
        <v>14214764.024999999</v>
      </c>
      <c r="C579" s="6">
        <v>23296771.838999998</v>
      </c>
      <c r="D579" s="3">
        <f>A579+(7-WEEKDAY(A579,1))</f>
        <v>43757</v>
      </c>
      <c r="E579" s="1">
        <f>IF(MONTH(D579)&gt;=4, YEAR(D579), YEAR(D579)-1)</f>
        <v>2019</v>
      </c>
      <c r="F579"/>
      <c r="G579"/>
      <c r="H579"/>
      <c r="I579"/>
    </row>
    <row r="580" spans="1:9" ht="14.5" hidden="1" x14ac:dyDescent="0.35">
      <c r="A580" s="3">
        <v>44540</v>
      </c>
      <c r="B580" s="6">
        <v>14825739.5</v>
      </c>
      <c r="C580" s="6">
        <v>14663180</v>
      </c>
      <c r="D580" s="3">
        <f>A580+(7-WEEKDAY(A580,1))</f>
        <v>44541</v>
      </c>
      <c r="E580" s="1">
        <f>IF(MONTH(D580)&gt;=4, YEAR(D580), YEAR(D580)-1)</f>
        <v>2021</v>
      </c>
      <c r="F580"/>
      <c r="G580"/>
      <c r="H580"/>
      <c r="I580"/>
    </row>
    <row r="581" spans="1:9" ht="14.5" x14ac:dyDescent="0.35">
      <c r="A581" s="3">
        <v>43749</v>
      </c>
      <c r="B581" s="6">
        <v>15105333.412499998</v>
      </c>
      <c r="C581" s="6">
        <v>14904953.999999998</v>
      </c>
      <c r="D581" s="3">
        <f>A581+(7-WEEKDAY(A581,1))</f>
        <v>43750</v>
      </c>
      <c r="E581" s="1">
        <f>IF(MONTH(D581)&gt;=4, YEAR(D581), YEAR(D581)-1)</f>
        <v>2019</v>
      </c>
      <c r="F581"/>
      <c r="G581"/>
      <c r="H581"/>
      <c r="I581"/>
    </row>
    <row r="582" spans="1:9" ht="14.5" hidden="1" x14ac:dyDescent="0.35">
      <c r="A582" s="3">
        <v>41817</v>
      </c>
      <c r="B582" s="6">
        <v>14793706.127999999</v>
      </c>
      <c r="C582" s="6">
        <v>19038463.715999998</v>
      </c>
      <c r="D582" s="3">
        <f>A582+(7-WEEKDAY(A582,1))</f>
        <v>41818</v>
      </c>
      <c r="E582" s="1">
        <f>IF(MONTH(D582)&gt;=4, YEAR(D582), YEAR(D582)-1)</f>
        <v>2014</v>
      </c>
      <c r="F582"/>
      <c r="G582"/>
      <c r="H582"/>
      <c r="I582"/>
    </row>
    <row r="583" spans="1:9" ht="14.5" hidden="1" x14ac:dyDescent="0.35">
      <c r="A583" s="3">
        <v>42433</v>
      </c>
      <c r="B583" s="6">
        <v>14783198.76</v>
      </c>
      <c r="C583" s="6">
        <v>19238414.579999998</v>
      </c>
      <c r="D583" s="3">
        <f>A583+(7-WEEKDAY(A583,1))</f>
        <v>42434</v>
      </c>
      <c r="E583" s="1">
        <f>IF(MONTH(D583)&gt;=4, YEAR(D583), YEAR(D583)-1)</f>
        <v>2015</v>
      </c>
      <c r="F583"/>
      <c r="G583"/>
      <c r="H583"/>
      <c r="I583"/>
    </row>
    <row r="584" spans="1:9" ht="14.5" hidden="1" x14ac:dyDescent="0.35">
      <c r="A584" s="3">
        <v>40396</v>
      </c>
      <c r="B584" s="6">
        <v>14781881.024</v>
      </c>
      <c r="C584" s="6">
        <v>12277455</v>
      </c>
      <c r="D584" s="3">
        <f>A584+(7-WEEKDAY(A584,1))</f>
        <v>40397</v>
      </c>
      <c r="E584" s="1">
        <f>IF(MONTH(D584)&gt;=4, YEAR(D584), YEAR(D584)-1)</f>
        <v>2010</v>
      </c>
      <c r="F584"/>
      <c r="G584"/>
      <c r="H584"/>
      <c r="I584"/>
    </row>
    <row r="585" spans="1:9" ht="14.5" hidden="1" x14ac:dyDescent="0.35">
      <c r="A585" s="3">
        <v>40347</v>
      </c>
      <c r="B585" s="6">
        <v>14772983.692</v>
      </c>
      <c r="C585" s="6">
        <v>12502380</v>
      </c>
      <c r="D585" s="3">
        <f>A585+(7-WEEKDAY(A585,1))</f>
        <v>40348</v>
      </c>
      <c r="E585" s="1">
        <f>IF(MONTH(D585)&gt;=4, YEAR(D585), YEAR(D585)-1)</f>
        <v>2010</v>
      </c>
      <c r="F585"/>
      <c r="G585"/>
      <c r="H585"/>
      <c r="I585"/>
    </row>
    <row r="586" spans="1:9" ht="14.5" x14ac:dyDescent="0.35">
      <c r="A586" s="3">
        <v>43746</v>
      </c>
      <c r="B586" s="6">
        <v>39138702.924999997</v>
      </c>
      <c r="C586" s="6">
        <v>162561055</v>
      </c>
      <c r="D586" s="3">
        <f>A586+(7-WEEKDAY(A586,1))</f>
        <v>43750</v>
      </c>
      <c r="E586" s="1">
        <f>IF(MONTH(D586)&gt;=4, YEAR(D586), YEAR(D586)-1)</f>
        <v>2019</v>
      </c>
      <c r="F586"/>
      <c r="G586"/>
      <c r="H586"/>
      <c r="I586"/>
    </row>
    <row r="587" spans="1:9" ht="14.5" hidden="1" x14ac:dyDescent="0.35">
      <c r="A587" s="3">
        <v>42640</v>
      </c>
      <c r="B587" s="6">
        <v>14770821.804499999</v>
      </c>
      <c r="C587" s="6">
        <v>14979090.999999998</v>
      </c>
      <c r="D587" s="3">
        <f>A587+(7-WEEKDAY(A587,1))</f>
        <v>42644</v>
      </c>
      <c r="E587" s="1">
        <f>IF(MONTH(D587)&gt;=4, YEAR(D587), YEAR(D587)-1)</f>
        <v>2016</v>
      </c>
      <c r="F587"/>
      <c r="G587"/>
      <c r="H587"/>
      <c r="I587"/>
    </row>
    <row r="588" spans="1:9" ht="14.5" hidden="1" x14ac:dyDescent="0.35">
      <c r="A588" s="3">
        <v>41908</v>
      </c>
      <c r="B588" s="6">
        <v>14753608</v>
      </c>
      <c r="C588" s="6">
        <v>20137574</v>
      </c>
      <c r="D588" s="3">
        <f>A588+(7-WEEKDAY(A588,1))</f>
        <v>41909</v>
      </c>
      <c r="E588" s="1">
        <f>IF(MONTH(D588)&gt;=4, YEAR(D588), YEAR(D588)-1)</f>
        <v>2014</v>
      </c>
      <c r="F588"/>
      <c r="G588"/>
      <c r="H588"/>
      <c r="I588"/>
    </row>
    <row r="589" spans="1:9" ht="14.5" hidden="1" x14ac:dyDescent="0.35">
      <c r="A589" s="3">
        <v>44509</v>
      </c>
      <c r="B589" s="6">
        <v>14748171.074999999</v>
      </c>
      <c r="C589" s="6">
        <v>76693890.239999995</v>
      </c>
      <c r="D589" s="3">
        <f>A589+(7-WEEKDAY(A589,1))</f>
        <v>44513</v>
      </c>
      <c r="E589" s="1">
        <f>IF(MONTH(D589)&gt;=4, YEAR(D589), YEAR(D589)-1)</f>
        <v>2021</v>
      </c>
      <c r="F589"/>
      <c r="G589"/>
      <c r="H589"/>
      <c r="I589"/>
    </row>
    <row r="590" spans="1:9" ht="14.5" hidden="1" x14ac:dyDescent="0.35">
      <c r="A590" s="3">
        <v>42412</v>
      </c>
      <c r="B590" s="6">
        <v>14720575.408</v>
      </c>
      <c r="C590" s="6">
        <v>23977294.175999999</v>
      </c>
      <c r="D590" s="3">
        <f>A590+(7-WEEKDAY(A590,1))</f>
        <v>42413</v>
      </c>
      <c r="E590" s="1">
        <f>IF(MONTH(D590)&gt;=4, YEAR(D590), YEAR(D590)-1)</f>
        <v>2015</v>
      </c>
      <c r="F590"/>
      <c r="G590"/>
      <c r="H590"/>
      <c r="I590"/>
    </row>
    <row r="591" spans="1:9" ht="14.5" x14ac:dyDescent="0.35">
      <c r="A591" s="3">
        <v>43742</v>
      </c>
      <c r="B591" s="6">
        <v>43141711.359999999</v>
      </c>
      <c r="C591" s="6">
        <v>173080576</v>
      </c>
      <c r="D591" s="3">
        <f>A591+(7-WEEKDAY(A591,1))</f>
        <v>43743</v>
      </c>
      <c r="E591" s="1">
        <f>IF(MONTH(D591)&gt;=4, YEAR(D591), YEAR(D591)-1)</f>
        <v>2019</v>
      </c>
      <c r="F591"/>
      <c r="G591"/>
      <c r="H591"/>
      <c r="I591"/>
    </row>
    <row r="592" spans="1:9" ht="14.5" hidden="1" x14ac:dyDescent="0.35">
      <c r="A592" s="3">
        <v>42139</v>
      </c>
      <c r="B592" s="6">
        <v>14700761.441999998</v>
      </c>
      <c r="C592" s="6">
        <v>11117843.999999998</v>
      </c>
      <c r="D592" s="3">
        <f>A592+(7-WEEKDAY(A592,1))</f>
        <v>42140</v>
      </c>
      <c r="E592" s="1">
        <f>IF(MONTH(D592)&gt;=4, YEAR(D592), YEAR(D592)-1)</f>
        <v>2015</v>
      </c>
      <c r="F592"/>
      <c r="G592"/>
      <c r="H592"/>
      <c r="I592"/>
    </row>
    <row r="593" spans="1:9" ht="14.5" hidden="1" x14ac:dyDescent="0.35">
      <c r="A593" s="3">
        <v>43161</v>
      </c>
      <c r="B593" s="6">
        <v>14696263.449999999</v>
      </c>
      <c r="C593" s="6">
        <v>27271022.239999998</v>
      </c>
      <c r="D593" s="3">
        <f>A593+(7-WEEKDAY(A593,1))</f>
        <v>43162</v>
      </c>
      <c r="E593" s="1">
        <f>IF(MONTH(D593)&gt;=4, YEAR(D593), YEAR(D593)-1)</f>
        <v>2017</v>
      </c>
      <c r="F593"/>
      <c r="G593"/>
      <c r="H593"/>
      <c r="I593"/>
    </row>
    <row r="594" spans="1:9" ht="14.5" hidden="1" x14ac:dyDescent="0.35">
      <c r="A594" s="3">
        <v>41719</v>
      </c>
      <c r="B594" s="6">
        <v>14694668.01</v>
      </c>
      <c r="C594" s="6">
        <v>20408046.053999998</v>
      </c>
      <c r="D594" s="3">
        <f>A594+(7-WEEKDAY(A594,1))</f>
        <v>41720</v>
      </c>
      <c r="E594" s="1">
        <f>IF(MONTH(D594)&gt;=4, YEAR(D594), YEAR(D594)-1)</f>
        <v>2013</v>
      </c>
      <c r="F594"/>
      <c r="G594"/>
      <c r="H594"/>
      <c r="I594"/>
    </row>
    <row r="595" spans="1:9" ht="14.5" hidden="1" x14ac:dyDescent="0.35">
      <c r="A595" s="3">
        <v>42615</v>
      </c>
      <c r="B595" s="6">
        <v>14656926.08</v>
      </c>
      <c r="C595" s="6">
        <v>33165897.219999999</v>
      </c>
      <c r="D595" s="3">
        <f>A595+(7-WEEKDAY(A595,1))</f>
        <v>42616</v>
      </c>
      <c r="E595" s="1">
        <f>IF(MONTH(D595)&gt;=4, YEAR(D595), YEAR(D595)-1)</f>
        <v>2016</v>
      </c>
      <c r="F595"/>
      <c r="G595"/>
      <c r="H595"/>
      <c r="I595"/>
    </row>
    <row r="596" spans="1:9" ht="14.5" x14ac:dyDescent="0.35">
      <c r="A596" s="3">
        <v>43739</v>
      </c>
      <c r="B596" s="6">
        <v>32616941.890000001</v>
      </c>
      <c r="C596" s="6">
        <v>162308640</v>
      </c>
      <c r="D596" s="3">
        <f>A596+(7-WEEKDAY(A596,1))</f>
        <v>43743</v>
      </c>
      <c r="E596" s="1">
        <f>IF(MONTH(D596)&gt;=4, YEAR(D596), YEAR(D596)-1)</f>
        <v>2019</v>
      </c>
      <c r="F596"/>
      <c r="G596"/>
      <c r="H596"/>
      <c r="I596"/>
    </row>
    <row r="597" spans="1:9" ht="14.5" hidden="1" x14ac:dyDescent="0.35">
      <c r="A597" s="3">
        <v>42552</v>
      </c>
      <c r="B597" s="6">
        <v>14639809.68</v>
      </c>
      <c r="C597" s="6">
        <v>20583331.488000002</v>
      </c>
      <c r="D597" s="3">
        <f>A597+(7-WEEKDAY(A597,1))</f>
        <v>42553</v>
      </c>
      <c r="E597" s="1">
        <f>IF(MONTH(D597)&gt;=4, YEAR(D597), YEAR(D597)-1)</f>
        <v>2016</v>
      </c>
      <c r="F597"/>
      <c r="G597"/>
      <c r="H597"/>
      <c r="I597"/>
    </row>
    <row r="598" spans="1:9" ht="14.5" x14ac:dyDescent="0.35">
      <c r="A598" s="3">
        <v>43735</v>
      </c>
      <c r="B598" s="6">
        <v>43808917.572499998</v>
      </c>
      <c r="C598" s="6">
        <v>177286245</v>
      </c>
      <c r="D598" s="3">
        <f>A598+(7-WEEKDAY(A598,1))</f>
        <v>43736</v>
      </c>
      <c r="E598" s="1">
        <f>IF(MONTH(D598)&gt;=4, YEAR(D598), YEAR(D598)-1)</f>
        <v>2019</v>
      </c>
      <c r="F598"/>
      <c r="G598"/>
      <c r="H598"/>
      <c r="I598"/>
    </row>
    <row r="599" spans="1:9" ht="14.5" hidden="1" x14ac:dyDescent="0.35">
      <c r="A599" s="3">
        <v>44309</v>
      </c>
      <c r="B599" s="6">
        <v>14620553.422499999</v>
      </c>
      <c r="C599" s="6">
        <v>14478065.299999999</v>
      </c>
      <c r="D599" s="3">
        <f>A599+(7-WEEKDAY(A599,1))</f>
        <v>44310</v>
      </c>
      <c r="E599" s="1">
        <f>IF(MONTH(D599)&gt;=4, YEAR(D599), YEAR(D599)-1)</f>
        <v>2021</v>
      </c>
      <c r="F599"/>
      <c r="G599"/>
      <c r="H599"/>
      <c r="I599"/>
    </row>
    <row r="600" spans="1:9" ht="14.5" hidden="1" x14ac:dyDescent="0.35">
      <c r="A600" s="3">
        <v>41261</v>
      </c>
      <c r="B600" s="6">
        <v>14610197.68</v>
      </c>
      <c r="C600" s="6">
        <v>69019356.804999992</v>
      </c>
      <c r="D600" s="3">
        <f>A600+(7-WEEKDAY(A600,1))</f>
        <v>41265</v>
      </c>
      <c r="E600" s="1">
        <f>IF(MONTH(D600)&gt;=4, YEAR(D600), YEAR(D600)-1)</f>
        <v>2012</v>
      </c>
      <c r="F600"/>
      <c r="G600"/>
      <c r="H600"/>
      <c r="I600"/>
    </row>
    <row r="601" spans="1:9" ht="14.5" hidden="1" x14ac:dyDescent="0.35">
      <c r="A601" s="3">
        <v>42279</v>
      </c>
      <c r="B601" s="6">
        <v>14592264.624</v>
      </c>
      <c r="C601" s="6">
        <v>10689273</v>
      </c>
      <c r="D601" s="3">
        <f>A601+(7-WEEKDAY(A601,1))</f>
        <v>42280</v>
      </c>
      <c r="E601" s="1">
        <f>IF(MONTH(D601)&gt;=4, YEAR(D601), YEAR(D601)-1)</f>
        <v>2015</v>
      </c>
      <c r="F601"/>
      <c r="G601"/>
      <c r="H601"/>
      <c r="I601"/>
    </row>
    <row r="602" spans="1:9" ht="14.5" x14ac:dyDescent="0.35">
      <c r="A602" s="3">
        <v>43732</v>
      </c>
      <c r="B602" s="6">
        <v>33702956.174999997</v>
      </c>
      <c r="C602" s="6">
        <v>175635297</v>
      </c>
      <c r="D602" s="3">
        <f>A602+(7-WEEKDAY(A602,1))</f>
        <v>43736</v>
      </c>
      <c r="E602" s="1">
        <f>IF(MONTH(D602)&gt;=4, YEAR(D602), YEAR(D602)-1)</f>
        <v>2019</v>
      </c>
      <c r="F602"/>
      <c r="G602"/>
      <c r="H602"/>
      <c r="I602"/>
    </row>
    <row r="603" spans="1:9" ht="14.5" hidden="1" x14ac:dyDescent="0.35">
      <c r="A603" s="3">
        <v>40865</v>
      </c>
      <c r="B603" s="6">
        <v>14547604.5</v>
      </c>
      <c r="C603" s="6">
        <v>12721995</v>
      </c>
      <c r="D603" s="3">
        <f>A603+(7-WEEKDAY(A603,1))</f>
        <v>40866</v>
      </c>
      <c r="E603" s="1">
        <f>IF(MONTH(D603)&gt;=4, YEAR(D603), YEAR(D603)-1)</f>
        <v>2011</v>
      </c>
      <c r="F603"/>
      <c r="G603"/>
      <c r="H603"/>
      <c r="I603"/>
    </row>
    <row r="604" spans="1:9" ht="14.5" hidden="1" x14ac:dyDescent="0.35">
      <c r="A604" s="3">
        <v>41558</v>
      </c>
      <c r="B604" s="6">
        <v>14547065.17</v>
      </c>
      <c r="C604" s="6">
        <v>36655819.899999999</v>
      </c>
      <c r="D604" s="3">
        <f>A604+(7-WEEKDAY(A604,1))</f>
        <v>41559</v>
      </c>
      <c r="E604" s="1">
        <f>IF(MONTH(D604)&gt;=4, YEAR(D604), YEAR(D604)-1)</f>
        <v>2013</v>
      </c>
      <c r="F604"/>
      <c r="G604"/>
      <c r="H604"/>
      <c r="I604"/>
    </row>
    <row r="605" spans="1:9" ht="14.5" x14ac:dyDescent="0.35">
      <c r="A605" s="3">
        <v>43728</v>
      </c>
      <c r="B605" s="6">
        <v>33367253.099999998</v>
      </c>
      <c r="C605" s="6">
        <v>162581409.97</v>
      </c>
      <c r="D605" s="3">
        <f>A605+(7-WEEKDAY(A605,1))</f>
        <v>43729</v>
      </c>
      <c r="E605" s="1">
        <f>IF(MONTH(D605)&gt;=4, YEAR(D605), YEAR(D605)-1)</f>
        <v>2019</v>
      </c>
      <c r="F605"/>
      <c r="G605"/>
      <c r="H605"/>
      <c r="I605"/>
    </row>
    <row r="606" spans="1:9" ht="14.5" x14ac:dyDescent="0.35">
      <c r="A606" s="3">
        <v>43725</v>
      </c>
      <c r="B606" s="6">
        <v>26061961.832499996</v>
      </c>
      <c r="C606" s="6">
        <v>158232524.09699997</v>
      </c>
      <c r="D606" s="3">
        <f>A606+(7-WEEKDAY(A606,1))</f>
        <v>43729</v>
      </c>
      <c r="E606" s="1">
        <f>IF(MONTH(D606)&gt;=4, YEAR(D606), YEAR(D606)-1)</f>
        <v>2019</v>
      </c>
      <c r="F606"/>
      <c r="G606"/>
      <c r="H606"/>
      <c r="I606"/>
    </row>
    <row r="607" spans="1:9" ht="14.5" x14ac:dyDescent="0.35">
      <c r="A607" s="3">
        <v>43721</v>
      </c>
      <c r="B607" s="6">
        <v>31903667.949999999</v>
      </c>
      <c r="C607" s="6">
        <v>150951949.259</v>
      </c>
      <c r="D607" s="3">
        <f>A607+(7-WEEKDAY(A607,1))</f>
        <v>43722</v>
      </c>
      <c r="E607" s="1">
        <f>IF(MONTH(D607)&gt;=4, YEAR(D607), YEAR(D607)-1)</f>
        <v>2019</v>
      </c>
      <c r="F607"/>
      <c r="G607"/>
      <c r="H607"/>
      <c r="I607"/>
    </row>
    <row r="608" spans="1:9" ht="14.5" hidden="1" x14ac:dyDescent="0.35">
      <c r="A608" s="3">
        <v>40417</v>
      </c>
      <c r="B608" s="6">
        <v>14487818.296</v>
      </c>
      <c r="C608" s="6">
        <v>12321807</v>
      </c>
      <c r="D608" s="3">
        <f>A608+(7-WEEKDAY(A608,1))</f>
        <v>40418</v>
      </c>
      <c r="E608" s="1">
        <f>IF(MONTH(D608)&gt;=4, YEAR(D608), YEAR(D608)-1)</f>
        <v>2010</v>
      </c>
      <c r="F608"/>
      <c r="G608"/>
      <c r="H608"/>
      <c r="I608"/>
    </row>
    <row r="609" spans="1:9" ht="14.5" x14ac:dyDescent="0.35">
      <c r="A609" s="3">
        <v>43718</v>
      </c>
      <c r="B609" s="6">
        <v>22725729.794999998</v>
      </c>
      <c r="C609" s="6">
        <v>132244329.46799999</v>
      </c>
      <c r="D609" s="3">
        <f>A609+(7-WEEKDAY(A609,1))</f>
        <v>43722</v>
      </c>
      <c r="E609" s="1">
        <f>IF(MONTH(D609)&gt;=4, YEAR(D609), YEAR(D609)-1)</f>
        <v>2019</v>
      </c>
      <c r="F609"/>
      <c r="G609"/>
      <c r="H609"/>
      <c r="I609"/>
    </row>
    <row r="610" spans="1:9" ht="14.5" x14ac:dyDescent="0.35">
      <c r="A610" s="3">
        <v>43714</v>
      </c>
      <c r="B610" s="6">
        <v>28681468.777499996</v>
      </c>
      <c r="C610" s="6">
        <v>129309613.25099999</v>
      </c>
      <c r="D610" s="3">
        <f>A610+(7-WEEKDAY(A610,1))</f>
        <v>43715</v>
      </c>
      <c r="E610" s="1">
        <f>IF(MONTH(D610)&gt;=4, YEAR(D610), YEAR(D610)-1)</f>
        <v>2019</v>
      </c>
      <c r="F610"/>
      <c r="G610"/>
      <c r="H610"/>
      <c r="I610"/>
    </row>
    <row r="611" spans="1:9" ht="14.5" x14ac:dyDescent="0.35">
      <c r="A611" s="3">
        <v>43711</v>
      </c>
      <c r="B611" s="6">
        <v>21197757.074999999</v>
      </c>
      <c r="C611" s="6">
        <v>121642268.82499999</v>
      </c>
      <c r="D611" s="3">
        <f>A611+(7-WEEKDAY(A611,1))</f>
        <v>43715</v>
      </c>
      <c r="E611" s="1">
        <f>IF(MONTH(D611)&gt;=4, YEAR(D611), YEAR(D611)-1)</f>
        <v>2019</v>
      </c>
      <c r="F611"/>
      <c r="G611"/>
      <c r="H611"/>
      <c r="I611"/>
    </row>
    <row r="612" spans="1:9" ht="14.5" x14ac:dyDescent="0.35">
      <c r="A612" s="3">
        <v>43707</v>
      </c>
      <c r="B612" s="6">
        <v>25534646.377500001</v>
      </c>
      <c r="C612" s="6">
        <v>105927421.39</v>
      </c>
      <c r="D612" s="3">
        <f>A612+(7-WEEKDAY(A612,1))</f>
        <v>43708</v>
      </c>
      <c r="E612" s="1">
        <f>IF(MONTH(D612)&gt;=4, YEAR(D612), YEAR(D612)-1)</f>
        <v>2019</v>
      </c>
      <c r="F612"/>
      <c r="G612"/>
      <c r="H612"/>
      <c r="I612"/>
    </row>
    <row r="613" spans="1:9" ht="14.5" hidden="1" x14ac:dyDescent="0.35">
      <c r="A613" s="3">
        <v>41698</v>
      </c>
      <c r="B613" s="6">
        <v>14432449.17</v>
      </c>
      <c r="C613" s="6">
        <v>34266187.151000001</v>
      </c>
      <c r="D613" s="3">
        <f>A613+(7-WEEKDAY(A613,1))</f>
        <v>41699</v>
      </c>
      <c r="E613" s="1">
        <f>IF(MONTH(D613)&gt;=4, YEAR(D613), YEAR(D613)-1)</f>
        <v>2013</v>
      </c>
      <c r="F613"/>
      <c r="G613"/>
      <c r="H613"/>
      <c r="I613"/>
    </row>
    <row r="614" spans="1:9" ht="14.5" hidden="1" x14ac:dyDescent="0.35">
      <c r="A614" s="3">
        <v>42790</v>
      </c>
      <c r="B614" s="6">
        <v>14425462.530000001</v>
      </c>
      <c r="C614" s="6">
        <v>25084849.446000002</v>
      </c>
      <c r="D614" s="3">
        <f>A614+(7-WEEKDAY(A614,1))</f>
        <v>42791</v>
      </c>
      <c r="E614" s="1">
        <f>IF(MONTH(D614)&gt;=4, YEAR(D614), YEAR(D614)-1)</f>
        <v>2016</v>
      </c>
      <c r="F614"/>
      <c r="G614"/>
      <c r="H614"/>
      <c r="I614"/>
    </row>
    <row r="615" spans="1:9" ht="14.5" hidden="1" x14ac:dyDescent="0.35">
      <c r="A615" s="3">
        <v>41684</v>
      </c>
      <c r="B615" s="6">
        <v>14420161.384</v>
      </c>
      <c r="C615" s="6">
        <v>21304262.188000001</v>
      </c>
      <c r="D615" s="3">
        <f>A615+(7-WEEKDAY(A615,1))</f>
        <v>41685</v>
      </c>
      <c r="E615" s="1">
        <f>IF(MONTH(D615)&gt;=4, YEAR(D615), YEAR(D615)-1)</f>
        <v>2013</v>
      </c>
      <c r="F615"/>
      <c r="G615"/>
      <c r="H615"/>
      <c r="I615"/>
    </row>
    <row r="616" spans="1:9" ht="14.5" hidden="1" x14ac:dyDescent="0.35">
      <c r="A616" s="3">
        <v>44449</v>
      </c>
      <c r="B616" s="6">
        <v>14408490.140000001</v>
      </c>
      <c r="C616" s="6">
        <v>15013369.800000001</v>
      </c>
      <c r="D616" s="3">
        <f>A616+(7-WEEKDAY(A616,1))</f>
        <v>44450</v>
      </c>
      <c r="E616" s="1">
        <f>IF(MONTH(D616)&gt;=4, YEAR(D616), YEAR(D616)-1)</f>
        <v>2021</v>
      </c>
      <c r="F616"/>
      <c r="G616"/>
      <c r="H616"/>
      <c r="I616"/>
    </row>
    <row r="617" spans="1:9" ht="14.5" hidden="1" x14ac:dyDescent="0.35">
      <c r="A617" s="3">
        <v>42041</v>
      </c>
      <c r="B617" s="6">
        <v>14405255.539999999</v>
      </c>
      <c r="C617" s="6">
        <v>10964382</v>
      </c>
      <c r="D617" s="3">
        <f>A617+(7-WEEKDAY(A617,1))</f>
        <v>42042</v>
      </c>
      <c r="E617" s="1">
        <f>IF(MONTH(D617)&gt;=4, YEAR(D617), YEAR(D617)-1)</f>
        <v>2014</v>
      </c>
      <c r="F617"/>
      <c r="G617"/>
      <c r="H617"/>
      <c r="I617"/>
    </row>
    <row r="618" spans="1:9" ht="14.5" hidden="1" x14ac:dyDescent="0.35">
      <c r="A618" s="3">
        <v>42020</v>
      </c>
      <c r="B618" s="6">
        <v>14396776.548</v>
      </c>
      <c r="C618" s="6">
        <v>18950516.767000001</v>
      </c>
      <c r="D618" s="3">
        <f>A618+(7-WEEKDAY(A618,1))</f>
        <v>42021</v>
      </c>
      <c r="E618" s="1">
        <f>IF(MONTH(D618)&gt;=4, YEAR(D618), YEAR(D618)-1)</f>
        <v>2014</v>
      </c>
      <c r="F618"/>
      <c r="G618"/>
      <c r="H618"/>
      <c r="I618"/>
    </row>
    <row r="619" spans="1:9" ht="14.5" x14ac:dyDescent="0.35">
      <c r="A619" s="3">
        <v>43704</v>
      </c>
      <c r="B619" s="6">
        <v>15017450.48</v>
      </c>
      <c r="C619" s="6">
        <v>96586995.217999995</v>
      </c>
      <c r="D619" s="3">
        <f>A619+(7-WEEKDAY(A619,1))</f>
        <v>43708</v>
      </c>
      <c r="E619" s="1">
        <f>IF(MONTH(D619)&gt;=4, YEAR(D619), YEAR(D619)-1)</f>
        <v>2019</v>
      </c>
      <c r="F619"/>
      <c r="G619"/>
      <c r="H619"/>
      <c r="I619"/>
    </row>
    <row r="620" spans="1:9" ht="14.5" hidden="1" x14ac:dyDescent="0.35">
      <c r="A620" s="3">
        <v>44393</v>
      </c>
      <c r="B620" s="6">
        <v>14392833.665000001</v>
      </c>
      <c r="C620" s="6">
        <v>14912104.200000001</v>
      </c>
      <c r="D620" s="3">
        <f>A620+(7-WEEKDAY(A620,1))</f>
        <v>44394</v>
      </c>
      <c r="E620" s="1">
        <f>IF(MONTH(D620)&gt;=4, YEAR(D620), YEAR(D620)-1)</f>
        <v>2021</v>
      </c>
      <c r="F620"/>
      <c r="G620"/>
      <c r="H620"/>
      <c r="I620"/>
    </row>
    <row r="621" spans="1:9" ht="14.5" x14ac:dyDescent="0.35">
      <c r="A621" s="3">
        <v>43700</v>
      </c>
      <c r="B621" s="6">
        <v>21304535.422499999</v>
      </c>
      <c r="C621" s="6">
        <v>89610826.579999998</v>
      </c>
      <c r="D621" s="3">
        <f>A621+(7-WEEKDAY(A621,1))</f>
        <v>43701</v>
      </c>
      <c r="E621" s="1">
        <f>IF(MONTH(D621)&gt;=4, YEAR(D621), YEAR(D621)-1)</f>
        <v>2019</v>
      </c>
      <c r="F621"/>
      <c r="G621"/>
      <c r="H621"/>
      <c r="I621"/>
    </row>
    <row r="622" spans="1:9" ht="14.5" hidden="1" x14ac:dyDescent="0.35">
      <c r="A622" s="3">
        <v>42104</v>
      </c>
      <c r="B622" s="6">
        <v>14378947.719999999</v>
      </c>
      <c r="C622" s="6">
        <v>10419687</v>
      </c>
      <c r="D622" s="3">
        <f>A622+(7-WEEKDAY(A622,1))</f>
        <v>42105</v>
      </c>
      <c r="E622" s="1">
        <f>IF(MONTH(D622)&gt;=4, YEAR(D622), YEAR(D622)-1)</f>
        <v>2015</v>
      </c>
      <c r="F622"/>
      <c r="G622"/>
      <c r="H622"/>
      <c r="I622"/>
    </row>
    <row r="623" spans="1:9" ht="14.5" hidden="1" x14ac:dyDescent="0.35">
      <c r="A623" s="3">
        <v>42734</v>
      </c>
      <c r="B623" s="6">
        <v>14369056.042499999</v>
      </c>
      <c r="C623" s="6">
        <v>13826018.399999999</v>
      </c>
      <c r="D623" s="3">
        <f>A623+(7-WEEKDAY(A623,1))</f>
        <v>42735</v>
      </c>
      <c r="E623" s="1">
        <f>IF(MONTH(D623)&gt;=4, YEAR(D623), YEAR(D623)-1)</f>
        <v>2016</v>
      </c>
      <c r="F623"/>
      <c r="G623"/>
      <c r="H623"/>
      <c r="I623"/>
    </row>
    <row r="624" spans="1:9" ht="14.5" hidden="1" x14ac:dyDescent="0.35">
      <c r="A624" s="3">
        <v>41880</v>
      </c>
      <c r="B624" s="6">
        <v>14368151.731999999</v>
      </c>
      <c r="C624" s="6">
        <v>24122334.212000001</v>
      </c>
      <c r="D624" s="3">
        <f>A624+(7-WEEKDAY(A624,1))</f>
        <v>41881</v>
      </c>
      <c r="E624" s="1">
        <f>IF(MONTH(D624)&gt;=4, YEAR(D624), YEAR(D624)-1)</f>
        <v>2014</v>
      </c>
      <c r="F624"/>
      <c r="G624"/>
      <c r="H624"/>
      <c r="I624"/>
    </row>
    <row r="625" spans="1:9" ht="14.5" hidden="1" x14ac:dyDescent="0.35">
      <c r="A625" s="3">
        <v>40424</v>
      </c>
      <c r="B625" s="6">
        <v>14366289.937999999</v>
      </c>
      <c r="C625" s="6">
        <v>12555542.999999998</v>
      </c>
      <c r="D625" s="3">
        <f>A625+(7-WEEKDAY(A625,1))</f>
        <v>40425</v>
      </c>
      <c r="E625" s="1">
        <f>IF(MONTH(D625)&gt;=4, YEAR(D625), YEAR(D625)-1)</f>
        <v>2010</v>
      </c>
      <c r="F625"/>
      <c r="G625"/>
      <c r="H625"/>
      <c r="I625"/>
    </row>
    <row r="626" spans="1:9" ht="14.5" x14ac:dyDescent="0.35">
      <c r="A626" s="3">
        <v>43697</v>
      </c>
      <c r="B626" s="6">
        <v>15534199.767499998</v>
      </c>
      <c r="C626" s="6">
        <v>86088855.40699999</v>
      </c>
      <c r="D626" s="3">
        <f>A626+(7-WEEKDAY(A626,1))</f>
        <v>43701</v>
      </c>
      <c r="E626" s="1">
        <f>IF(MONTH(D626)&gt;=4, YEAR(D626), YEAR(D626)-1)</f>
        <v>2019</v>
      </c>
      <c r="F626"/>
      <c r="G626"/>
      <c r="H626"/>
      <c r="I626"/>
    </row>
    <row r="627" spans="1:9" ht="14.5" hidden="1" x14ac:dyDescent="0.35">
      <c r="A627" s="3">
        <v>43042</v>
      </c>
      <c r="B627" s="6">
        <v>14346503.602499999</v>
      </c>
      <c r="C627" s="6">
        <v>25807976.113999996</v>
      </c>
      <c r="D627" s="3">
        <f>A627+(7-WEEKDAY(A627,1))</f>
        <v>43043</v>
      </c>
      <c r="E627" s="1">
        <f>IF(MONTH(D627)&gt;=4, YEAR(D627), YEAR(D627)-1)</f>
        <v>2017</v>
      </c>
      <c r="F627"/>
      <c r="G627"/>
      <c r="H627"/>
      <c r="I627"/>
    </row>
    <row r="628" spans="1:9" ht="14.5" x14ac:dyDescent="0.35">
      <c r="A628" s="3">
        <v>43693</v>
      </c>
      <c r="B628" s="6">
        <v>19377560.16</v>
      </c>
      <c r="C628" s="6">
        <v>77826193.200000003</v>
      </c>
      <c r="D628" s="3">
        <f>A628+(7-WEEKDAY(A628,1))</f>
        <v>43694</v>
      </c>
      <c r="E628" s="1">
        <f>IF(MONTH(D628)&gt;=4, YEAR(D628), YEAR(D628)-1)</f>
        <v>2019</v>
      </c>
      <c r="F628"/>
      <c r="G628"/>
      <c r="H628"/>
      <c r="I628"/>
    </row>
    <row r="629" spans="1:9" ht="14.5" hidden="1" x14ac:dyDescent="0.35">
      <c r="A629" s="3">
        <v>40701</v>
      </c>
      <c r="B629" s="6">
        <v>14330848</v>
      </c>
      <c r="C629" s="6">
        <v>48962688</v>
      </c>
      <c r="D629" s="3">
        <f>A629+(7-WEEKDAY(A629,1))</f>
        <v>40705</v>
      </c>
      <c r="E629" s="1">
        <f>IF(MONTH(D629)&gt;=4, YEAR(D629), YEAR(D629)-1)</f>
        <v>2011</v>
      </c>
      <c r="F629"/>
      <c r="G629"/>
      <c r="H629"/>
      <c r="I629"/>
    </row>
    <row r="630" spans="1:9" ht="14.5" x14ac:dyDescent="0.35">
      <c r="A630" s="3">
        <v>43690</v>
      </c>
      <c r="B630" s="6">
        <v>13953783.854999999</v>
      </c>
      <c r="C630" s="6">
        <v>73523059.415999994</v>
      </c>
      <c r="D630" s="3">
        <f>A630+(7-WEEKDAY(A630,1))</f>
        <v>43694</v>
      </c>
      <c r="E630" s="1">
        <f>IF(MONTH(D630)&gt;=4, YEAR(D630), YEAR(D630)-1)</f>
        <v>2019</v>
      </c>
      <c r="F630"/>
      <c r="G630"/>
      <c r="H630"/>
      <c r="I630"/>
    </row>
    <row r="631" spans="1:9" ht="14.5" hidden="1" x14ac:dyDescent="0.35">
      <c r="A631" s="3">
        <v>42902</v>
      </c>
      <c r="B631" s="6">
        <v>14316462.720000001</v>
      </c>
      <c r="C631" s="6">
        <v>43885389.254000001</v>
      </c>
      <c r="D631" s="3">
        <f>A631+(7-WEEKDAY(A631,1))</f>
        <v>42903</v>
      </c>
      <c r="E631" s="1">
        <f>IF(MONTH(D631)&gt;=4, YEAR(D631), YEAR(D631)-1)</f>
        <v>2017</v>
      </c>
      <c r="F631"/>
      <c r="G631"/>
      <c r="H631"/>
      <c r="I631"/>
    </row>
    <row r="632" spans="1:9" ht="14.5" hidden="1" x14ac:dyDescent="0.35">
      <c r="A632" s="3">
        <v>41677</v>
      </c>
      <c r="B632" s="6">
        <v>14306977.152000001</v>
      </c>
      <c r="C632" s="6">
        <v>20868863.712000001</v>
      </c>
      <c r="D632" s="3">
        <f>A632+(7-WEEKDAY(A632,1))</f>
        <v>41678</v>
      </c>
      <c r="E632" s="1">
        <f>IF(MONTH(D632)&gt;=4, YEAR(D632), YEAR(D632)-1)</f>
        <v>2013</v>
      </c>
      <c r="F632"/>
      <c r="G632"/>
      <c r="H632"/>
      <c r="I632"/>
    </row>
    <row r="633" spans="1:9" ht="14.5" x14ac:dyDescent="0.35">
      <c r="A633" s="3">
        <v>43686</v>
      </c>
      <c r="B633" s="6">
        <v>17868228.16</v>
      </c>
      <c r="C633" s="6">
        <v>65479773.592</v>
      </c>
      <c r="D633" s="3">
        <f>A633+(7-WEEKDAY(A633,1))</f>
        <v>43687</v>
      </c>
      <c r="E633" s="1">
        <f>IF(MONTH(D633)&gt;=4, YEAR(D633), YEAR(D633)-1)</f>
        <v>2019</v>
      </c>
      <c r="F633"/>
      <c r="G633"/>
      <c r="H633"/>
      <c r="I633"/>
    </row>
    <row r="634" spans="1:9" ht="14.5" hidden="1" x14ac:dyDescent="0.35">
      <c r="A634" s="3">
        <v>43056</v>
      </c>
      <c r="B634" s="6">
        <v>14285188.8125</v>
      </c>
      <c r="C634" s="6">
        <v>44612604.953999996</v>
      </c>
      <c r="D634" s="3">
        <f>A634+(7-WEEKDAY(A634,1))</f>
        <v>43057</v>
      </c>
      <c r="E634" s="1">
        <f>IF(MONTH(D634)&gt;=4, YEAR(D634), YEAR(D634)-1)</f>
        <v>2017</v>
      </c>
      <c r="F634"/>
      <c r="G634"/>
      <c r="H634"/>
      <c r="I634"/>
    </row>
    <row r="635" spans="1:9" ht="14.5" hidden="1" x14ac:dyDescent="0.35">
      <c r="A635" s="3">
        <v>44411</v>
      </c>
      <c r="B635" s="6">
        <v>14272397.657499999</v>
      </c>
      <c r="C635" s="6">
        <v>64558814.701999992</v>
      </c>
      <c r="D635" s="3">
        <f>A635+(7-WEEKDAY(A635,1))</f>
        <v>44415</v>
      </c>
      <c r="E635" s="1">
        <f>IF(MONTH(D635)&gt;=4, YEAR(D635), YEAR(D635)-1)</f>
        <v>2021</v>
      </c>
      <c r="F635"/>
      <c r="G635"/>
      <c r="H635"/>
      <c r="I635"/>
    </row>
    <row r="636" spans="1:9" ht="14.5" hidden="1" x14ac:dyDescent="0.35">
      <c r="A636" s="3">
        <v>42510</v>
      </c>
      <c r="B636" s="6">
        <v>14264897.1</v>
      </c>
      <c r="C636" s="6">
        <v>23475615.085000001</v>
      </c>
      <c r="D636" s="3">
        <f>A636+(7-WEEKDAY(A636,1))</f>
        <v>42511</v>
      </c>
      <c r="E636" s="1">
        <f>IF(MONTH(D636)&gt;=4, YEAR(D636), YEAR(D636)-1)</f>
        <v>2016</v>
      </c>
      <c r="F636"/>
      <c r="G636"/>
      <c r="H636"/>
      <c r="I636"/>
    </row>
    <row r="637" spans="1:9" ht="14.5" hidden="1" x14ac:dyDescent="0.35">
      <c r="A637" s="3">
        <v>43182</v>
      </c>
      <c r="B637" s="6">
        <v>14263921.272499999</v>
      </c>
      <c r="C637" s="6">
        <v>32870054.216999996</v>
      </c>
      <c r="D637" s="3">
        <f>A637+(7-WEEKDAY(A637,1))</f>
        <v>43183</v>
      </c>
      <c r="E637" s="1">
        <f>IF(MONTH(D637)&gt;=4, YEAR(D637), YEAR(D637)-1)</f>
        <v>2017</v>
      </c>
      <c r="F637"/>
      <c r="G637"/>
      <c r="H637"/>
      <c r="I637"/>
    </row>
    <row r="638" spans="1:9" ht="14.5" hidden="1" x14ac:dyDescent="0.35">
      <c r="A638" s="3">
        <v>42419</v>
      </c>
      <c r="B638" s="6">
        <v>14252561.42</v>
      </c>
      <c r="C638" s="6">
        <v>18664718.844000001</v>
      </c>
      <c r="D638" s="3">
        <f>A638+(7-WEEKDAY(A638,1))</f>
        <v>42420</v>
      </c>
      <c r="E638" s="1">
        <f>IF(MONTH(D638)&gt;=4, YEAR(D638), YEAR(D638)-1)</f>
        <v>2015</v>
      </c>
      <c r="F638"/>
      <c r="G638"/>
      <c r="H638"/>
      <c r="I638"/>
    </row>
    <row r="639" spans="1:9" ht="14.5" x14ac:dyDescent="0.35">
      <c r="A639" s="3">
        <v>43683</v>
      </c>
      <c r="B639" s="6">
        <v>12183129.209999999</v>
      </c>
      <c r="C639" s="6">
        <v>51118582.241999999</v>
      </c>
      <c r="D639" s="3">
        <f>A639+(7-WEEKDAY(A639,1))</f>
        <v>43687</v>
      </c>
      <c r="E639" s="1">
        <f>IF(MONTH(D639)&gt;=4, YEAR(D639), YEAR(D639)-1)</f>
        <v>2019</v>
      </c>
      <c r="F639"/>
      <c r="G639"/>
      <c r="H639"/>
      <c r="I639"/>
    </row>
    <row r="640" spans="1:9" ht="14.5" x14ac:dyDescent="0.35">
      <c r="A640" s="3">
        <v>43679</v>
      </c>
      <c r="B640" s="6">
        <v>16309681.780000001</v>
      </c>
      <c r="C640" s="6">
        <v>45980194.566</v>
      </c>
      <c r="D640" s="3">
        <f>A640+(7-WEEKDAY(A640,1))</f>
        <v>43680</v>
      </c>
      <c r="E640" s="1">
        <f>IF(MONTH(D640)&gt;=4, YEAR(D640), YEAR(D640)-1)</f>
        <v>2019</v>
      </c>
      <c r="F640"/>
      <c r="G640"/>
      <c r="H640"/>
      <c r="I640"/>
    </row>
    <row r="641" spans="1:9" ht="14.5" x14ac:dyDescent="0.35">
      <c r="A641" s="3">
        <v>43676</v>
      </c>
      <c r="B641" s="6">
        <v>10882766.16</v>
      </c>
      <c r="C641" s="6">
        <v>33631710.336000003</v>
      </c>
      <c r="D641" s="3">
        <f>A641+(7-WEEKDAY(A641,1))</f>
        <v>43680</v>
      </c>
      <c r="E641" s="1">
        <f>IF(MONTH(D641)&gt;=4, YEAR(D641), YEAR(D641)-1)</f>
        <v>2019</v>
      </c>
      <c r="F641"/>
      <c r="G641"/>
      <c r="H641"/>
      <c r="I641"/>
    </row>
    <row r="642" spans="1:9" ht="14.5" x14ac:dyDescent="0.35">
      <c r="A642" s="3">
        <v>43672</v>
      </c>
      <c r="B642" s="6">
        <v>14364097.375</v>
      </c>
      <c r="C642" s="6">
        <v>23780978.550000001</v>
      </c>
      <c r="D642" s="3">
        <f>A642+(7-WEEKDAY(A642,1))</f>
        <v>43673</v>
      </c>
      <c r="E642" s="1">
        <f>IF(MONTH(D642)&gt;=4, YEAR(D642), YEAR(D642)-1)</f>
        <v>2019</v>
      </c>
      <c r="F642"/>
      <c r="G642"/>
      <c r="H642"/>
      <c r="I642"/>
    </row>
    <row r="643" spans="1:9" ht="14.5" hidden="1" x14ac:dyDescent="0.35">
      <c r="A643" s="3">
        <v>43105</v>
      </c>
      <c r="B643" s="6">
        <v>14213425.75</v>
      </c>
      <c r="C643" s="6">
        <v>25559151.055</v>
      </c>
      <c r="D643" s="3">
        <f>A643+(7-WEEKDAY(A643,1))</f>
        <v>43106</v>
      </c>
      <c r="E643" s="1">
        <f>IF(MONTH(D643)&gt;=4, YEAR(D643), YEAR(D643)-1)</f>
        <v>2017</v>
      </c>
      <c r="F643"/>
      <c r="G643"/>
      <c r="H643"/>
      <c r="I643"/>
    </row>
    <row r="644" spans="1:9" ht="14.5" hidden="1" x14ac:dyDescent="0.35">
      <c r="A644" s="3">
        <v>41114</v>
      </c>
      <c r="B644" s="6">
        <v>14212456</v>
      </c>
      <c r="C644" s="6">
        <v>83047399.25</v>
      </c>
      <c r="D644" s="3">
        <f>A644+(7-WEEKDAY(A644,1))</f>
        <v>41118</v>
      </c>
      <c r="E644" s="1">
        <f>IF(MONTH(D644)&gt;=4, YEAR(D644), YEAR(D644)-1)</f>
        <v>2012</v>
      </c>
      <c r="F644"/>
      <c r="G644"/>
      <c r="H644"/>
      <c r="I644"/>
    </row>
    <row r="645" spans="1:9" ht="14.5" x14ac:dyDescent="0.35">
      <c r="A645" s="3">
        <v>43669</v>
      </c>
      <c r="B645" s="6">
        <v>10354349.107499998</v>
      </c>
      <c r="C645" s="6">
        <v>15360878.699999999</v>
      </c>
      <c r="D645" s="3">
        <f>A645+(7-WEEKDAY(A645,1))</f>
        <v>43673</v>
      </c>
      <c r="E645" s="1">
        <f>IF(MONTH(D645)&gt;=4, YEAR(D645), YEAR(D645)-1)</f>
        <v>2019</v>
      </c>
      <c r="F645"/>
      <c r="G645"/>
      <c r="H645"/>
      <c r="I645"/>
    </row>
    <row r="646" spans="1:9" ht="14.5" x14ac:dyDescent="0.35">
      <c r="A646" s="3">
        <v>43665</v>
      </c>
      <c r="B646" s="6">
        <v>26648912.152499996</v>
      </c>
      <c r="C646" s="6">
        <v>98934850.706999987</v>
      </c>
      <c r="D646" s="3">
        <f>A646+(7-WEEKDAY(A646,1))</f>
        <v>43666</v>
      </c>
      <c r="E646" s="1">
        <f>IF(MONTH(D646)&gt;=4, YEAR(D646), YEAR(D646)-1)</f>
        <v>2019</v>
      </c>
      <c r="F646"/>
      <c r="G646"/>
      <c r="H646"/>
      <c r="I646"/>
    </row>
    <row r="647" spans="1:9" ht="14.5" hidden="1" x14ac:dyDescent="0.35">
      <c r="A647" s="3">
        <v>42573</v>
      </c>
      <c r="B647" s="6">
        <v>14187926.168</v>
      </c>
      <c r="C647" s="6">
        <v>44050379.229999997</v>
      </c>
      <c r="D647" s="3">
        <f>A647+(7-WEEKDAY(A647,1))</f>
        <v>42574</v>
      </c>
      <c r="E647" s="1">
        <f>IF(MONTH(D647)&gt;=4, YEAR(D647), YEAR(D647)-1)</f>
        <v>2016</v>
      </c>
      <c r="F647"/>
      <c r="G647"/>
      <c r="H647"/>
      <c r="I647"/>
    </row>
    <row r="648" spans="1:9" ht="14.5" hidden="1" x14ac:dyDescent="0.35">
      <c r="A648" s="3">
        <v>44558</v>
      </c>
      <c r="B648" s="6">
        <v>14175632.709999999</v>
      </c>
      <c r="C648" s="6">
        <v>67506063.351999998</v>
      </c>
      <c r="D648" s="3">
        <f>A648+(7-WEEKDAY(A648,1))</f>
        <v>44562</v>
      </c>
      <c r="E648" s="1">
        <f>IF(MONTH(D648)&gt;=4, YEAR(D648), YEAR(D648)-1)</f>
        <v>2021</v>
      </c>
      <c r="F648"/>
      <c r="G648"/>
      <c r="H648"/>
      <c r="I648"/>
    </row>
    <row r="649" spans="1:9" ht="14.5" hidden="1" x14ac:dyDescent="0.35">
      <c r="A649" s="3">
        <v>42559</v>
      </c>
      <c r="B649" s="6">
        <v>14156053.008000001</v>
      </c>
      <c r="C649" s="6">
        <v>21031468.140000001</v>
      </c>
      <c r="D649" s="3">
        <f>A649+(7-WEEKDAY(A649,1))</f>
        <v>42560</v>
      </c>
      <c r="E649" s="1">
        <f>IF(MONTH(D649)&gt;=4, YEAR(D649), YEAR(D649)-1)</f>
        <v>2016</v>
      </c>
      <c r="F649"/>
      <c r="G649"/>
      <c r="H649"/>
      <c r="I649"/>
    </row>
    <row r="650" spans="1:9" ht="14.5" hidden="1" x14ac:dyDescent="0.35">
      <c r="A650" s="3">
        <v>41506</v>
      </c>
      <c r="B650" s="6">
        <v>14154189.561999999</v>
      </c>
      <c r="C650" s="6">
        <v>68799661.639999986</v>
      </c>
      <c r="D650" s="3">
        <f>A650+(7-WEEKDAY(A650,1))</f>
        <v>41510</v>
      </c>
      <c r="E650" s="1">
        <f>IF(MONTH(D650)&gt;=4, YEAR(D650), YEAR(D650)-1)</f>
        <v>2013</v>
      </c>
      <c r="F650"/>
      <c r="G650"/>
      <c r="H650"/>
      <c r="I650"/>
    </row>
    <row r="651" spans="1:9" ht="14.5" hidden="1" x14ac:dyDescent="0.35">
      <c r="A651" s="3">
        <v>44442</v>
      </c>
      <c r="B651" s="6">
        <v>14151061.924999999</v>
      </c>
      <c r="C651" s="6">
        <v>14586972.399999999</v>
      </c>
      <c r="D651" s="3">
        <f>A651+(7-WEEKDAY(A651,1))</f>
        <v>44443</v>
      </c>
      <c r="E651" s="1">
        <f>IF(MONTH(D651)&gt;=4, YEAR(D651), YEAR(D651)-1)</f>
        <v>2021</v>
      </c>
      <c r="F651"/>
      <c r="G651"/>
      <c r="H651"/>
      <c r="I651"/>
    </row>
    <row r="652" spans="1:9" ht="14.5" hidden="1" x14ac:dyDescent="0.35">
      <c r="A652" s="3">
        <v>42937</v>
      </c>
      <c r="B652" s="6">
        <v>14146860.550000001</v>
      </c>
      <c r="C652" s="6">
        <v>33794520.316</v>
      </c>
      <c r="D652" s="3">
        <f>A652+(7-WEEKDAY(A652,1))</f>
        <v>42938</v>
      </c>
      <c r="E652" s="1">
        <f>IF(MONTH(D652)&gt;=4, YEAR(D652), YEAR(D652)-1)</f>
        <v>2017</v>
      </c>
      <c r="F652"/>
      <c r="G652"/>
      <c r="H652"/>
      <c r="I652"/>
    </row>
    <row r="653" spans="1:9" ht="14.5" x14ac:dyDescent="0.35">
      <c r="A653" s="3">
        <v>43662</v>
      </c>
      <c r="B653" s="6">
        <v>15059043.115</v>
      </c>
      <c r="C653" s="6">
        <v>87215520.818000004</v>
      </c>
      <c r="D653" s="3">
        <f>A653+(7-WEEKDAY(A653,1))</f>
        <v>43666</v>
      </c>
      <c r="E653" s="1">
        <f>IF(MONTH(D653)&gt;=4, YEAR(D653), YEAR(D653)-1)</f>
        <v>2019</v>
      </c>
      <c r="F653"/>
      <c r="G653"/>
      <c r="H653"/>
      <c r="I653"/>
    </row>
    <row r="654" spans="1:9" ht="14.5" hidden="1" x14ac:dyDescent="0.35">
      <c r="A654" s="3">
        <v>41873</v>
      </c>
      <c r="B654" s="6">
        <v>14128454.664000001</v>
      </c>
      <c r="C654" s="6">
        <v>12456000</v>
      </c>
      <c r="D654" s="3">
        <f>A654+(7-WEEKDAY(A654,1))</f>
        <v>41874</v>
      </c>
      <c r="E654" s="1">
        <f>IF(MONTH(D654)&gt;=4, YEAR(D654), YEAR(D654)-1)</f>
        <v>2014</v>
      </c>
      <c r="F654"/>
      <c r="G654"/>
      <c r="H654"/>
      <c r="I654"/>
    </row>
    <row r="655" spans="1:9" ht="14.5" x14ac:dyDescent="0.35">
      <c r="A655" s="3">
        <v>43658</v>
      </c>
      <c r="B655" s="6">
        <v>18348101.852499999</v>
      </c>
      <c r="C655" s="6">
        <v>77364815.416999996</v>
      </c>
      <c r="D655" s="3">
        <f>A655+(7-WEEKDAY(A655,1))</f>
        <v>43659</v>
      </c>
      <c r="E655" s="1">
        <f>IF(MONTH(D655)&gt;=4, YEAR(D655), YEAR(D655)-1)</f>
        <v>2019</v>
      </c>
      <c r="F655"/>
      <c r="G655"/>
      <c r="H655"/>
      <c r="I655"/>
    </row>
    <row r="656" spans="1:9" ht="14.5" hidden="1" x14ac:dyDescent="0.35">
      <c r="A656" s="3">
        <v>42587</v>
      </c>
      <c r="B656" s="6">
        <v>14115677.544</v>
      </c>
      <c r="C656" s="6">
        <v>20079874.114999998</v>
      </c>
      <c r="D656" s="3">
        <f>A656+(7-WEEKDAY(A656,1))</f>
        <v>42588</v>
      </c>
      <c r="E656" s="1">
        <f>IF(MONTH(D656)&gt;=4, YEAR(D656), YEAR(D656)-1)</f>
        <v>2016</v>
      </c>
      <c r="F656"/>
      <c r="G656"/>
      <c r="H656"/>
      <c r="I656"/>
    </row>
    <row r="657" spans="1:9" ht="14.5" hidden="1" x14ac:dyDescent="0.35">
      <c r="A657" s="3">
        <v>42636</v>
      </c>
      <c r="B657" s="6">
        <v>14107273.300000001</v>
      </c>
      <c r="C657" s="6">
        <v>21551742.267999999</v>
      </c>
      <c r="D657" s="3">
        <f>A657+(7-WEEKDAY(A657,1))</f>
        <v>42637</v>
      </c>
      <c r="E657" s="1">
        <f>IF(MONTH(D657)&gt;=4, YEAR(D657), YEAR(D657)-1)</f>
        <v>2016</v>
      </c>
      <c r="F657"/>
      <c r="G657"/>
      <c r="H657"/>
      <c r="I657"/>
    </row>
    <row r="658" spans="1:9" ht="14.5" hidden="1" x14ac:dyDescent="0.35">
      <c r="A658" s="3">
        <v>40431</v>
      </c>
      <c r="B658" s="6">
        <v>14098042.99</v>
      </c>
      <c r="C658" s="6">
        <v>12267682.5</v>
      </c>
      <c r="D658" s="3">
        <f>A658+(7-WEEKDAY(A658,1))</f>
        <v>40432</v>
      </c>
      <c r="E658" s="1">
        <f>IF(MONTH(D658)&gt;=4, YEAR(D658), YEAR(D658)-1)</f>
        <v>2010</v>
      </c>
      <c r="F658"/>
      <c r="G658"/>
      <c r="H658"/>
      <c r="I658"/>
    </row>
    <row r="659" spans="1:9" ht="14.5" x14ac:dyDescent="0.35">
      <c r="A659" s="3">
        <v>43655</v>
      </c>
      <c r="B659" s="6">
        <v>14138117.279999999</v>
      </c>
      <c r="C659" s="6">
        <v>74136299.327999994</v>
      </c>
      <c r="D659" s="3">
        <f>A659+(7-WEEKDAY(A659,1))</f>
        <v>43659</v>
      </c>
      <c r="E659" s="1">
        <f>IF(MONTH(D659)&gt;=4, YEAR(D659), YEAR(D659)-1)</f>
        <v>2019</v>
      </c>
      <c r="F659"/>
      <c r="G659"/>
      <c r="H659"/>
      <c r="I659"/>
    </row>
    <row r="660" spans="1:9" ht="14.5" x14ac:dyDescent="0.35">
      <c r="A660" s="3">
        <v>43651</v>
      </c>
      <c r="B660" s="6">
        <v>17151879.82</v>
      </c>
      <c r="C660" s="6">
        <v>65906635.997999996</v>
      </c>
      <c r="D660" s="3">
        <f>A660+(7-WEEKDAY(A660,1))</f>
        <v>43652</v>
      </c>
      <c r="E660" s="1">
        <f>IF(MONTH(D660)&gt;=4, YEAR(D660), YEAR(D660)-1)</f>
        <v>2019</v>
      </c>
      <c r="F660"/>
      <c r="G660"/>
      <c r="H660"/>
      <c r="I660"/>
    </row>
    <row r="661" spans="1:9" ht="14.5" hidden="1" x14ac:dyDescent="0.35">
      <c r="A661" s="3">
        <v>43035</v>
      </c>
      <c r="B661" s="6">
        <v>14055953.504999999</v>
      </c>
      <c r="C661" s="6">
        <v>15356252.999999998</v>
      </c>
      <c r="D661" s="3">
        <f>A661+(7-WEEKDAY(A661,1))</f>
        <v>43036</v>
      </c>
      <c r="E661" s="1">
        <f>IF(MONTH(D661)&gt;=4, YEAR(D661), YEAR(D661)-1)</f>
        <v>2017</v>
      </c>
      <c r="F661"/>
      <c r="G661"/>
      <c r="H661"/>
      <c r="I661"/>
    </row>
    <row r="662" spans="1:9" ht="14.5" hidden="1" x14ac:dyDescent="0.35">
      <c r="A662" s="3">
        <v>42538</v>
      </c>
      <c r="B662" s="6">
        <v>14049366.84</v>
      </c>
      <c r="C662" s="6">
        <v>19308044.682</v>
      </c>
      <c r="D662" s="3">
        <f>A662+(7-WEEKDAY(A662,1))</f>
        <v>42539</v>
      </c>
      <c r="E662" s="1">
        <f>IF(MONTH(D662)&gt;=4, YEAR(D662), YEAR(D662)-1)</f>
        <v>2016</v>
      </c>
      <c r="F662"/>
      <c r="G662"/>
      <c r="H662"/>
      <c r="I662"/>
    </row>
    <row r="663" spans="1:9" ht="14.5" hidden="1" x14ac:dyDescent="0.35">
      <c r="A663" s="3">
        <v>40333</v>
      </c>
      <c r="B663" s="6">
        <v>14029845.002</v>
      </c>
      <c r="C663" s="6">
        <v>12081667.5</v>
      </c>
      <c r="D663" s="3">
        <f>A663+(7-WEEKDAY(A663,1))</f>
        <v>40334</v>
      </c>
      <c r="E663" s="1">
        <f>IF(MONTH(D663)&gt;=4, YEAR(D663), YEAR(D663)-1)</f>
        <v>2010</v>
      </c>
      <c r="F663"/>
      <c r="G663"/>
      <c r="H663"/>
      <c r="I663"/>
    </row>
    <row r="664" spans="1:9" ht="14.5" hidden="1" x14ac:dyDescent="0.35">
      <c r="A664" s="3">
        <v>42720</v>
      </c>
      <c r="B664" s="6">
        <v>14025623.789999999</v>
      </c>
      <c r="C664" s="6">
        <v>40896010.865999997</v>
      </c>
      <c r="D664" s="3">
        <f>A664+(7-WEEKDAY(A664,1))</f>
        <v>42721</v>
      </c>
      <c r="E664" s="1">
        <f>IF(MONTH(D664)&gt;=4, YEAR(D664), YEAR(D664)-1)</f>
        <v>2016</v>
      </c>
      <c r="F664"/>
      <c r="G664"/>
      <c r="H664"/>
      <c r="I664"/>
    </row>
    <row r="665" spans="1:9" ht="14.5" x14ac:dyDescent="0.35">
      <c r="A665" s="3">
        <v>43648</v>
      </c>
      <c r="B665" s="6">
        <v>12084345.112499999</v>
      </c>
      <c r="C665" s="6">
        <v>57224788.328999996</v>
      </c>
      <c r="D665" s="3">
        <f>A665+(7-WEEKDAY(A665,1))</f>
        <v>43652</v>
      </c>
      <c r="E665" s="1">
        <f>IF(MONTH(D665)&gt;=4, YEAR(D665), YEAR(D665)-1)</f>
        <v>2019</v>
      </c>
      <c r="F665"/>
      <c r="G665"/>
      <c r="H665"/>
      <c r="I665"/>
    </row>
    <row r="666" spans="1:9" ht="14.5" hidden="1" x14ac:dyDescent="0.35">
      <c r="A666" s="3">
        <v>42895</v>
      </c>
      <c r="B666" s="6">
        <v>13999470.51</v>
      </c>
      <c r="C666" s="6">
        <v>25453604.096999999</v>
      </c>
      <c r="D666" s="3">
        <f>A666+(7-WEEKDAY(A666,1))</f>
        <v>42896</v>
      </c>
      <c r="E666" s="1">
        <f>IF(MONTH(D666)&gt;=4, YEAR(D666), YEAR(D666)-1)</f>
        <v>2017</v>
      </c>
      <c r="F666"/>
      <c r="G666"/>
      <c r="H666"/>
      <c r="I666"/>
    </row>
    <row r="667" spans="1:9" ht="14.5" hidden="1" x14ac:dyDescent="0.35">
      <c r="A667" s="3">
        <v>41614</v>
      </c>
      <c r="B667" s="6">
        <v>13998303.977999998</v>
      </c>
      <c r="C667" s="6">
        <v>21104395.502999999</v>
      </c>
      <c r="D667" s="3">
        <f>A667+(7-WEEKDAY(A667,1))</f>
        <v>41615</v>
      </c>
      <c r="E667" s="1">
        <f>IF(MONTH(D667)&gt;=4, YEAR(D667), YEAR(D667)-1)</f>
        <v>2013</v>
      </c>
      <c r="F667"/>
      <c r="G667"/>
      <c r="H667"/>
      <c r="I667"/>
    </row>
    <row r="668" spans="1:9" ht="14.5" x14ac:dyDescent="0.35">
      <c r="A668" s="3">
        <v>43644</v>
      </c>
      <c r="B668" s="6">
        <v>16471563.317499999</v>
      </c>
      <c r="C668" s="6">
        <v>50706930.447999999</v>
      </c>
      <c r="D668" s="3">
        <f>A668+(7-WEEKDAY(A668,1))</f>
        <v>43645</v>
      </c>
      <c r="E668" s="1">
        <f>IF(MONTH(D668)&gt;=4, YEAR(D668), YEAR(D668)-1)</f>
        <v>2019</v>
      </c>
      <c r="F668"/>
      <c r="G668"/>
      <c r="H668"/>
      <c r="I668"/>
    </row>
    <row r="669" spans="1:9" ht="14.5" hidden="1" x14ac:dyDescent="0.35">
      <c r="A669" s="3">
        <v>40410</v>
      </c>
      <c r="B669" s="6">
        <v>13971158.32</v>
      </c>
      <c r="C669" s="6">
        <v>11958450</v>
      </c>
      <c r="D669" s="3">
        <f>A669+(7-WEEKDAY(A669,1))</f>
        <v>40411</v>
      </c>
      <c r="E669" s="1">
        <f>IF(MONTH(D669)&gt;=4, YEAR(D669), YEAR(D669)-1)</f>
        <v>2010</v>
      </c>
      <c r="F669"/>
      <c r="G669"/>
      <c r="H669"/>
      <c r="I669"/>
    </row>
    <row r="670" spans="1:9" ht="14.5" hidden="1" x14ac:dyDescent="0.35">
      <c r="A670" s="3">
        <v>42818</v>
      </c>
      <c r="B670" s="6">
        <v>13962709.365</v>
      </c>
      <c r="C670" s="6">
        <v>31631618.008000001</v>
      </c>
      <c r="D670" s="3">
        <f>A670+(7-WEEKDAY(A670,1))</f>
        <v>42819</v>
      </c>
      <c r="E670" s="1">
        <f>IF(MONTH(D670)&gt;=4, YEAR(D670), YEAR(D670)-1)</f>
        <v>2016</v>
      </c>
      <c r="F670"/>
      <c r="G670"/>
      <c r="H670"/>
      <c r="I670"/>
    </row>
    <row r="671" spans="1:9" ht="14.5" x14ac:dyDescent="0.35">
      <c r="A671" s="3">
        <v>43641</v>
      </c>
      <c r="B671" s="6">
        <v>11069026.75</v>
      </c>
      <c r="C671" s="6">
        <v>40394891.594999999</v>
      </c>
      <c r="D671" s="3">
        <f>A671+(7-WEEKDAY(A671,1))</f>
        <v>43645</v>
      </c>
      <c r="E671" s="1">
        <f>IF(MONTH(D671)&gt;=4, YEAR(D671), YEAR(D671)-1)</f>
        <v>2019</v>
      </c>
      <c r="F671"/>
      <c r="G671"/>
      <c r="H671"/>
      <c r="I671"/>
    </row>
    <row r="672" spans="1:9" ht="14.5" x14ac:dyDescent="0.35">
      <c r="A672" s="3">
        <v>43637</v>
      </c>
      <c r="B672" s="6">
        <v>15088788.1</v>
      </c>
      <c r="C672" s="6">
        <v>33791420.903999999</v>
      </c>
      <c r="D672" s="3">
        <f>A672+(7-WEEKDAY(A672,1))</f>
        <v>43638</v>
      </c>
      <c r="E672" s="1">
        <f>IF(MONTH(D672)&gt;=4, YEAR(D672), YEAR(D672)-1)</f>
        <v>2019</v>
      </c>
      <c r="F672"/>
      <c r="G672"/>
      <c r="H672"/>
      <c r="I672"/>
    </row>
    <row r="673" spans="1:9" ht="14.5" hidden="1" x14ac:dyDescent="0.35">
      <c r="A673" s="3">
        <v>41691</v>
      </c>
      <c r="B673" s="6">
        <v>13926808.476</v>
      </c>
      <c r="C673" s="6">
        <v>20754427.864</v>
      </c>
      <c r="D673" s="3">
        <f>A673+(7-WEEKDAY(A673,1))</f>
        <v>41692</v>
      </c>
      <c r="E673" s="1">
        <f>IF(MONTH(D673)&gt;=4, YEAR(D673), YEAR(D673)-1)</f>
        <v>2013</v>
      </c>
      <c r="F673"/>
      <c r="G673"/>
      <c r="H673"/>
      <c r="I673"/>
    </row>
    <row r="674" spans="1:9" ht="14.5" hidden="1" x14ac:dyDescent="0.35">
      <c r="A674" s="3">
        <v>42482</v>
      </c>
      <c r="B674" s="6">
        <v>13916032.372</v>
      </c>
      <c r="C674" s="6">
        <v>23319951.449000001</v>
      </c>
      <c r="D674" s="3">
        <f>A674+(7-WEEKDAY(A674,1))</f>
        <v>42483</v>
      </c>
      <c r="E674" s="1">
        <f>IF(MONTH(D674)&gt;=4, YEAR(D674), YEAR(D674)-1)</f>
        <v>2016</v>
      </c>
      <c r="F674"/>
      <c r="G674"/>
      <c r="H674"/>
      <c r="I674"/>
    </row>
    <row r="675" spans="1:9" ht="14.5" hidden="1" x14ac:dyDescent="0.35">
      <c r="A675" s="3">
        <v>43175</v>
      </c>
      <c r="B675" s="6">
        <v>13903502.002499999</v>
      </c>
      <c r="C675" s="6">
        <v>15157215.299999999</v>
      </c>
      <c r="D675" s="3">
        <f>A675+(7-WEEKDAY(A675,1))</f>
        <v>43176</v>
      </c>
      <c r="E675" s="1">
        <f>IF(MONTH(D675)&gt;=4, YEAR(D675), YEAR(D675)-1)</f>
        <v>2017</v>
      </c>
      <c r="F675"/>
      <c r="G675"/>
      <c r="H675"/>
      <c r="I675"/>
    </row>
    <row r="676" spans="1:9" ht="14.5" hidden="1" x14ac:dyDescent="0.35">
      <c r="A676" s="3">
        <v>42608</v>
      </c>
      <c r="B676" s="6">
        <v>13902729.767999999</v>
      </c>
      <c r="C676" s="6">
        <v>19325484.233999997</v>
      </c>
      <c r="D676" s="3">
        <f>A676+(7-WEEKDAY(A676,1))</f>
        <v>42609</v>
      </c>
      <c r="E676" s="1">
        <f>IF(MONTH(D676)&gt;=4, YEAR(D676), YEAR(D676)-1)</f>
        <v>2016</v>
      </c>
      <c r="F676"/>
      <c r="G676"/>
      <c r="H676"/>
      <c r="I676"/>
    </row>
    <row r="677" spans="1:9" ht="14.5" x14ac:dyDescent="0.35">
      <c r="A677" s="3">
        <v>43634</v>
      </c>
      <c r="B677" s="6">
        <v>10941184.5</v>
      </c>
      <c r="C677" s="6">
        <v>22489186.98</v>
      </c>
      <c r="D677" s="3">
        <f>A677+(7-WEEKDAY(A677,1))</f>
        <v>43638</v>
      </c>
      <c r="E677" s="1">
        <f>IF(MONTH(D677)&gt;=4, YEAR(D677), YEAR(D677)-1)</f>
        <v>2019</v>
      </c>
      <c r="F677"/>
      <c r="G677"/>
      <c r="H677"/>
      <c r="I677"/>
    </row>
    <row r="678" spans="1:9" ht="14.5" x14ac:dyDescent="0.35">
      <c r="A678" s="3">
        <v>43630</v>
      </c>
      <c r="B678" s="6">
        <v>14316739.98</v>
      </c>
      <c r="C678" s="6">
        <v>14909666.4</v>
      </c>
      <c r="D678" s="3">
        <f>A678+(7-WEEKDAY(A678,1))</f>
        <v>43631</v>
      </c>
      <c r="E678" s="1">
        <f>IF(MONTH(D678)&gt;=4, YEAR(D678), YEAR(D678)-1)</f>
        <v>2019</v>
      </c>
      <c r="F678"/>
      <c r="G678"/>
      <c r="H678"/>
      <c r="I678"/>
    </row>
    <row r="679" spans="1:9" ht="14.5" x14ac:dyDescent="0.35">
      <c r="A679" s="3">
        <v>43627</v>
      </c>
      <c r="B679" s="6">
        <v>18071942.719999999</v>
      </c>
      <c r="C679" s="6">
        <v>121976511.904</v>
      </c>
      <c r="D679" s="3">
        <f>A679+(7-WEEKDAY(A679,1))</f>
        <v>43631</v>
      </c>
      <c r="E679" s="1">
        <f>IF(MONTH(D679)&gt;=4, YEAR(D679), YEAR(D679)-1)</f>
        <v>2019</v>
      </c>
      <c r="F679"/>
      <c r="G679"/>
      <c r="H679"/>
      <c r="I679"/>
    </row>
    <row r="680" spans="1:9" ht="14.5" hidden="1" x14ac:dyDescent="0.35">
      <c r="A680" s="3">
        <v>41572</v>
      </c>
      <c r="B680" s="6">
        <v>13869646.4</v>
      </c>
      <c r="C680" s="6">
        <v>26105706.112</v>
      </c>
      <c r="D680" s="3">
        <f>A680+(7-WEEKDAY(A680,1))</f>
        <v>41573</v>
      </c>
      <c r="E680" s="1">
        <f>IF(MONTH(D680)&gt;=4, YEAR(D680), YEAR(D680)-1)</f>
        <v>2013</v>
      </c>
      <c r="F680"/>
      <c r="G680"/>
      <c r="H680"/>
      <c r="I680"/>
    </row>
    <row r="681" spans="1:9" ht="14.5" x14ac:dyDescent="0.35">
      <c r="A681" s="3">
        <v>43623</v>
      </c>
      <c r="B681" s="6">
        <v>27672382.472499996</v>
      </c>
      <c r="C681" s="6">
        <v>116767533.99999999</v>
      </c>
      <c r="D681" s="3">
        <f>A681+(7-WEEKDAY(A681,1))</f>
        <v>43624</v>
      </c>
      <c r="E681" s="1">
        <f>IF(MONTH(D681)&gt;=4, YEAR(D681), YEAR(D681)-1)</f>
        <v>2019</v>
      </c>
      <c r="F681"/>
      <c r="G681"/>
      <c r="H681"/>
      <c r="I681"/>
    </row>
    <row r="682" spans="1:9" ht="14.5" hidden="1" x14ac:dyDescent="0.35">
      <c r="A682" s="3">
        <v>41859</v>
      </c>
      <c r="B682" s="6">
        <v>13854198.041999999</v>
      </c>
      <c r="C682" s="6">
        <v>23991996.197999999</v>
      </c>
      <c r="D682" s="3">
        <f>A682+(7-WEEKDAY(A682,1))</f>
        <v>41860</v>
      </c>
      <c r="E682" s="1">
        <f>IF(MONTH(D682)&gt;=4, YEAR(D682), YEAR(D682)-1)</f>
        <v>2014</v>
      </c>
      <c r="F682"/>
      <c r="G682"/>
      <c r="H682"/>
      <c r="I682"/>
    </row>
    <row r="683" spans="1:9" ht="14.5" hidden="1" x14ac:dyDescent="0.35">
      <c r="A683" s="3">
        <v>41565</v>
      </c>
      <c r="B683" s="6">
        <v>13849036</v>
      </c>
      <c r="C683" s="6">
        <v>12711000</v>
      </c>
      <c r="D683" s="3">
        <f>A683+(7-WEEKDAY(A683,1))</f>
        <v>41566</v>
      </c>
      <c r="E683" s="1">
        <f>IF(MONTH(D683)&gt;=4, YEAR(D683), YEAR(D683)-1)</f>
        <v>2013</v>
      </c>
      <c r="F683"/>
      <c r="G683"/>
      <c r="H683"/>
      <c r="I683"/>
    </row>
    <row r="684" spans="1:9" ht="14.5" hidden="1" x14ac:dyDescent="0.35">
      <c r="A684" s="3">
        <v>42258</v>
      </c>
      <c r="B684" s="6">
        <v>13836944.549999999</v>
      </c>
      <c r="C684" s="6">
        <v>10756687.5</v>
      </c>
      <c r="D684" s="3">
        <f>A684+(7-WEEKDAY(A684,1))</f>
        <v>42259</v>
      </c>
      <c r="E684" s="1">
        <f>IF(MONTH(D684)&gt;=4, YEAR(D684), YEAR(D684)-1)</f>
        <v>2015</v>
      </c>
      <c r="F684"/>
      <c r="G684"/>
      <c r="H684"/>
      <c r="I684"/>
    </row>
    <row r="685" spans="1:9" ht="14.5" hidden="1" x14ac:dyDescent="0.35">
      <c r="A685" s="3">
        <v>42678</v>
      </c>
      <c r="B685" s="6">
        <v>13817731</v>
      </c>
      <c r="C685" s="6">
        <v>25488513.299999997</v>
      </c>
      <c r="D685" s="3">
        <f>A685+(7-WEEKDAY(A685,1))</f>
        <v>42679</v>
      </c>
      <c r="E685" s="1">
        <f>IF(MONTH(D685)&gt;=4, YEAR(D685), YEAR(D685)-1)</f>
        <v>2016</v>
      </c>
      <c r="F685"/>
      <c r="G685"/>
      <c r="H685"/>
      <c r="I685"/>
    </row>
    <row r="686" spans="1:9" ht="14.5" x14ac:dyDescent="0.35">
      <c r="A686" s="3">
        <v>43620</v>
      </c>
      <c r="B686" s="6">
        <v>10406194.68</v>
      </c>
      <c r="C686" s="6">
        <v>23157189.152999997</v>
      </c>
      <c r="D686" s="3">
        <f>A686+(7-WEEKDAY(A686,1))</f>
        <v>43624</v>
      </c>
      <c r="E686" s="1">
        <f>IF(MONTH(D686)&gt;=4, YEAR(D686), YEAR(D686)-1)</f>
        <v>2019</v>
      </c>
      <c r="F686"/>
      <c r="G686"/>
      <c r="H686"/>
      <c r="I686"/>
    </row>
    <row r="687" spans="1:9" ht="14.5" hidden="1" x14ac:dyDescent="0.35">
      <c r="A687" s="3">
        <v>42846</v>
      </c>
      <c r="B687" s="6">
        <v>13773312.9</v>
      </c>
      <c r="C687" s="6">
        <v>30123599.247000001</v>
      </c>
      <c r="D687" s="3">
        <f>A687+(7-WEEKDAY(A687,1))</f>
        <v>42847</v>
      </c>
      <c r="E687" s="1">
        <f>IF(MONTH(D687)&gt;=4, YEAR(D687), YEAR(D687)-1)</f>
        <v>2017</v>
      </c>
      <c r="F687"/>
      <c r="G687"/>
      <c r="H687"/>
      <c r="I687"/>
    </row>
    <row r="688" spans="1:9" ht="14.5" hidden="1" x14ac:dyDescent="0.35">
      <c r="A688" s="3">
        <v>42692</v>
      </c>
      <c r="B688" s="6">
        <v>13760866.654999999</v>
      </c>
      <c r="C688" s="6">
        <v>32131462.259999998</v>
      </c>
      <c r="D688" s="3">
        <f>A688+(7-WEEKDAY(A688,1))</f>
        <v>42693</v>
      </c>
      <c r="E688" s="1">
        <f>IF(MONTH(D688)&gt;=4, YEAR(D688), YEAR(D688)-1)</f>
        <v>2016</v>
      </c>
      <c r="F688"/>
      <c r="G688"/>
      <c r="H688"/>
      <c r="I688"/>
    </row>
    <row r="689" spans="1:9" ht="14.5" x14ac:dyDescent="0.35">
      <c r="A689" s="3">
        <v>43616</v>
      </c>
      <c r="B689" s="6">
        <v>14121118.154999999</v>
      </c>
      <c r="C689" s="6">
        <v>15651226.799999999</v>
      </c>
      <c r="D689" s="3">
        <f>A689+(7-WEEKDAY(A689,1))</f>
        <v>43617</v>
      </c>
      <c r="E689" s="1">
        <f>IF(MONTH(D689)&gt;=4, YEAR(D689), YEAR(D689)-1)</f>
        <v>2019</v>
      </c>
      <c r="F689"/>
      <c r="G689"/>
      <c r="H689"/>
      <c r="I689"/>
    </row>
    <row r="690" spans="1:9" ht="14.5" hidden="1" x14ac:dyDescent="0.35">
      <c r="A690" s="3">
        <v>42566</v>
      </c>
      <c r="B690" s="6">
        <v>13728092.752</v>
      </c>
      <c r="C690" s="6">
        <v>31567690.967999998</v>
      </c>
      <c r="D690" s="3">
        <f>A690+(7-WEEKDAY(A690,1))</f>
        <v>42567</v>
      </c>
      <c r="E690" s="1">
        <f>IF(MONTH(D690)&gt;=4, YEAR(D690), YEAR(D690)-1)</f>
        <v>2016</v>
      </c>
      <c r="F690"/>
      <c r="G690"/>
      <c r="H690"/>
      <c r="I690"/>
    </row>
    <row r="691" spans="1:9" ht="14.5" hidden="1" x14ac:dyDescent="0.35">
      <c r="A691" s="3">
        <v>41415</v>
      </c>
      <c r="B691" s="6">
        <v>13725027.200000001</v>
      </c>
      <c r="C691" s="6">
        <v>64056867.32</v>
      </c>
      <c r="D691" s="3">
        <f>A691+(7-WEEKDAY(A691,1))</f>
        <v>41419</v>
      </c>
      <c r="E691" s="1">
        <f>IF(MONTH(D691)&gt;=4, YEAR(D691), YEAR(D691)-1)</f>
        <v>2013</v>
      </c>
      <c r="F691"/>
      <c r="G691"/>
      <c r="H691"/>
      <c r="I691"/>
    </row>
    <row r="692" spans="1:9" ht="14.5" x14ac:dyDescent="0.35">
      <c r="A692" s="3">
        <v>43613</v>
      </c>
      <c r="B692" s="6">
        <v>11009631.149999999</v>
      </c>
      <c r="C692" s="6">
        <v>59347173.689999998</v>
      </c>
      <c r="D692" s="3">
        <f>A692+(7-WEEKDAY(A692,1))</f>
        <v>43617</v>
      </c>
      <c r="E692" s="1">
        <f>IF(MONTH(D692)&gt;=4, YEAR(D692), YEAR(D692)-1)</f>
        <v>2019</v>
      </c>
      <c r="F692"/>
      <c r="G692"/>
      <c r="H692"/>
      <c r="I692"/>
    </row>
    <row r="693" spans="1:9" ht="14.5" x14ac:dyDescent="0.35">
      <c r="A693" s="3">
        <v>43609</v>
      </c>
      <c r="B693" s="6">
        <v>14940730.7325</v>
      </c>
      <c r="C693" s="6">
        <v>47896472.916000001</v>
      </c>
      <c r="D693" s="3">
        <f>A693+(7-WEEKDAY(A693,1))</f>
        <v>43610</v>
      </c>
      <c r="E693" s="1">
        <f>IF(MONTH(D693)&gt;=4, YEAR(D693), YEAR(D693)-1)</f>
        <v>2019</v>
      </c>
      <c r="F693"/>
      <c r="G693"/>
      <c r="H693"/>
      <c r="I693"/>
    </row>
    <row r="694" spans="1:9" ht="14.5" hidden="1" x14ac:dyDescent="0.35">
      <c r="A694" s="3">
        <v>40438</v>
      </c>
      <c r="B694" s="6">
        <v>13714321.140000001</v>
      </c>
      <c r="C694" s="6">
        <v>12319398</v>
      </c>
      <c r="D694" s="3">
        <f>A694+(7-WEEKDAY(A694,1))</f>
        <v>40439</v>
      </c>
      <c r="E694" s="1">
        <f>IF(MONTH(D694)&gt;=4, YEAR(D694), YEAR(D694)-1)</f>
        <v>2010</v>
      </c>
      <c r="F694"/>
      <c r="G694"/>
      <c r="H694"/>
      <c r="I694"/>
    </row>
    <row r="695" spans="1:9" ht="14.5" hidden="1" x14ac:dyDescent="0.35">
      <c r="A695" s="3">
        <v>42629</v>
      </c>
      <c r="B695" s="6">
        <v>13712036.255999999</v>
      </c>
      <c r="C695" s="6">
        <v>32812233.868000001</v>
      </c>
      <c r="D695" s="3">
        <f>A695+(7-WEEKDAY(A695,1))</f>
        <v>42630</v>
      </c>
      <c r="E695" s="1">
        <f>IF(MONTH(D695)&gt;=4, YEAR(D695), YEAR(D695)-1)</f>
        <v>2016</v>
      </c>
      <c r="F695"/>
      <c r="G695"/>
      <c r="H695"/>
      <c r="I695"/>
    </row>
    <row r="696" spans="1:9" ht="14.5" x14ac:dyDescent="0.35">
      <c r="A696" s="3">
        <v>43606</v>
      </c>
      <c r="B696" s="6">
        <v>10154627</v>
      </c>
      <c r="C696" s="6">
        <v>37329561.247999996</v>
      </c>
      <c r="D696" s="3">
        <f>A696+(7-WEEKDAY(A696,1))</f>
        <v>43610</v>
      </c>
      <c r="E696" s="1">
        <f>IF(MONTH(D696)&gt;=4, YEAR(D696), YEAR(D696)-1)</f>
        <v>2019</v>
      </c>
      <c r="F696"/>
      <c r="G696"/>
      <c r="H696"/>
      <c r="I696"/>
    </row>
    <row r="697" spans="1:9" ht="14.5" hidden="1" x14ac:dyDescent="0.35">
      <c r="A697" s="3">
        <v>42027</v>
      </c>
      <c r="B697" s="6">
        <v>13696194.221999999</v>
      </c>
      <c r="C697" s="6">
        <v>11033307</v>
      </c>
      <c r="D697" s="3">
        <f>A697+(7-WEEKDAY(A697,1))</f>
        <v>42028</v>
      </c>
      <c r="E697" s="1">
        <f>IF(MONTH(D697)&gt;=4, YEAR(D697), YEAR(D697)-1)</f>
        <v>2014</v>
      </c>
      <c r="F697"/>
      <c r="G697"/>
      <c r="H697"/>
      <c r="I697"/>
    </row>
    <row r="698" spans="1:9" ht="14.5" hidden="1" x14ac:dyDescent="0.35">
      <c r="A698" s="3">
        <v>42762</v>
      </c>
      <c r="B698" s="6">
        <v>13693251.67</v>
      </c>
      <c r="C698" s="6">
        <v>14814809.800000001</v>
      </c>
      <c r="D698" s="3">
        <f>A698+(7-WEEKDAY(A698,1))</f>
        <v>42763</v>
      </c>
      <c r="E698" s="1">
        <f>IF(MONTH(D698)&gt;=4, YEAR(D698), YEAR(D698)-1)</f>
        <v>2016</v>
      </c>
      <c r="F698"/>
      <c r="G698"/>
      <c r="H698"/>
      <c r="I698"/>
    </row>
    <row r="699" spans="1:9" ht="14.5" hidden="1" x14ac:dyDescent="0.35">
      <c r="A699" s="3">
        <v>43074</v>
      </c>
      <c r="B699" s="6">
        <v>13679478.865</v>
      </c>
      <c r="C699" s="6">
        <v>82528804.436000004</v>
      </c>
      <c r="D699" s="3">
        <f>A699+(7-WEEKDAY(A699,1))</f>
        <v>43078</v>
      </c>
      <c r="E699" s="1">
        <f>IF(MONTH(D699)&gt;=4, YEAR(D699), YEAR(D699)-1)</f>
        <v>2017</v>
      </c>
      <c r="F699"/>
      <c r="G699"/>
      <c r="H699"/>
      <c r="I699"/>
    </row>
    <row r="700" spans="1:9" ht="14.5" hidden="1" x14ac:dyDescent="0.35">
      <c r="A700" s="3">
        <v>42986</v>
      </c>
      <c r="B700" s="6">
        <v>13672871.4375</v>
      </c>
      <c r="C700" s="6">
        <v>27163390.375</v>
      </c>
      <c r="D700" s="3">
        <f>A700+(7-WEEKDAY(A700,1))</f>
        <v>42987</v>
      </c>
      <c r="E700" s="1">
        <f>IF(MONTH(D700)&gt;=4, YEAR(D700), YEAR(D700)-1)</f>
        <v>2017</v>
      </c>
      <c r="F700"/>
      <c r="G700"/>
      <c r="H700"/>
      <c r="I700"/>
    </row>
    <row r="701" spans="1:9" ht="14.5" hidden="1" x14ac:dyDescent="0.35">
      <c r="A701" s="3">
        <v>41758</v>
      </c>
      <c r="B701" s="6">
        <v>13665299</v>
      </c>
      <c r="C701" s="6">
        <v>62011069.984999999</v>
      </c>
      <c r="D701" s="3">
        <f>A701+(7-WEEKDAY(A701,1))</f>
        <v>41762</v>
      </c>
      <c r="E701" s="1">
        <f>IF(MONTH(D701)&gt;=4, YEAR(D701), YEAR(D701)-1)</f>
        <v>2014</v>
      </c>
      <c r="F701"/>
      <c r="G701"/>
      <c r="H701"/>
      <c r="I701"/>
    </row>
    <row r="702" spans="1:9" ht="14.5" hidden="1" x14ac:dyDescent="0.35">
      <c r="A702" s="3">
        <v>42923</v>
      </c>
      <c r="B702" s="6">
        <v>13649285.32</v>
      </c>
      <c r="C702" s="6">
        <v>24457520.395</v>
      </c>
      <c r="D702" s="3">
        <f>A702+(7-WEEKDAY(A702,1))</f>
        <v>42924</v>
      </c>
      <c r="E702" s="1">
        <f>IF(MONTH(D702)&gt;=4, YEAR(D702), YEAR(D702)-1)</f>
        <v>2017</v>
      </c>
      <c r="F702"/>
      <c r="G702"/>
      <c r="H702"/>
      <c r="I702"/>
    </row>
    <row r="703" spans="1:9" ht="14.5" hidden="1" x14ac:dyDescent="0.35">
      <c r="A703" s="3">
        <v>42066</v>
      </c>
      <c r="B703" s="6">
        <v>13635285.058</v>
      </c>
      <c r="C703" s="6">
        <v>58839156.384999998</v>
      </c>
      <c r="D703" s="3">
        <f>A703+(7-WEEKDAY(A703,1))</f>
        <v>42070</v>
      </c>
      <c r="E703" s="1">
        <f>IF(MONTH(D703)&gt;=4, YEAR(D703), YEAR(D703)-1)</f>
        <v>2014</v>
      </c>
      <c r="F703"/>
      <c r="G703"/>
      <c r="H703"/>
      <c r="I703"/>
    </row>
    <row r="704" spans="1:9" ht="14.5" hidden="1" x14ac:dyDescent="0.35">
      <c r="A704" s="3">
        <v>42622</v>
      </c>
      <c r="B704" s="6">
        <v>13633259.556</v>
      </c>
      <c r="C704" s="6">
        <v>19697377.945</v>
      </c>
      <c r="D704" s="3">
        <f>A704+(7-WEEKDAY(A704,1))</f>
        <v>42623</v>
      </c>
      <c r="E704" s="1">
        <f>IF(MONTH(D704)&gt;=4, YEAR(D704), YEAR(D704)-1)</f>
        <v>2016</v>
      </c>
      <c r="F704"/>
      <c r="G704"/>
      <c r="H704"/>
      <c r="I704"/>
    </row>
    <row r="705" spans="1:9" ht="14.5" x14ac:dyDescent="0.35">
      <c r="A705" s="3">
        <v>43602</v>
      </c>
      <c r="B705" s="6">
        <v>14771464.65</v>
      </c>
      <c r="C705" s="6">
        <v>33068351.304000001</v>
      </c>
      <c r="D705" s="3">
        <f>A705+(7-WEEKDAY(A705,1))</f>
        <v>43603</v>
      </c>
      <c r="E705" s="1">
        <f>IF(MONTH(D705)&gt;=4, YEAR(D705), YEAR(D705)-1)</f>
        <v>2019</v>
      </c>
      <c r="F705"/>
      <c r="G705"/>
      <c r="H705"/>
      <c r="I705"/>
    </row>
    <row r="706" spans="1:9" ht="14.5" hidden="1" x14ac:dyDescent="0.35">
      <c r="A706" s="3">
        <v>42836</v>
      </c>
      <c r="B706" s="6">
        <v>13611268.202499999</v>
      </c>
      <c r="C706" s="6">
        <v>71809439.660999998</v>
      </c>
      <c r="D706" s="3">
        <f>A706+(7-WEEKDAY(A706,1))</f>
        <v>42840</v>
      </c>
      <c r="E706" s="1">
        <f>IF(MONTH(D706)&gt;=4, YEAR(D706), YEAR(D706)-1)</f>
        <v>2017</v>
      </c>
      <c r="F706"/>
      <c r="G706"/>
      <c r="H706"/>
      <c r="I706"/>
    </row>
    <row r="707" spans="1:9" ht="14.5" hidden="1" x14ac:dyDescent="0.35">
      <c r="A707" s="3">
        <v>41838</v>
      </c>
      <c r="B707" s="6">
        <v>13609664.306</v>
      </c>
      <c r="C707" s="6">
        <v>11557780.5</v>
      </c>
      <c r="D707" s="3">
        <f>A707+(7-WEEKDAY(A707,1))</f>
        <v>41839</v>
      </c>
      <c r="E707" s="1">
        <f>IF(MONTH(D707)&gt;=4, YEAR(D707), YEAR(D707)-1)</f>
        <v>2014</v>
      </c>
      <c r="F707"/>
      <c r="G707"/>
      <c r="H707"/>
      <c r="I707"/>
    </row>
    <row r="708" spans="1:9" ht="14.5" hidden="1" x14ac:dyDescent="0.35">
      <c r="A708" s="3">
        <v>42951</v>
      </c>
      <c r="B708" s="6">
        <v>13547467.622500001</v>
      </c>
      <c r="C708" s="6">
        <v>25095276.342</v>
      </c>
      <c r="D708" s="3">
        <f>A708+(7-WEEKDAY(A708,1))</f>
        <v>42952</v>
      </c>
      <c r="E708" s="1">
        <f>IF(MONTH(D708)&gt;=4, YEAR(D708), YEAR(D708)-1)</f>
        <v>2017</v>
      </c>
      <c r="F708"/>
      <c r="G708"/>
      <c r="H708"/>
      <c r="I708"/>
    </row>
    <row r="709" spans="1:9" ht="14.5" hidden="1" x14ac:dyDescent="0.35">
      <c r="A709" s="3">
        <v>42972</v>
      </c>
      <c r="B709" s="6">
        <v>13545569.5375</v>
      </c>
      <c r="C709" s="6">
        <v>16443283.999999998</v>
      </c>
      <c r="D709" s="3">
        <f>A709+(7-WEEKDAY(A709,1))</f>
        <v>42973</v>
      </c>
      <c r="E709" s="1">
        <f>IF(MONTH(D709)&gt;=4, YEAR(D709), YEAR(D709)-1)</f>
        <v>2017</v>
      </c>
      <c r="F709"/>
      <c r="G709"/>
      <c r="H709"/>
      <c r="I709"/>
    </row>
    <row r="710" spans="1:9" ht="14.5" x14ac:dyDescent="0.35">
      <c r="A710" s="3">
        <v>43599</v>
      </c>
      <c r="B710" s="6">
        <v>9254706.0700000003</v>
      </c>
      <c r="C710" s="6">
        <v>20906770.243999999</v>
      </c>
      <c r="D710" s="3">
        <f>A710+(7-WEEKDAY(A710,1))</f>
        <v>43603</v>
      </c>
      <c r="E710" s="1">
        <f>IF(MONTH(D710)&gt;=4, YEAR(D710), YEAR(D710)-1)</f>
        <v>2019</v>
      </c>
      <c r="F710"/>
      <c r="G710"/>
      <c r="H710"/>
      <c r="I710"/>
    </row>
    <row r="711" spans="1:9" ht="14.5" hidden="1" x14ac:dyDescent="0.35">
      <c r="A711" s="3">
        <v>44488</v>
      </c>
      <c r="B711" s="6">
        <v>13530783.172499999</v>
      </c>
      <c r="C711" s="6">
        <v>14333652</v>
      </c>
      <c r="D711" s="3">
        <f>A711+(7-WEEKDAY(A711,1))</f>
        <v>44492</v>
      </c>
      <c r="E711" s="1">
        <f>IF(MONTH(D711)&gt;=4, YEAR(D711), YEAR(D711)-1)</f>
        <v>2021</v>
      </c>
      <c r="F711"/>
      <c r="G711"/>
      <c r="H711"/>
      <c r="I711"/>
    </row>
    <row r="712" spans="1:9" ht="14.5" hidden="1" x14ac:dyDescent="0.35">
      <c r="A712" s="3">
        <v>42741</v>
      </c>
      <c r="B712" s="6">
        <v>13526429.715</v>
      </c>
      <c r="C712" s="6">
        <v>30431591.621999998</v>
      </c>
      <c r="D712" s="3">
        <f>A712+(7-WEEKDAY(A712,1))</f>
        <v>42742</v>
      </c>
      <c r="E712" s="1">
        <f>IF(MONTH(D712)&gt;=4, YEAR(D712), YEAR(D712)-1)</f>
        <v>2016</v>
      </c>
      <c r="F712"/>
      <c r="G712"/>
      <c r="H712"/>
      <c r="I712"/>
    </row>
    <row r="713" spans="1:9" ht="14.5" hidden="1" x14ac:dyDescent="0.35">
      <c r="A713" s="3">
        <v>43123</v>
      </c>
      <c r="B713" s="6">
        <v>13511317.959999999</v>
      </c>
      <c r="C713" s="6">
        <v>69285428.363999993</v>
      </c>
      <c r="D713" s="3">
        <f>A713+(7-WEEKDAY(A713,1))</f>
        <v>43127</v>
      </c>
      <c r="E713" s="1">
        <f>IF(MONTH(D713)&gt;=4, YEAR(D713), YEAR(D713)-1)</f>
        <v>2017</v>
      </c>
      <c r="F713"/>
      <c r="G713"/>
      <c r="H713"/>
      <c r="I713"/>
    </row>
    <row r="714" spans="1:9" ht="14.5" x14ac:dyDescent="0.35">
      <c r="A714" s="3">
        <v>43595</v>
      </c>
      <c r="B714" s="6">
        <v>13452646.937499998</v>
      </c>
      <c r="C714" s="6">
        <v>14974001.199999999</v>
      </c>
      <c r="D714" s="3">
        <f>A714+(7-WEEKDAY(A714,1))</f>
        <v>43596</v>
      </c>
      <c r="E714" s="1">
        <f>IF(MONTH(D714)&gt;=4, YEAR(D714), YEAR(D714)-1)</f>
        <v>2019</v>
      </c>
      <c r="F714"/>
      <c r="G714"/>
      <c r="H714"/>
      <c r="I714"/>
    </row>
    <row r="715" spans="1:9" ht="14.5" hidden="1" x14ac:dyDescent="0.35">
      <c r="A715" s="3">
        <v>42503</v>
      </c>
      <c r="B715" s="6">
        <v>13494232.804</v>
      </c>
      <c r="C715" s="6">
        <v>11314938</v>
      </c>
      <c r="D715" s="3">
        <f>A715+(7-WEEKDAY(A715,1))</f>
        <v>42504</v>
      </c>
      <c r="E715" s="1">
        <f>IF(MONTH(D715)&gt;=4, YEAR(D715), YEAR(D715)-1)</f>
        <v>2016</v>
      </c>
      <c r="F715"/>
      <c r="G715"/>
      <c r="H715"/>
      <c r="I715"/>
    </row>
    <row r="716" spans="1:9" ht="14.5" hidden="1" x14ac:dyDescent="0.35">
      <c r="A716" s="3">
        <v>44502</v>
      </c>
      <c r="B716" s="6">
        <v>13481489.587499999</v>
      </c>
      <c r="C716" s="6">
        <v>57399817.229999997</v>
      </c>
      <c r="D716" s="3">
        <f>A716+(7-WEEKDAY(A716,1))</f>
        <v>44506</v>
      </c>
      <c r="E716" s="1">
        <f>IF(MONTH(D716)&gt;=4, YEAR(D716), YEAR(D716)-1)</f>
        <v>2021</v>
      </c>
      <c r="F716"/>
      <c r="G716"/>
      <c r="H716"/>
      <c r="I716"/>
    </row>
    <row r="717" spans="1:9" ht="14.5" hidden="1" x14ac:dyDescent="0.35">
      <c r="A717" s="3">
        <v>41607</v>
      </c>
      <c r="B717" s="6">
        <v>13470894.689999999</v>
      </c>
      <c r="C717" s="6">
        <v>11894553</v>
      </c>
      <c r="D717" s="3">
        <f>A717+(7-WEEKDAY(A717,1))</f>
        <v>41608</v>
      </c>
      <c r="E717" s="1">
        <f>IF(MONTH(D717)&gt;=4, YEAR(D717), YEAR(D717)-1)</f>
        <v>2013</v>
      </c>
      <c r="F717"/>
      <c r="G717"/>
      <c r="H717"/>
      <c r="I717"/>
    </row>
    <row r="718" spans="1:9" ht="14.5" x14ac:dyDescent="0.35">
      <c r="A718" s="3">
        <v>43592</v>
      </c>
      <c r="B718" s="6">
        <v>8902513.0800000001</v>
      </c>
      <c r="C718" s="6">
        <v>20773861.925999999</v>
      </c>
      <c r="D718" s="3">
        <f>A718+(7-WEEKDAY(A718,1))</f>
        <v>43596</v>
      </c>
      <c r="E718" s="1">
        <f>IF(MONTH(D718)&gt;=4, YEAR(D718), YEAR(D718)-1)</f>
        <v>2019</v>
      </c>
      <c r="F718"/>
      <c r="G718"/>
      <c r="H718"/>
      <c r="I718"/>
    </row>
    <row r="719" spans="1:9" ht="14.5" hidden="1" x14ac:dyDescent="0.35">
      <c r="A719" s="3">
        <v>41586</v>
      </c>
      <c r="B719" s="6">
        <v>13445423.904000001</v>
      </c>
      <c r="C719" s="6">
        <v>12660120</v>
      </c>
      <c r="D719" s="3">
        <f>A719+(7-WEEKDAY(A719,1))</f>
        <v>41587</v>
      </c>
      <c r="E719" s="1">
        <f>IF(MONTH(D719)&gt;=4, YEAR(D719), YEAR(D719)-1)</f>
        <v>2013</v>
      </c>
      <c r="F719"/>
      <c r="G719"/>
      <c r="H719"/>
      <c r="I719"/>
    </row>
    <row r="720" spans="1:9" ht="14.5" hidden="1" x14ac:dyDescent="0.35">
      <c r="A720" s="3">
        <v>42965</v>
      </c>
      <c r="B720" s="6">
        <v>13420561.98</v>
      </c>
      <c r="C720" s="6">
        <v>31999826.616</v>
      </c>
      <c r="D720" s="3">
        <f>A720+(7-WEEKDAY(A720,1))</f>
        <v>42966</v>
      </c>
      <c r="E720" s="1">
        <f>IF(MONTH(D720)&gt;=4, YEAR(D720), YEAR(D720)-1)</f>
        <v>2017</v>
      </c>
      <c r="F720"/>
      <c r="G720"/>
      <c r="H720"/>
      <c r="I720"/>
    </row>
    <row r="721" spans="1:9" ht="14.5" x14ac:dyDescent="0.35">
      <c r="A721" s="3">
        <v>43588</v>
      </c>
      <c r="B721" s="6">
        <v>12957819.979999999</v>
      </c>
      <c r="C721" s="6">
        <v>13830452</v>
      </c>
      <c r="D721" s="3">
        <f>A721+(7-WEEKDAY(A721,1))</f>
        <v>43589</v>
      </c>
      <c r="E721" s="1">
        <f>IF(MONTH(D721)&gt;=4, YEAR(D721), YEAR(D721)-1)</f>
        <v>2019</v>
      </c>
      <c r="F721"/>
      <c r="G721"/>
      <c r="H721"/>
      <c r="I721"/>
    </row>
    <row r="722" spans="1:9" ht="14.5" x14ac:dyDescent="0.35">
      <c r="A722" s="3">
        <v>43585</v>
      </c>
      <c r="B722" s="6">
        <v>10594599.280000001</v>
      </c>
      <c r="C722" s="6">
        <v>22819363.41</v>
      </c>
      <c r="D722" s="3">
        <f>A722+(7-WEEKDAY(A722,1))</f>
        <v>43589</v>
      </c>
      <c r="E722" s="1">
        <f>IF(MONTH(D722)&gt;=4, YEAR(D722), YEAR(D722)-1)</f>
        <v>2019</v>
      </c>
      <c r="F722"/>
      <c r="G722"/>
      <c r="H722"/>
      <c r="I722"/>
    </row>
    <row r="723" spans="1:9" ht="14.5" hidden="1" x14ac:dyDescent="0.35">
      <c r="A723" s="3">
        <v>43049</v>
      </c>
      <c r="B723" s="6">
        <v>13402734.305</v>
      </c>
      <c r="C723" s="6">
        <v>25676241.256000001</v>
      </c>
      <c r="D723" s="3">
        <f>A723+(7-WEEKDAY(A723,1))</f>
        <v>43050</v>
      </c>
      <c r="E723" s="1">
        <f>IF(MONTH(D723)&gt;=4, YEAR(D723), YEAR(D723)-1)</f>
        <v>2017</v>
      </c>
      <c r="F723"/>
      <c r="G723"/>
      <c r="H723"/>
      <c r="I723"/>
    </row>
    <row r="724" spans="1:9" ht="14.5" hidden="1" x14ac:dyDescent="0.35">
      <c r="A724" s="3">
        <v>42475</v>
      </c>
      <c r="B724" s="6">
        <v>13400259.024</v>
      </c>
      <c r="C724" s="6">
        <v>11956365</v>
      </c>
      <c r="D724" s="3">
        <f>A724+(7-WEEKDAY(A724,1))</f>
        <v>42476</v>
      </c>
      <c r="E724" s="1">
        <f>IF(MONTH(D724)&gt;=4, YEAR(D724), YEAR(D724)-1)</f>
        <v>2016</v>
      </c>
      <c r="F724"/>
      <c r="G724"/>
      <c r="H724"/>
      <c r="I724"/>
    </row>
    <row r="725" spans="1:9" ht="14.5" x14ac:dyDescent="0.35">
      <c r="A725" s="3">
        <v>43581</v>
      </c>
      <c r="B725" s="6">
        <v>13084361.887499999</v>
      </c>
      <c r="C725" s="6">
        <v>14022169.5</v>
      </c>
      <c r="D725" s="3">
        <f>A725+(7-WEEKDAY(A725,1))</f>
        <v>43582</v>
      </c>
      <c r="E725" s="1">
        <f>IF(MONTH(D725)&gt;=4, YEAR(D725), YEAR(D725)-1)</f>
        <v>2019</v>
      </c>
      <c r="F725"/>
      <c r="G725"/>
    </row>
    <row r="726" spans="1:9" ht="14.5" hidden="1" x14ac:dyDescent="0.35">
      <c r="A726" s="3">
        <v>41852</v>
      </c>
      <c r="B726" s="6">
        <v>13371514.02</v>
      </c>
      <c r="C726" s="6">
        <v>11618175</v>
      </c>
      <c r="D726" s="3">
        <f>A726+(7-WEEKDAY(A726,1))</f>
        <v>41853</v>
      </c>
      <c r="E726" s="1">
        <f>IF(MONTH(D726)&gt;=4, YEAR(D726), YEAR(D726)-1)</f>
        <v>2014</v>
      </c>
      <c r="F726"/>
      <c r="G726"/>
    </row>
    <row r="727" spans="1:9" ht="14.5" x14ac:dyDescent="0.35">
      <c r="A727" s="3">
        <v>43578</v>
      </c>
      <c r="B727" s="6">
        <v>9495351.5399999991</v>
      </c>
      <c r="C727" s="6">
        <v>37642570.68</v>
      </c>
      <c r="D727" s="3">
        <f>A727+(7-WEEKDAY(A727,1))</f>
        <v>43582</v>
      </c>
      <c r="E727" s="1">
        <f>IF(MONTH(D727)&gt;=4, YEAR(D727), YEAR(D727)-1)</f>
        <v>2019</v>
      </c>
      <c r="F727"/>
      <c r="G727"/>
    </row>
    <row r="728" spans="1:9" ht="14.5" hidden="1" x14ac:dyDescent="0.35">
      <c r="A728" s="3">
        <v>42808</v>
      </c>
      <c r="B728" s="6">
        <v>13346787.15</v>
      </c>
      <c r="C728" s="6">
        <v>68416163.027999997</v>
      </c>
      <c r="D728" s="3">
        <f>A728+(7-WEEKDAY(A728,1))</f>
        <v>42812</v>
      </c>
      <c r="E728" s="1">
        <f>IF(MONTH(D728)&gt;=4, YEAR(D728), YEAR(D728)-1)</f>
        <v>2016</v>
      </c>
      <c r="F728"/>
      <c r="G728"/>
    </row>
    <row r="729" spans="1:9" ht="14.5" hidden="1" x14ac:dyDescent="0.35">
      <c r="A729" s="3">
        <v>42706</v>
      </c>
      <c r="B729" s="6">
        <v>13346580.1875</v>
      </c>
      <c r="C729" s="6">
        <v>23996252.489999998</v>
      </c>
      <c r="D729" s="3">
        <f>A729+(7-WEEKDAY(A729,1))</f>
        <v>42707</v>
      </c>
      <c r="E729" s="1">
        <f>IF(MONTH(D729)&gt;=4, YEAR(D729), YEAR(D729)-1)</f>
        <v>2016</v>
      </c>
      <c r="F729"/>
      <c r="G729"/>
    </row>
    <row r="730" spans="1:9" ht="14.5" hidden="1" x14ac:dyDescent="0.35">
      <c r="A730" s="3">
        <v>42752</v>
      </c>
      <c r="B730" s="6">
        <v>13330457</v>
      </c>
      <c r="C730" s="6">
        <v>63738765.355999999</v>
      </c>
      <c r="D730" s="3">
        <f>A730+(7-WEEKDAY(A730,1))</f>
        <v>42756</v>
      </c>
      <c r="E730" s="1">
        <f>IF(MONTH(D730)&gt;=4, YEAR(D730), YEAR(D730)-1)</f>
        <v>2016</v>
      </c>
      <c r="F730"/>
      <c r="G730"/>
    </row>
    <row r="731" spans="1:9" ht="14.5" hidden="1" x14ac:dyDescent="0.35">
      <c r="A731" s="3">
        <v>44341</v>
      </c>
      <c r="B731" s="6">
        <v>13329810.414999999</v>
      </c>
      <c r="C731" s="6">
        <v>56263352.864</v>
      </c>
      <c r="D731" s="3">
        <f>A731+(7-WEEKDAY(A731,1))</f>
        <v>44345</v>
      </c>
      <c r="E731" s="1">
        <f>IF(MONTH(D731)&gt;=4, YEAR(D731), YEAR(D731)-1)</f>
        <v>2021</v>
      </c>
      <c r="F731"/>
      <c r="G731"/>
    </row>
    <row r="732" spans="1:9" ht="14.5" x14ac:dyDescent="0.35">
      <c r="A732" s="3">
        <v>43574</v>
      </c>
      <c r="B732" s="6">
        <v>14521454.550000001</v>
      </c>
      <c r="C732" s="6">
        <v>31180030.443999998</v>
      </c>
      <c r="D732" s="3">
        <f>A732+(7-WEEKDAY(A732,1))</f>
        <v>43575</v>
      </c>
      <c r="E732" s="1">
        <f>IF(MONTH(D732)&gt;=4, YEAR(D732), YEAR(D732)-1)</f>
        <v>2019</v>
      </c>
      <c r="F732"/>
      <c r="G732"/>
    </row>
    <row r="733" spans="1:9" ht="14.5" x14ac:dyDescent="0.35">
      <c r="A733" s="3">
        <v>43571</v>
      </c>
      <c r="B733" s="6">
        <v>10004353.289999999</v>
      </c>
      <c r="C733" s="6">
        <v>21200839.178999998</v>
      </c>
      <c r="D733" s="3">
        <f>A733+(7-WEEKDAY(A733,1))</f>
        <v>43575</v>
      </c>
      <c r="E733" s="1">
        <f>IF(MONTH(D733)&gt;=4, YEAR(D733), YEAR(D733)-1)</f>
        <v>2019</v>
      </c>
      <c r="F733"/>
      <c r="G733"/>
    </row>
    <row r="734" spans="1:9" ht="14.5" hidden="1" x14ac:dyDescent="0.35">
      <c r="A734" s="3">
        <v>42930</v>
      </c>
      <c r="B734" s="6">
        <v>13292533.504999999</v>
      </c>
      <c r="C734" s="6">
        <v>15362415.499999998</v>
      </c>
      <c r="D734" s="3">
        <f>A734+(7-WEEKDAY(A734,1))</f>
        <v>42931</v>
      </c>
      <c r="E734" s="1">
        <f>IF(MONTH(D734)&gt;=4, YEAR(D734), YEAR(D734)-1)</f>
        <v>2017</v>
      </c>
      <c r="F734"/>
      <c r="G734"/>
    </row>
    <row r="735" spans="1:9" ht="14.5" x14ac:dyDescent="0.35">
      <c r="A735" s="3">
        <v>43567</v>
      </c>
      <c r="B735" s="6">
        <v>14075134.625</v>
      </c>
      <c r="C735" s="6">
        <v>14789809.6</v>
      </c>
      <c r="D735" s="3">
        <f>A735+(7-WEEKDAY(A735,1))</f>
        <v>43568</v>
      </c>
      <c r="E735" s="1">
        <f>IF(MONTH(D735)&gt;=4, YEAR(D735), YEAR(D735)-1)</f>
        <v>2019</v>
      </c>
      <c r="F735"/>
      <c r="G735"/>
    </row>
    <row r="736" spans="1:9" ht="14.5" hidden="1" x14ac:dyDescent="0.35">
      <c r="A736" s="3">
        <v>41107</v>
      </c>
      <c r="B736" s="6">
        <v>13282973.015999999</v>
      </c>
      <c r="C736" s="6">
        <v>66057433.464000002</v>
      </c>
      <c r="D736" s="3">
        <f>A736+(7-WEEKDAY(A736,1))</f>
        <v>41111</v>
      </c>
      <c r="E736" s="1">
        <f>IF(MONTH(D736)&gt;=4, YEAR(D736), YEAR(D736)-1)</f>
        <v>2012</v>
      </c>
      <c r="F736"/>
      <c r="G736"/>
    </row>
    <row r="737" spans="1:7" ht="14.5" hidden="1" x14ac:dyDescent="0.35">
      <c r="A737" s="3">
        <v>41898</v>
      </c>
      <c r="B737" s="6">
        <v>13255748.741999999</v>
      </c>
      <c r="C737" s="6">
        <v>60133744.169999994</v>
      </c>
      <c r="D737" s="3">
        <f>A737+(7-WEEKDAY(A737,1))</f>
        <v>41902</v>
      </c>
      <c r="E737" s="1">
        <f>IF(MONTH(D737)&gt;=4, YEAR(D737), YEAR(D737)-1)</f>
        <v>2014</v>
      </c>
      <c r="F737"/>
      <c r="G737"/>
    </row>
    <row r="738" spans="1:7" ht="14.5" hidden="1" x14ac:dyDescent="0.35">
      <c r="A738" s="3">
        <v>43130</v>
      </c>
      <c r="B738" s="6">
        <v>13226561.01</v>
      </c>
      <c r="C738" s="6">
        <v>85139522.728</v>
      </c>
      <c r="D738" s="3">
        <f>A738+(7-WEEKDAY(A738,1))</f>
        <v>43134</v>
      </c>
      <c r="E738" s="1">
        <f>IF(MONTH(D738)&gt;=4, YEAR(D738), YEAR(D738)-1)</f>
        <v>2017</v>
      </c>
      <c r="F738"/>
      <c r="G738"/>
    </row>
    <row r="739" spans="1:7" ht="14.5" x14ac:dyDescent="0.35">
      <c r="A739" s="3">
        <v>43564</v>
      </c>
      <c r="B739" s="6">
        <v>13287200</v>
      </c>
      <c r="C739" s="6">
        <v>68329653</v>
      </c>
      <c r="D739" s="3">
        <f>A739+(7-WEEKDAY(A739,1))</f>
        <v>43568</v>
      </c>
      <c r="E739" s="1">
        <f>IF(MONTH(D739)&gt;=4, YEAR(D739), YEAR(D739)-1)</f>
        <v>2019</v>
      </c>
      <c r="F739"/>
      <c r="G739"/>
    </row>
    <row r="740" spans="1:7" ht="14.5" hidden="1" x14ac:dyDescent="0.35">
      <c r="A740" s="3">
        <v>42839</v>
      </c>
      <c r="B740" s="6">
        <v>13199071.744999999</v>
      </c>
      <c r="C740" s="6">
        <v>14220880.800000001</v>
      </c>
      <c r="D740" s="3">
        <f>A740+(7-WEEKDAY(A740,1))</f>
        <v>42840</v>
      </c>
      <c r="E740" s="1">
        <f>IF(MONTH(D740)&gt;=4, YEAR(D740), YEAR(D740)-1)</f>
        <v>2017</v>
      </c>
      <c r="F740"/>
      <c r="G740"/>
    </row>
    <row r="741" spans="1:7" ht="14.5" x14ac:dyDescent="0.35">
      <c r="A741" s="3">
        <v>43560</v>
      </c>
      <c r="B741" s="6">
        <v>17251250.252500001</v>
      </c>
      <c r="C741" s="6">
        <v>61453524.648999996</v>
      </c>
      <c r="D741" s="3">
        <f>A741+(7-WEEKDAY(A741,1))</f>
        <v>43561</v>
      </c>
      <c r="E741" s="1">
        <f>IF(MONTH(D741)&gt;=4, YEAR(D741), YEAR(D741)-1)</f>
        <v>2019</v>
      </c>
      <c r="F741"/>
      <c r="G741"/>
    </row>
    <row r="742" spans="1:7" ht="14.5" hidden="1" x14ac:dyDescent="0.35">
      <c r="A742" s="3">
        <v>42864</v>
      </c>
      <c r="B742" s="6">
        <v>13180229.699999999</v>
      </c>
      <c r="C742" s="6">
        <v>69819165.866999999</v>
      </c>
      <c r="D742" s="3">
        <f>A742+(7-WEEKDAY(A742,1))</f>
        <v>42868</v>
      </c>
      <c r="E742" s="1">
        <f>IF(MONTH(D742)&gt;=4, YEAR(D742), YEAR(D742)-1)</f>
        <v>2017</v>
      </c>
      <c r="F742"/>
      <c r="G742"/>
    </row>
    <row r="743" spans="1:7" ht="14.5" hidden="1" x14ac:dyDescent="0.35">
      <c r="A743" s="3">
        <v>42360</v>
      </c>
      <c r="B743" s="6">
        <v>13175293.955999998</v>
      </c>
      <c r="C743" s="6">
        <v>11189783.999999998</v>
      </c>
      <c r="D743" s="3">
        <f>A743+(7-WEEKDAY(A743,1))</f>
        <v>42364</v>
      </c>
      <c r="E743" s="1">
        <f>IF(MONTH(D743)&gt;=4, YEAR(D743), YEAR(D743)-1)</f>
        <v>2015</v>
      </c>
      <c r="F743"/>
      <c r="G743"/>
    </row>
    <row r="744" spans="1:7" ht="14.5" x14ac:dyDescent="0.35">
      <c r="A744" s="3">
        <v>43557</v>
      </c>
      <c r="B744" s="6">
        <v>12108776.295</v>
      </c>
      <c r="C744" s="6">
        <v>50528883.678000003</v>
      </c>
      <c r="D744" s="3">
        <f>A744+(7-WEEKDAY(A744,1))</f>
        <v>43561</v>
      </c>
      <c r="E744" s="1">
        <f>IF(MONTH(D744)&gt;=4, YEAR(D744), YEAR(D744)-1)</f>
        <v>2019</v>
      </c>
      <c r="F744"/>
      <c r="G744"/>
    </row>
    <row r="745" spans="1:7" ht="14.5" hidden="1" x14ac:dyDescent="0.35">
      <c r="A745" s="3">
        <v>41940</v>
      </c>
      <c r="B745" s="6">
        <v>13123780.889999999</v>
      </c>
      <c r="C745" s="6">
        <v>11978833.499999998</v>
      </c>
      <c r="D745" s="3">
        <f>A745+(7-WEEKDAY(A745,1))</f>
        <v>41944</v>
      </c>
      <c r="E745" s="1">
        <f>IF(MONTH(D745)&gt;=4, YEAR(D745), YEAR(D745)-1)</f>
        <v>2014</v>
      </c>
      <c r="F745"/>
      <c r="G745"/>
    </row>
    <row r="746" spans="1:7" ht="14.5" hidden="1" x14ac:dyDescent="0.35">
      <c r="A746" s="3">
        <v>41198</v>
      </c>
      <c r="B746" s="6">
        <v>13104710.612</v>
      </c>
      <c r="C746" s="6">
        <v>45339619.490999997</v>
      </c>
      <c r="D746" s="3">
        <f>A746+(7-WEEKDAY(A746,1))</f>
        <v>41202</v>
      </c>
      <c r="E746" s="1">
        <f>IF(MONTH(D746)&gt;=4, YEAR(D746), YEAR(D746)-1)</f>
        <v>2012</v>
      </c>
      <c r="F746"/>
      <c r="G746"/>
    </row>
    <row r="747" spans="1:7" ht="14.5" x14ac:dyDescent="0.35">
      <c r="A747" s="3">
        <v>44281</v>
      </c>
      <c r="B747" s="6">
        <v>22506198.68</v>
      </c>
      <c r="C747" s="6">
        <v>93944212.991999999</v>
      </c>
      <c r="D747" s="3">
        <f>A747+(7-WEEKDAY(A747,1))</f>
        <v>44282</v>
      </c>
      <c r="E747" s="1">
        <f>IF(MONTH(D747)&gt;=4, YEAR(D747), YEAR(D747)-1)</f>
        <v>2020</v>
      </c>
      <c r="F747"/>
      <c r="G747"/>
    </row>
    <row r="748" spans="1:7" ht="14.5" x14ac:dyDescent="0.35">
      <c r="A748" s="3">
        <v>44278</v>
      </c>
      <c r="B748" s="6">
        <v>15429832.337499999</v>
      </c>
      <c r="C748" s="6">
        <v>81562437.769999996</v>
      </c>
      <c r="D748" s="3">
        <f>A748+(7-WEEKDAY(A748,1))</f>
        <v>44282</v>
      </c>
      <c r="E748" s="1">
        <f>IF(MONTH(D748)&gt;=4, YEAR(D748), YEAR(D748)-1)</f>
        <v>2020</v>
      </c>
      <c r="F748"/>
      <c r="G748"/>
    </row>
    <row r="749" spans="1:7" ht="14.5" hidden="1" x14ac:dyDescent="0.35">
      <c r="A749" s="3">
        <v>42979</v>
      </c>
      <c r="B749" s="6">
        <v>13066747</v>
      </c>
      <c r="C749" s="6">
        <v>25162506.623</v>
      </c>
      <c r="D749" s="3">
        <f>A749+(7-WEEKDAY(A749,1))</f>
        <v>42980</v>
      </c>
      <c r="E749" s="1">
        <f>IF(MONTH(D749)&gt;=4, YEAR(D749), YEAR(D749)-1)</f>
        <v>2017</v>
      </c>
      <c r="F749"/>
      <c r="G749"/>
    </row>
    <row r="750" spans="1:7" ht="14.5" hidden="1" x14ac:dyDescent="0.35">
      <c r="A750" s="3">
        <v>41254</v>
      </c>
      <c r="B750" s="6">
        <v>13029319.68</v>
      </c>
      <c r="C750" s="6">
        <v>53150971.120000005</v>
      </c>
      <c r="D750" s="3">
        <f>A750+(7-WEEKDAY(A750,1))</f>
        <v>41258</v>
      </c>
      <c r="E750" s="1">
        <f>IF(MONTH(D750)&gt;=4, YEAR(D750), YEAR(D750)-1)</f>
        <v>2012</v>
      </c>
      <c r="F750"/>
      <c r="G750"/>
    </row>
    <row r="751" spans="1:7" ht="14.5" hidden="1" x14ac:dyDescent="0.35">
      <c r="A751" s="3">
        <v>41051</v>
      </c>
      <c r="B751" s="6">
        <v>13013667.689999999</v>
      </c>
      <c r="C751" s="6">
        <v>58180529.359999999</v>
      </c>
      <c r="D751" s="3">
        <f>A751+(7-WEEKDAY(A751,1))</f>
        <v>41055</v>
      </c>
      <c r="E751" s="1">
        <f>IF(MONTH(D751)&gt;=4, YEAR(D751), YEAR(D751)-1)</f>
        <v>2012</v>
      </c>
      <c r="F751"/>
      <c r="G751"/>
    </row>
    <row r="752" spans="1:7" ht="14.5" hidden="1" x14ac:dyDescent="0.35">
      <c r="A752" s="3">
        <v>41457</v>
      </c>
      <c r="B752" s="6">
        <v>13000792.631999999</v>
      </c>
      <c r="C752" s="6">
        <v>12561921</v>
      </c>
      <c r="D752" s="3">
        <f>A752+(7-WEEKDAY(A752,1))</f>
        <v>41461</v>
      </c>
      <c r="E752" s="1">
        <f>IF(MONTH(D752)&gt;=4, YEAR(D752), YEAR(D752)-1)</f>
        <v>2013</v>
      </c>
      <c r="F752"/>
      <c r="G752"/>
    </row>
    <row r="753" spans="1:7" ht="14.5" hidden="1" x14ac:dyDescent="0.35">
      <c r="A753" s="3">
        <v>42685</v>
      </c>
      <c r="B753" s="6">
        <v>12992232.359999999</v>
      </c>
      <c r="C753" s="6">
        <v>14399868.699999999</v>
      </c>
      <c r="D753" s="3">
        <f>A753+(7-WEEKDAY(A753,1))</f>
        <v>42686</v>
      </c>
      <c r="E753" s="1">
        <f>IF(MONTH(D753)&gt;=4, YEAR(D753), YEAR(D753)-1)</f>
        <v>2016</v>
      </c>
      <c r="F753"/>
      <c r="G753"/>
    </row>
    <row r="754" spans="1:7" ht="14.5" x14ac:dyDescent="0.35">
      <c r="A754" s="3">
        <v>44274</v>
      </c>
      <c r="B754" s="6">
        <v>21378266.955000002</v>
      </c>
      <c r="C754" s="6">
        <v>77238895.950000003</v>
      </c>
      <c r="D754" s="3">
        <f>A754+(7-WEEKDAY(A754,1))</f>
        <v>44275</v>
      </c>
      <c r="E754" s="1">
        <f>IF(MONTH(D754)&gt;=4, YEAR(D754), YEAR(D754)-1)</f>
        <v>2020</v>
      </c>
      <c r="F754"/>
      <c r="G754"/>
    </row>
    <row r="755" spans="1:7" ht="14.5" hidden="1" x14ac:dyDescent="0.35">
      <c r="A755" s="3">
        <v>41579</v>
      </c>
      <c r="B755" s="6">
        <v>12969333.5</v>
      </c>
      <c r="C755" s="6">
        <v>12074025</v>
      </c>
      <c r="D755" s="3">
        <f>A755+(7-WEEKDAY(A755,1))</f>
        <v>41580</v>
      </c>
      <c r="E755" s="1">
        <f>IF(MONTH(D755)&gt;=4, YEAR(D755), YEAR(D755)-1)</f>
        <v>2013</v>
      </c>
      <c r="F755"/>
      <c r="G755"/>
    </row>
    <row r="756" spans="1:7" ht="14.5" x14ac:dyDescent="0.35">
      <c r="A756" s="3">
        <v>44271</v>
      </c>
      <c r="B756" s="6">
        <v>14444427.869999999</v>
      </c>
      <c r="C756" s="6">
        <v>61172733.491999999</v>
      </c>
      <c r="D756" s="3">
        <f>A756+(7-WEEKDAY(A756,1))</f>
        <v>44275</v>
      </c>
      <c r="E756" s="1">
        <f>IF(MONTH(D756)&gt;=4, YEAR(D756), YEAR(D756)-1)</f>
        <v>2020</v>
      </c>
      <c r="F756"/>
      <c r="G756"/>
    </row>
    <row r="757" spans="1:7" ht="14.5" x14ac:dyDescent="0.35">
      <c r="A757" s="3">
        <v>44267</v>
      </c>
      <c r="B757" s="6">
        <v>18834116.550000001</v>
      </c>
      <c r="C757" s="6">
        <v>50631124.920000002</v>
      </c>
      <c r="D757" s="3">
        <f>A757+(7-WEEKDAY(A757,1))</f>
        <v>44268</v>
      </c>
      <c r="E757" s="1">
        <f>IF(MONTH(D757)&gt;=4, YEAR(D757), YEAR(D757)-1)</f>
        <v>2020</v>
      </c>
      <c r="F757"/>
      <c r="G757"/>
    </row>
    <row r="758" spans="1:7" ht="14.5" hidden="1" x14ac:dyDescent="0.35">
      <c r="A758" s="3">
        <v>44306</v>
      </c>
      <c r="B758" s="6">
        <v>12946120.949999999</v>
      </c>
      <c r="C758" s="6">
        <v>58156184.82</v>
      </c>
      <c r="D758" s="3">
        <f>A758+(7-WEEKDAY(A758,1))</f>
        <v>44310</v>
      </c>
      <c r="E758" s="1">
        <f>IF(MONTH(D758)&gt;=4, YEAR(D758), YEAR(D758)-1)</f>
        <v>2021</v>
      </c>
      <c r="F758"/>
      <c r="G758"/>
    </row>
    <row r="759" spans="1:7" ht="14.5" hidden="1" x14ac:dyDescent="0.35">
      <c r="A759" s="3">
        <v>41233</v>
      </c>
      <c r="B759" s="6">
        <v>12868418.007999999</v>
      </c>
      <c r="C759" s="6">
        <v>18440721.421999998</v>
      </c>
      <c r="D759" s="3">
        <f>A759+(7-WEEKDAY(A759,1))</f>
        <v>41237</v>
      </c>
      <c r="E759" s="1">
        <f>IF(MONTH(D759)&gt;=4, YEAR(D759), YEAR(D759)-1)</f>
        <v>2012</v>
      </c>
      <c r="F759"/>
      <c r="G759"/>
    </row>
    <row r="760" spans="1:7" ht="14.5" x14ac:dyDescent="0.35">
      <c r="A760" s="3">
        <v>44264</v>
      </c>
      <c r="B760" s="6">
        <v>12717952.799999999</v>
      </c>
      <c r="C760" s="6">
        <v>36312924.479999997</v>
      </c>
      <c r="D760" s="3">
        <f>A760+(7-WEEKDAY(A760,1))</f>
        <v>44268</v>
      </c>
      <c r="E760" s="1">
        <f>IF(MONTH(D760)&gt;=4, YEAR(D760), YEAR(D760)-1)</f>
        <v>2020</v>
      </c>
      <c r="F760"/>
      <c r="G760"/>
    </row>
    <row r="761" spans="1:7" ht="14.5" x14ac:dyDescent="0.35">
      <c r="A761" s="3">
        <v>44260</v>
      </c>
      <c r="B761" s="6">
        <v>17666117.824999999</v>
      </c>
      <c r="C761" s="6">
        <v>27495614.065000001</v>
      </c>
      <c r="D761" s="3">
        <f>A761+(7-WEEKDAY(A761,1))</f>
        <v>44261</v>
      </c>
      <c r="E761" s="1">
        <f>IF(MONTH(D761)&gt;=4, YEAR(D761), YEAR(D761)-1)</f>
        <v>2020</v>
      </c>
      <c r="F761"/>
      <c r="G761"/>
    </row>
    <row r="762" spans="1:7" ht="14.5" x14ac:dyDescent="0.35">
      <c r="A762" s="3">
        <v>44257</v>
      </c>
      <c r="B762" s="6">
        <v>15784986.824999999</v>
      </c>
      <c r="C762" s="6">
        <v>15244307.999999998</v>
      </c>
      <c r="D762" s="3">
        <f>A762+(7-WEEKDAY(A762,1))</f>
        <v>44261</v>
      </c>
      <c r="E762" s="1">
        <f>IF(MONTH(D762)&gt;=4, YEAR(D762), YEAR(D762)-1)</f>
        <v>2020</v>
      </c>
      <c r="F762"/>
      <c r="G762"/>
    </row>
    <row r="763" spans="1:7" ht="14.5" hidden="1" x14ac:dyDescent="0.35">
      <c r="A763" s="3">
        <v>42811</v>
      </c>
      <c r="B763" s="6">
        <v>12781105.545</v>
      </c>
      <c r="C763" s="6">
        <v>14182188.799999999</v>
      </c>
      <c r="D763" s="3">
        <f>A763+(7-WEEKDAY(A763,1))</f>
        <v>42812</v>
      </c>
      <c r="E763" s="1">
        <f>IF(MONTH(D763)&gt;=4, YEAR(D763), YEAR(D763)-1)</f>
        <v>2016</v>
      </c>
      <c r="F763"/>
      <c r="G763"/>
    </row>
    <row r="764" spans="1:7" ht="14.5" hidden="1" x14ac:dyDescent="0.35">
      <c r="A764" s="3">
        <v>40743</v>
      </c>
      <c r="B764" s="6">
        <v>12771706.752</v>
      </c>
      <c r="C764" s="6">
        <v>19750838.796</v>
      </c>
      <c r="D764" s="3">
        <f>A764+(7-WEEKDAY(A764,1))</f>
        <v>40747</v>
      </c>
      <c r="E764" s="1">
        <f>IF(MONTH(D764)&gt;=4, YEAR(D764), YEAR(D764)-1)</f>
        <v>2011</v>
      </c>
      <c r="F764"/>
      <c r="G764"/>
    </row>
    <row r="765" spans="1:7" ht="14.5" hidden="1" x14ac:dyDescent="0.35">
      <c r="A765" s="3">
        <v>41975</v>
      </c>
      <c r="B765" s="6">
        <v>12771456.264</v>
      </c>
      <c r="C765" s="6">
        <v>57085455.567000002</v>
      </c>
      <c r="D765" s="3">
        <f>A765+(7-WEEKDAY(A765,1))</f>
        <v>41979</v>
      </c>
      <c r="E765" s="1">
        <f>IF(MONTH(D765)&gt;=4, YEAR(D765), YEAR(D765)-1)</f>
        <v>2014</v>
      </c>
      <c r="F765"/>
      <c r="G765"/>
    </row>
    <row r="766" spans="1:7" ht="14.5" hidden="1" x14ac:dyDescent="0.35">
      <c r="A766" s="3">
        <v>41835</v>
      </c>
      <c r="B766" s="6">
        <v>12771129.575999999</v>
      </c>
      <c r="C766" s="6">
        <v>55962227.903999999</v>
      </c>
      <c r="D766" s="3">
        <f>A766+(7-WEEKDAY(A766,1))</f>
        <v>41839</v>
      </c>
      <c r="E766" s="1">
        <f>IF(MONTH(D766)&gt;=4, YEAR(D766), YEAR(D766)-1)</f>
        <v>2014</v>
      </c>
      <c r="F766"/>
      <c r="G766"/>
    </row>
    <row r="767" spans="1:7" ht="14.5" hidden="1" x14ac:dyDescent="0.35">
      <c r="A767" s="3">
        <v>42094</v>
      </c>
      <c r="B767" s="6">
        <v>12767639.279999999</v>
      </c>
      <c r="C767" s="6">
        <v>51491708.751999997</v>
      </c>
      <c r="D767" s="3">
        <f>A767+(7-WEEKDAY(A767,1))</f>
        <v>42098</v>
      </c>
      <c r="E767" s="1">
        <f>IF(MONTH(D767)&gt;=4, YEAR(D767), YEAR(D767)-1)</f>
        <v>2015</v>
      </c>
      <c r="F767"/>
      <c r="G767"/>
    </row>
    <row r="768" spans="1:7" ht="14.5" hidden="1" x14ac:dyDescent="0.35">
      <c r="A768" s="3">
        <v>44348</v>
      </c>
      <c r="B768" s="6">
        <v>12767068.16</v>
      </c>
      <c r="C768" s="6">
        <v>74243435.552000001</v>
      </c>
      <c r="D768" s="3">
        <f>A768+(7-WEEKDAY(A768,1))</f>
        <v>44352</v>
      </c>
      <c r="E768" s="1">
        <f>IF(MONTH(D768)&gt;=4, YEAR(D768), YEAR(D768)-1)</f>
        <v>2021</v>
      </c>
      <c r="F768"/>
      <c r="G768"/>
    </row>
    <row r="769" spans="1:7" ht="14.5" x14ac:dyDescent="0.35">
      <c r="A769" s="3">
        <v>44253</v>
      </c>
      <c r="B769" s="6">
        <v>36358942.375</v>
      </c>
      <c r="C769" s="6">
        <v>177113244</v>
      </c>
      <c r="D769" s="3">
        <f>A769+(7-WEEKDAY(A769,1))</f>
        <v>44254</v>
      </c>
      <c r="E769" s="1">
        <f>IF(MONTH(D769)&gt;=4, YEAR(D769), YEAR(D769)-1)</f>
        <v>2020</v>
      </c>
      <c r="F769"/>
      <c r="G769"/>
    </row>
    <row r="770" spans="1:7" ht="14.5" x14ac:dyDescent="0.35">
      <c r="A770" s="3">
        <v>44250</v>
      </c>
      <c r="B770" s="6">
        <v>32211308.362499997</v>
      </c>
      <c r="C770" s="6">
        <v>189154161</v>
      </c>
      <c r="D770" s="3">
        <f>A770+(7-WEEKDAY(A770,1))</f>
        <v>44254</v>
      </c>
      <c r="E770" s="1">
        <f>IF(MONTH(D770)&gt;=4, YEAR(D770), YEAR(D770)-1)</f>
        <v>2020</v>
      </c>
      <c r="F770"/>
      <c r="G770"/>
    </row>
    <row r="771" spans="1:7" ht="14.5" x14ac:dyDescent="0.35">
      <c r="A771" s="3">
        <v>44246</v>
      </c>
      <c r="B771" s="6">
        <v>33832680.375</v>
      </c>
      <c r="C771" s="6">
        <v>174292111.5</v>
      </c>
      <c r="D771" s="3">
        <f>A771+(7-WEEKDAY(A771,1))</f>
        <v>44247</v>
      </c>
      <c r="E771" s="1">
        <f>IF(MONTH(D771)&gt;=4, YEAR(D771), YEAR(D771)-1)</f>
        <v>2020</v>
      </c>
      <c r="F771"/>
      <c r="G771"/>
    </row>
    <row r="772" spans="1:7" ht="11.9" hidden="1" customHeight="1" x14ac:dyDescent="0.35">
      <c r="A772" s="3">
        <v>44551</v>
      </c>
      <c r="B772" s="6">
        <v>12700809.187499998</v>
      </c>
      <c r="C772" s="6">
        <v>45501824.759999998</v>
      </c>
      <c r="D772" s="3">
        <f>A772+(7-WEEKDAY(A772,1))</f>
        <v>44555</v>
      </c>
      <c r="E772" s="1">
        <f>IF(MONTH(D772)&gt;=4, YEAR(D772), YEAR(D772)-1)</f>
        <v>2021</v>
      </c>
      <c r="F772"/>
    </row>
    <row r="773" spans="1:7" ht="11.9" customHeight="1" x14ac:dyDescent="0.35">
      <c r="A773" s="3">
        <v>44243</v>
      </c>
      <c r="B773" s="6">
        <v>25015834.530000001</v>
      </c>
      <c r="C773" s="6">
        <v>161743542.22800002</v>
      </c>
      <c r="D773" s="3">
        <f>A773+(7-WEEKDAY(A773,1))</f>
        <v>44247</v>
      </c>
      <c r="E773" s="1">
        <f>IF(MONTH(D773)&gt;=4, YEAR(D773), YEAR(D773)-1)</f>
        <v>2020</v>
      </c>
      <c r="F773"/>
    </row>
    <row r="774" spans="1:7" ht="11.9" hidden="1" customHeight="1" x14ac:dyDescent="0.35">
      <c r="A774" s="3">
        <v>44320</v>
      </c>
      <c r="B774" s="6">
        <v>12682155.120000001</v>
      </c>
      <c r="C774" s="6">
        <v>48436763.136</v>
      </c>
      <c r="D774" s="3">
        <f>A774+(7-WEEKDAY(A774,1))</f>
        <v>44324</v>
      </c>
      <c r="E774" s="1">
        <f>IF(MONTH(D774)&gt;=4, YEAR(D774), YEAR(D774)-1)</f>
        <v>2021</v>
      </c>
      <c r="F774"/>
    </row>
    <row r="775" spans="1:7" ht="11.9" hidden="1" customHeight="1" x14ac:dyDescent="0.35">
      <c r="A775" s="3">
        <v>42353</v>
      </c>
      <c r="B775" s="6">
        <v>12636201.896</v>
      </c>
      <c r="C775" s="6">
        <v>52528156.623999998</v>
      </c>
      <c r="D775" s="3">
        <f>A775+(7-WEEKDAY(A775,1))</f>
        <v>42357</v>
      </c>
      <c r="E775" s="1">
        <f>IF(MONTH(D775)&gt;=4, YEAR(D775), YEAR(D775)-1)</f>
        <v>2015</v>
      </c>
      <c r="F775"/>
    </row>
    <row r="776" spans="1:7" ht="11.9" customHeight="1" x14ac:dyDescent="0.35">
      <c r="A776" s="3">
        <v>44239</v>
      </c>
      <c r="B776" s="6">
        <v>29458259.752500001</v>
      </c>
      <c r="C776" s="6">
        <v>143981345.52900001</v>
      </c>
      <c r="D776" s="3">
        <f>A776+(7-WEEKDAY(A776,1))</f>
        <v>44240</v>
      </c>
      <c r="E776" s="1">
        <f>IF(MONTH(D776)&gt;=4, YEAR(D776), YEAR(D776)-1)</f>
        <v>2020</v>
      </c>
      <c r="F776"/>
    </row>
    <row r="777" spans="1:7" ht="11.9" customHeight="1" x14ac:dyDescent="0.35">
      <c r="A777" s="3">
        <v>44236</v>
      </c>
      <c r="B777" s="6">
        <v>19541607.645</v>
      </c>
      <c r="C777" s="6">
        <v>123017650.22399999</v>
      </c>
      <c r="D777" s="3">
        <f>A777+(7-WEEKDAY(A777,1))</f>
        <v>44240</v>
      </c>
      <c r="E777" s="1">
        <f>IF(MONTH(D777)&gt;=4, YEAR(D777), YEAR(D777)-1)</f>
        <v>2020</v>
      </c>
      <c r="F777"/>
    </row>
    <row r="778" spans="1:7" ht="11.9" hidden="1" customHeight="1" x14ac:dyDescent="0.35">
      <c r="A778" s="3">
        <v>42713</v>
      </c>
      <c r="B778" s="6">
        <v>12603633.525</v>
      </c>
      <c r="C778" s="6">
        <v>23448467.763</v>
      </c>
      <c r="D778" s="3">
        <f>A778+(7-WEEKDAY(A778,1))</f>
        <v>42714</v>
      </c>
      <c r="E778" s="1">
        <f>IF(MONTH(D778)&gt;=4, YEAR(D778), YEAR(D778)-1)</f>
        <v>2016</v>
      </c>
      <c r="F778"/>
    </row>
    <row r="779" spans="1:7" ht="11.9" hidden="1" customHeight="1" x14ac:dyDescent="0.35">
      <c r="A779" s="3">
        <v>42724</v>
      </c>
      <c r="B779" s="6">
        <v>12599069.145</v>
      </c>
      <c r="C779" s="6">
        <v>52601380.806000002</v>
      </c>
      <c r="D779" s="3">
        <f>A779+(7-WEEKDAY(A779,1))</f>
        <v>42728</v>
      </c>
      <c r="E779" s="1">
        <f>IF(MONTH(D779)&gt;=4, YEAR(D779), YEAR(D779)-1)</f>
        <v>2016</v>
      </c>
      <c r="F779"/>
    </row>
    <row r="780" spans="1:7" ht="11.9" customHeight="1" x14ac:dyDescent="0.35">
      <c r="A780" s="3">
        <v>44232</v>
      </c>
      <c r="B780" s="6">
        <v>29133591.987499997</v>
      </c>
      <c r="C780" s="6">
        <v>114202087.99999999</v>
      </c>
      <c r="D780" s="3">
        <f>A780+(7-WEEKDAY(A780,1))</f>
        <v>44233</v>
      </c>
      <c r="E780" s="1">
        <f>IF(MONTH(D780)&gt;=4, YEAR(D780), YEAR(D780)-1)</f>
        <v>2020</v>
      </c>
      <c r="F780"/>
    </row>
    <row r="781" spans="1:7" ht="11.9" customHeight="1" x14ac:dyDescent="0.35">
      <c r="A781" s="3">
        <v>44229</v>
      </c>
      <c r="B781" s="6">
        <v>11535192.125</v>
      </c>
      <c r="C781" s="6">
        <v>34926436.5</v>
      </c>
      <c r="D781" s="3">
        <f>A781+(7-WEEKDAY(A781,1))</f>
        <v>44233</v>
      </c>
      <c r="E781" s="1">
        <f>IF(MONTH(D781)&gt;=4, YEAR(D781), YEAR(D781)-1)</f>
        <v>2020</v>
      </c>
      <c r="F781"/>
    </row>
    <row r="782" spans="1:7" ht="11.9" customHeight="1" x14ac:dyDescent="0.35">
      <c r="A782" s="3">
        <v>44225</v>
      </c>
      <c r="B782" s="6">
        <v>16696448.720000001</v>
      </c>
      <c r="C782" s="6">
        <v>26972127.84</v>
      </c>
      <c r="D782" s="3">
        <f>A782+(7-WEEKDAY(A782,1))</f>
        <v>44226</v>
      </c>
      <c r="E782" s="1">
        <f>IF(MONTH(D782)&gt;=4, YEAR(D782), YEAR(D782)-1)</f>
        <v>2020</v>
      </c>
      <c r="F782"/>
    </row>
    <row r="783" spans="1:7" ht="11.9" hidden="1" customHeight="1" x14ac:dyDescent="0.35">
      <c r="A783" s="3">
        <v>42668</v>
      </c>
      <c r="B783" s="6">
        <v>12509435.699999999</v>
      </c>
      <c r="C783" s="6">
        <v>45359262.066999994</v>
      </c>
      <c r="D783" s="3">
        <f>A783+(7-WEEKDAY(A783,1))</f>
        <v>42672</v>
      </c>
      <c r="E783" s="1">
        <f>IF(MONTH(D783)&gt;=4, YEAR(D783), YEAR(D783)-1)</f>
        <v>2016</v>
      </c>
      <c r="F783"/>
    </row>
    <row r="784" spans="1:7" ht="11.9" customHeight="1" x14ac:dyDescent="0.35">
      <c r="A784" s="3">
        <v>44222</v>
      </c>
      <c r="B784" s="6">
        <v>11166562.579999998</v>
      </c>
      <c r="C784" s="6">
        <v>15172569.699999999</v>
      </c>
      <c r="D784" s="3">
        <f>A784+(7-WEEKDAY(A784,1))</f>
        <v>44226</v>
      </c>
      <c r="E784" s="1">
        <f>IF(MONTH(D784)&gt;=4, YEAR(D784), YEAR(D784)-1)</f>
        <v>2020</v>
      </c>
      <c r="F784"/>
    </row>
    <row r="785" spans="1:6" ht="11.9" customHeight="1" x14ac:dyDescent="0.35">
      <c r="A785" s="3">
        <v>44218</v>
      </c>
      <c r="B785" s="6">
        <v>20322810.592499997</v>
      </c>
      <c r="C785" s="6">
        <v>74652306.50999999</v>
      </c>
      <c r="D785" s="3">
        <f>A785+(7-WEEKDAY(A785,1))</f>
        <v>44219</v>
      </c>
      <c r="E785" s="1">
        <f>IF(MONTH(D785)&gt;=4, YEAR(D785), YEAR(D785)-1)</f>
        <v>2020</v>
      </c>
      <c r="F785"/>
    </row>
    <row r="786" spans="1:6" ht="11.9" customHeight="1" x14ac:dyDescent="0.35">
      <c r="A786" s="3">
        <v>44215</v>
      </c>
      <c r="B786" s="6">
        <v>13714576.734999999</v>
      </c>
      <c r="C786" s="6">
        <v>59646769.997999996</v>
      </c>
      <c r="D786" s="3">
        <f>A786+(7-WEEKDAY(A786,1))</f>
        <v>44219</v>
      </c>
      <c r="E786" s="1">
        <f>IF(MONTH(D786)&gt;=4, YEAR(D786), YEAR(D786)-1)</f>
        <v>2020</v>
      </c>
      <c r="F786"/>
    </row>
    <row r="787" spans="1:6" ht="11.9" hidden="1" customHeight="1" x14ac:dyDescent="0.35">
      <c r="A787" s="3">
        <v>44495</v>
      </c>
      <c r="B787" s="6">
        <v>12389939.182499999</v>
      </c>
      <c r="C787" s="6">
        <v>35559419.642999999</v>
      </c>
      <c r="D787" s="3">
        <f>A787+(7-WEEKDAY(A787,1))</f>
        <v>44499</v>
      </c>
      <c r="E787" s="1">
        <f>IF(MONTH(D787)&gt;=4, YEAR(D787), YEAR(D787)-1)</f>
        <v>2021</v>
      </c>
      <c r="F787"/>
    </row>
    <row r="788" spans="1:6" ht="11.9" hidden="1" customHeight="1" x14ac:dyDescent="0.35">
      <c r="A788" s="3">
        <v>41324</v>
      </c>
      <c r="B788" s="6">
        <v>12374264.952</v>
      </c>
      <c r="C788" s="6">
        <v>50420333.169</v>
      </c>
      <c r="D788" s="3">
        <f>A788+(7-WEEKDAY(A788,1))</f>
        <v>41328</v>
      </c>
      <c r="E788" s="1">
        <f>IF(MONTH(D788)&gt;=4, YEAR(D788), YEAR(D788)-1)</f>
        <v>2012</v>
      </c>
      <c r="F788"/>
    </row>
    <row r="789" spans="1:6" ht="11.9" customHeight="1" x14ac:dyDescent="0.35">
      <c r="A789" s="3">
        <v>44211</v>
      </c>
      <c r="B789" s="6">
        <v>17815784.280000001</v>
      </c>
      <c r="C789" s="6">
        <v>49478069.171999998</v>
      </c>
      <c r="D789" s="3">
        <f>A789+(7-WEEKDAY(A789,1))</f>
        <v>44212</v>
      </c>
      <c r="E789" s="1">
        <f>IF(MONTH(D789)&gt;=4, YEAR(D789), YEAR(D789)-1)</f>
        <v>2020</v>
      </c>
      <c r="F789"/>
    </row>
    <row r="790" spans="1:6" ht="11.9" hidden="1" customHeight="1" x14ac:dyDescent="0.35">
      <c r="A790" s="3">
        <v>42913</v>
      </c>
      <c r="B790" s="6">
        <v>12353658.907499999</v>
      </c>
      <c r="C790" s="6">
        <v>73002416.240999997</v>
      </c>
      <c r="D790" s="3">
        <f>A790+(7-WEEKDAY(A790,1))</f>
        <v>42917</v>
      </c>
      <c r="E790" s="1">
        <f>IF(MONTH(D790)&gt;=4, YEAR(D790), YEAR(D790)-1)</f>
        <v>2017</v>
      </c>
      <c r="F790"/>
    </row>
    <row r="791" spans="1:6" ht="11.9" hidden="1" customHeight="1" x14ac:dyDescent="0.35">
      <c r="A791" s="3">
        <v>44404</v>
      </c>
      <c r="B791" s="6">
        <v>12346378.35</v>
      </c>
      <c r="C791" s="6">
        <v>42453098.700000003</v>
      </c>
      <c r="D791" s="3">
        <f>A791+(7-WEEKDAY(A791,1))</f>
        <v>44408</v>
      </c>
      <c r="E791" s="1">
        <f>IF(MONTH(D791)&gt;=4, YEAR(D791), YEAR(D791)-1)</f>
        <v>2021</v>
      </c>
      <c r="F791"/>
    </row>
    <row r="792" spans="1:6" ht="11.9" hidden="1" customHeight="1" x14ac:dyDescent="0.35">
      <c r="A792" s="3">
        <v>44544</v>
      </c>
      <c r="B792" s="6">
        <v>12309511.005000001</v>
      </c>
      <c r="C792" s="6">
        <v>23094554.508000001</v>
      </c>
      <c r="D792" s="3">
        <f>A792+(7-WEEKDAY(A792,1))</f>
        <v>44548</v>
      </c>
      <c r="E792" s="1">
        <f>IF(MONTH(D792)&gt;=4, YEAR(D792), YEAR(D792)-1)</f>
        <v>2021</v>
      </c>
      <c r="F792"/>
    </row>
    <row r="793" spans="1:6" ht="11.9" hidden="1" customHeight="1" x14ac:dyDescent="0.35">
      <c r="A793" s="3">
        <v>40708</v>
      </c>
      <c r="B793" s="6">
        <v>12296076.675999999</v>
      </c>
      <c r="C793" s="6">
        <v>67178773.179999992</v>
      </c>
      <c r="D793" s="3">
        <f>A793+(7-WEEKDAY(A793,1))</f>
        <v>40712</v>
      </c>
      <c r="E793" s="1">
        <f>IF(MONTH(D793)&gt;=4, YEAR(D793), YEAR(D793)-1)</f>
        <v>2011</v>
      </c>
      <c r="F793"/>
    </row>
    <row r="794" spans="1:6" ht="11.9" hidden="1" customHeight="1" x14ac:dyDescent="0.35">
      <c r="A794" s="3">
        <v>42500</v>
      </c>
      <c r="B794" s="6">
        <v>12275699.700000001</v>
      </c>
      <c r="C794" s="6">
        <v>59481670.995999999</v>
      </c>
      <c r="D794" s="3">
        <f>A794+(7-WEEKDAY(A794,1))</f>
        <v>42504</v>
      </c>
      <c r="E794" s="1">
        <f>IF(MONTH(D794)&gt;=4, YEAR(D794), YEAR(D794)-1)</f>
        <v>2016</v>
      </c>
      <c r="F794"/>
    </row>
    <row r="795" spans="1:6" ht="11.9" hidden="1" customHeight="1" x14ac:dyDescent="0.35">
      <c r="A795" s="3">
        <v>44292</v>
      </c>
      <c r="B795" s="6">
        <v>12273930.007499998</v>
      </c>
      <c r="C795" s="6">
        <v>15035233.499999998</v>
      </c>
      <c r="D795" s="3">
        <f>A795+(7-WEEKDAY(A795,1))</f>
        <v>44296</v>
      </c>
      <c r="E795" s="1">
        <f>IF(MONTH(D795)&gt;=4, YEAR(D795), YEAR(D795)-1)</f>
        <v>2021</v>
      </c>
      <c r="F795"/>
    </row>
    <row r="796" spans="1:6" ht="11.9" hidden="1" customHeight="1" x14ac:dyDescent="0.35">
      <c r="A796" s="3">
        <v>44334</v>
      </c>
      <c r="B796" s="6">
        <v>12243601.305</v>
      </c>
      <c r="C796" s="6">
        <v>35517328.314000003</v>
      </c>
      <c r="D796" s="3">
        <f>A796+(7-WEEKDAY(A796,1))</f>
        <v>44338</v>
      </c>
      <c r="E796" s="1">
        <f>IF(MONTH(D796)&gt;=4, YEAR(D796), YEAR(D796)-1)</f>
        <v>2021</v>
      </c>
      <c r="F796"/>
    </row>
    <row r="797" spans="1:6" ht="11.9" hidden="1" customHeight="1" x14ac:dyDescent="0.35">
      <c r="A797" s="3">
        <v>42388</v>
      </c>
      <c r="B797" s="6">
        <v>12235336.899999999</v>
      </c>
      <c r="C797" s="6">
        <v>66639422.949999996</v>
      </c>
      <c r="D797" s="3">
        <f>A797+(7-WEEKDAY(A797,1))</f>
        <v>42392</v>
      </c>
      <c r="E797" s="1">
        <f>IF(MONTH(D797)&gt;=4, YEAR(D797), YEAR(D797)-1)</f>
        <v>2015</v>
      </c>
      <c r="F797"/>
    </row>
    <row r="798" spans="1:6" ht="11.9" customHeight="1" x14ac:dyDescent="0.35">
      <c r="A798" s="3">
        <v>44208</v>
      </c>
      <c r="B798" s="6">
        <v>12145849.814999999</v>
      </c>
      <c r="C798" s="6">
        <v>36506844.766000003</v>
      </c>
      <c r="D798" s="3">
        <f>A798+(7-WEEKDAY(A798,1))</f>
        <v>44212</v>
      </c>
      <c r="E798" s="1">
        <f>IF(MONTH(D798)&gt;=4, YEAR(D798), YEAR(D798)-1)</f>
        <v>2020</v>
      </c>
      <c r="F798"/>
    </row>
    <row r="799" spans="1:6" ht="11.9" customHeight="1" x14ac:dyDescent="0.35">
      <c r="A799" s="3">
        <v>44204</v>
      </c>
      <c r="B799" s="6">
        <v>17491596.699999999</v>
      </c>
      <c r="C799" s="6">
        <v>27729220.420000002</v>
      </c>
      <c r="D799" s="3">
        <f>A799+(7-WEEKDAY(A799,1))</f>
        <v>44205</v>
      </c>
      <c r="E799" s="1">
        <f>IF(MONTH(D799)&gt;=4, YEAR(D799), YEAR(D799)-1)</f>
        <v>2020</v>
      </c>
      <c r="F799"/>
    </row>
    <row r="800" spans="1:6" ht="11.9" customHeight="1" x14ac:dyDescent="0.35">
      <c r="A800" s="3">
        <v>44201</v>
      </c>
      <c r="B800" s="6">
        <v>10953402.529999999</v>
      </c>
      <c r="C800" s="6">
        <v>15690459.4</v>
      </c>
      <c r="D800" s="3">
        <f>A800+(7-WEEKDAY(A800,1))</f>
        <v>44205</v>
      </c>
      <c r="E800" s="1">
        <f>IF(MONTH(D800)&gt;=4, YEAR(D800), YEAR(D800)-1)</f>
        <v>2020</v>
      </c>
      <c r="F800"/>
    </row>
    <row r="801" spans="1:6" ht="11.9" hidden="1" customHeight="1" x14ac:dyDescent="0.35">
      <c r="A801" s="3">
        <v>42958</v>
      </c>
      <c r="B801" s="6">
        <v>12175235.4825</v>
      </c>
      <c r="C801" s="6">
        <v>14877964.799999999</v>
      </c>
      <c r="D801" s="3">
        <f>A801+(7-WEEKDAY(A801,1))</f>
        <v>42959</v>
      </c>
      <c r="E801" s="1">
        <f>IF(MONTH(D801)&gt;=4, YEAR(D801), YEAR(D801)-1)</f>
        <v>2017</v>
      </c>
      <c r="F801"/>
    </row>
    <row r="802" spans="1:6" ht="11.9" hidden="1" customHeight="1" x14ac:dyDescent="0.35">
      <c r="A802" s="3">
        <v>42783</v>
      </c>
      <c r="B802" s="6">
        <v>12148307.549999999</v>
      </c>
      <c r="C802" s="6">
        <v>13842063</v>
      </c>
      <c r="D802" s="3">
        <f>A802+(7-WEEKDAY(A802,1))</f>
        <v>42784</v>
      </c>
      <c r="E802" s="1">
        <f>IF(MONTH(D802)&gt;=4, YEAR(D802), YEAR(D802)-1)</f>
        <v>2016</v>
      </c>
      <c r="F802"/>
    </row>
    <row r="803" spans="1:6" ht="11.9" customHeight="1" x14ac:dyDescent="0.35">
      <c r="A803" s="3">
        <v>44197</v>
      </c>
      <c r="B803" s="6">
        <v>31341404.115000002</v>
      </c>
      <c r="C803" s="6">
        <v>40808602.116000004</v>
      </c>
      <c r="D803" s="3">
        <f>A803+(7-WEEKDAY(A803,1))</f>
        <v>44198</v>
      </c>
      <c r="E803" s="1">
        <f>IF(MONTH(D803)&gt;=4, YEAR(D803), YEAR(D803)-1)</f>
        <v>2020</v>
      </c>
      <c r="F803"/>
    </row>
    <row r="804" spans="1:6" ht="11.9" hidden="1" customHeight="1" x14ac:dyDescent="0.35">
      <c r="A804" s="3">
        <v>44376</v>
      </c>
      <c r="B804" s="6">
        <v>12134360.07</v>
      </c>
      <c r="C804" s="6">
        <v>52774937.513999999</v>
      </c>
      <c r="D804" s="3">
        <f>A804+(7-WEEKDAY(A804,1))</f>
        <v>44380</v>
      </c>
      <c r="E804" s="1">
        <f>IF(MONTH(D804)&gt;=4, YEAR(D804), YEAR(D804)-1)</f>
        <v>2021</v>
      </c>
      <c r="F804"/>
    </row>
    <row r="805" spans="1:6" ht="11.9" customHeight="1" x14ac:dyDescent="0.35">
      <c r="A805" s="3">
        <v>44194</v>
      </c>
      <c r="B805" s="6">
        <v>12822826.0375</v>
      </c>
      <c r="C805" s="6">
        <v>25174479.294999998</v>
      </c>
      <c r="D805" s="3">
        <f>A805+(7-WEEKDAY(A805,1))</f>
        <v>44198</v>
      </c>
      <c r="E805" s="1">
        <f>IF(MONTH(D805)&gt;=4, YEAR(D805), YEAR(D805)-1)</f>
        <v>2020</v>
      </c>
      <c r="F805"/>
    </row>
    <row r="806" spans="1:6" ht="11.9" hidden="1" customHeight="1" x14ac:dyDescent="0.35">
      <c r="A806" s="3">
        <v>41142</v>
      </c>
      <c r="B806" s="6">
        <v>12126588.18</v>
      </c>
      <c r="C806" s="6">
        <v>28771575.441</v>
      </c>
      <c r="D806" s="3">
        <f>A806+(7-WEEKDAY(A806,1))</f>
        <v>41146</v>
      </c>
      <c r="E806" s="1">
        <f>IF(MONTH(D806)&gt;=4, YEAR(D806), YEAR(D806)-1)</f>
        <v>2012</v>
      </c>
      <c r="F806"/>
    </row>
    <row r="807" spans="1:6" ht="11.9" hidden="1" customHeight="1" x14ac:dyDescent="0.35">
      <c r="A807" s="3">
        <v>42766</v>
      </c>
      <c r="B807" s="6">
        <v>12118345.647499999</v>
      </c>
      <c r="C807" s="6">
        <v>22923196.263999999</v>
      </c>
      <c r="D807" s="3">
        <f>A807+(7-WEEKDAY(A807,1))</f>
        <v>42770</v>
      </c>
      <c r="E807" s="1">
        <f>IF(MONTH(D807)&gt;=4, YEAR(D807), YEAR(D807)-1)</f>
        <v>2016</v>
      </c>
      <c r="F807"/>
    </row>
    <row r="808" spans="1:6" ht="11.9" customHeight="1" x14ac:dyDescent="0.35">
      <c r="A808" s="3">
        <v>44190</v>
      </c>
      <c r="B808" s="6">
        <v>15515833.449999999</v>
      </c>
      <c r="C808" s="6">
        <v>15003159.6</v>
      </c>
      <c r="D808" s="3">
        <f>A808+(7-WEEKDAY(A808,1))</f>
        <v>44191</v>
      </c>
      <c r="E808" s="1">
        <f>IF(MONTH(D808)&gt;=4, YEAR(D808), YEAR(D808)-1)</f>
        <v>2020</v>
      </c>
      <c r="F808"/>
    </row>
    <row r="809" spans="1:6" ht="11.9" customHeight="1" x14ac:dyDescent="0.35">
      <c r="A809" s="3">
        <v>44187</v>
      </c>
      <c r="B809" s="6">
        <v>13199691.352499999</v>
      </c>
      <c r="C809" s="6">
        <v>38609774.960999995</v>
      </c>
      <c r="D809" s="3">
        <f>A809+(7-WEEKDAY(A809,1))</f>
        <v>44191</v>
      </c>
      <c r="E809" s="1">
        <f>IF(MONTH(D809)&gt;=4, YEAR(D809), YEAR(D809)-1)</f>
        <v>2020</v>
      </c>
      <c r="F809"/>
    </row>
    <row r="810" spans="1:6" ht="11.9" customHeight="1" x14ac:dyDescent="0.35">
      <c r="A810" s="3">
        <v>44183</v>
      </c>
      <c r="B810" s="6">
        <v>16859735.574999999</v>
      </c>
      <c r="C810" s="6">
        <v>29072970.190000001</v>
      </c>
      <c r="D810" s="3">
        <f>A810+(7-WEEKDAY(A810,1))</f>
        <v>44184</v>
      </c>
      <c r="E810" s="1">
        <f>IF(MONTH(D810)&gt;=4, YEAR(D810), YEAR(D810)-1)</f>
        <v>2020</v>
      </c>
      <c r="F810"/>
    </row>
    <row r="811" spans="1:6" ht="11.9" hidden="1" customHeight="1" x14ac:dyDescent="0.35">
      <c r="A811" s="3">
        <v>40960</v>
      </c>
      <c r="B811" s="6">
        <v>12072963.483999999</v>
      </c>
      <c r="C811" s="6">
        <v>35458768.373999998</v>
      </c>
      <c r="D811" s="3">
        <f>A811+(7-WEEKDAY(A811,1))</f>
        <v>40964</v>
      </c>
      <c r="E811" s="1">
        <f>IF(MONTH(D811)&gt;=4, YEAR(D811), YEAR(D811)-1)</f>
        <v>2011</v>
      </c>
      <c r="F811"/>
    </row>
    <row r="812" spans="1:6" ht="11.9" hidden="1" customHeight="1" x14ac:dyDescent="0.35">
      <c r="A812" s="3">
        <v>42801</v>
      </c>
      <c r="B812" s="6">
        <v>12038914.875</v>
      </c>
      <c r="C812" s="6">
        <v>50612920.799999997</v>
      </c>
      <c r="D812" s="3">
        <f>A812+(7-WEEKDAY(A812,1))</f>
        <v>42805</v>
      </c>
      <c r="E812" s="1">
        <f>IF(MONTH(D812)&gt;=4, YEAR(D812), YEAR(D812)-1)</f>
        <v>2016</v>
      </c>
      <c r="F812"/>
    </row>
    <row r="813" spans="1:6" ht="11.9" hidden="1" customHeight="1" x14ac:dyDescent="0.35">
      <c r="A813" s="3">
        <v>44530</v>
      </c>
      <c r="B813" s="6">
        <v>12027677.607499998</v>
      </c>
      <c r="C813" s="6">
        <v>14544502.999999998</v>
      </c>
      <c r="D813" s="3">
        <f>A813+(7-WEEKDAY(A813,1))</f>
        <v>44534</v>
      </c>
      <c r="E813" s="1">
        <f>IF(MONTH(D813)&gt;=4, YEAR(D813), YEAR(D813)-1)</f>
        <v>2021</v>
      </c>
      <c r="F813"/>
    </row>
    <row r="814" spans="1:6" ht="11.9" customHeight="1" x14ac:dyDescent="0.35">
      <c r="A814" s="3">
        <v>44180</v>
      </c>
      <c r="B814" s="6">
        <v>14022922.949999999</v>
      </c>
      <c r="C814" s="6">
        <v>15367802.800000001</v>
      </c>
      <c r="D814" s="3">
        <f>A814+(7-WEEKDAY(A814,1))</f>
        <v>44184</v>
      </c>
      <c r="E814" s="1">
        <f>IF(MONTH(D814)&gt;=4, YEAR(D814), YEAR(D814)-1)</f>
        <v>2020</v>
      </c>
      <c r="F814"/>
    </row>
    <row r="815" spans="1:6" ht="11.9" customHeight="1" x14ac:dyDescent="0.35">
      <c r="A815" s="3">
        <v>44176</v>
      </c>
      <c r="B815" s="6">
        <v>37566872.420000002</v>
      </c>
      <c r="C815" s="6">
        <v>177260160</v>
      </c>
      <c r="D815" s="3">
        <f>A815+(7-WEEKDAY(A815,1))</f>
        <v>44177</v>
      </c>
      <c r="E815" s="1">
        <f>IF(MONTH(D815)&gt;=4, YEAR(D815), YEAR(D815)-1)</f>
        <v>2020</v>
      </c>
      <c r="F815"/>
    </row>
    <row r="816" spans="1:6" ht="11.9" hidden="1" customHeight="1" x14ac:dyDescent="0.35">
      <c r="A816" s="3">
        <v>42829</v>
      </c>
      <c r="B816" s="6">
        <v>12002505.52</v>
      </c>
      <c r="C816" s="6">
        <v>58864673.552000001</v>
      </c>
      <c r="D816" s="3">
        <f>A816+(7-WEEKDAY(A816,1))</f>
        <v>42833</v>
      </c>
      <c r="E816" s="1">
        <f>IF(MONTH(D816)&gt;=4, YEAR(D816), YEAR(D816)-1)</f>
        <v>2017</v>
      </c>
      <c r="F816"/>
    </row>
    <row r="817" spans="1:6" ht="11.9" hidden="1" customHeight="1" x14ac:dyDescent="0.35">
      <c r="A817" s="3">
        <v>43032</v>
      </c>
      <c r="B817" s="6">
        <v>11998890.75</v>
      </c>
      <c r="C817" s="6">
        <v>61603649.100000001</v>
      </c>
      <c r="D817" s="3">
        <f>A817+(7-WEEKDAY(A817,1))</f>
        <v>43036</v>
      </c>
      <c r="E817" s="1">
        <f>IF(MONTH(D817)&gt;=4, YEAR(D817), YEAR(D817)-1)</f>
        <v>2017</v>
      </c>
      <c r="F817"/>
    </row>
    <row r="818" spans="1:6" ht="11.9" hidden="1" customHeight="1" x14ac:dyDescent="0.35">
      <c r="A818" s="3">
        <v>42528</v>
      </c>
      <c r="B818" s="6">
        <v>11974220.4</v>
      </c>
      <c r="C818" s="6">
        <v>58014188.263999999</v>
      </c>
      <c r="D818" s="3">
        <f>A818+(7-WEEKDAY(A818,1))</f>
        <v>42532</v>
      </c>
      <c r="E818" s="1">
        <f>IF(MONTH(D818)&gt;=4, YEAR(D818), YEAR(D818)-1)</f>
        <v>2016</v>
      </c>
      <c r="F818"/>
    </row>
    <row r="819" spans="1:6" ht="11.9" hidden="1" customHeight="1" x14ac:dyDescent="0.35">
      <c r="A819" s="3">
        <v>43067</v>
      </c>
      <c r="B819" s="6">
        <v>11962497.049999999</v>
      </c>
      <c r="C819" s="6">
        <v>69351444.629999995</v>
      </c>
      <c r="D819" s="3">
        <f>A819+(7-WEEKDAY(A819,1))</f>
        <v>43071</v>
      </c>
      <c r="E819" s="1">
        <f>IF(MONTH(D819)&gt;=4, YEAR(D819), YEAR(D819)-1)</f>
        <v>2017</v>
      </c>
      <c r="F819"/>
    </row>
    <row r="820" spans="1:6" ht="11.9" hidden="1" customHeight="1" x14ac:dyDescent="0.35">
      <c r="A820" s="3">
        <v>44460</v>
      </c>
      <c r="B820" s="6">
        <v>11939135.497499999</v>
      </c>
      <c r="C820" s="6">
        <v>43504711.064999998</v>
      </c>
      <c r="D820" s="3">
        <f>A820+(7-WEEKDAY(A820,1))</f>
        <v>44464</v>
      </c>
      <c r="E820" s="1">
        <f>IF(MONTH(D820)&gt;=4, YEAR(D820), YEAR(D820)-1)</f>
        <v>2021</v>
      </c>
      <c r="F820"/>
    </row>
    <row r="821" spans="1:6" ht="11.9" customHeight="1" x14ac:dyDescent="0.25">
      <c r="A821" s="3">
        <v>44173</v>
      </c>
      <c r="B821" s="6">
        <v>29003582.939999998</v>
      </c>
      <c r="C821" s="6">
        <v>172969500</v>
      </c>
      <c r="D821" s="3">
        <f>A821+(7-WEEKDAY(A821,1))</f>
        <v>44177</v>
      </c>
      <c r="E821" s="1">
        <f>IF(MONTH(D821)&gt;=4, YEAR(D821), YEAR(D821)-1)</f>
        <v>2020</v>
      </c>
    </row>
    <row r="822" spans="1:6" ht="11.9" hidden="1" customHeight="1" x14ac:dyDescent="0.25">
      <c r="A822" s="3">
        <v>44439</v>
      </c>
      <c r="B822" s="6">
        <v>11880595.01</v>
      </c>
      <c r="C822" s="6">
        <v>53848576.745999999</v>
      </c>
      <c r="D822" s="3">
        <f>A822+(7-WEEKDAY(A822,1))</f>
        <v>44443</v>
      </c>
      <c r="E822" s="1">
        <f>IF(MONTH(D822)&gt;=4, YEAR(D822), YEAR(D822)-1)</f>
        <v>2021</v>
      </c>
    </row>
    <row r="823" spans="1:6" ht="11.9" hidden="1" customHeight="1" x14ac:dyDescent="0.25">
      <c r="A823" s="3">
        <v>44313</v>
      </c>
      <c r="B823" s="6">
        <v>11878959.889999999</v>
      </c>
      <c r="C823" s="6">
        <v>22836535.327999998</v>
      </c>
      <c r="D823" s="3">
        <f>A823+(7-WEEKDAY(A823,1))</f>
        <v>44317</v>
      </c>
      <c r="E823" s="1">
        <f>IF(MONTH(D823)&gt;=4, YEAR(D823), YEAR(D823)-1)</f>
        <v>2021</v>
      </c>
    </row>
    <row r="824" spans="1:6" ht="11.9" hidden="1" customHeight="1" x14ac:dyDescent="0.25">
      <c r="A824" s="3">
        <v>40785</v>
      </c>
      <c r="B824" s="6">
        <v>11871742.26</v>
      </c>
      <c r="C824" s="6">
        <v>84668155.053000003</v>
      </c>
      <c r="D824" s="3">
        <f>A824+(7-WEEKDAY(A824,1))</f>
        <v>40789</v>
      </c>
      <c r="E824" s="1">
        <f>IF(MONTH(D824)&gt;=4, YEAR(D824), YEAR(D824)-1)</f>
        <v>2011</v>
      </c>
    </row>
    <row r="825" spans="1:6" ht="11.9" hidden="1" customHeight="1" x14ac:dyDescent="0.25">
      <c r="A825" s="3">
        <v>42080</v>
      </c>
      <c r="B825" s="6">
        <v>11834992.736</v>
      </c>
      <c r="C825" s="6">
        <v>26017035.968000002</v>
      </c>
      <c r="D825" s="3">
        <f>A825+(7-WEEKDAY(A825,1))</f>
        <v>42084</v>
      </c>
      <c r="E825" s="1">
        <f>IF(MONTH(D825)&gt;=4, YEAR(D825), YEAR(D825)-1)</f>
        <v>2014</v>
      </c>
    </row>
    <row r="826" spans="1:6" ht="11.9" customHeight="1" x14ac:dyDescent="0.25">
      <c r="A826" s="3">
        <v>44169</v>
      </c>
      <c r="B826" s="6">
        <v>35933337.935000002</v>
      </c>
      <c r="C826" s="6">
        <v>186947200</v>
      </c>
      <c r="D826" s="3">
        <f>A826+(7-WEEKDAY(A826,1))</f>
        <v>44170</v>
      </c>
      <c r="E826" s="1">
        <f>IF(MONTH(D826)&gt;=4, YEAR(D826), YEAR(D826)-1)</f>
        <v>2020</v>
      </c>
    </row>
    <row r="827" spans="1:6" ht="11.9" hidden="1" customHeight="1" x14ac:dyDescent="0.25">
      <c r="A827" s="3">
        <v>41499</v>
      </c>
      <c r="B827" s="6">
        <v>11831115.869999999</v>
      </c>
      <c r="C827" s="6">
        <v>48927160.582999997</v>
      </c>
      <c r="D827" s="3">
        <f>A827+(7-WEEKDAY(A827,1))</f>
        <v>41503</v>
      </c>
      <c r="E827" s="1">
        <f>IF(MONTH(D827)&gt;=4, YEAR(D827), YEAR(D827)-1)</f>
        <v>2013</v>
      </c>
    </row>
    <row r="828" spans="1:6" ht="11.9" customHeight="1" x14ac:dyDescent="0.25">
      <c r="A828" s="3">
        <v>44166</v>
      </c>
      <c r="B828" s="6">
        <v>22738636.364999998</v>
      </c>
      <c r="C828" s="6">
        <v>155918274.46799999</v>
      </c>
      <c r="D828" s="3">
        <f>A828+(7-WEEKDAY(A828,1))</f>
        <v>44170</v>
      </c>
      <c r="E828" s="1">
        <f>IF(MONTH(D828)&gt;=4, YEAR(D828), YEAR(D828)-1)</f>
        <v>2020</v>
      </c>
    </row>
    <row r="829" spans="1:6" ht="11.9" customHeight="1" x14ac:dyDescent="0.25">
      <c r="A829" s="3">
        <v>44162</v>
      </c>
      <c r="B829" s="6">
        <v>28895161.294999998</v>
      </c>
      <c r="C829" s="6">
        <v>146876460.73099998</v>
      </c>
      <c r="D829" s="3">
        <f>A829+(7-WEEKDAY(A829,1))</f>
        <v>44163</v>
      </c>
      <c r="E829" s="1">
        <f>IF(MONTH(D829)&gt;=4, YEAR(D829), YEAR(D829)-1)</f>
        <v>2020</v>
      </c>
    </row>
    <row r="830" spans="1:6" ht="11.9" customHeight="1" x14ac:dyDescent="0.25">
      <c r="A830" s="3">
        <v>44159</v>
      </c>
      <c r="B830" s="6">
        <v>18663909</v>
      </c>
      <c r="C830" s="6">
        <v>122027444.89999999</v>
      </c>
      <c r="D830" s="3">
        <f>A830+(7-WEEKDAY(A830,1))</f>
        <v>44163</v>
      </c>
      <c r="E830" s="1">
        <f>IF(MONTH(D830)&gt;=4, YEAR(D830), YEAR(D830)-1)</f>
        <v>2020</v>
      </c>
    </row>
    <row r="831" spans="1:6" ht="11.9" hidden="1" customHeight="1" x14ac:dyDescent="0.25">
      <c r="A831" s="3">
        <v>43172</v>
      </c>
      <c r="B831" s="6">
        <v>11775341.175000001</v>
      </c>
      <c r="C831" s="6">
        <v>55408475.538000003</v>
      </c>
      <c r="D831" s="3">
        <f>A831+(7-WEEKDAY(A831,1))</f>
        <v>43176</v>
      </c>
      <c r="E831" s="1">
        <f>IF(MONTH(D831)&gt;=4, YEAR(D831), YEAR(D831)-1)</f>
        <v>2017</v>
      </c>
    </row>
    <row r="832" spans="1:6" ht="11.9" hidden="1" customHeight="1" x14ac:dyDescent="0.25">
      <c r="A832" s="3">
        <v>43116</v>
      </c>
      <c r="B832" s="6">
        <v>11697653.18</v>
      </c>
      <c r="C832" s="6">
        <v>52474584.223999999</v>
      </c>
      <c r="D832" s="3">
        <f>A832+(7-WEEKDAY(A832,1))</f>
        <v>43120</v>
      </c>
      <c r="E832" s="1">
        <f>IF(MONTH(D832)&gt;=4, YEAR(D832), YEAR(D832)-1)</f>
        <v>2017</v>
      </c>
    </row>
    <row r="833" spans="1:5" ht="11.9" hidden="1" customHeight="1" x14ac:dyDescent="0.25">
      <c r="A833" s="3">
        <v>42381</v>
      </c>
      <c r="B833" s="6">
        <v>11680001.376</v>
      </c>
      <c r="C833" s="6">
        <v>52514033.43</v>
      </c>
      <c r="D833" s="3">
        <f>A833+(7-WEEKDAY(A833,1))</f>
        <v>42385</v>
      </c>
      <c r="E833" s="1">
        <f>IF(MONTH(D833)&gt;=4, YEAR(D833), YEAR(D833)-1)</f>
        <v>2015</v>
      </c>
    </row>
    <row r="834" spans="1:5" ht="11.9" hidden="1" customHeight="1" x14ac:dyDescent="0.25">
      <c r="A834" s="3">
        <v>41135</v>
      </c>
      <c r="B834" s="6">
        <v>11670180.773999998</v>
      </c>
      <c r="C834" s="6">
        <v>11911244.999999998</v>
      </c>
      <c r="D834" s="3">
        <f>A834+(7-WEEKDAY(A834,1))</f>
        <v>41139</v>
      </c>
      <c r="E834" s="1">
        <f>IF(MONTH(D834)&gt;=4, YEAR(D834), YEAR(D834)-1)</f>
        <v>2012</v>
      </c>
    </row>
    <row r="835" spans="1:5" ht="11.9" hidden="1" customHeight="1" x14ac:dyDescent="0.25">
      <c r="A835" s="3">
        <v>40946</v>
      </c>
      <c r="B835" s="6">
        <v>11614894.199999999</v>
      </c>
      <c r="C835" s="6">
        <v>43624725.185999997</v>
      </c>
      <c r="D835" s="3">
        <f>A835+(7-WEEKDAY(A835,1))</f>
        <v>40950</v>
      </c>
      <c r="E835" s="1">
        <f>IF(MONTH(D835)&gt;=4, YEAR(D835), YEAR(D835)-1)</f>
        <v>2011</v>
      </c>
    </row>
    <row r="836" spans="1:5" ht="11.9" hidden="1" customHeight="1" x14ac:dyDescent="0.25">
      <c r="A836" s="3">
        <v>42374</v>
      </c>
      <c r="B836" s="6">
        <v>11608996.221999999</v>
      </c>
      <c r="C836" s="6">
        <v>37297250.503999993</v>
      </c>
      <c r="D836" s="3">
        <f>A836+(7-WEEKDAY(A836,1))</f>
        <v>42378</v>
      </c>
      <c r="E836" s="1">
        <f>IF(MONTH(D836)&gt;=4, YEAR(D836), YEAR(D836)-1)</f>
        <v>2015</v>
      </c>
    </row>
    <row r="837" spans="1:5" ht="11.9" hidden="1" customHeight="1" x14ac:dyDescent="0.25">
      <c r="A837" s="3">
        <v>41191</v>
      </c>
      <c r="B837" s="6">
        <v>11604551.616</v>
      </c>
      <c r="C837" s="6">
        <v>27990358.704</v>
      </c>
      <c r="D837" s="3">
        <f>A837+(7-WEEKDAY(A837,1))</f>
        <v>41195</v>
      </c>
      <c r="E837" s="1">
        <f>IF(MONTH(D837)&gt;=4, YEAR(D837), YEAR(D837)-1)</f>
        <v>2012</v>
      </c>
    </row>
    <row r="838" spans="1:5" ht="11.9" hidden="1" customHeight="1" x14ac:dyDescent="0.25">
      <c r="A838" s="3">
        <v>42661</v>
      </c>
      <c r="B838" s="6">
        <v>11587398.9</v>
      </c>
      <c r="C838" s="6">
        <v>24111003.780000001</v>
      </c>
      <c r="D838" s="3">
        <f>A838+(7-WEEKDAY(A838,1))</f>
        <v>42665</v>
      </c>
      <c r="E838" s="1">
        <f>IF(MONTH(D838)&gt;=4, YEAR(D838), YEAR(D838)-1)</f>
        <v>2016</v>
      </c>
    </row>
    <row r="839" spans="1:5" ht="11.9" customHeight="1" x14ac:dyDescent="0.25">
      <c r="A839" s="3">
        <v>44155</v>
      </c>
      <c r="B839" s="6">
        <v>28898827.600000001</v>
      </c>
      <c r="C839" s="6">
        <v>119353884</v>
      </c>
      <c r="D839" s="3">
        <f>A839+(7-WEEKDAY(A839,1))</f>
        <v>44156</v>
      </c>
      <c r="E839" s="1">
        <f>IF(MONTH(D839)&gt;=4, YEAR(D839), YEAR(D839)-1)</f>
        <v>2020</v>
      </c>
    </row>
    <row r="840" spans="1:5" ht="11.9" customHeight="1" x14ac:dyDescent="0.25">
      <c r="A840" s="3">
        <v>44152</v>
      </c>
      <c r="B840" s="6">
        <v>12831560.984999999</v>
      </c>
      <c r="C840" s="6">
        <v>67204158.752999991</v>
      </c>
      <c r="D840" s="3">
        <f>A840+(7-WEEKDAY(A840,1))</f>
        <v>44156</v>
      </c>
      <c r="E840" s="1">
        <f>IF(MONTH(D840)&gt;=4, YEAR(D840), YEAR(D840)-1)</f>
        <v>2020</v>
      </c>
    </row>
    <row r="841" spans="1:5" ht="11.9" customHeight="1" x14ac:dyDescent="0.25">
      <c r="A841" s="3">
        <v>44148</v>
      </c>
      <c r="B841" s="6">
        <v>19044871.3125</v>
      </c>
      <c r="C841" s="6">
        <v>62080217.924999997</v>
      </c>
      <c r="D841" s="3">
        <f>A841+(7-WEEKDAY(A841,1))</f>
        <v>44149</v>
      </c>
      <c r="E841" s="1">
        <f>IF(MONTH(D841)&gt;=4, YEAR(D841), YEAR(D841)-1)</f>
        <v>2020</v>
      </c>
    </row>
    <row r="842" spans="1:5" ht="11.9" customHeight="1" x14ac:dyDescent="0.25">
      <c r="A842" s="3">
        <v>44145</v>
      </c>
      <c r="B842" s="6">
        <v>13082212</v>
      </c>
      <c r="C842" s="6">
        <v>46892356.160000004</v>
      </c>
      <c r="D842" s="3">
        <f>A842+(7-WEEKDAY(A842,1))</f>
        <v>44149</v>
      </c>
      <c r="E842" s="1">
        <f>IF(MONTH(D842)&gt;=4, YEAR(D842), YEAR(D842)-1)</f>
        <v>2020</v>
      </c>
    </row>
    <row r="843" spans="1:5" ht="11.9" hidden="1" customHeight="1" x14ac:dyDescent="0.25">
      <c r="A843" s="3">
        <v>40813</v>
      </c>
      <c r="B843" s="6">
        <v>11515152.096000001</v>
      </c>
      <c r="C843" s="6">
        <v>31161052.944000002</v>
      </c>
      <c r="D843" s="3">
        <f>A843+(7-WEEKDAY(A843,1))</f>
        <v>40817</v>
      </c>
      <c r="E843" s="1">
        <f>IF(MONTH(D843)&gt;=4, YEAR(D843), YEAR(D843)-1)</f>
        <v>2011</v>
      </c>
    </row>
    <row r="844" spans="1:5" ht="11.9" hidden="1" customHeight="1" x14ac:dyDescent="0.25">
      <c r="A844" s="3">
        <v>41464</v>
      </c>
      <c r="B844" s="6">
        <v>11488628.199999999</v>
      </c>
      <c r="C844" s="6">
        <v>28703000.815000001</v>
      </c>
      <c r="D844" s="3">
        <f>A844+(7-WEEKDAY(A844,1))</f>
        <v>41468</v>
      </c>
      <c r="E844" s="1">
        <f>IF(MONTH(D844)&gt;=4, YEAR(D844), YEAR(D844)-1)</f>
        <v>2013</v>
      </c>
    </row>
    <row r="845" spans="1:5" ht="11.9" hidden="1" customHeight="1" x14ac:dyDescent="0.25">
      <c r="A845" s="3">
        <v>41240</v>
      </c>
      <c r="B845" s="6">
        <v>11482349.299999999</v>
      </c>
      <c r="C845" s="6">
        <v>18620052.625</v>
      </c>
      <c r="D845" s="3">
        <f>A845+(7-WEEKDAY(A845,1))</f>
        <v>41244</v>
      </c>
      <c r="E845" s="1">
        <f>IF(MONTH(D845)&gt;=4, YEAR(D845), YEAR(D845)-1)</f>
        <v>2012</v>
      </c>
    </row>
    <row r="846" spans="1:5" ht="11.9" hidden="1" customHeight="1" x14ac:dyDescent="0.25">
      <c r="A846" s="3">
        <v>44299</v>
      </c>
      <c r="B846" s="6">
        <v>11464655.625</v>
      </c>
      <c r="C846" s="6">
        <v>35000445.354999997</v>
      </c>
      <c r="D846" s="3">
        <f>A846+(7-WEEKDAY(A846,1))</f>
        <v>44303</v>
      </c>
      <c r="E846" s="1">
        <f>IF(MONTH(D846)&gt;=4, YEAR(D846), YEAR(D846)-1)</f>
        <v>2021</v>
      </c>
    </row>
    <row r="847" spans="1:5" ht="11.9" hidden="1" customHeight="1" x14ac:dyDescent="0.25">
      <c r="A847" s="3">
        <v>44397</v>
      </c>
      <c r="B847" s="6">
        <v>11429220.76</v>
      </c>
      <c r="C847" s="6">
        <v>23769213.256000001</v>
      </c>
      <c r="D847" s="3">
        <f>A847+(7-WEEKDAY(A847,1))</f>
        <v>44401</v>
      </c>
      <c r="E847" s="1">
        <f>IF(MONTH(D847)&gt;=4, YEAR(D847), YEAR(D847)-1)</f>
        <v>2021</v>
      </c>
    </row>
    <row r="848" spans="1:5" ht="11.9" hidden="1" customHeight="1" x14ac:dyDescent="0.25">
      <c r="A848" s="3">
        <v>43018</v>
      </c>
      <c r="B848" s="6">
        <v>11427142.09</v>
      </c>
      <c r="C848" s="6">
        <v>14540664.399999999</v>
      </c>
      <c r="D848" s="3">
        <f>A848+(7-WEEKDAY(A848,1))</f>
        <v>43022</v>
      </c>
      <c r="E848" s="1">
        <f>IF(MONTH(D848)&gt;=4, YEAR(D848), YEAR(D848)-1)</f>
        <v>2017</v>
      </c>
    </row>
    <row r="849" spans="1:5" ht="11.9" hidden="1" customHeight="1" x14ac:dyDescent="0.25">
      <c r="A849" s="3">
        <v>44432</v>
      </c>
      <c r="B849" s="6">
        <v>11422152.465</v>
      </c>
      <c r="C849" s="6">
        <v>33026543.616</v>
      </c>
      <c r="D849" s="3">
        <f>A849+(7-WEEKDAY(A849,1))</f>
        <v>44436</v>
      </c>
      <c r="E849" s="1">
        <f>IF(MONTH(D849)&gt;=4, YEAR(D849), YEAR(D849)-1)</f>
        <v>2021</v>
      </c>
    </row>
    <row r="850" spans="1:5" ht="11.9" hidden="1" customHeight="1" x14ac:dyDescent="0.25">
      <c r="A850" s="3">
        <v>42577</v>
      </c>
      <c r="B850" s="6">
        <v>11395620.522</v>
      </c>
      <c r="C850" s="6">
        <v>52921808.378999993</v>
      </c>
      <c r="D850" s="3">
        <f>A850+(7-WEEKDAY(A850,1))</f>
        <v>42581</v>
      </c>
      <c r="E850" s="1">
        <f>IF(MONTH(D850)&gt;=4, YEAR(D850), YEAR(D850)-1)</f>
        <v>2016</v>
      </c>
    </row>
    <row r="851" spans="1:5" ht="11.9" hidden="1" customHeight="1" x14ac:dyDescent="0.25">
      <c r="A851" s="3">
        <v>41247</v>
      </c>
      <c r="B851" s="6">
        <v>11338858.049999999</v>
      </c>
      <c r="C851" s="6">
        <v>33642776.699999996</v>
      </c>
      <c r="D851" s="3">
        <f>A851+(7-WEEKDAY(A851,1))</f>
        <v>41251</v>
      </c>
      <c r="E851" s="1">
        <f>IF(MONTH(D851)&gt;=4, YEAR(D851), YEAR(D851)-1)</f>
        <v>2012</v>
      </c>
    </row>
    <row r="852" spans="1:5" ht="11.9" hidden="1" customHeight="1" x14ac:dyDescent="0.25">
      <c r="A852" s="3">
        <v>42346</v>
      </c>
      <c r="B852" s="6">
        <v>11333611.795999998</v>
      </c>
      <c r="C852" s="6">
        <v>37619665.105999999</v>
      </c>
      <c r="D852" s="3">
        <f>A852+(7-WEEKDAY(A852,1))</f>
        <v>42350</v>
      </c>
      <c r="E852" s="1">
        <f>IF(MONTH(D852)&gt;=4, YEAR(D852), YEAR(D852)-1)</f>
        <v>2015</v>
      </c>
    </row>
    <row r="853" spans="1:5" ht="11.9" hidden="1" customHeight="1" x14ac:dyDescent="0.25">
      <c r="A853" s="3">
        <v>41471</v>
      </c>
      <c r="B853" s="6">
        <v>11309538.51</v>
      </c>
      <c r="C853" s="6">
        <v>19988618.882999998</v>
      </c>
      <c r="D853" s="3">
        <f>A853+(7-WEEKDAY(A853,1))</f>
        <v>41475</v>
      </c>
      <c r="E853" s="1">
        <f>IF(MONTH(D853)&gt;=4, YEAR(D853), YEAR(D853)-1)</f>
        <v>2013</v>
      </c>
    </row>
    <row r="854" spans="1:5" ht="11.9" customHeight="1" x14ac:dyDescent="0.25">
      <c r="A854" s="3">
        <v>44141</v>
      </c>
      <c r="B854" s="6">
        <v>15330487.0875</v>
      </c>
      <c r="C854" s="6">
        <v>35393980.571999997</v>
      </c>
      <c r="D854" s="3">
        <f>A854+(7-WEEKDAY(A854,1))</f>
        <v>44142</v>
      </c>
      <c r="E854" s="1">
        <f>IF(MONTH(D854)&gt;=4, YEAR(D854), YEAR(D854)-1)</f>
        <v>2020</v>
      </c>
    </row>
    <row r="855" spans="1:5" ht="11.9" hidden="1" customHeight="1" x14ac:dyDescent="0.25">
      <c r="A855" s="3">
        <v>41156</v>
      </c>
      <c r="B855" s="6">
        <v>11296211.088</v>
      </c>
      <c r="C855" s="6">
        <v>28047618.784000002</v>
      </c>
      <c r="D855" s="3">
        <f>A855+(7-WEEKDAY(A855,1))</f>
        <v>41160</v>
      </c>
      <c r="E855" s="1">
        <f>IF(MONTH(D855)&gt;=4, YEAR(D855), YEAR(D855)-1)</f>
        <v>2012</v>
      </c>
    </row>
    <row r="856" spans="1:5" ht="11.9" hidden="1" customHeight="1" x14ac:dyDescent="0.25">
      <c r="A856" s="3">
        <v>42311</v>
      </c>
      <c r="B856" s="6">
        <v>11290798.08</v>
      </c>
      <c r="C856" s="6">
        <v>40073506.816</v>
      </c>
      <c r="D856" s="3">
        <f>A856+(7-WEEKDAY(A856,1))</f>
        <v>42315</v>
      </c>
      <c r="E856" s="1">
        <f>IF(MONTH(D856)&gt;=4, YEAR(D856), YEAR(D856)-1)</f>
        <v>2015</v>
      </c>
    </row>
    <row r="857" spans="1:5" ht="11.9" hidden="1" customHeight="1" x14ac:dyDescent="0.25">
      <c r="A857" s="3">
        <v>44355</v>
      </c>
      <c r="B857" s="6">
        <v>11273532.914999999</v>
      </c>
      <c r="C857" s="6">
        <v>15171517.399999999</v>
      </c>
      <c r="D857" s="3">
        <f>A857+(7-WEEKDAY(A857,1))</f>
        <v>44359</v>
      </c>
      <c r="E857" s="1">
        <f>IF(MONTH(D857)&gt;=4, YEAR(D857), YEAR(D857)-1)</f>
        <v>2021</v>
      </c>
    </row>
    <row r="858" spans="1:5" ht="11.9" hidden="1" customHeight="1" x14ac:dyDescent="0.25">
      <c r="A858" s="3">
        <v>41996</v>
      </c>
      <c r="B858" s="6">
        <v>11269819.267999999</v>
      </c>
      <c r="C858" s="6">
        <v>12175970.999999998</v>
      </c>
      <c r="D858" s="3">
        <f>A858+(7-WEEKDAY(A858,1))</f>
        <v>42000</v>
      </c>
      <c r="E858" s="1">
        <f>IF(MONTH(D858)&gt;=4, YEAR(D858), YEAR(D858)-1)</f>
        <v>2014</v>
      </c>
    </row>
    <row r="859" spans="1:5" ht="11.9" hidden="1" customHeight="1" x14ac:dyDescent="0.25">
      <c r="A859" s="3">
        <v>41044</v>
      </c>
      <c r="B859" s="6">
        <v>11254083.192</v>
      </c>
      <c r="C859" s="6">
        <v>42799070.310000002</v>
      </c>
      <c r="D859" s="3">
        <f>A859+(7-WEEKDAY(A859,1))</f>
        <v>41048</v>
      </c>
      <c r="E859" s="1">
        <f>IF(MONTH(D859)&gt;=4, YEAR(D859), YEAR(D859)-1)</f>
        <v>2012</v>
      </c>
    </row>
    <row r="860" spans="1:5" ht="11.9" hidden="1" customHeight="1" x14ac:dyDescent="0.25">
      <c r="A860" s="3">
        <v>42087</v>
      </c>
      <c r="B860" s="6">
        <v>11234542.253999999</v>
      </c>
      <c r="C860" s="6">
        <v>39715931.580999993</v>
      </c>
      <c r="D860" s="3">
        <f>A860+(7-WEEKDAY(A860,1))</f>
        <v>42091</v>
      </c>
      <c r="E860" s="1">
        <f>IF(MONTH(D860)&gt;=4, YEAR(D860), YEAR(D860)-1)</f>
        <v>2014</v>
      </c>
    </row>
    <row r="861" spans="1:5" ht="11.9" hidden="1" customHeight="1" x14ac:dyDescent="0.25">
      <c r="A861" s="3">
        <v>44327</v>
      </c>
      <c r="B861" s="6">
        <v>11231345.757499998</v>
      </c>
      <c r="C861" s="6">
        <v>14655334.499999998</v>
      </c>
      <c r="D861" s="3">
        <f>A861+(7-WEEKDAY(A861,1))</f>
        <v>44331</v>
      </c>
      <c r="E861" s="1">
        <f>IF(MONTH(D861)&gt;=4, YEAR(D861), YEAR(D861)-1)</f>
        <v>2021</v>
      </c>
    </row>
    <row r="862" spans="1:5" ht="11.9" customHeight="1" x14ac:dyDescent="0.25">
      <c r="A862" s="3">
        <v>44138</v>
      </c>
      <c r="B862" s="6">
        <v>10629162.810000001</v>
      </c>
      <c r="C862" s="6">
        <v>22866881.254000001</v>
      </c>
      <c r="D862" s="3">
        <f>A862+(7-WEEKDAY(A862,1))</f>
        <v>44142</v>
      </c>
      <c r="E862" s="1">
        <f>IF(MONTH(D862)&gt;=4, YEAR(D862), YEAR(D862)-1)</f>
        <v>2020</v>
      </c>
    </row>
    <row r="863" spans="1:5" ht="11.9" hidden="1" customHeight="1" x14ac:dyDescent="0.25">
      <c r="A863" s="3">
        <v>44369</v>
      </c>
      <c r="B863" s="6">
        <v>11212545.049999999</v>
      </c>
      <c r="C863" s="6">
        <v>33521874.120000001</v>
      </c>
      <c r="D863" s="3">
        <f>A863+(7-WEEKDAY(A863,1))</f>
        <v>44373</v>
      </c>
      <c r="E863" s="1">
        <f>IF(MONTH(D863)&gt;=4, YEAR(D863), YEAR(D863)-1)</f>
        <v>2021</v>
      </c>
    </row>
    <row r="864" spans="1:5" ht="11.9" hidden="1" customHeight="1" x14ac:dyDescent="0.25">
      <c r="A864" s="3">
        <v>42906</v>
      </c>
      <c r="B864" s="6">
        <v>11212164.4125</v>
      </c>
      <c r="C864" s="6">
        <v>52857345.869999997</v>
      </c>
      <c r="D864" s="3">
        <f>A864+(7-WEEKDAY(A864,1))</f>
        <v>42910</v>
      </c>
      <c r="E864" s="1">
        <f>IF(MONTH(D864)&gt;=4, YEAR(D864), YEAR(D864)-1)</f>
        <v>2017</v>
      </c>
    </row>
    <row r="865" spans="1:5" ht="11.9" hidden="1" customHeight="1" x14ac:dyDescent="0.25">
      <c r="A865" s="3">
        <v>43025</v>
      </c>
      <c r="B865" s="6">
        <v>11210400.75</v>
      </c>
      <c r="C865" s="6">
        <v>39727491.974999994</v>
      </c>
      <c r="D865" s="3">
        <f>A865+(7-WEEKDAY(A865,1))</f>
        <v>43029</v>
      </c>
      <c r="E865" s="1">
        <f>IF(MONTH(D865)&gt;=4, YEAR(D865), YEAR(D865)-1)</f>
        <v>2017</v>
      </c>
    </row>
    <row r="866" spans="1:5" ht="11.9" hidden="1" customHeight="1" x14ac:dyDescent="0.25">
      <c r="A866" s="3">
        <v>41492</v>
      </c>
      <c r="B866" s="6">
        <v>11209147.02</v>
      </c>
      <c r="C866" s="6">
        <v>34049152.122000001</v>
      </c>
      <c r="D866" s="3">
        <f>A866+(7-WEEKDAY(A866,1))</f>
        <v>41496</v>
      </c>
      <c r="E866" s="1">
        <f>IF(MONTH(D866)&gt;=4, YEAR(D866), YEAR(D866)-1)</f>
        <v>2013</v>
      </c>
    </row>
    <row r="867" spans="1:5" ht="11.9" hidden="1" customHeight="1" x14ac:dyDescent="0.25">
      <c r="A867" s="3">
        <v>42332</v>
      </c>
      <c r="B867" s="6">
        <v>11205696.449999999</v>
      </c>
      <c r="C867" s="6">
        <v>10334025</v>
      </c>
      <c r="D867" s="3">
        <f>A867+(7-WEEKDAY(A867,1))</f>
        <v>42336</v>
      </c>
      <c r="E867" s="1">
        <f>IF(MONTH(D867)&gt;=4, YEAR(D867), YEAR(D867)-1)</f>
        <v>2015</v>
      </c>
    </row>
    <row r="868" spans="1:5" ht="11.9" hidden="1" customHeight="1" x14ac:dyDescent="0.25">
      <c r="A868" s="3">
        <v>42367</v>
      </c>
      <c r="B868" s="6">
        <v>11202593.152000001</v>
      </c>
      <c r="C868" s="6">
        <v>23442103.671999998</v>
      </c>
      <c r="D868" s="3">
        <f>A868+(7-WEEKDAY(A868,1))</f>
        <v>42371</v>
      </c>
      <c r="E868" s="1">
        <f>IF(MONTH(D868)&gt;=4, YEAR(D868), YEAR(D868)-1)</f>
        <v>2015</v>
      </c>
    </row>
    <row r="869" spans="1:5" ht="11.9" hidden="1" customHeight="1" x14ac:dyDescent="0.25">
      <c r="A869" s="3">
        <v>41408</v>
      </c>
      <c r="B869" s="6">
        <v>11189410.73</v>
      </c>
      <c r="C869" s="6">
        <v>42992430.115999997</v>
      </c>
      <c r="D869" s="3">
        <f>A869+(7-WEEKDAY(A869,1))</f>
        <v>41412</v>
      </c>
      <c r="E869" s="1">
        <f>IF(MONTH(D869)&gt;=4, YEAR(D869), YEAR(D869)-1)</f>
        <v>2013</v>
      </c>
    </row>
    <row r="870" spans="1:5" ht="11.9" customHeight="1" x14ac:dyDescent="0.25">
      <c r="A870" s="3">
        <v>44134</v>
      </c>
      <c r="B870" s="6">
        <v>13699818.1075</v>
      </c>
      <c r="C870" s="6">
        <v>14888554.1</v>
      </c>
      <c r="D870" s="3">
        <f>A870+(7-WEEKDAY(A870,1))</f>
        <v>44135</v>
      </c>
      <c r="E870" s="1">
        <f>IF(MONTH(D870)&gt;=4, YEAR(D870), YEAR(D870)-1)</f>
        <v>2020</v>
      </c>
    </row>
    <row r="871" spans="1:5" ht="11.9" customHeight="1" x14ac:dyDescent="0.25">
      <c r="A871" s="3">
        <v>44131</v>
      </c>
      <c r="B871" s="6">
        <v>13996420.130000001</v>
      </c>
      <c r="C871" s="6">
        <v>79632457.788000003</v>
      </c>
      <c r="D871" s="3">
        <f>A871+(7-WEEKDAY(A871,1))</f>
        <v>44135</v>
      </c>
      <c r="E871" s="1">
        <f>IF(MONTH(D871)&gt;=4, YEAR(D871), YEAR(D871)-1)</f>
        <v>2020</v>
      </c>
    </row>
    <row r="872" spans="1:5" ht="11.9" customHeight="1" x14ac:dyDescent="0.25">
      <c r="A872" s="3">
        <v>44127</v>
      </c>
      <c r="B872" s="6">
        <v>17824409.787500001</v>
      </c>
      <c r="C872" s="6">
        <v>69914874.480000004</v>
      </c>
      <c r="D872" s="3">
        <f>A872+(7-WEEKDAY(A872,1))</f>
        <v>44128</v>
      </c>
      <c r="E872" s="1">
        <f>IF(MONTH(D872)&gt;=4, YEAR(D872), YEAR(D872)-1)</f>
        <v>2020</v>
      </c>
    </row>
    <row r="873" spans="1:5" ht="11.9" hidden="1" customHeight="1" x14ac:dyDescent="0.25">
      <c r="A873" s="3">
        <v>41100</v>
      </c>
      <c r="B873" s="6">
        <v>11136813.071999999</v>
      </c>
      <c r="C873" s="6">
        <v>46798044.846000001</v>
      </c>
      <c r="D873" s="3">
        <f>A873+(7-WEEKDAY(A873,1))</f>
        <v>41104</v>
      </c>
      <c r="E873" s="1">
        <f>IF(MONTH(D873)&gt;=4, YEAR(D873), YEAR(D873)-1)</f>
        <v>2012</v>
      </c>
    </row>
    <row r="874" spans="1:5" ht="11.9" hidden="1" customHeight="1" x14ac:dyDescent="0.25">
      <c r="A874" s="3">
        <v>42171</v>
      </c>
      <c r="B874" s="6">
        <v>11122055.24</v>
      </c>
      <c r="C874" s="6">
        <v>11281110</v>
      </c>
      <c r="D874" s="3">
        <f>A874+(7-WEEKDAY(A874,1))</f>
        <v>42175</v>
      </c>
      <c r="E874" s="1">
        <f>IF(MONTH(D874)&gt;=4, YEAR(D874), YEAR(D874)-1)</f>
        <v>2015</v>
      </c>
    </row>
    <row r="875" spans="1:5" ht="11.9" hidden="1" customHeight="1" x14ac:dyDescent="0.25">
      <c r="A875" s="3">
        <v>41338</v>
      </c>
      <c r="B875" s="6">
        <v>11091025.58</v>
      </c>
      <c r="C875" s="6">
        <v>35670769.450000003</v>
      </c>
      <c r="D875" s="3">
        <f>A875+(7-WEEKDAY(A875,1))</f>
        <v>41342</v>
      </c>
      <c r="E875" s="1">
        <f>IF(MONTH(D875)&gt;=4, YEAR(D875), YEAR(D875)-1)</f>
        <v>2012</v>
      </c>
    </row>
    <row r="876" spans="1:5" ht="11.9" hidden="1" customHeight="1" x14ac:dyDescent="0.25">
      <c r="A876" s="3">
        <v>41317</v>
      </c>
      <c r="B876" s="6">
        <v>11085690.42</v>
      </c>
      <c r="C876" s="6">
        <v>35840126.969999999</v>
      </c>
      <c r="D876" s="3">
        <f>A876+(7-WEEKDAY(A876,1))</f>
        <v>41321</v>
      </c>
      <c r="E876" s="1">
        <f>IF(MONTH(D876)&gt;=4, YEAR(D876), YEAR(D876)-1)</f>
        <v>2012</v>
      </c>
    </row>
    <row r="877" spans="1:5" ht="11.9" customHeight="1" x14ac:dyDescent="0.25">
      <c r="A877" s="3">
        <v>44124</v>
      </c>
      <c r="B877" s="6">
        <v>12634851.657499999</v>
      </c>
      <c r="C877" s="6">
        <v>60196679.623999991</v>
      </c>
      <c r="D877" s="3">
        <f>A877+(7-WEEKDAY(A877,1))</f>
        <v>44128</v>
      </c>
      <c r="E877" s="1">
        <f>IF(MONTH(D877)&gt;=4, YEAR(D877), YEAR(D877)-1)</f>
        <v>2020</v>
      </c>
    </row>
    <row r="878" spans="1:5" ht="11.9" hidden="1" customHeight="1" x14ac:dyDescent="0.25">
      <c r="A878" s="3">
        <v>41891</v>
      </c>
      <c r="B878" s="6">
        <v>11059219.134</v>
      </c>
      <c r="C878" s="6">
        <v>43405201.413000003</v>
      </c>
      <c r="D878" s="3">
        <f>A878+(7-WEEKDAY(A878,1))</f>
        <v>41895</v>
      </c>
      <c r="E878" s="1">
        <f>IF(MONTH(D878)&gt;=4, YEAR(D878), YEAR(D878)-1)</f>
        <v>2014</v>
      </c>
    </row>
    <row r="879" spans="1:5" ht="11.9" hidden="1" customHeight="1" x14ac:dyDescent="0.25">
      <c r="A879" s="3">
        <v>42136</v>
      </c>
      <c r="B879" s="6">
        <v>11058236.560000001</v>
      </c>
      <c r="C879" s="6">
        <v>35305045.289999999</v>
      </c>
      <c r="D879" s="3">
        <f>A879+(7-WEEKDAY(A879,1))</f>
        <v>42140</v>
      </c>
      <c r="E879" s="1">
        <f>IF(MONTH(D879)&gt;=4, YEAR(D879), YEAR(D879)-1)</f>
        <v>2015</v>
      </c>
    </row>
    <row r="880" spans="1:5" ht="11.9" hidden="1" customHeight="1" x14ac:dyDescent="0.25">
      <c r="A880" s="3">
        <v>41989</v>
      </c>
      <c r="B880" s="6">
        <v>11044262.748</v>
      </c>
      <c r="C880" s="6">
        <v>32941433.288999997</v>
      </c>
      <c r="D880" s="3">
        <f>A880+(7-WEEKDAY(A880,1))</f>
        <v>41993</v>
      </c>
      <c r="E880" s="1">
        <f>IF(MONTH(D880)&gt;=4, YEAR(D880), YEAR(D880)-1)</f>
        <v>2014</v>
      </c>
    </row>
    <row r="881" spans="1:5" ht="11.9" hidden="1" customHeight="1" x14ac:dyDescent="0.25">
      <c r="A881" s="3">
        <v>41177</v>
      </c>
      <c r="B881" s="6">
        <v>11038280.676000001</v>
      </c>
      <c r="C881" s="6">
        <v>27283451.362</v>
      </c>
      <c r="D881" s="3">
        <f>A881+(7-WEEKDAY(A881,1))</f>
        <v>41181</v>
      </c>
      <c r="E881" s="1">
        <f>IF(MONTH(D881)&gt;=4, YEAR(D881), YEAR(D881)-1)</f>
        <v>2012</v>
      </c>
    </row>
    <row r="882" spans="1:5" ht="11.9" hidden="1" customHeight="1" x14ac:dyDescent="0.25">
      <c r="A882" s="3">
        <v>42339</v>
      </c>
      <c r="B882" s="6">
        <v>11031366.528000001</v>
      </c>
      <c r="C882" s="6">
        <v>23853268.655999999</v>
      </c>
      <c r="D882" s="3">
        <f>A882+(7-WEEKDAY(A882,1))</f>
        <v>42343</v>
      </c>
      <c r="E882" s="1">
        <f>IF(MONTH(D882)&gt;=4, YEAR(D882), YEAR(D882)-1)</f>
        <v>2015</v>
      </c>
    </row>
    <row r="883" spans="1:5" ht="11.9" hidden="1" customHeight="1" x14ac:dyDescent="0.25">
      <c r="A883" s="3">
        <v>42003</v>
      </c>
      <c r="B883" s="6">
        <v>11026480.128</v>
      </c>
      <c r="C883" s="6">
        <v>12266442</v>
      </c>
      <c r="D883" s="3">
        <f>A883+(7-WEEKDAY(A883,1))</f>
        <v>42007</v>
      </c>
      <c r="E883" s="1">
        <f>IF(MONTH(D883)&gt;=4, YEAR(D883), YEAR(D883)-1)</f>
        <v>2014</v>
      </c>
    </row>
    <row r="884" spans="1:5" ht="11.9" customHeight="1" x14ac:dyDescent="0.25">
      <c r="A884" s="3">
        <v>44120</v>
      </c>
      <c r="B884" s="6">
        <v>16492784.174999999</v>
      </c>
      <c r="C884" s="6">
        <v>48297387.696000002</v>
      </c>
      <c r="D884" s="3">
        <f>A884+(7-WEEKDAY(A884,1))</f>
        <v>44121</v>
      </c>
      <c r="E884" s="1">
        <f>IF(MONTH(D884)&gt;=4, YEAR(D884), YEAR(D884)-1)</f>
        <v>2020</v>
      </c>
    </row>
    <row r="885" spans="1:5" ht="11.9" hidden="1" customHeight="1" x14ac:dyDescent="0.25">
      <c r="A885" s="3">
        <v>41289</v>
      </c>
      <c r="B885" s="6">
        <v>11003248.200000001</v>
      </c>
      <c r="C885" s="6">
        <v>13063050</v>
      </c>
      <c r="D885" s="3">
        <f>A885+(7-WEEKDAY(A885,1))</f>
        <v>41293</v>
      </c>
      <c r="E885" s="1">
        <f>IF(MONTH(D885)&gt;=4, YEAR(D885), YEAR(D885)-1)</f>
        <v>2012</v>
      </c>
    </row>
    <row r="886" spans="1:5" ht="11.9" hidden="1" customHeight="1" x14ac:dyDescent="0.25">
      <c r="A886" s="3">
        <v>41947</v>
      </c>
      <c r="B886" s="6">
        <v>10996270.124</v>
      </c>
      <c r="C886" s="6">
        <v>17334282.504000001</v>
      </c>
      <c r="D886" s="3">
        <f>A886+(7-WEEKDAY(A886,1))</f>
        <v>41951</v>
      </c>
      <c r="E886" s="1">
        <f>IF(MONTH(D886)&gt;=4, YEAR(D886), YEAR(D886)-1)</f>
        <v>2014</v>
      </c>
    </row>
    <row r="887" spans="1:5" ht="11.9" hidden="1" customHeight="1" x14ac:dyDescent="0.25">
      <c r="A887" s="3">
        <v>44383</v>
      </c>
      <c r="B887" s="6">
        <v>10991518.720000001</v>
      </c>
      <c r="C887" s="6">
        <v>14922137.6</v>
      </c>
      <c r="D887" s="3">
        <f>A887+(7-WEEKDAY(A887,1))</f>
        <v>44387</v>
      </c>
      <c r="E887" s="1">
        <f>IF(MONTH(D887)&gt;=4, YEAR(D887), YEAR(D887)-1)</f>
        <v>2021</v>
      </c>
    </row>
    <row r="888" spans="1:5" ht="11.9" customHeight="1" x14ac:dyDescent="0.25">
      <c r="A888" s="3">
        <v>44117</v>
      </c>
      <c r="B888" s="6">
        <v>11547813.91</v>
      </c>
      <c r="C888" s="6">
        <v>38156648.93</v>
      </c>
      <c r="D888" s="3">
        <f>A888+(7-WEEKDAY(A888,1))</f>
        <v>44121</v>
      </c>
      <c r="E888" s="1">
        <f>IF(MONTH(D888)&gt;=4, YEAR(D888), YEAR(D888)-1)</f>
        <v>2020</v>
      </c>
    </row>
    <row r="889" spans="1:5" ht="11.9" hidden="1" customHeight="1" x14ac:dyDescent="0.25">
      <c r="A889" s="3">
        <v>40806</v>
      </c>
      <c r="B889" s="6">
        <v>10967196.393999999</v>
      </c>
      <c r="C889" s="6">
        <v>13678435.5</v>
      </c>
      <c r="D889" s="3">
        <f>A889+(7-WEEKDAY(A889,1))</f>
        <v>40810</v>
      </c>
      <c r="E889" s="1">
        <f>IF(MONTH(D889)&gt;=4, YEAR(D889), YEAR(D889)-1)</f>
        <v>2011</v>
      </c>
    </row>
    <row r="890" spans="1:5" ht="11.9" hidden="1" customHeight="1" x14ac:dyDescent="0.25">
      <c r="A890" s="3">
        <v>42402</v>
      </c>
      <c r="B890" s="6">
        <v>10964603.699999999</v>
      </c>
      <c r="C890" s="6">
        <v>11771055</v>
      </c>
      <c r="D890" s="3">
        <f>A890+(7-WEEKDAY(A890,1))</f>
        <v>42406</v>
      </c>
      <c r="E890" s="1">
        <f>IF(MONTH(D890)&gt;=4, YEAR(D890), YEAR(D890)-1)</f>
        <v>2015</v>
      </c>
    </row>
    <row r="891" spans="1:5" ht="11.9" customHeight="1" x14ac:dyDescent="0.25">
      <c r="A891" s="3">
        <v>44113</v>
      </c>
      <c r="B891" s="6">
        <v>14633982.2875</v>
      </c>
      <c r="C891" s="6">
        <v>26857097.881000001</v>
      </c>
      <c r="D891" s="3">
        <f>A891+(7-WEEKDAY(A891,1))</f>
        <v>44114</v>
      </c>
      <c r="E891" s="1">
        <f>IF(MONTH(D891)&gt;=4, YEAR(D891), YEAR(D891)-1)</f>
        <v>2020</v>
      </c>
    </row>
    <row r="892" spans="1:5" ht="11.9" customHeight="1" x14ac:dyDescent="0.25">
      <c r="A892" s="3">
        <v>44110</v>
      </c>
      <c r="B892" s="6">
        <v>10335993.015000001</v>
      </c>
      <c r="C892" s="6">
        <v>14873638.584000001</v>
      </c>
      <c r="D892" s="3">
        <f>A892+(7-WEEKDAY(A892,1))</f>
        <v>44114</v>
      </c>
      <c r="E892" s="1">
        <f>IF(MONTH(D892)&gt;=4, YEAR(D892), YEAR(D892)-1)</f>
        <v>2020</v>
      </c>
    </row>
    <row r="893" spans="1:5" ht="11.9" customHeight="1" x14ac:dyDescent="0.25">
      <c r="A893" s="3">
        <v>44106</v>
      </c>
      <c r="B893" s="6">
        <v>16245867.84</v>
      </c>
      <c r="C893" s="6">
        <v>27455718.998999998</v>
      </c>
      <c r="D893" s="3">
        <f>A893+(7-WEEKDAY(A893,1))</f>
        <v>44107</v>
      </c>
      <c r="E893" s="1">
        <f>IF(MONTH(D893)&gt;=4, YEAR(D893), YEAR(D893)-1)</f>
        <v>2020</v>
      </c>
    </row>
    <row r="894" spans="1:5" ht="11.9" customHeight="1" x14ac:dyDescent="0.25">
      <c r="A894" s="3">
        <v>44103</v>
      </c>
      <c r="B894" s="6">
        <v>10667984.4475</v>
      </c>
      <c r="C894" s="6">
        <v>14801233.6</v>
      </c>
      <c r="D894" s="3">
        <f>A894+(7-WEEKDAY(A894,1))</f>
        <v>44107</v>
      </c>
      <c r="E894" s="1">
        <f>IF(MONTH(D894)&gt;=4, YEAR(D894), YEAR(D894)-1)</f>
        <v>2020</v>
      </c>
    </row>
    <row r="895" spans="1:5" ht="11.9" hidden="1" customHeight="1" x14ac:dyDescent="0.25">
      <c r="A895" s="3">
        <v>43060</v>
      </c>
      <c r="B895" s="6">
        <v>10890136.407499999</v>
      </c>
      <c r="C895" s="6">
        <v>52643031.053999998</v>
      </c>
      <c r="D895" s="3">
        <f>A895+(7-WEEKDAY(A895,1))</f>
        <v>43064</v>
      </c>
      <c r="E895" s="1">
        <f>IF(MONTH(D895)&gt;=4, YEAR(D895), YEAR(D895)-1)</f>
        <v>2017</v>
      </c>
    </row>
    <row r="896" spans="1:5" ht="11.9" hidden="1" customHeight="1" x14ac:dyDescent="0.25">
      <c r="A896" s="3">
        <v>41786</v>
      </c>
      <c r="B896" s="6">
        <v>10889673.479999999</v>
      </c>
      <c r="C896" s="6">
        <v>54717952.619999997</v>
      </c>
      <c r="D896" s="3">
        <f>A896+(7-WEEKDAY(A896,1))</f>
        <v>41790</v>
      </c>
      <c r="E896" s="1">
        <f>IF(MONTH(D896)&gt;=4, YEAR(D896), YEAR(D896)-1)</f>
        <v>2014</v>
      </c>
    </row>
    <row r="897" spans="1:5" ht="11.9" hidden="1" customHeight="1" x14ac:dyDescent="0.25">
      <c r="A897" s="3">
        <v>41366</v>
      </c>
      <c r="B897" s="6">
        <v>10887227.082</v>
      </c>
      <c r="C897" s="6">
        <v>12626331</v>
      </c>
      <c r="D897" s="3">
        <f>A897+(7-WEEKDAY(A897,1))</f>
        <v>41370</v>
      </c>
      <c r="E897" s="1">
        <f>IF(MONTH(D897)&gt;=4, YEAR(D897), YEAR(D897)-1)</f>
        <v>2013</v>
      </c>
    </row>
    <row r="898" spans="1:5" ht="11.9" hidden="1" customHeight="1" x14ac:dyDescent="0.25">
      <c r="A898" s="3">
        <v>42472</v>
      </c>
      <c r="B898" s="6">
        <v>10885789.98</v>
      </c>
      <c r="C898" s="6">
        <v>49849756.787999995</v>
      </c>
      <c r="D898" s="3">
        <f>A898+(7-WEEKDAY(A898,1))</f>
        <v>42476</v>
      </c>
      <c r="E898" s="1">
        <f>IF(MONTH(D898)&gt;=4, YEAR(D898), YEAR(D898)-1)</f>
        <v>2016</v>
      </c>
    </row>
    <row r="899" spans="1:5" ht="11.9" customHeight="1" x14ac:dyDescent="0.25">
      <c r="A899" s="3">
        <v>44099</v>
      </c>
      <c r="B899" s="6">
        <v>27283378.93</v>
      </c>
      <c r="C899" s="6">
        <v>119441374</v>
      </c>
      <c r="D899" s="3">
        <f>A899+(7-WEEKDAY(A899,1))</f>
        <v>44100</v>
      </c>
      <c r="E899" s="1">
        <f>IF(MONTH(D899)&gt;=4, YEAR(D899), YEAR(D899)-1)</f>
        <v>2020</v>
      </c>
    </row>
    <row r="900" spans="1:5" ht="11.9" customHeight="1" x14ac:dyDescent="0.25">
      <c r="A900" s="3">
        <v>44096</v>
      </c>
      <c r="B900" s="6">
        <v>13787369.687499998</v>
      </c>
      <c r="C900" s="6">
        <v>73266491.181999996</v>
      </c>
      <c r="D900" s="3">
        <f>A900+(7-WEEKDAY(A900,1))</f>
        <v>44100</v>
      </c>
      <c r="E900" s="1">
        <f>IF(MONTH(D900)&gt;=4, YEAR(D900), YEAR(D900)-1)</f>
        <v>2020</v>
      </c>
    </row>
    <row r="901" spans="1:5" ht="11.9" customHeight="1" x14ac:dyDescent="0.25">
      <c r="A901" s="3">
        <v>44092</v>
      </c>
      <c r="B901" s="6">
        <v>22055306.460000001</v>
      </c>
      <c r="C901" s="6">
        <v>59757049.351999998</v>
      </c>
      <c r="D901" s="3">
        <f>A901+(7-WEEKDAY(A901,1))</f>
        <v>44093</v>
      </c>
      <c r="E901" s="1">
        <f>IF(MONTH(D901)&gt;=4, YEAR(D901), YEAR(D901)-1)</f>
        <v>2020</v>
      </c>
    </row>
    <row r="902" spans="1:5" ht="11.9" hidden="1" customHeight="1" x14ac:dyDescent="0.25">
      <c r="A902" s="3">
        <v>44453</v>
      </c>
      <c r="B902" s="6">
        <v>10869026.58</v>
      </c>
      <c r="C902" s="6">
        <v>23359733.832000002</v>
      </c>
      <c r="D902" s="3">
        <f>A902+(7-WEEKDAY(A902,1))</f>
        <v>44457</v>
      </c>
      <c r="E902" s="1">
        <f>IF(MONTH(D902)&gt;=4, YEAR(D902), YEAR(D902)-1)</f>
        <v>2021</v>
      </c>
    </row>
    <row r="903" spans="1:5" ht="11.9" customHeight="1" x14ac:dyDescent="0.25">
      <c r="A903" s="3">
        <v>44089</v>
      </c>
      <c r="B903" s="6">
        <v>12013910.749999998</v>
      </c>
      <c r="C903" s="6">
        <v>47675487.114999995</v>
      </c>
      <c r="D903" s="3">
        <f>A903+(7-WEEKDAY(A903,1))</f>
        <v>44093</v>
      </c>
      <c r="E903" s="1">
        <f>IF(MONTH(D903)&gt;=4, YEAR(D903), YEAR(D903)-1)</f>
        <v>2020</v>
      </c>
    </row>
    <row r="904" spans="1:5" ht="11.9" hidden="1" customHeight="1" x14ac:dyDescent="0.25">
      <c r="A904" s="3">
        <v>44390</v>
      </c>
      <c r="B904" s="6">
        <v>10859770.564999999</v>
      </c>
      <c r="C904" s="6">
        <v>22470240.743999999</v>
      </c>
      <c r="D904" s="3">
        <f>A904+(7-WEEKDAY(A904,1))</f>
        <v>44394</v>
      </c>
      <c r="E904" s="1">
        <f>IF(MONTH(D904)&gt;=4, YEAR(D904), YEAR(D904)-1)</f>
        <v>2021</v>
      </c>
    </row>
    <row r="905" spans="1:5" ht="11.9" customHeight="1" x14ac:dyDescent="0.25">
      <c r="A905" s="3">
        <v>44085</v>
      </c>
      <c r="B905" s="6">
        <v>16171566.372499999</v>
      </c>
      <c r="C905" s="6">
        <v>39138861.824999996</v>
      </c>
      <c r="D905" s="3">
        <f>A905+(7-WEEKDAY(A905,1))</f>
        <v>44086</v>
      </c>
      <c r="E905" s="1">
        <f>IF(MONTH(D905)&gt;=4, YEAR(D905), YEAR(D905)-1)</f>
        <v>2020</v>
      </c>
    </row>
    <row r="906" spans="1:5" ht="11.9" hidden="1" customHeight="1" x14ac:dyDescent="0.25">
      <c r="A906" s="3">
        <v>42059</v>
      </c>
      <c r="B906" s="6">
        <v>10800780.866</v>
      </c>
      <c r="C906" s="6">
        <v>43786748.373999998</v>
      </c>
      <c r="D906" s="3">
        <f>A906+(7-WEEKDAY(A906,1))</f>
        <v>42063</v>
      </c>
      <c r="E906" s="1">
        <f>IF(MONTH(D906)&gt;=4, YEAR(D906), YEAR(D906)-1)</f>
        <v>2014</v>
      </c>
    </row>
    <row r="907" spans="1:5" ht="11.9" customHeight="1" x14ac:dyDescent="0.25">
      <c r="A907" s="3">
        <v>44082</v>
      </c>
      <c r="B907" s="6">
        <v>13191430.68</v>
      </c>
      <c r="C907" s="6">
        <v>25613597.267999999</v>
      </c>
      <c r="D907" s="3">
        <f>A907+(7-WEEKDAY(A907,1))</f>
        <v>44086</v>
      </c>
      <c r="E907" s="1">
        <f>IF(MONTH(D907)&gt;=4, YEAR(D907), YEAR(D907)-1)</f>
        <v>2020</v>
      </c>
    </row>
    <row r="908" spans="1:5" ht="11.9" hidden="1" customHeight="1" x14ac:dyDescent="0.25">
      <c r="A908" s="3">
        <v>42227</v>
      </c>
      <c r="B908" s="6">
        <v>10776412.665999999</v>
      </c>
      <c r="C908" s="6">
        <v>22814151.323999997</v>
      </c>
      <c r="D908" s="3">
        <f>A908+(7-WEEKDAY(A908,1))</f>
        <v>42231</v>
      </c>
      <c r="E908" s="1">
        <f>IF(MONTH(D908)&gt;=4, YEAR(D908), YEAR(D908)-1)</f>
        <v>2015</v>
      </c>
    </row>
    <row r="909" spans="1:5" ht="11.9" hidden="1" customHeight="1" x14ac:dyDescent="0.25">
      <c r="A909" s="3">
        <v>41807</v>
      </c>
      <c r="B909" s="6">
        <v>10773385.308</v>
      </c>
      <c r="C909" s="6">
        <v>11540110.5</v>
      </c>
      <c r="D909" s="3">
        <f>A909+(7-WEEKDAY(A909,1))</f>
        <v>41811</v>
      </c>
      <c r="E909" s="1">
        <f>IF(MONTH(D909)&gt;=4, YEAR(D909), YEAR(D909)-1)</f>
        <v>2014</v>
      </c>
    </row>
    <row r="910" spans="1:5" ht="11.9" customHeight="1" x14ac:dyDescent="0.25">
      <c r="A910" s="3">
        <v>44078</v>
      </c>
      <c r="B910" s="6">
        <v>14383226.1</v>
      </c>
      <c r="C910" s="6">
        <v>14946587</v>
      </c>
      <c r="D910" s="3">
        <f>A910+(7-WEEKDAY(A910,1))</f>
        <v>44079</v>
      </c>
      <c r="E910" s="1">
        <f>IF(MONTH(D910)&gt;=4, YEAR(D910), YEAR(D910)-1)</f>
        <v>2020</v>
      </c>
    </row>
    <row r="911" spans="1:5" ht="11.9" hidden="1" customHeight="1" x14ac:dyDescent="0.25">
      <c r="A911" s="3">
        <v>44425</v>
      </c>
      <c r="B911" s="6">
        <v>10764582.5625</v>
      </c>
      <c r="C911" s="6">
        <v>14140132.5</v>
      </c>
      <c r="D911" s="3">
        <f>A911+(7-WEEKDAY(A911,1))</f>
        <v>44429</v>
      </c>
      <c r="E911" s="1">
        <f>IF(MONTH(D911)&gt;=4, YEAR(D911), YEAR(D911)-1)</f>
        <v>2021</v>
      </c>
    </row>
    <row r="912" spans="1:5" ht="11.9" hidden="1" customHeight="1" x14ac:dyDescent="0.25">
      <c r="A912" s="3">
        <v>44446</v>
      </c>
      <c r="B912" s="6">
        <v>10764000.84</v>
      </c>
      <c r="C912" s="6">
        <v>22138637.379000001</v>
      </c>
      <c r="D912" s="3">
        <f>A912+(7-WEEKDAY(A912,1))</f>
        <v>44450</v>
      </c>
      <c r="E912" s="1">
        <f>IF(MONTH(D912)&gt;=4, YEAR(D912), YEAR(D912)-1)</f>
        <v>2021</v>
      </c>
    </row>
    <row r="913" spans="1:5" ht="11.9" hidden="1" customHeight="1" x14ac:dyDescent="0.25">
      <c r="A913" s="3">
        <v>42269</v>
      </c>
      <c r="B913" s="6">
        <v>10762080.16</v>
      </c>
      <c r="C913" s="6">
        <v>28225828.800000001</v>
      </c>
      <c r="D913" s="3">
        <f>A913+(7-WEEKDAY(A913,1))</f>
        <v>42273</v>
      </c>
      <c r="E913" s="1">
        <f>IF(MONTH(D913)&gt;=4, YEAR(D913), YEAR(D913)-1)</f>
        <v>2015</v>
      </c>
    </row>
    <row r="914" spans="1:5" ht="11.9" hidden="1" customHeight="1" x14ac:dyDescent="0.25">
      <c r="A914" s="3">
        <v>42696</v>
      </c>
      <c r="B914" s="6">
        <v>10754187.404999999</v>
      </c>
      <c r="C914" s="6">
        <v>41114285.862000003</v>
      </c>
      <c r="D914" s="3">
        <f>A914+(7-WEEKDAY(A914,1))</f>
        <v>42700</v>
      </c>
      <c r="E914" s="1">
        <f>IF(MONTH(D914)&gt;=4, YEAR(D914), YEAR(D914)-1)</f>
        <v>2016</v>
      </c>
    </row>
    <row r="915" spans="1:5" ht="11.9" hidden="1" customHeight="1" x14ac:dyDescent="0.25">
      <c r="A915" s="3">
        <v>41072</v>
      </c>
      <c r="B915" s="6">
        <v>10743232.236</v>
      </c>
      <c r="C915" s="6">
        <v>11525629.5</v>
      </c>
      <c r="D915" s="3">
        <f>A915+(7-WEEKDAY(A915,1))</f>
        <v>41076</v>
      </c>
      <c r="E915" s="1">
        <f>IF(MONTH(D915)&gt;=4, YEAR(D915), YEAR(D915)-1)</f>
        <v>2012</v>
      </c>
    </row>
    <row r="916" spans="1:5" ht="11.9" hidden="1" customHeight="1" x14ac:dyDescent="0.25">
      <c r="A916" s="3">
        <v>41429</v>
      </c>
      <c r="B916" s="6">
        <v>10741032.412</v>
      </c>
      <c r="C916" s="6">
        <v>18813170.870000001</v>
      </c>
      <c r="D916" s="3">
        <f>A916+(7-WEEKDAY(A916,1))</f>
        <v>41433</v>
      </c>
      <c r="E916" s="1">
        <f>IF(MONTH(D916)&gt;=4, YEAR(D916), YEAR(D916)-1)</f>
        <v>2013</v>
      </c>
    </row>
    <row r="917" spans="1:5" ht="11.9" hidden="1" customHeight="1" x14ac:dyDescent="0.25">
      <c r="A917" s="3">
        <v>41373</v>
      </c>
      <c r="B917" s="6">
        <v>10737580.896</v>
      </c>
      <c r="C917" s="6">
        <v>12927600</v>
      </c>
      <c r="D917" s="3">
        <f>A917+(7-WEEKDAY(A917,1))</f>
        <v>41377</v>
      </c>
      <c r="E917" s="1">
        <f>IF(MONTH(D917)&gt;=4, YEAR(D917), YEAR(D917)-1)</f>
        <v>2013</v>
      </c>
    </row>
    <row r="918" spans="1:5" ht="11.9" hidden="1" customHeight="1" x14ac:dyDescent="0.25">
      <c r="A918" s="3">
        <v>42780</v>
      </c>
      <c r="B918" s="6">
        <v>10732081.605</v>
      </c>
      <c r="C918" s="6">
        <v>41654910.723999999</v>
      </c>
      <c r="D918" s="3">
        <f>A918+(7-WEEKDAY(A918,1))</f>
        <v>42784</v>
      </c>
      <c r="E918" s="1">
        <f>IF(MONTH(D918)&gt;=4, YEAR(D918), YEAR(D918)-1)</f>
        <v>2016</v>
      </c>
    </row>
    <row r="919" spans="1:5" ht="11.9" hidden="1" customHeight="1" x14ac:dyDescent="0.25">
      <c r="A919" s="3">
        <v>41184</v>
      </c>
      <c r="B919" s="6">
        <v>10726810.439999999</v>
      </c>
      <c r="C919" s="6">
        <v>11966940</v>
      </c>
      <c r="D919" s="3">
        <f>A919+(7-WEEKDAY(A919,1))</f>
        <v>41188</v>
      </c>
      <c r="E919" s="1">
        <f>IF(MONTH(D919)&gt;=4, YEAR(D919), YEAR(D919)-1)</f>
        <v>2012</v>
      </c>
    </row>
    <row r="920" spans="1:5" ht="11.9" hidden="1" customHeight="1" x14ac:dyDescent="0.25">
      <c r="A920" s="3">
        <v>41485</v>
      </c>
      <c r="B920" s="6">
        <v>10720318.284</v>
      </c>
      <c r="C920" s="6">
        <v>19453194.539999999</v>
      </c>
      <c r="D920" s="3">
        <f>A920+(7-WEEKDAY(A920,1))</f>
        <v>41489</v>
      </c>
      <c r="E920" s="1">
        <f>IF(MONTH(D920)&gt;=4, YEAR(D920), YEAR(D920)-1)</f>
        <v>2013</v>
      </c>
    </row>
    <row r="921" spans="1:5" ht="11.9" hidden="1" customHeight="1" x14ac:dyDescent="0.25">
      <c r="A921" s="3">
        <v>42892</v>
      </c>
      <c r="B921" s="6">
        <v>10710537.594999999</v>
      </c>
      <c r="C921" s="6">
        <v>14990705.499999998</v>
      </c>
      <c r="D921" s="3">
        <f>A921+(7-WEEKDAY(A921,1))</f>
        <v>42896</v>
      </c>
      <c r="E921" s="1">
        <f>IF(MONTH(D921)&gt;=4, YEAR(D921), YEAR(D921)-1)</f>
        <v>2017</v>
      </c>
    </row>
    <row r="922" spans="1:5" ht="11.9" customHeight="1" x14ac:dyDescent="0.25">
      <c r="A922" s="3">
        <v>44075</v>
      </c>
      <c r="B922" s="6">
        <v>19974405.599999998</v>
      </c>
      <c r="C922" s="6">
        <v>136072291.06799999</v>
      </c>
      <c r="D922" s="3">
        <f>A922+(7-WEEKDAY(A922,1))</f>
        <v>44079</v>
      </c>
      <c r="E922" s="1">
        <f>IF(MONTH(D922)&gt;=4, YEAR(D922), YEAR(D922)-1)</f>
        <v>2020</v>
      </c>
    </row>
    <row r="923" spans="1:5" ht="11.9" customHeight="1" x14ac:dyDescent="0.25">
      <c r="A923" s="3">
        <v>44071</v>
      </c>
      <c r="B923" s="6">
        <v>26217334.184999999</v>
      </c>
      <c r="C923" s="6">
        <v>122580587.388</v>
      </c>
      <c r="D923" s="3">
        <f>A923+(7-WEEKDAY(A923,1))</f>
        <v>44072</v>
      </c>
      <c r="E923" s="1">
        <f>IF(MONTH(D923)&gt;=4, YEAR(D923), YEAR(D923)-1)</f>
        <v>2020</v>
      </c>
    </row>
    <row r="924" spans="1:5" ht="11.9" customHeight="1" x14ac:dyDescent="0.25">
      <c r="A924" s="3">
        <v>44068</v>
      </c>
      <c r="B924" s="6">
        <v>19153045.274999999</v>
      </c>
      <c r="C924" s="6">
        <v>109239526.92999999</v>
      </c>
      <c r="D924" s="3">
        <f>A924+(7-WEEKDAY(A924,1))</f>
        <v>44072</v>
      </c>
      <c r="E924" s="1">
        <f>IF(MONTH(D924)&gt;=4, YEAR(D924), YEAR(D924)-1)</f>
        <v>2020</v>
      </c>
    </row>
    <row r="925" spans="1:5" ht="11.9" hidden="1" customHeight="1" x14ac:dyDescent="0.25">
      <c r="A925" s="3">
        <v>41660</v>
      </c>
      <c r="B925" s="6">
        <v>10647551.984000001</v>
      </c>
      <c r="C925" s="6">
        <v>35005566.75</v>
      </c>
      <c r="D925" s="3">
        <f>A925+(7-WEEKDAY(A925,1))</f>
        <v>41664</v>
      </c>
      <c r="E925" s="1">
        <f>IF(MONTH(D925)&gt;=4, YEAR(D925), YEAR(D925)-1)</f>
        <v>2013</v>
      </c>
    </row>
    <row r="926" spans="1:5" ht="11.9" customHeight="1" x14ac:dyDescent="0.25">
      <c r="A926" s="3">
        <v>44064</v>
      </c>
      <c r="B926" s="6">
        <v>23464131.569999997</v>
      </c>
      <c r="C926" s="6">
        <v>103125848.46299998</v>
      </c>
      <c r="D926" s="3">
        <f>A926+(7-WEEKDAY(A926,1))</f>
        <v>44065</v>
      </c>
      <c r="E926" s="1">
        <f>IF(MONTH(D926)&gt;=4, YEAR(D926), YEAR(D926)-1)</f>
        <v>2020</v>
      </c>
    </row>
    <row r="927" spans="1:5" ht="11.9" hidden="1" customHeight="1" x14ac:dyDescent="0.25">
      <c r="A927" s="3">
        <v>42073</v>
      </c>
      <c r="B927" s="6">
        <v>10606125.92</v>
      </c>
      <c r="C927" s="6">
        <v>11082240</v>
      </c>
      <c r="D927" s="3">
        <f>A927+(7-WEEKDAY(A927,1))</f>
        <v>42077</v>
      </c>
      <c r="E927" s="1">
        <f>IF(MONTH(D927)&gt;=4, YEAR(D927), YEAR(D927)-1)</f>
        <v>2014</v>
      </c>
    </row>
    <row r="928" spans="1:5" ht="11.9" customHeight="1" x14ac:dyDescent="0.25">
      <c r="A928" s="3">
        <v>44061</v>
      </c>
      <c r="B928" s="6">
        <v>15461305.440000001</v>
      </c>
      <c r="C928" s="6">
        <v>90408035.983999997</v>
      </c>
      <c r="D928" s="3">
        <f>A928+(7-WEEKDAY(A928,1))</f>
        <v>44065</v>
      </c>
      <c r="E928" s="1">
        <f>IF(MONTH(D928)&gt;=4, YEAR(D928), YEAR(D928)-1)</f>
        <v>2020</v>
      </c>
    </row>
    <row r="929" spans="1:5" ht="11.9" hidden="1" customHeight="1" x14ac:dyDescent="0.25">
      <c r="A929" s="3">
        <v>41821</v>
      </c>
      <c r="B929" s="6">
        <v>10584271.362</v>
      </c>
      <c r="C929" s="6">
        <v>26079609.863999996</v>
      </c>
      <c r="D929" s="3">
        <f>A929+(7-WEEKDAY(A929,1))</f>
        <v>41825</v>
      </c>
      <c r="E929" s="1">
        <f>IF(MONTH(D929)&gt;=4, YEAR(D929), YEAR(D929)-1)</f>
        <v>2014</v>
      </c>
    </row>
    <row r="930" spans="1:5" ht="11.9" hidden="1" customHeight="1" x14ac:dyDescent="0.25">
      <c r="A930" s="3">
        <v>40911</v>
      </c>
      <c r="B930" s="6">
        <v>10564681.700000001</v>
      </c>
      <c r="C930" s="6">
        <v>52111328.624000005</v>
      </c>
      <c r="D930" s="3">
        <f>A930+(7-WEEKDAY(A930,1))</f>
        <v>40915</v>
      </c>
      <c r="E930" s="1">
        <f>IF(MONTH(D930)&gt;=4, YEAR(D930), YEAR(D930)-1)</f>
        <v>2011</v>
      </c>
    </row>
    <row r="931" spans="1:5" ht="11.9" hidden="1" customHeight="1" x14ac:dyDescent="0.25">
      <c r="A931" s="3">
        <v>41352</v>
      </c>
      <c r="B931" s="6">
        <v>10541488.128</v>
      </c>
      <c r="C931" s="6">
        <v>19220635.648000002</v>
      </c>
      <c r="D931" s="3">
        <f>A931+(7-WEEKDAY(A931,1))</f>
        <v>41356</v>
      </c>
      <c r="E931" s="1">
        <f>IF(MONTH(D931)&gt;=4, YEAR(D931), YEAR(D931)-1)</f>
        <v>2012</v>
      </c>
    </row>
    <row r="932" spans="1:5" ht="11.9" hidden="1" customHeight="1" x14ac:dyDescent="0.25">
      <c r="A932" s="3">
        <v>42052</v>
      </c>
      <c r="B932" s="6">
        <v>10540534.495999999</v>
      </c>
      <c r="C932" s="6">
        <v>29269015.575999998</v>
      </c>
      <c r="D932" s="3">
        <f>A932+(7-WEEKDAY(A932,1))</f>
        <v>42056</v>
      </c>
      <c r="E932" s="1">
        <f>IF(MONTH(D932)&gt;=4, YEAR(D932), YEAR(D932)-1)</f>
        <v>2014</v>
      </c>
    </row>
    <row r="933" spans="1:5" ht="11.9" hidden="1" customHeight="1" x14ac:dyDescent="0.25">
      <c r="A933" s="3">
        <v>42241</v>
      </c>
      <c r="B933" s="6">
        <v>10537845.209999999</v>
      </c>
      <c r="C933" s="6">
        <v>23211858.854999997</v>
      </c>
      <c r="D933" s="3">
        <f>A933+(7-WEEKDAY(A933,1))</f>
        <v>42245</v>
      </c>
      <c r="E933" s="1">
        <f>IF(MONTH(D933)&gt;=4, YEAR(D933), YEAR(D933)-1)</f>
        <v>2015</v>
      </c>
    </row>
    <row r="934" spans="1:5" ht="11.9" customHeight="1" x14ac:dyDescent="0.25">
      <c r="A934" s="3">
        <v>44057</v>
      </c>
      <c r="B934" s="6">
        <v>18762831.84</v>
      </c>
      <c r="C934" s="6">
        <v>77353295.104000002</v>
      </c>
      <c r="D934" s="3">
        <f>A934+(7-WEEKDAY(A934,1))</f>
        <v>44058</v>
      </c>
      <c r="E934" s="1">
        <f>IF(MONTH(D934)&gt;=4, YEAR(D934), YEAR(D934)-1)</f>
        <v>2020</v>
      </c>
    </row>
    <row r="935" spans="1:5" ht="11.9" hidden="1" customHeight="1" x14ac:dyDescent="0.25">
      <c r="A935" s="3">
        <v>44362</v>
      </c>
      <c r="B935" s="6">
        <v>10529374.705</v>
      </c>
      <c r="C935" s="6">
        <v>14386889.199999999</v>
      </c>
      <c r="D935" s="3">
        <f>A935+(7-WEEKDAY(A935,1))</f>
        <v>44366</v>
      </c>
      <c r="E935" s="1">
        <f>IF(MONTH(D935)&gt;=4, YEAR(D935), YEAR(D935)-1)</f>
        <v>2021</v>
      </c>
    </row>
    <row r="936" spans="1:5" ht="11.9" hidden="1" customHeight="1" x14ac:dyDescent="0.25">
      <c r="A936" s="3">
        <v>41667</v>
      </c>
      <c r="B936" s="6">
        <v>10524239.231999999</v>
      </c>
      <c r="C936" s="6">
        <v>47914042.223999999</v>
      </c>
      <c r="D936" s="3">
        <f>A936+(7-WEEKDAY(A936,1))</f>
        <v>41671</v>
      </c>
      <c r="E936" s="1">
        <f>IF(MONTH(D936)&gt;=4, YEAR(D936), YEAR(D936)-1)</f>
        <v>2013</v>
      </c>
    </row>
    <row r="937" spans="1:5" ht="11.9" hidden="1" customHeight="1" x14ac:dyDescent="0.25">
      <c r="A937" s="3">
        <v>42521</v>
      </c>
      <c r="B937" s="6">
        <v>10521176.4</v>
      </c>
      <c r="C937" s="6">
        <v>43794161.25</v>
      </c>
      <c r="D937" s="3">
        <f>A937+(7-WEEKDAY(A937,1))</f>
        <v>42525</v>
      </c>
      <c r="E937" s="1">
        <f>IF(MONTH(D937)&gt;=4, YEAR(D937), YEAR(D937)-1)</f>
        <v>2016</v>
      </c>
    </row>
    <row r="938" spans="1:5" ht="11.9" hidden="1" customHeight="1" x14ac:dyDescent="0.25">
      <c r="A938" s="3">
        <v>42115</v>
      </c>
      <c r="B938" s="6">
        <v>10516642.359999999</v>
      </c>
      <c r="C938" s="6">
        <v>28521920.209999997</v>
      </c>
      <c r="D938" s="3">
        <f>A938+(7-WEEKDAY(A938,1))</f>
        <v>42119</v>
      </c>
      <c r="E938" s="1">
        <f>IF(MONTH(D938)&gt;=4, YEAR(D938), YEAR(D938)-1)</f>
        <v>2015</v>
      </c>
    </row>
    <row r="939" spans="1:5" ht="11.9" hidden="1" customHeight="1" x14ac:dyDescent="0.25">
      <c r="A939" s="3">
        <v>42192</v>
      </c>
      <c r="B939" s="6">
        <v>10512058.765999999</v>
      </c>
      <c r="C939" s="6">
        <v>22626704.656999998</v>
      </c>
      <c r="D939" s="3">
        <f>A939+(7-WEEKDAY(A939,1))</f>
        <v>42196</v>
      </c>
      <c r="E939" s="1">
        <f>IF(MONTH(D939)&gt;=4, YEAR(D939), YEAR(D939)-1)</f>
        <v>2015</v>
      </c>
    </row>
    <row r="940" spans="1:5" ht="11.9" hidden="1" customHeight="1" x14ac:dyDescent="0.25">
      <c r="A940" s="3">
        <v>42822</v>
      </c>
      <c r="B940" s="6">
        <v>10507018.48</v>
      </c>
      <c r="C940" s="6">
        <v>39313307.200000003</v>
      </c>
      <c r="D940" s="3">
        <f>A940+(7-WEEKDAY(A940,1))</f>
        <v>42826</v>
      </c>
      <c r="E940" s="1">
        <f>IF(MONTH(D940)&gt;=4, YEAR(D940), YEAR(D940)-1)</f>
        <v>2017</v>
      </c>
    </row>
    <row r="941" spans="1:5" ht="11.9" customHeight="1" x14ac:dyDescent="0.25">
      <c r="A941" s="3">
        <v>44054</v>
      </c>
      <c r="B941" s="6">
        <v>13362312.780000001</v>
      </c>
      <c r="C941" s="6">
        <v>68246442.768000007</v>
      </c>
      <c r="D941" s="3">
        <f>A941+(7-WEEKDAY(A941,1))</f>
        <v>44058</v>
      </c>
      <c r="E941" s="1">
        <f>IF(MONTH(D941)&gt;=4, YEAR(D941), YEAR(D941)-1)</f>
        <v>2020</v>
      </c>
    </row>
    <row r="942" spans="1:5" ht="11.9" hidden="1" customHeight="1" x14ac:dyDescent="0.25">
      <c r="A942" s="3">
        <v>41968</v>
      </c>
      <c r="B942" s="6">
        <v>10488086.896</v>
      </c>
      <c r="C942" s="6">
        <v>38761507.287999995</v>
      </c>
      <c r="D942" s="3">
        <f>A942+(7-WEEKDAY(A942,1))</f>
        <v>41972</v>
      </c>
      <c r="E942" s="1">
        <f>IF(MONTH(D942)&gt;=4, YEAR(D942), YEAR(D942)-1)</f>
        <v>2014</v>
      </c>
    </row>
    <row r="943" spans="1:5" ht="11.9" customHeight="1" x14ac:dyDescent="0.25">
      <c r="A943" s="3">
        <v>44050</v>
      </c>
      <c r="B943" s="6">
        <v>21340602.509999998</v>
      </c>
      <c r="C943" s="6">
        <v>58500447.383999996</v>
      </c>
      <c r="D943" s="3">
        <f>A943+(7-WEEKDAY(A943,1))</f>
        <v>44051</v>
      </c>
      <c r="E943" s="1">
        <f>IF(MONTH(D943)&gt;=4, YEAR(D943), YEAR(D943)-1)</f>
        <v>2020</v>
      </c>
    </row>
    <row r="944" spans="1:5" ht="11.9" hidden="1" customHeight="1" x14ac:dyDescent="0.25">
      <c r="A944" s="3">
        <v>41828</v>
      </c>
      <c r="B944" s="6">
        <v>10484977.728</v>
      </c>
      <c r="C944" s="6">
        <v>38879950.016000003</v>
      </c>
      <c r="D944" s="3">
        <f>A944+(7-WEEKDAY(A944,1))</f>
        <v>41832</v>
      </c>
      <c r="E944" s="1">
        <f>IF(MONTH(D944)&gt;=4, YEAR(D944), YEAR(D944)-1)</f>
        <v>2014</v>
      </c>
    </row>
    <row r="945" spans="1:5" ht="11.9" hidden="1" customHeight="1" x14ac:dyDescent="0.25">
      <c r="A945" s="3">
        <v>42157</v>
      </c>
      <c r="B945" s="6">
        <v>10475377.421999998</v>
      </c>
      <c r="C945" s="6">
        <v>16048717.121999998</v>
      </c>
      <c r="D945" s="3">
        <f>A945+(7-WEEKDAY(A945,1))</f>
        <v>42161</v>
      </c>
      <c r="E945" s="1">
        <f>IF(MONTH(D945)&gt;=4, YEAR(D945), YEAR(D945)-1)</f>
        <v>2015</v>
      </c>
    </row>
    <row r="946" spans="1:5" ht="11.9" hidden="1" customHeight="1" x14ac:dyDescent="0.25">
      <c r="A946" s="3">
        <v>42745</v>
      </c>
      <c r="B946" s="6">
        <v>10467655.274999999</v>
      </c>
      <c r="C946" s="6">
        <v>42071334.25</v>
      </c>
      <c r="D946" s="3">
        <f>A946+(7-WEEKDAY(A946,1))</f>
        <v>42749</v>
      </c>
      <c r="E946" s="1">
        <f>IF(MONTH(D946)&gt;=4, YEAR(D946), YEAR(D946)-1)</f>
        <v>2016</v>
      </c>
    </row>
    <row r="947" spans="1:5" ht="11.9" hidden="1" customHeight="1" x14ac:dyDescent="0.25">
      <c r="A947" s="3">
        <v>40778</v>
      </c>
      <c r="B947" s="6">
        <v>10458677.855999999</v>
      </c>
      <c r="C947" s="6">
        <v>62672516.511</v>
      </c>
      <c r="D947" s="3">
        <f>A947+(7-WEEKDAY(A947,1))</f>
        <v>40782</v>
      </c>
      <c r="E947" s="1">
        <f>IF(MONTH(D947)&gt;=4, YEAR(D947), YEAR(D947)-1)</f>
        <v>2011</v>
      </c>
    </row>
    <row r="948" spans="1:5" ht="11.9" hidden="1" customHeight="1" x14ac:dyDescent="0.25">
      <c r="A948" s="3">
        <v>40771</v>
      </c>
      <c r="B948" s="6">
        <v>10452773.43</v>
      </c>
      <c r="C948" s="6">
        <v>49176565.129999995</v>
      </c>
      <c r="D948" s="3">
        <f>A948+(7-WEEKDAY(A948,1))</f>
        <v>40775</v>
      </c>
      <c r="E948" s="1">
        <f>IF(MONTH(D948)&gt;=4, YEAR(D948), YEAR(D948)-1)</f>
        <v>2011</v>
      </c>
    </row>
    <row r="949" spans="1:5" ht="11.9" hidden="1" customHeight="1" x14ac:dyDescent="0.25">
      <c r="A949" s="3">
        <v>42024</v>
      </c>
      <c r="B949" s="6">
        <v>10450205.788000001</v>
      </c>
      <c r="C949" s="6">
        <v>25671622.592</v>
      </c>
      <c r="D949" s="3">
        <f>A949+(7-WEEKDAY(A949,1))</f>
        <v>42028</v>
      </c>
      <c r="E949" s="1">
        <f>IF(MONTH(D949)&gt;=4, YEAR(D949), YEAR(D949)-1)</f>
        <v>2014</v>
      </c>
    </row>
    <row r="950" spans="1:5" ht="11.9" hidden="1" customHeight="1" x14ac:dyDescent="0.25">
      <c r="A950" s="3">
        <v>43158</v>
      </c>
      <c r="B950" s="6">
        <v>10444403.969999999</v>
      </c>
      <c r="C950" s="6">
        <v>14971556.599999998</v>
      </c>
      <c r="D950" s="3">
        <f>A950+(7-WEEKDAY(A950,1))</f>
        <v>43162</v>
      </c>
      <c r="E950" s="1">
        <f>IF(MONTH(D950)&gt;=4, YEAR(D950), YEAR(D950)-1)</f>
        <v>2017</v>
      </c>
    </row>
    <row r="951" spans="1:5" ht="11.9" hidden="1" customHeight="1" x14ac:dyDescent="0.25">
      <c r="A951" s="3">
        <v>41093</v>
      </c>
      <c r="B951" s="6">
        <v>10430737.424000001</v>
      </c>
      <c r="C951" s="6">
        <v>31959432.465999998</v>
      </c>
      <c r="D951" s="3">
        <f>A951+(7-WEEKDAY(A951,1))</f>
        <v>41097</v>
      </c>
      <c r="E951" s="1">
        <f>IF(MONTH(D951)&gt;=4, YEAR(D951), YEAR(D951)-1)</f>
        <v>2012</v>
      </c>
    </row>
    <row r="952" spans="1:5" ht="11.9" hidden="1" customHeight="1" x14ac:dyDescent="0.25">
      <c r="A952" s="3">
        <v>42444</v>
      </c>
      <c r="B952" s="6">
        <v>10428554.82</v>
      </c>
      <c r="C952" s="6">
        <v>40379028.614</v>
      </c>
      <c r="D952" s="3">
        <f>A952+(7-WEEKDAY(A952,1))</f>
        <v>42448</v>
      </c>
      <c r="E952" s="1">
        <f>IF(MONTH(D952)&gt;=4, YEAR(D952), YEAR(D952)-1)</f>
        <v>2015</v>
      </c>
    </row>
    <row r="953" spans="1:5" ht="11.9" hidden="1" customHeight="1" x14ac:dyDescent="0.25">
      <c r="A953" s="3">
        <v>42850</v>
      </c>
      <c r="B953" s="6">
        <v>10409956.425000001</v>
      </c>
      <c r="C953" s="6">
        <v>37678674.329999998</v>
      </c>
      <c r="D953" s="3">
        <f>A953+(7-WEEKDAY(A953,1))</f>
        <v>42854</v>
      </c>
      <c r="E953" s="1">
        <f>IF(MONTH(D953)&gt;=4, YEAR(D953), YEAR(D953)-1)</f>
        <v>2017</v>
      </c>
    </row>
    <row r="954" spans="1:5" ht="11.9" hidden="1" customHeight="1" x14ac:dyDescent="0.25">
      <c r="A954" s="3">
        <v>41534</v>
      </c>
      <c r="B954" s="6">
        <v>10407233.787999999</v>
      </c>
      <c r="C954" s="6">
        <v>29795130.944999997</v>
      </c>
      <c r="D954" s="3">
        <f>A954+(7-WEEKDAY(A954,1))</f>
        <v>41538</v>
      </c>
      <c r="E954" s="1">
        <f>IF(MONTH(D954)&gt;=4, YEAR(D954), YEAR(D954)-1)</f>
        <v>2013</v>
      </c>
    </row>
    <row r="955" spans="1:5" ht="11.9" customHeight="1" x14ac:dyDescent="0.25">
      <c r="A955" s="3">
        <v>44047</v>
      </c>
      <c r="B955" s="6">
        <v>11922356.415000001</v>
      </c>
      <c r="C955" s="6">
        <v>46059484.362000003</v>
      </c>
      <c r="D955" s="3">
        <f>A955+(7-WEEKDAY(A955,1))</f>
        <v>44051</v>
      </c>
      <c r="E955" s="1">
        <f>IF(MONTH(D955)&gt;=4, YEAR(D955), YEAR(D955)-1)</f>
        <v>2020</v>
      </c>
    </row>
    <row r="956" spans="1:5" ht="11.9" hidden="1" customHeight="1" x14ac:dyDescent="0.25">
      <c r="A956" s="3">
        <v>41779</v>
      </c>
      <c r="B956" s="6">
        <v>10392378.376</v>
      </c>
      <c r="C956" s="6">
        <v>39907469.718000002</v>
      </c>
      <c r="D956" s="3">
        <f>A956+(7-WEEKDAY(A956,1))</f>
        <v>41783</v>
      </c>
      <c r="E956" s="1">
        <f>IF(MONTH(D956)&gt;=4, YEAR(D956), YEAR(D956)-1)</f>
        <v>2014</v>
      </c>
    </row>
    <row r="957" spans="1:5" ht="11.9" hidden="1" customHeight="1" x14ac:dyDescent="0.25">
      <c r="A957" s="3">
        <v>41744</v>
      </c>
      <c r="B957" s="6">
        <v>10380250.512</v>
      </c>
      <c r="C957" s="6">
        <v>33147433.832000002</v>
      </c>
      <c r="D957" s="3">
        <f>A957+(7-WEEKDAY(A957,1))</f>
        <v>41748</v>
      </c>
      <c r="E957" s="1">
        <f>IF(MONTH(D957)&gt;=4, YEAR(D957), YEAR(D957)-1)</f>
        <v>2014</v>
      </c>
    </row>
    <row r="958" spans="1:5" ht="11.9" hidden="1" customHeight="1" x14ac:dyDescent="0.25">
      <c r="A958" s="3">
        <v>41562</v>
      </c>
      <c r="B958" s="6">
        <v>10372714.144000001</v>
      </c>
      <c r="C958" s="6">
        <v>45154194.024000004</v>
      </c>
      <c r="D958" s="3">
        <f>A958+(7-WEEKDAY(A958,1))</f>
        <v>41566</v>
      </c>
      <c r="E958" s="1">
        <f>IF(MONTH(D958)&gt;=4, YEAR(D958), YEAR(D958)-1)</f>
        <v>2013</v>
      </c>
    </row>
    <row r="959" spans="1:5" ht="11.9" customHeight="1" x14ac:dyDescent="0.25">
      <c r="A959" s="3">
        <v>44043</v>
      </c>
      <c r="B959" s="6">
        <v>14479918.5525</v>
      </c>
      <c r="C959" s="6">
        <v>34060519.524999999</v>
      </c>
      <c r="D959" s="3">
        <f>A959+(7-WEEKDAY(A959,1))</f>
        <v>44044</v>
      </c>
      <c r="E959" s="1">
        <f>IF(MONTH(D959)&gt;=4, YEAR(D959), YEAR(D959)-1)</f>
        <v>2020</v>
      </c>
    </row>
    <row r="960" spans="1:5" ht="11.9" hidden="1" customHeight="1" x14ac:dyDescent="0.25">
      <c r="A960" s="3">
        <v>41541</v>
      </c>
      <c r="B960" s="6">
        <v>10352390.16</v>
      </c>
      <c r="C960" s="6">
        <v>43408017.456</v>
      </c>
      <c r="D960" s="3">
        <f>A960+(7-WEEKDAY(A960,1))</f>
        <v>41545</v>
      </c>
      <c r="E960" s="1">
        <f>IF(MONTH(D960)&gt;=4, YEAR(D960), YEAR(D960)-1)</f>
        <v>2013</v>
      </c>
    </row>
    <row r="961" spans="1:5" ht="11.9" hidden="1" customHeight="1" x14ac:dyDescent="0.25">
      <c r="A961" s="3">
        <v>40953</v>
      </c>
      <c r="B961" s="6">
        <v>10349825.486</v>
      </c>
      <c r="C961" s="6">
        <v>18338578.070999999</v>
      </c>
      <c r="D961" s="3">
        <f>A961+(7-WEEKDAY(A961,1))</f>
        <v>40957</v>
      </c>
      <c r="E961" s="1">
        <f>IF(MONTH(D961)&gt;=4, YEAR(D961), YEAR(D961)-1)</f>
        <v>2011</v>
      </c>
    </row>
    <row r="962" spans="1:5" ht="11.9" hidden="1" customHeight="1" x14ac:dyDescent="0.25">
      <c r="A962" s="3">
        <v>41380</v>
      </c>
      <c r="B962" s="6">
        <v>10340268.173999999</v>
      </c>
      <c r="C962" s="6">
        <v>13097942.999999998</v>
      </c>
      <c r="D962" s="3">
        <f>A962+(7-WEEKDAY(A962,1))</f>
        <v>41384</v>
      </c>
      <c r="E962" s="1">
        <f>IF(MONTH(D962)&gt;=4, YEAR(D962), YEAR(D962)-1)</f>
        <v>2013</v>
      </c>
    </row>
    <row r="963" spans="1:5" ht="11.9" customHeight="1" x14ac:dyDescent="0.25">
      <c r="A963" s="3">
        <v>44040</v>
      </c>
      <c r="B963" s="6">
        <v>11173320.737499999</v>
      </c>
      <c r="C963" s="6">
        <v>24533442.993999999</v>
      </c>
      <c r="D963" s="3">
        <f>A963+(7-WEEKDAY(A963,1))</f>
        <v>44044</v>
      </c>
      <c r="E963" s="1">
        <f>IF(MONTH(D963)&gt;=4, YEAR(D963), YEAR(D963)-1)</f>
        <v>2020</v>
      </c>
    </row>
    <row r="964" spans="1:5" ht="11.9" customHeight="1" x14ac:dyDescent="0.25">
      <c r="A964" s="3">
        <v>44036</v>
      </c>
      <c r="B964" s="6">
        <v>14062363.4</v>
      </c>
      <c r="C964" s="6">
        <v>15948108</v>
      </c>
      <c r="D964" s="3">
        <f>A964+(7-WEEKDAY(A964,1))</f>
        <v>44037</v>
      </c>
      <c r="E964" s="1">
        <f>IF(MONTH(D964)&gt;=4, YEAR(D964), YEAR(D964)-1)</f>
        <v>2020</v>
      </c>
    </row>
    <row r="965" spans="1:5" ht="11.9" hidden="1" customHeight="1" x14ac:dyDescent="0.25">
      <c r="A965" s="3">
        <v>41982</v>
      </c>
      <c r="B965" s="6">
        <v>10308021.289999999</v>
      </c>
      <c r="C965" s="6">
        <v>17505478.654999997</v>
      </c>
      <c r="D965" s="3">
        <f>A965+(7-WEEKDAY(A965,1))</f>
        <v>41986</v>
      </c>
      <c r="E965" s="1">
        <f>IF(MONTH(D965)&gt;=4, YEAR(D965), YEAR(D965)-1)</f>
        <v>2014</v>
      </c>
    </row>
    <row r="966" spans="1:5" ht="11.9" hidden="1" customHeight="1" x14ac:dyDescent="0.25">
      <c r="A966" s="3">
        <v>41625</v>
      </c>
      <c r="B966" s="6">
        <v>10301841.216</v>
      </c>
      <c r="C966" s="6">
        <v>46314359.171999998</v>
      </c>
      <c r="D966" s="3">
        <f>A966+(7-WEEKDAY(A966,1))</f>
        <v>41629</v>
      </c>
      <c r="E966" s="1">
        <f>IF(MONTH(D966)&gt;=4, YEAR(D966), YEAR(D966)-1)</f>
        <v>2013</v>
      </c>
    </row>
    <row r="967" spans="1:5" ht="11.9" hidden="1" customHeight="1" x14ac:dyDescent="0.25">
      <c r="A967" s="3">
        <v>41870</v>
      </c>
      <c r="B967" s="6">
        <v>10301421.129999999</v>
      </c>
      <c r="C967" s="6">
        <v>43628212.627999999</v>
      </c>
      <c r="D967" s="3">
        <f>A967+(7-WEEKDAY(A967,1))</f>
        <v>41874</v>
      </c>
      <c r="E967" s="1">
        <f>IF(MONTH(D967)&gt;=4, YEAR(D967), YEAR(D967)-1)</f>
        <v>2014</v>
      </c>
    </row>
    <row r="968" spans="1:5" ht="11.9" hidden="1" customHeight="1" x14ac:dyDescent="0.25">
      <c r="A968" s="3">
        <v>41653</v>
      </c>
      <c r="B968" s="6">
        <v>10292082.944</v>
      </c>
      <c r="C968" s="6">
        <v>18354948.403999999</v>
      </c>
      <c r="D968" s="3">
        <f>A968+(7-WEEKDAY(A968,1))</f>
        <v>41657</v>
      </c>
      <c r="E968" s="1">
        <f>IF(MONTH(D968)&gt;=4, YEAR(D968), YEAR(D968)-1)</f>
        <v>2013</v>
      </c>
    </row>
    <row r="969" spans="1:5" ht="11.9" hidden="1" customHeight="1" x14ac:dyDescent="0.25">
      <c r="A969" s="3">
        <v>42206</v>
      </c>
      <c r="B969" s="6">
        <v>10285567.624</v>
      </c>
      <c r="C969" s="6">
        <v>20806708.061000001</v>
      </c>
      <c r="D969" s="3">
        <f>A969+(7-WEEKDAY(A969,1))</f>
        <v>42210</v>
      </c>
      <c r="E969" s="1">
        <f>IF(MONTH(D969)&gt;=4, YEAR(D969), YEAR(D969)-1)</f>
        <v>2015</v>
      </c>
    </row>
    <row r="970" spans="1:5" ht="11.9" customHeight="1" x14ac:dyDescent="0.25">
      <c r="A970" s="3">
        <v>44033</v>
      </c>
      <c r="B970" s="6">
        <v>11831716.487499999</v>
      </c>
      <c r="C970" s="6">
        <v>43654484.699000001</v>
      </c>
      <c r="D970" s="3">
        <f>A970+(7-WEEKDAY(A970,1))</f>
        <v>44037</v>
      </c>
      <c r="E970" s="1">
        <f>IF(MONTH(D970)&gt;=4, YEAR(D970), YEAR(D970)-1)</f>
        <v>2020</v>
      </c>
    </row>
    <row r="971" spans="1:5" ht="11.9" hidden="1" customHeight="1" x14ac:dyDescent="0.25">
      <c r="A971" s="3">
        <v>41163</v>
      </c>
      <c r="B971" s="6">
        <v>10270614.146</v>
      </c>
      <c r="C971" s="6">
        <v>12340945.499999998</v>
      </c>
      <c r="D971" s="3">
        <f>A971+(7-WEEKDAY(A971,1))</f>
        <v>41167</v>
      </c>
      <c r="E971" s="1">
        <f>IF(MONTH(D971)&gt;=4, YEAR(D971), YEAR(D971)-1)</f>
        <v>2012</v>
      </c>
    </row>
    <row r="972" spans="1:5" ht="11.9" customHeight="1" x14ac:dyDescent="0.25">
      <c r="A972" s="3">
        <v>44029</v>
      </c>
      <c r="B972" s="6">
        <v>14475928.859999999</v>
      </c>
      <c r="C972" s="6">
        <v>34261982.663999997</v>
      </c>
      <c r="D972" s="3">
        <f>A972+(7-WEEKDAY(A972,1))</f>
        <v>44030</v>
      </c>
      <c r="E972" s="1">
        <f>IF(MONTH(D972)&gt;=4, YEAR(D972), YEAR(D972)-1)</f>
        <v>2020</v>
      </c>
    </row>
    <row r="973" spans="1:5" ht="11.9" customHeight="1" x14ac:dyDescent="0.25">
      <c r="A973" s="3">
        <v>44026</v>
      </c>
      <c r="B973" s="6">
        <v>11776833.6</v>
      </c>
      <c r="C973" s="6">
        <v>23052948.48</v>
      </c>
      <c r="D973" s="3">
        <f>A973+(7-WEEKDAY(A973,1))</f>
        <v>44030</v>
      </c>
      <c r="E973" s="1">
        <f>IF(MONTH(D973)&gt;=4, YEAR(D973), YEAR(D973)-1)</f>
        <v>2020</v>
      </c>
    </row>
    <row r="974" spans="1:5" ht="11.9" customHeight="1" x14ac:dyDescent="0.25">
      <c r="A974" s="3">
        <v>44022</v>
      </c>
      <c r="B974" s="6">
        <v>15333086.25</v>
      </c>
      <c r="C974" s="6">
        <v>15529704</v>
      </c>
      <c r="D974" s="3">
        <f>A974+(7-WEEKDAY(A974,1))</f>
        <v>44023</v>
      </c>
      <c r="E974" s="1">
        <f>IF(MONTH(D974)&gt;=4, YEAR(D974), YEAR(D974)-1)</f>
        <v>2020</v>
      </c>
    </row>
    <row r="975" spans="1:5" ht="11.9" customHeight="1" x14ac:dyDescent="0.25">
      <c r="A975" s="3">
        <v>44019</v>
      </c>
      <c r="B975" s="6">
        <v>20347702.737500001</v>
      </c>
      <c r="C975" s="6">
        <v>129408878.13</v>
      </c>
      <c r="D975" s="3">
        <f>A975+(7-WEEKDAY(A975,1))</f>
        <v>44023</v>
      </c>
      <c r="E975" s="1">
        <f>IF(MONTH(D975)&gt;=4, YEAR(D975), YEAR(D975)-1)</f>
        <v>2020</v>
      </c>
    </row>
    <row r="976" spans="1:5" ht="11.9" customHeight="1" x14ac:dyDescent="0.25">
      <c r="A976" s="3">
        <v>44015</v>
      </c>
      <c r="B976" s="6">
        <v>28625238.499999996</v>
      </c>
      <c r="C976" s="6">
        <v>119487939.99999999</v>
      </c>
      <c r="D976" s="3">
        <f>A976+(7-WEEKDAY(A976,1))</f>
        <v>44016</v>
      </c>
      <c r="E976" s="1">
        <f>IF(MONTH(D976)&gt;=4, YEAR(D976), YEAR(D976)-1)</f>
        <v>2020</v>
      </c>
    </row>
    <row r="977" spans="1:5" ht="11.9" hidden="1" customHeight="1" x14ac:dyDescent="0.25">
      <c r="A977" s="3">
        <v>42486</v>
      </c>
      <c r="B977" s="6">
        <v>10214468.16</v>
      </c>
      <c r="C977" s="6">
        <v>30116598.720000003</v>
      </c>
      <c r="D977" s="3">
        <f>A977+(7-WEEKDAY(A977,1))</f>
        <v>42490</v>
      </c>
      <c r="E977" s="1">
        <f>IF(MONTH(D977)&gt;=4, YEAR(D977), YEAR(D977)-1)</f>
        <v>2016</v>
      </c>
    </row>
    <row r="978" spans="1:5" ht="11.9" hidden="1" customHeight="1" x14ac:dyDescent="0.25">
      <c r="A978" s="3">
        <v>41079</v>
      </c>
      <c r="B978" s="6">
        <v>10160774.052000001</v>
      </c>
      <c r="C978" s="6">
        <v>12327471</v>
      </c>
      <c r="D978" s="3">
        <f>A978+(7-WEEKDAY(A978,1))</f>
        <v>41083</v>
      </c>
      <c r="E978" s="1">
        <f>IF(MONTH(D978)&gt;=4, YEAR(D978), YEAR(D978)-1)</f>
        <v>2012</v>
      </c>
    </row>
    <row r="979" spans="1:5" ht="11.9" hidden="1" customHeight="1" x14ac:dyDescent="0.25">
      <c r="A979" s="3">
        <v>42304</v>
      </c>
      <c r="B979" s="6">
        <v>10160408.02</v>
      </c>
      <c r="C979" s="6">
        <v>27134600.102999996</v>
      </c>
      <c r="D979" s="3">
        <f>A979+(7-WEEKDAY(A979,1))</f>
        <v>42308</v>
      </c>
      <c r="E979" s="1">
        <f>IF(MONTH(D979)&gt;=4, YEAR(D979), YEAR(D979)-1)</f>
        <v>2015</v>
      </c>
    </row>
    <row r="980" spans="1:5" ht="11.9" customHeight="1" x14ac:dyDescent="0.25">
      <c r="A980" s="3">
        <v>44012</v>
      </c>
      <c r="B980" s="6">
        <v>13413409.640000001</v>
      </c>
      <c r="C980" s="6">
        <v>59222728.376000002</v>
      </c>
      <c r="D980" s="3">
        <f>A980+(7-WEEKDAY(A980,1))</f>
        <v>44016</v>
      </c>
      <c r="E980" s="1">
        <f>IF(MONTH(D980)&gt;=4, YEAR(D980), YEAR(D980)-1)</f>
        <v>2020</v>
      </c>
    </row>
    <row r="981" spans="1:5" ht="11.9" hidden="1" customHeight="1" x14ac:dyDescent="0.25">
      <c r="A981" s="3">
        <v>42794</v>
      </c>
      <c r="B981" s="6">
        <v>10151739.3825</v>
      </c>
      <c r="C981" s="6">
        <v>31699977.905999999</v>
      </c>
      <c r="D981" s="3">
        <f>A981+(7-WEEKDAY(A981,1))</f>
        <v>42798</v>
      </c>
      <c r="E981" s="1">
        <f>IF(MONTH(D981)&gt;=4, YEAR(D981), YEAR(D981)-1)</f>
        <v>2016</v>
      </c>
    </row>
    <row r="982" spans="1:5" ht="11.9" hidden="1" customHeight="1" x14ac:dyDescent="0.25">
      <c r="A982" s="3">
        <v>42990</v>
      </c>
      <c r="B982" s="6">
        <v>10148811.779999999</v>
      </c>
      <c r="C982" s="6">
        <v>34661153.100000001</v>
      </c>
      <c r="D982" s="3">
        <f>A982+(7-WEEKDAY(A982,1))</f>
        <v>42994</v>
      </c>
      <c r="E982" s="1">
        <f>IF(MONTH(D982)&gt;=4, YEAR(D982), YEAR(D982)-1)</f>
        <v>2017</v>
      </c>
    </row>
    <row r="983" spans="1:5" ht="11.9" hidden="1" customHeight="1" x14ac:dyDescent="0.25">
      <c r="A983" s="3">
        <v>43165</v>
      </c>
      <c r="B983" s="6">
        <v>10142069.9925</v>
      </c>
      <c r="C983" s="6">
        <v>33326102.846999999</v>
      </c>
      <c r="D983" s="3">
        <f>A983+(7-WEEKDAY(A983,1))</f>
        <v>43169</v>
      </c>
      <c r="E983" s="1">
        <f>IF(MONTH(D983)&gt;=4, YEAR(D983), YEAR(D983)-1)</f>
        <v>2017</v>
      </c>
    </row>
    <row r="984" spans="1:5" ht="11.9" hidden="1" customHeight="1" x14ac:dyDescent="0.25">
      <c r="A984" s="3">
        <v>40967</v>
      </c>
      <c r="B984" s="6">
        <v>10138929.616</v>
      </c>
      <c r="C984" s="6">
        <v>13076160</v>
      </c>
      <c r="D984" s="3">
        <f>A984+(7-WEEKDAY(A984,1))</f>
        <v>40971</v>
      </c>
      <c r="E984" s="1">
        <f>IF(MONTH(D984)&gt;=4, YEAR(D984), YEAR(D984)-1)</f>
        <v>2011</v>
      </c>
    </row>
    <row r="985" spans="1:5" ht="11.9" customHeight="1" x14ac:dyDescent="0.25">
      <c r="A985" s="3">
        <v>44008</v>
      </c>
      <c r="B985" s="6">
        <v>15670152.58</v>
      </c>
      <c r="C985" s="6">
        <v>45172926.247999996</v>
      </c>
      <c r="D985" s="3">
        <f>A985+(7-WEEKDAY(A985,1))</f>
        <v>44009</v>
      </c>
      <c r="E985" s="1">
        <f>IF(MONTH(D985)&gt;=4, YEAR(D985), YEAR(D985)-1)</f>
        <v>2020</v>
      </c>
    </row>
    <row r="986" spans="1:5" ht="11.9" hidden="1" customHeight="1" x14ac:dyDescent="0.25">
      <c r="A986" s="3">
        <v>42178</v>
      </c>
      <c r="B986" s="6">
        <v>10117120.859999999</v>
      </c>
      <c r="C986" s="6">
        <v>11042932.5</v>
      </c>
      <c r="D986" s="3">
        <f>A986+(7-WEEKDAY(A986,1))</f>
        <v>42182</v>
      </c>
      <c r="E986" s="1">
        <f>IF(MONTH(D986)&gt;=4, YEAR(D986), YEAR(D986)-1)</f>
        <v>2015</v>
      </c>
    </row>
    <row r="987" spans="1:5" ht="11.9" hidden="1" customHeight="1" x14ac:dyDescent="0.25">
      <c r="A987" s="3">
        <v>42899</v>
      </c>
      <c r="B987" s="6">
        <v>10101182.387499999</v>
      </c>
      <c r="C987" s="6">
        <v>33004183.224999998</v>
      </c>
      <c r="D987" s="3">
        <f>A987+(7-WEEKDAY(A987,1))</f>
        <v>42903</v>
      </c>
      <c r="E987" s="1">
        <f>IF(MONTH(D987)&gt;=4, YEAR(D987), YEAR(D987)-1)</f>
        <v>2017</v>
      </c>
    </row>
    <row r="988" spans="1:5" ht="11.9" hidden="1" customHeight="1" x14ac:dyDescent="0.25">
      <c r="A988" s="3">
        <v>41478</v>
      </c>
      <c r="B988" s="6">
        <v>10100157.204</v>
      </c>
      <c r="C988" s="6">
        <v>12881685</v>
      </c>
      <c r="D988" s="3">
        <f>A988+(7-WEEKDAY(A988,1))</f>
        <v>41482</v>
      </c>
      <c r="E988" s="1">
        <f>IF(MONTH(D988)&gt;=4, YEAR(D988), YEAR(D988)-1)</f>
        <v>2013</v>
      </c>
    </row>
    <row r="989" spans="1:5" ht="11.9" hidden="1" customHeight="1" x14ac:dyDescent="0.25">
      <c r="A989" s="3">
        <v>41863</v>
      </c>
      <c r="B989" s="6">
        <v>10089186.605999999</v>
      </c>
      <c r="C989" s="6">
        <v>31011920.166999996</v>
      </c>
      <c r="D989" s="3">
        <f>A989+(7-WEEKDAY(A989,1))</f>
        <v>41867</v>
      </c>
      <c r="E989" s="1">
        <f>IF(MONTH(D989)&gt;=4, YEAR(D989), YEAR(D989)-1)</f>
        <v>2014</v>
      </c>
    </row>
    <row r="990" spans="1:5" ht="11.9" hidden="1" customHeight="1" x14ac:dyDescent="0.25">
      <c r="A990" s="3">
        <v>42598</v>
      </c>
      <c r="B990" s="6">
        <v>10087789.140000001</v>
      </c>
      <c r="C990" s="6">
        <v>39878361.821999997</v>
      </c>
      <c r="D990" s="3">
        <f>A990+(7-WEEKDAY(A990,1))</f>
        <v>42602</v>
      </c>
      <c r="E990" s="1">
        <f>IF(MONTH(D990)&gt;=4, YEAR(D990), YEAR(D990)-1)</f>
        <v>2016</v>
      </c>
    </row>
    <row r="991" spans="1:5" ht="11.9" hidden="1" customHeight="1" x14ac:dyDescent="0.25">
      <c r="A991" s="3">
        <v>42409</v>
      </c>
      <c r="B991" s="6">
        <v>10081391.211999999</v>
      </c>
      <c r="C991" s="6">
        <v>17244768.549999997</v>
      </c>
      <c r="D991" s="3">
        <f>A991+(7-WEEKDAY(A991,1))</f>
        <v>42413</v>
      </c>
      <c r="E991" s="1">
        <f>IF(MONTH(D991)&gt;=4, YEAR(D991), YEAR(D991)-1)</f>
        <v>2015</v>
      </c>
    </row>
    <row r="992" spans="1:5" ht="11.9" hidden="1" customHeight="1" x14ac:dyDescent="0.25">
      <c r="A992" s="3">
        <v>41520</v>
      </c>
      <c r="B992" s="6">
        <v>10064173.631999999</v>
      </c>
      <c r="C992" s="6">
        <v>12658662</v>
      </c>
      <c r="D992" s="3">
        <f>A992+(7-WEEKDAY(A992,1))</f>
        <v>41524</v>
      </c>
      <c r="E992" s="1">
        <f>IF(MONTH(D992)&gt;=4, YEAR(D992), YEAR(D992)-1)</f>
        <v>2013</v>
      </c>
    </row>
    <row r="993" spans="1:5" ht="11.9" hidden="1" customHeight="1" x14ac:dyDescent="0.25">
      <c r="A993" s="3">
        <v>40981</v>
      </c>
      <c r="B993" s="6">
        <v>10059100.35</v>
      </c>
      <c r="C993" s="6">
        <v>27496143.675000001</v>
      </c>
      <c r="D993" s="3">
        <f>A993+(7-WEEKDAY(A993,1))</f>
        <v>40985</v>
      </c>
      <c r="E993" s="1">
        <f>IF(MONTH(D993)&gt;=4, YEAR(D993), YEAR(D993)-1)</f>
        <v>2011</v>
      </c>
    </row>
    <row r="994" spans="1:5" ht="11.9" customHeight="1" x14ac:dyDescent="0.25">
      <c r="A994" s="3">
        <v>44005</v>
      </c>
      <c r="B994" s="6">
        <v>10708137</v>
      </c>
      <c r="C994" s="6">
        <v>33621179.063999996</v>
      </c>
      <c r="D994" s="3">
        <f>A994+(7-WEEKDAY(A994,1))</f>
        <v>44009</v>
      </c>
      <c r="E994" s="1">
        <f>IF(MONTH(D994)&gt;=4, YEAR(D994), YEAR(D994)-1)</f>
        <v>2020</v>
      </c>
    </row>
    <row r="995" spans="1:5" ht="11.9" hidden="1" customHeight="1" x14ac:dyDescent="0.25">
      <c r="A995" s="3">
        <v>41170</v>
      </c>
      <c r="B995" s="6">
        <v>10043215.728</v>
      </c>
      <c r="C995" s="6">
        <v>12227319</v>
      </c>
      <c r="D995" s="3">
        <f>A995+(7-WEEKDAY(A995,1))</f>
        <v>41174</v>
      </c>
      <c r="E995" s="1">
        <f>IF(MONTH(D995)&gt;=4, YEAR(D995), YEAR(D995)-1)</f>
        <v>2012</v>
      </c>
    </row>
    <row r="996" spans="1:5" ht="11.9" customHeight="1" x14ac:dyDescent="0.25">
      <c r="A996" s="3">
        <v>44001</v>
      </c>
      <c r="B996" s="6">
        <v>14586858.720000001</v>
      </c>
      <c r="C996" s="6">
        <v>15367564.800000001</v>
      </c>
      <c r="D996" s="3">
        <f>A996+(7-WEEKDAY(A996,1))</f>
        <v>44002</v>
      </c>
      <c r="E996" s="1">
        <f>IF(MONTH(D996)&gt;=4, YEAR(D996), YEAR(D996)-1)</f>
        <v>2020</v>
      </c>
    </row>
    <row r="997" spans="1:5" ht="11.9" hidden="1" customHeight="1" x14ac:dyDescent="0.25">
      <c r="A997" s="3">
        <v>41961</v>
      </c>
      <c r="B997" s="6">
        <v>10039925.279999999</v>
      </c>
      <c r="C997" s="6">
        <v>25200921.566999998</v>
      </c>
      <c r="D997" s="3">
        <f>A997+(7-WEEKDAY(A997,1))</f>
        <v>41965</v>
      </c>
      <c r="E997" s="1">
        <f>IF(MONTH(D997)&gt;=4, YEAR(D997), YEAR(D997)-1)</f>
        <v>2014</v>
      </c>
    </row>
    <row r="998" spans="1:5" ht="11.9" hidden="1" customHeight="1" x14ac:dyDescent="0.25">
      <c r="A998" s="3">
        <v>42941</v>
      </c>
      <c r="B998" s="6">
        <v>10038655.459999999</v>
      </c>
      <c r="C998" s="6">
        <v>39515121.604999997</v>
      </c>
      <c r="D998" s="3">
        <f>A998+(7-WEEKDAY(A998,1))</f>
        <v>42945</v>
      </c>
      <c r="E998" s="1">
        <f>IF(MONTH(D998)&gt;=4, YEAR(D998), YEAR(D998)-1)</f>
        <v>2017</v>
      </c>
    </row>
    <row r="999" spans="1:5" ht="11.9" hidden="1" customHeight="1" x14ac:dyDescent="0.25">
      <c r="A999" s="3">
        <v>41751</v>
      </c>
      <c r="B999" s="6">
        <v>10035193.112</v>
      </c>
      <c r="C999" s="6">
        <v>46159202.388999999</v>
      </c>
      <c r="D999" s="3">
        <f>A999+(7-WEEKDAY(A999,1))</f>
        <v>41755</v>
      </c>
      <c r="E999" s="1">
        <f>IF(MONTH(D999)&gt;=4, YEAR(D999), YEAR(D999)-1)</f>
        <v>2014</v>
      </c>
    </row>
    <row r="1000" spans="1:5" ht="11.9" hidden="1" customHeight="1" x14ac:dyDescent="0.25">
      <c r="A1000" s="3">
        <v>41954</v>
      </c>
      <c r="B1000" s="6">
        <v>10030623.204</v>
      </c>
      <c r="C1000" s="6">
        <v>11789532</v>
      </c>
      <c r="D1000" s="3">
        <f>A1000+(7-WEEKDAY(A1000,1))</f>
        <v>41958</v>
      </c>
      <c r="E1000" s="1">
        <f>IF(MONTH(D1000)&gt;=4, YEAR(D1000), YEAR(D1000)-1)</f>
        <v>2014</v>
      </c>
    </row>
    <row r="1001" spans="1:5" ht="11.9" hidden="1" customHeight="1" x14ac:dyDescent="0.25">
      <c r="A1001" s="3">
        <v>42150</v>
      </c>
      <c r="B1001" s="6">
        <v>10022717.208000001</v>
      </c>
      <c r="C1001" s="6">
        <v>27242807.074000001</v>
      </c>
      <c r="D1001" s="3">
        <f>A1001+(7-WEEKDAY(A1001,1))</f>
        <v>42154</v>
      </c>
      <c r="E1001" s="1">
        <f>IF(MONTH(D1001)&gt;=4, YEAR(D1001), YEAR(D1001)-1)</f>
        <v>2015</v>
      </c>
    </row>
    <row r="1002" spans="1:5" ht="11.9" customHeight="1" x14ac:dyDescent="0.25">
      <c r="A1002" s="3">
        <v>43998</v>
      </c>
      <c r="B1002" s="6">
        <v>10272555.720000001</v>
      </c>
      <c r="C1002" s="6">
        <v>26544135.743999999</v>
      </c>
      <c r="D1002" s="3">
        <f>A1002+(7-WEEKDAY(A1002,1))</f>
        <v>44002</v>
      </c>
      <c r="E1002" s="1">
        <f>IF(MONTH(D1002)&gt;=4, YEAR(D1002), YEAR(D1002)-1)</f>
        <v>2020</v>
      </c>
    </row>
    <row r="1003" spans="1:5" ht="11.9" hidden="1" customHeight="1" x14ac:dyDescent="0.25">
      <c r="A1003" s="3">
        <v>42262</v>
      </c>
      <c r="B1003" s="6">
        <v>10016871.522</v>
      </c>
      <c r="C1003" s="6">
        <v>15519391.586999999</v>
      </c>
      <c r="D1003" s="3">
        <f>A1003+(7-WEEKDAY(A1003,1))</f>
        <v>42266</v>
      </c>
      <c r="E1003" s="1">
        <f>IF(MONTH(D1003)&gt;=4, YEAR(D1003), YEAR(D1003)-1)</f>
        <v>2015</v>
      </c>
    </row>
    <row r="1004" spans="1:5" ht="11.9" hidden="1" customHeight="1" x14ac:dyDescent="0.25">
      <c r="A1004" s="3">
        <v>41296</v>
      </c>
      <c r="B1004" s="6">
        <v>10006818.912</v>
      </c>
      <c r="C1004" s="6">
        <v>26500113.737999998</v>
      </c>
      <c r="D1004" s="3">
        <f>A1004+(7-WEEKDAY(A1004,1))</f>
        <v>41300</v>
      </c>
      <c r="E1004" s="1">
        <f>IF(MONTH(D1004)&gt;=4, YEAR(D1004), YEAR(D1004)-1)</f>
        <v>2012</v>
      </c>
    </row>
    <row r="1005" spans="1:5" ht="11.9" customHeight="1" x14ac:dyDescent="0.25">
      <c r="A1005" s="3">
        <v>43994</v>
      </c>
      <c r="B1005" s="6">
        <v>16688331.199999999</v>
      </c>
      <c r="C1005" s="6">
        <v>48673131.096999995</v>
      </c>
      <c r="D1005" s="3">
        <f>A1005+(7-WEEKDAY(A1005,1))</f>
        <v>43995</v>
      </c>
      <c r="E1005" s="1">
        <f>IF(MONTH(D1005)&gt;=4, YEAR(D1005), YEAR(D1005)-1)</f>
        <v>2020</v>
      </c>
    </row>
    <row r="1006" spans="1:5" ht="11.9" hidden="1" customHeight="1" x14ac:dyDescent="0.25">
      <c r="A1006" s="3">
        <v>42423</v>
      </c>
      <c r="B1006" s="6">
        <v>10002947.195999999</v>
      </c>
      <c r="C1006" s="6">
        <v>25171020.368999999</v>
      </c>
      <c r="D1006" s="3">
        <f>A1006+(7-WEEKDAY(A1006,1))</f>
        <v>42427</v>
      </c>
      <c r="E1006" s="1">
        <f>IF(MONTH(D1006)&gt;=4, YEAR(D1006), YEAR(D1006)-1)</f>
        <v>2015</v>
      </c>
    </row>
    <row r="1007" spans="1:5" ht="11.9" hidden="1" customHeight="1" x14ac:dyDescent="0.25">
      <c r="A1007" s="3">
        <v>41912</v>
      </c>
      <c r="B1007" s="6">
        <v>9980895.3599999994</v>
      </c>
      <c r="C1007" s="6">
        <v>24641568.960000001</v>
      </c>
      <c r="D1007" s="3">
        <f>A1007+(7-WEEKDAY(A1007,1))</f>
        <v>41916</v>
      </c>
      <c r="E1007" s="1">
        <f>IF(MONTH(D1007)&gt;=4, YEAR(D1007), YEAR(D1007)-1)</f>
        <v>2014</v>
      </c>
    </row>
    <row r="1008" spans="1:5" ht="11.9" customHeight="1" x14ac:dyDescent="0.25">
      <c r="A1008" s="3">
        <v>43991</v>
      </c>
      <c r="B1008" s="6">
        <v>11147155.91</v>
      </c>
      <c r="C1008" s="6">
        <v>35623135.350000001</v>
      </c>
      <c r="D1008" s="3">
        <f>A1008+(7-WEEKDAY(A1008,1))</f>
        <v>43995</v>
      </c>
      <c r="E1008" s="1">
        <f>IF(MONTH(D1008)&gt;=4, YEAR(D1008), YEAR(D1008)-1)</f>
        <v>2020</v>
      </c>
    </row>
    <row r="1009" spans="1:5" ht="11.9" hidden="1" customHeight="1" x14ac:dyDescent="0.25">
      <c r="A1009" s="3">
        <v>41772</v>
      </c>
      <c r="B1009" s="6">
        <v>9967210.4039999992</v>
      </c>
      <c r="C1009" s="6">
        <v>26029783.280999996</v>
      </c>
      <c r="D1009" s="3">
        <f>A1009+(7-WEEKDAY(A1009,1))</f>
        <v>41776</v>
      </c>
      <c r="E1009" s="1">
        <f>IF(MONTH(D1009)&gt;=4, YEAR(D1009), YEAR(D1009)-1)</f>
        <v>2014</v>
      </c>
    </row>
    <row r="1010" spans="1:5" ht="11.9" hidden="1" customHeight="1" x14ac:dyDescent="0.25">
      <c r="A1010" s="3">
        <v>41331</v>
      </c>
      <c r="B1010" s="6">
        <v>9966594.7999999989</v>
      </c>
      <c r="C1010" s="6">
        <v>18308246.57</v>
      </c>
      <c r="D1010" s="3">
        <f>A1010+(7-WEEKDAY(A1010,1))</f>
        <v>41335</v>
      </c>
      <c r="E1010" s="1">
        <f>IF(MONTH(D1010)&gt;=4, YEAR(D1010), YEAR(D1010)-1)</f>
        <v>2012</v>
      </c>
    </row>
    <row r="1011" spans="1:5" ht="11.9" hidden="1" customHeight="1" x14ac:dyDescent="0.25">
      <c r="A1011" s="3">
        <v>42101</v>
      </c>
      <c r="B1011" s="6">
        <v>9918234.0139999986</v>
      </c>
      <c r="C1011" s="6">
        <v>16103247.029999999</v>
      </c>
      <c r="D1011" s="3">
        <f>A1011+(7-WEEKDAY(A1011,1))</f>
        <v>42105</v>
      </c>
      <c r="E1011" s="1">
        <f>IF(MONTH(D1011)&gt;=4, YEAR(D1011), YEAR(D1011)-1)</f>
        <v>2015</v>
      </c>
    </row>
    <row r="1012" spans="1:5" ht="11.9" hidden="1" customHeight="1" x14ac:dyDescent="0.25">
      <c r="A1012" s="3">
        <v>42773</v>
      </c>
      <c r="B1012" s="6">
        <v>9900345.7850000001</v>
      </c>
      <c r="C1012" s="6">
        <v>22551510.014000002</v>
      </c>
      <c r="D1012" s="3">
        <f>A1012+(7-WEEKDAY(A1012,1))</f>
        <v>42777</v>
      </c>
      <c r="E1012" s="1">
        <f>IF(MONTH(D1012)&gt;=4, YEAR(D1012), YEAR(D1012)-1)</f>
        <v>2016</v>
      </c>
    </row>
    <row r="1013" spans="1:5" ht="11.9" customHeight="1" x14ac:dyDescent="0.25">
      <c r="A1013" s="3">
        <v>43987</v>
      </c>
      <c r="B1013" s="6">
        <v>14396034.24</v>
      </c>
      <c r="C1013" s="6">
        <v>26207535.311999999</v>
      </c>
      <c r="D1013" s="3">
        <f>A1013+(7-WEEKDAY(A1013,1))</f>
        <v>43988</v>
      </c>
      <c r="E1013" s="1">
        <f>IF(MONTH(D1013)&gt;=4, YEAR(D1013), YEAR(D1013)-1)</f>
        <v>2020</v>
      </c>
    </row>
    <row r="1014" spans="1:5" ht="11.9" hidden="1" customHeight="1" x14ac:dyDescent="0.25">
      <c r="A1014" s="3">
        <v>42955</v>
      </c>
      <c r="B1014" s="6">
        <v>9896125.8200000003</v>
      </c>
      <c r="C1014" s="6">
        <v>34280871.184</v>
      </c>
      <c r="D1014" s="3">
        <f>A1014+(7-WEEKDAY(A1014,1))</f>
        <v>42959</v>
      </c>
      <c r="E1014" s="1">
        <f>IF(MONTH(D1014)&gt;=4, YEAR(D1014), YEAR(D1014)-1)</f>
        <v>2017</v>
      </c>
    </row>
    <row r="1015" spans="1:5" ht="11.9" hidden="1" customHeight="1" x14ac:dyDescent="0.25">
      <c r="A1015" s="3">
        <v>43109</v>
      </c>
      <c r="B1015" s="6">
        <v>9894209.625</v>
      </c>
      <c r="C1015" s="6">
        <v>31810073.599999998</v>
      </c>
      <c r="D1015" s="3">
        <f>A1015+(7-WEEKDAY(A1015,1))</f>
        <v>43113</v>
      </c>
      <c r="E1015" s="1">
        <f>IF(MONTH(D1015)&gt;=4, YEAR(D1015), YEAR(D1015)-1)</f>
        <v>2017</v>
      </c>
    </row>
    <row r="1016" spans="1:5" ht="11.9" customHeight="1" x14ac:dyDescent="0.25">
      <c r="A1016" s="3">
        <v>43984</v>
      </c>
      <c r="B1016" s="6">
        <v>9746285.125</v>
      </c>
      <c r="C1016" s="6">
        <v>14391265</v>
      </c>
      <c r="D1016" s="3">
        <f>A1016+(7-WEEKDAY(A1016,1))</f>
        <v>43988</v>
      </c>
      <c r="E1016" s="1">
        <f>IF(MONTH(D1016)&gt;=4, YEAR(D1016), YEAR(D1016)-1)</f>
        <v>2020</v>
      </c>
    </row>
    <row r="1017" spans="1:5" ht="11.9" hidden="1" customHeight="1" x14ac:dyDescent="0.25">
      <c r="A1017" s="3">
        <v>41387</v>
      </c>
      <c r="B1017" s="6">
        <v>9887655.3599999994</v>
      </c>
      <c r="C1017" s="6">
        <v>17963860.375999998</v>
      </c>
      <c r="D1017" s="3">
        <f>A1017+(7-WEEKDAY(A1017,1))</f>
        <v>41391</v>
      </c>
      <c r="E1017" s="1">
        <f>IF(MONTH(D1017)&gt;=4, YEAR(D1017), YEAR(D1017)-1)</f>
        <v>2013</v>
      </c>
    </row>
    <row r="1018" spans="1:5" ht="11.9" hidden="1" customHeight="1" x14ac:dyDescent="0.25">
      <c r="A1018" s="3">
        <v>41303</v>
      </c>
      <c r="B1018" s="6">
        <v>9882112.2399999984</v>
      </c>
      <c r="C1018" s="6">
        <v>12875362.499999998</v>
      </c>
      <c r="D1018" s="3">
        <f>A1018+(7-WEEKDAY(A1018,1))</f>
        <v>41307</v>
      </c>
      <c r="E1018" s="1">
        <f>IF(MONTH(D1018)&gt;=4, YEAR(D1018), YEAR(D1018)-1)</f>
        <v>2012</v>
      </c>
    </row>
    <row r="1019" spans="1:5" ht="11.9" hidden="1" customHeight="1" x14ac:dyDescent="0.25">
      <c r="A1019" s="3">
        <v>42276</v>
      </c>
      <c r="B1019" s="6">
        <v>9860076.7920000013</v>
      </c>
      <c r="C1019" s="6">
        <v>11643210</v>
      </c>
      <c r="D1019" s="3">
        <f>A1019+(7-WEEKDAY(A1019,1))</f>
        <v>42280</v>
      </c>
      <c r="E1019" s="1">
        <f>IF(MONTH(D1019)&gt;=4, YEAR(D1019), YEAR(D1019)-1)</f>
        <v>2015</v>
      </c>
    </row>
    <row r="1020" spans="1:5" ht="11.9" hidden="1" customHeight="1" x14ac:dyDescent="0.25">
      <c r="A1020" s="3">
        <v>42542</v>
      </c>
      <c r="B1020" s="6">
        <v>9858104.2240000013</v>
      </c>
      <c r="C1020" s="6">
        <v>24493783.688000001</v>
      </c>
      <c r="D1020" s="3">
        <f>A1020+(7-WEEKDAY(A1020,1))</f>
        <v>42546</v>
      </c>
      <c r="E1020" s="1">
        <f>IF(MONTH(D1020)&gt;=4, YEAR(D1020), YEAR(D1020)-1)</f>
        <v>2016</v>
      </c>
    </row>
    <row r="1021" spans="1:5" ht="11.9" hidden="1" customHeight="1" x14ac:dyDescent="0.25">
      <c r="A1021" s="3">
        <v>41009</v>
      </c>
      <c r="B1021" s="6">
        <v>9857842.5579999983</v>
      </c>
      <c r="C1021" s="6">
        <v>33678976.474999994</v>
      </c>
      <c r="D1021" s="3">
        <f>A1021+(7-WEEKDAY(A1021,1))</f>
        <v>41013</v>
      </c>
      <c r="E1021" s="1">
        <f>IF(MONTH(D1021)&gt;=4, YEAR(D1021), YEAR(D1021)-1)</f>
        <v>2012</v>
      </c>
    </row>
    <row r="1022" spans="1:5" ht="11.9" hidden="1" customHeight="1" x14ac:dyDescent="0.25">
      <c r="A1022" s="3">
        <v>41401</v>
      </c>
      <c r="B1022" s="6">
        <v>9849642.2640000004</v>
      </c>
      <c r="C1022" s="6">
        <v>28595116.002</v>
      </c>
      <c r="D1022" s="3">
        <f>A1022+(7-WEEKDAY(A1022,1))</f>
        <v>41405</v>
      </c>
      <c r="E1022" s="1">
        <f>IF(MONTH(D1022)&gt;=4, YEAR(D1022), YEAR(D1022)-1)</f>
        <v>2013</v>
      </c>
    </row>
    <row r="1023" spans="1:5" ht="11.9" hidden="1" customHeight="1" x14ac:dyDescent="0.25">
      <c r="A1023" s="3">
        <v>42129</v>
      </c>
      <c r="B1023" s="6">
        <v>9840554.6720000003</v>
      </c>
      <c r="C1023" s="6">
        <v>23359689.124000002</v>
      </c>
      <c r="D1023" s="3">
        <f>A1023+(7-WEEKDAY(A1023,1))</f>
        <v>42133</v>
      </c>
      <c r="E1023" s="1">
        <f>IF(MONTH(D1023)&gt;=4, YEAR(D1023), YEAR(D1023)-1)</f>
        <v>2015</v>
      </c>
    </row>
    <row r="1024" spans="1:5" ht="11.9" hidden="1" customHeight="1" x14ac:dyDescent="0.25">
      <c r="A1024" s="3">
        <v>40848</v>
      </c>
      <c r="B1024" s="6">
        <v>9825709.8880000003</v>
      </c>
      <c r="C1024" s="6">
        <v>30209258.662</v>
      </c>
      <c r="D1024" s="3">
        <f>A1024+(7-WEEKDAY(A1024,1))</f>
        <v>40852</v>
      </c>
      <c r="E1024" s="1">
        <f>IF(MONTH(D1024)&gt;=4, YEAR(D1024), YEAR(D1024)-1)</f>
        <v>2011</v>
      </c>
    </row>
    <row r="1025" spans="1:5" ht="11.9" hidden="1" customHeight="1" x14ac:dyDescent="0.25">
      <c r="A1025" s="3">
        <v>42857</v>
      </c>
      <c r="B1025" s="6">
        <v>9811617.0124999993</v>
      </c>
      <c r="C1025" s="6">
        <v>55010897.594999999</v>
      </c>
      <c r="D1025" s="3">
        <f>A1025+(7-WEEKDAY(A1025,1))</f>
        <v>42861</v>
      </c>
      <c r="E1025" s="1">
        <f>IF(MONTH(D1025)&gt;=4, YEAR(D1025), YEAR(D1025)-1)</f>
        <v>2017</v>
      </c>
    </row>
    <row r="1026" spans="1:5" ht="11.9" customHeight="1" x14ac:dyDescent="0.25">
      <c r="A1026" s="3">
        <v>43980</v>
      </c>
      <c r="B1026" s="6">
        <v>13720150.014999999</v>
      </c>
      <c r="C1026" s="6">
        <v>15707862.299999999</v>
      </c>
      <c r="D1026" s="3">
        <f>A1026+(7-WEEKDAY(A1026,1))</f>
        <v>43981</v>
      </c>
      <c r="E1026" s="1">
        <f>IF(MONTH(D1026)&gt;=4, YEAR(D1026), YEAR(D1026)-1)</f>
        <v>2020</v>
      </c>
    </row>
    <row r="1027" spans="1:5" ht="11.9" hidden="1" customHeight="1" x14ac:dyDescent="0.25">
      <c r="A1027" s="3">
        <v>41394</v>
      </c>
      <c r="B1027" s="6">
        <v>9798351.9920000006</v>
      </c>
      <c r="C1027" s="6">
        <v>12880230</v>
      </c>
      <c r="D1027" s="3">
        <f>A1027+(7-WEEKDAY(A1027,1))</f>
        <v>41398</v>
      </c>
      <c r="E1027" s="1">
        <f>IF(MONTH(D1027)&gt;=4, YEAR(D1027), YEAR(D1027)-1)</f>
        <v>2013</v>
      </c>
    </row>
    <row r="1028" spans="1:5" ht="11.9" hidden="1" customHeight="1" x14ac:dyDescent="0.25">
      <c r="A1028" s="3">
        <v>42675</v>
      </c>
      <c r="B1028" s="6">
        <v>9798063.5999999996</v>
      </c>
      <c r="C1028" s="6">
        <v>15977416</v>
      </c>
      <c r="D1028" s="3">
        <f>A1028+(7-WEEKDAY(A1028,1))</f>
        <v>42679</v>
      </c>
      <c r="E1028" s="1">
        <f>IF(MONTH(D1028)&gt;=4, YEAR(D1028), YEAR(D1028)-1)</f>
        <v>2016</v>
      </c>
    </row>
    <row r="1029" spans="1:5" ht="11.9" hidden="1" customHeight="1" x14ac:dyDescent="0.25">
      <c r="A1029" s="3">
        <v>41513</v>
      </c>
      <c r="B1029" s="6">
        <v>9789329.2039999999</v>
      </c>
      <c r="C1029" s="6">
        <v>12595281</v>
      </c>
      <c r="D1029" s="3">
        <f>A1029+(7-WEEKDAY(A1029,1))</f>
        <v>41517</v>
      </c>
      <c r="E1029" s="1">
        <f>IF(MONTH(D1029)&gt;=4, YEAR(D1029), YEAR(D1029)-1)</f>
        <v>2013</v>
      </c>
    </row>
    <row r="1030" spans="1:5" ht="11.9" hidden="1" customHeight="1" x14ac:dyDescent="0.25">
      <c r="A1030" s="3">
        <v>41310</v>
      </c>
      <c r="B1030" s="6">
        <v>9779389.4800000004</v>
      </c>
      <c r="C1030" s="6">
        <v>18555216.057</v>
      </c>
      <c r="D1030" s="3">
        <f>A1030+(7-WEEKDAY(A1030,1))</f>
        <v>41314</v>
      </c>
      <c r="E1030" s="1">
        <f>IF(MONTH(D1030)&gt;=4, YEAR(D1030), YEAR(D1030)-1)</f>
        <v>2012</v>
      </c>
    </row>
    <row r="1031" spans="1:5" ht="11.9" hidden="1" customHeight="1" x14ac:dyDescent="0.25">
      <c r="A1031" s="3">
        <v>42220</v>
      </c>
      <c r="B1031" s="6">
        <v>9775139.1999999993</v>
      </c>
      <c r="C1031" s="6">
        <v>10668000</v>
      </c>
      <c r="D1031" s="3">
        <f>A1031+(7-WEEKDAY(A1031,1))</f>
        <v>42224</v>
      </c>
      <c r="E1031" s="1">
        <f>IF(MONTH(D1031)&gt;=4, YEAR(D1031), YEAR(D1031)-1)</f>
        <v>2015</v>
      </c>
    </row>
    <row r="1032" spans="1:5" ht="11.9" customHeight="1" x14ac:dyDescent="0.25">
      <c r="A1032" s="3">
        <v>43977</v>
      </c>
      <c r="B1032" s="6">
        <v>10789631.614999998</v>
      </c>
      <c r="C1032" s="6">
        <v>34483051.673</v>
      </c>
      <c r="D1032" s="3">
        <f>A1032+(7-WEEKDAY(A1032,1))</f>
        <v>43981</v>
      </c>
      <c r="E1032" s="1">
        <f>IF(MONTH(D1032)&gt;=4, YEAR(D1032), YEAR(D1032)-1)</f>
        <v>2020</v>
      </c>
    </row>
    <row r="1033" spans="1:5" ht="11.9" hidden="1" customHeight="1" x14ac:dyDescent="0.25">
      <c r="A1033" s="3">
        <v>42143</v>
      </c>
      <c r="B1033" s="6">
        <v>9756058.1040000003</v>
      </c>
      <c r="C1033" s="6">
        <v>14764539.978</v>
      </c>
      <c r="D1033" s="3">
        <f>A1033+(7-WEEKDAY(A1033,1))</f>
        <v>42147</v>
      </c>
      <c r="E1033" s="1">
        <f>IF(MONTH(D1033)&gt;=4, YEAR(D1033), YEAR(D1033)-1)</f>
        <v>2015</v>
      </c>
    </row>
    <row r="1034" spans="1:5" ht="11.9" hidden="1" customHeight="1" x14ac:dyDescent="0.25">
      <c r="A1034" s="3">
        <v>42108</v>
      </c>
      <c r="B1034" s="6">
        <v>9755015.3279999997</v>
      </c>
      <c r="C1034" s="6">
        <v>15201877.823999999</v>
      </c>
      <c r="D1034" s="3">
        <f>A1034+(7-WEEKDAY(A1034,1))</f>
        <v>42112</v>
      </c>
      <c r="E1034" s="1">
        <f>IF(MONTH(D1034)&gt;=4, YEAR(D1034), YEAR(D1034)-1)</f>
        <v>2015</v>
      </c>
    </row>
    <row r="1035" spans="1:5" ht="11.9" customHeight="1" x14ac:dyDescent="0.25">
      <c r="A1035" s="3">
        <v>43973</v>
      </c>
      <c r="B1035" s="6">
        <v>13959421.805</v>
      </c>
      <c r="C1035" s="6">
        <v>24701556.838</v>
      </c>
      <c r="D1035" s="3">
        <f>A1035+(7-WEEKDAY(A1035,1))</f>
        <v>43974</v>
      </c>
      <c r="E1035" s="1">
        <f>IF(MONTH(D1035)&gt;=4, YEAR(D1035), YEAR(D1035)-1)</f>
        <v>2020</v>
      </c>
    </row>
    <row r="1036" spans="1:5" ht="11.9" hidden="1" customHeight="1" x14ac:dyDescent="0.25">
      <c r="A1036" s="3">
        <v>42255</v>
      </c>
      <c r="B1036" s="6">
        <v>9736670.5099999998</v>
      </c>
      <c r="C1036" s="6">
        <v>21678322.594999999</v>
      </c>
      <c r="D1036" s="3">
        <f>A1036+(7-WEEKDAY(A1036,1))</f>
        <v>42259</v>
      </c>
      <c r="E1036" s="1">
        <f>IF(MONTH(D1036)&gt;=4, YEAR(D1036), YEAR(D1036)-1)</f>
        <v>2015</v>
      </c>
    </row>
    <row r="1037" spans="1:5" ht="11.9" hidden="1" customHeight="1" x14ac:dyDescent="0.25">
      <c r="A1037" s="3">
        <v>41086</v>
      </c>
      <c r="B1037" s="6">
        <v>9735296.8499999996</v>
      </c>
      <c r="C1037" s="6">
        <v>17184050.451000001</v>
      </c>
      <c r="D1037" s="3">
        <f>A1037+(7-WEEKDAY(A1037,1))</f>
        <v>41090</v>
      </c>
      <c r="E1037" s="1">
        <f>IF(MONTH(D1037)&gt;=4, YEAR(D1037), YEAR(D1037)-1)</f>
        <v>2012</v>
      </c>
    </row>
    <row r="1038" spans="1:5" ht="11.9" hidden="1" customHeight="1" x14ac:dyDescent="0.25">
      <c r="A1038" s="3">
        <v>40834</v>
      </c>
      <c r="B1038" s="6">
        <v>9734236.4079999998</v>
      </c>
      <c r="C1038" s="6">
        <v>30556551.791999999</v>
      </c>
      <c r="D1038" s="3">
        <f>A1038+(7-WEEKDAY(A1038,1))</f>
        <v>40838</v>
      </c>
      <c r="E1038" s="1">
        <f>IF(MONTH(D1038)&gt;=4, YEAR(D1038), YEAR(D1038)-1)</f>
        <v>2011</v>
      </c>
    </row>
    <row r="1039" spans="1:5" ht="11.9" hidden="1" customHeight="1" x14ac:dyDescent="0.25">
      <c r="A1039" s="3">
        <v>43186</v>
      </c>
      <c r="B1039" s="6">
        <v>9713611.6999999993</v>
      </c>
      <c r="C1039" s="6">
        <v>39288360.973999999</v>
      </c>
      <c r="D1039" s="3">
        <f>A1039+(7-WEEKDAY(A1039,1))</f>
        <v>43190</v>
      </c>
      <c r="E1039" s="1">
        <f>IF(MONTH(D1039)&gt;=4, YEAR(D1039), YEAR(D1039)-1)</f>
        <v>2017</v>
      </c>
    </row>
    <row r="1040" spans="1:5" ht="11.9" customHeight="1" x14ac:dyDescent="0.25">
      <c r="A1040" s="3">
        <v>43970</v>
      </c>
      <c r="B1040" s="6">
        <v>9898225.629999999</v>
      </c>
      <c r="C1040" s="6">
        <v>14503284.799999999</v>
      </c>
      <c r="D1040" s="3">
        <f>A1040+(7-WEEKDAY(A1040,1))</f>
        <v>43974</v>
      </c>
      <c r="E1040" s="1">
        <f>IF(MONTH(D1040)&gt;=4, YEAR(D1040), YEAR(D1040)-1)</f>
        <v>2020</v>
      </c>
    </row>
    <row r="1041" spans="1:5" ht="11.9" hidden="1" customHeight="1" x14ac:dyDescent="0.25">
      <c r="A1041" s="3">
        <v>42010</v>
      </c>
      <c r="B1041" s="6">
        <v>9684222.6239999998</v>
      </c>
      <c r="C1041" s="6">
        <v>16479365.76</v>
      </c>
      <c r="D1041" s="3">
        <f>A1041+(7-WEEKDAY(A1041,1))</f>
        <v>42014</v>
      </c>
      <c r="E1041" s="1">
        <f>IF(MONTH(D1041)&gt;=4, YEAR(D1041), YEAR(D1041)-1)</f>
        <v>2014</v>
      </c>
    </row>
    <row r="1042" spans="1:5" ht="11.9" hidden="1" customHeight="1" x14ac:dyDescent="0.25">
      <c r="A1042" s="3">
        <v>42493</v>
      </c>
      <c r="B1042" s="6">
        <v>9666314.4159999993</v>
      </c>
      <c r="C1042" s="6">
        <v>41972700.703999996</v>
      </c>
      <c r="D1042" s="3">
        <f>A1042+(7-WEEKDAY(A1042,1))</f>
        <v>42497</v>
      </c>
      <c r="E1042" s="1">
        <f>IF(MONTH(D1042)&gt;=4, YEAR(D1042), YEAR(D1042)-1)</f>
        <v>2016</v>
      </c>
    </row>
    <row r="1043" spans="1:5" ht="11.9" customHeight="1" x14ac:dyDescent="0.25">
      <c r="A1043" s="3">
        <v>43966</v>
      </c>
      <c r="B1043" s="6">
        <v>17490642.5</v>
      </c>
      <c r="C1043" s="6">
        <v>65175962</v>
      </c>
      <c r="D1043" s="3">
        <f>A1043+(7-WEEKDAY(A1043,1))</f>
        <v>43967</v>
      </c>
      <c r="E1043" s="1">
        <f>IF(MONTH(D1043)&gt;=4, YEAR(D1043), YEAR(D1043)-1)</f>
        <v>2020</v>
      </c>
    </row>
    <row r="1044" spans="1:5" ht="11.9" hidden="1" customHeight="1" x14ac:dyDescent="0.25">
      <c r="A1044" s="3">
        <v>41149</v>
      </c>
      <c r="B1044" s="6">
        <v>9661898.148</v>
      </c>
      <c r="C1044" s="6">
        <v>11426005.5</v>
      </c>
      <c r="D1044" s="3">
        <f>A1044+(7-WEEKDAY(A1044,1))</f>
        <v>41153</v>
      </c>
      <c r="E1044" s="1">
        <f>IF(MONTH(D1044)&gt;=4, YEAR(D1044), YEAR(D1044)-1)</f>
        <v>2012</v>
      </c>
    </row>
    <row r="1045" spans="1:5" ht="11.9" hidden="1" customHeight="1" x14ac:dyDescent="0.25">
      <c r="A1045" s="3">
        <v>41695</v>
      </c>
      <c r="B1045" s="6">
        <v>9657885.3120000008</v>
      </c>
      <c r="C1045" s="6">
        <v>27446305.859999999</v>
      </c>
      <c r="D1045" s="3">
        <f>A1045+(7-WEEKDAY(A1045,1))</f>
        <v>41699</v>
      </c>
      <c r="E1045" s="1">
        <f>IF(MONTH(D1045)&gt;=4, YEAR(D1045), YEAR(D1045)-1)</f>
        <v>2013</v>
      </c>
    </row>
    <row r="1046" spans="1:5" ht="11.9" hidden="1" customHeight="1" x14ac:dyDescent="0.25">
      <c r="A1046" s="3">
        <v>42682</v>
      </c>
      <c r="B1046" s="6">
        <v>9657382.5</v>
      </c>
      <c r="C1046" s="6">
        <v>35072281</v>
      </c>
      <c r="D1046" s="3">
        <f>A1046+(7-WEEKDAY(A1046,1))</f>
        <v>42686</v>
      </c>
      <c r="E1046" s="1">
        <f>IF(MONTH(D1046)&gt;=4, YEAR(D1046), YEAR(D1046)-1)</f>
        <v>2016</v>
      </c>
    </row>
    <row r="1047" spans="1:5" ht="11.9" hidden="1" customHeight="1" x14ac:dyDescent="0.25">
      <c r="A1047" s="3">
        <v>40827</v>
      </c>
      <c r="B1047" s="6">
        <v>9652688.8619999997</v>
      </c>
      <c r="C1047" s="6">
        <v>13059936</v>
      </c>
      <c r="D1047" s="3">
        <f>A1047+(7-WEEKDAY(A1047,1))</f>
        <v>40831</v>
      </c>
      <c r="E1047" s="1">
        <f>IF(MONTH(D1047)&gt;=4, YEAR(D1047), YEAR(D1047)-1)</f>
        <v>2011</v>
      </c>
    </row>
    <row r="1048" spans="1:5" ht="11.9" hidden="1" customHeight="1" x14ac:dyDescent="0.25">
      <c r="A1048" s="3">
        <v>42017</v>
      </c>
      <c r="B1048" s="6">
        <v>9650244.4679999985</v>
      </c>
      <c r="C1048" s="6">
        <v>12114220.5</v>
      </c>
      <c r="D1048" s="3">
        <f>A1048+(7-WEEKDAY(A1048,1))</f>
        <v>42021</v>
      </c>
      <c r="E1048" s="1">
        <f>IF(MONTH(D1048)&gt;=4, YEAR(D1048), YEAR(D1048)-1)</f>
        <v>2014</v>
      </c>
    </row>
    <row r="1049" spans="1:5" ht="11.9" hidden="1" customHeight="1" x14ac:dyDescent="0.25">
      <c r="A1049" s="3">
        <v>41716</v>
      </c>
      <c r="B1049" s="6">
        <v>9648694.9600000009</v>
      </c>
      <c r="C1049" s="6">
        <v>13207944</v>
      </c>
      <c r="D1049" s="3">
        <f>A1049+(7-WEEKDAY(A1049,1))</f>
        <v>41720</v>
      </c>
      <c r="E1049" s="1">
        <f>IF(MONTH(D1049)&gt;=4, YEAR(D1049), YEAR(D1049)-1)</f>
        <v>2013</v>
      </c>
    </row>
    <row r="1050" spans="1:5" ht="11.9" hidden="1" customHeight="1" x14ac:dyDescent="0.25">
      <c r="A1050" s="3">
        <v>42717</v>
      </c>
      <c r="B1050" s="6">
        <v>9647453.8299999982</v>
      </c>
      <c r="C1050" s="6">
        <v>32659358.618999995</v>
      </c>
      <c r="D1050" s="3">
        <f>A1050+(7-WEEKDAY(A1050,1))</f>
        <v>42721</v>
      </c>
      <c r="E1050" s="1">
        <f>IF(MONTH(D1050)&gt;=4, YEAR(D1050), YEAR(D1050)-1)</f>
        <v>2016</v>
      </c>
    </row>
    <row r="1051" spans="1:5" ht="11.9" hidden="1" customHeight="1" x14ac:dyDescent="0.25">
      <c r="A1051" s="3">
        <v>41849</v>
      </c>
      <c r="B1051" s="6">
        <v>9635464.061999999</v>
      </c>
      <c r="C1051" s="6">
        <v>28712773.331999999</v>
      </c>
      <c r="D1051" s="3">
        <f>A1051+(7-WEEKDAY(A1051,1))</f>
        <v>41853</v>
      </c>
      <c r="E1051" s="1">
        <f>IF(MONTH(D1051)&gt;=4, YEAR(D1051), YEAR(D1051)-1)</f>
        <v>2014</v>
      </c>
    </row>
    <row r="1052" spans="1:5" ht="11.9" customHeight="1" x14ac:dyDescent="0.25">
      <c r="A1052" s="3">
        <v>43963</v>
      </c>
      <c r="B1052" s="6">
        <v>12525983.609999999</v>
      </c>
      <c r="C1052" s="6">
        <v>54947938.072999999</v>
      </c>
      <c r="D1052" s="3">
        <f>A1052+(7-WEEKDAY(A1052,1))</f>
        <v>43967</v>
      </c>
      <c r="E1052" s="1">
        <f>IF(MONTH(D1052)&gt;=4, YEAR(D1052), YEAR(D1052)-1)</f>
        <v>2020</v>
      </c>
    </row>
    <row r="1053" spans="1:5" ht="11.9" customHeight="1" x14ac:dyDescent="0.25">
      <c r="A1053" s="3">
        <v>43959</v>
      </c>
      <c r="B1053" s="6">
        <v>15414046.159999998</v>
      </c>
      <c r="C1053" s="6">
        <v>50784037.507999994</v>
      </c>
      <c r="D1053" s="3">
        <f>A1053+(7-WEEKDAY(A1053,1))</f>
        <v>43960</v>
      </c>
      <c r="E1053" s="1">
        <f>IF(MONTH(D1053)&gt;=4, YEAR(D1053), YEAR(D1053)-1)</f>
        <v>2020</v>
      </c>
    </row>
    <row r="1054" spans="1:5" ht="11.9" hidden="1" customHeight="1" x14ac:dyDescent="0.25">
      <c r="A1054" s="3">
        <v>40974</v>
      </c>
      <c r="B1054" s="6">
        <v>9623740.3680000007</v>
      </c>
      <c r="C1054" s="6">
        <v>12750450</v>
      </c>
      <c r="D1054" s="3">
        <f>A1054+(7-WEEKDAY(A1054,1))</f>
        <v>40978</v>
      </c>
      <c r="E1054" s="1">
        <f>IF(MONTH(D1054)&gt;=4, YEAR(D1054), YEAR(D1054)-1)</f>
        <v>2011</v>
      </c>
    </row>
    <row r="1055" spans="1:5" ht="11.9" hidden="1" customHeight="1" x14ac:dyDescent="0.25">
      <c r="A1055" s="3">
        <v>42185</v>
      </c>
      <c r="B1055" s="6">
        <v>9613955.3399999999</v>
      </c>
      <c r="C1055" s="6">
        <v>10546470</v>
      </c>
      <c r="D1055" s="3">
        <f>A1055+(7-WEEKDAY(A1055,1))</f>
        <v>42189</v>
      </c>
      <c r="E1055" s="1">
        <f>IF(MONTH(D1055)&gt;=4, YEAR(D1055), YEAR(D1055)-1)</f>
        <v>2015</v>
      </c>
    </row>
    <row r="1056" spans="1:5" ht="11.9" hidden="1" customHeight="1" x14ac:dyDescent="0.25">
      <c r="A1056" s="3">
        <v>42969</v>
      </c>
      <c r="B1056" s="6">
        <v>9581916.125</v>
      </c>
      <c r="C1056" s="6">
        <v>38485150.75</v>
      </c>
      <c r="D1056" s="3">
        <f>A1056+(7-WEEKDAY(A1056,1))</f>
        <v>42973</v>
      </c>
      <c r="E1056" s="1">
        <f>IF(MONTH(D1056)&gt;=4, YEAR(D1056), YEAR(D1056)-1)</f>
        <v>2017</v>
      </c>
    </row>
    <row r="1057" spans="1:5" ht="11.9" hidden="1" customHeight="1" x14ac:dyDescent="0.25">
      <c r="A1057" s="3">
        <v>42430</v>
      </c>
      <c r="B1057" s="6">
        <v>9570990.4800000004</v>
      </c>
      <c r="C1057" s="6">
        <v>11932470</v>
      </c>
      <c r="D1057" s="3">
        <f>A1057+(7-WEEKDAY(A1057,1))</f>
        <v>42434</v>
      </c>
      <c r="E1057" s="1">
        <f>IF(MONTH(D1057)&gt;=4, YEAR(D1057), YEAR(D1057)-1)</f>
        <v>2015</v>
      </c>
    </row>
    <row r="1058" spans="1:5" ht="11.9" hidden="1" customHeight="1" x14ac:dyDescent="0.25">
      <c r="A1058" s="3">
        <v>42437</v>
      </c>
      <c r="B1058" s="6">
        <v>9547680.7699999996</v>
      </c>
      <c r="C1058" s="6">
        <v>24790283.366</v>
      </c>
      <c r="D1058" s="3">
        <f>A1058+(7-WEEKDAY(A1058,1))</f>
        <v>42441</v>
      </c>
      <c r="E1058" s="1">
        <f>IF(MONTH(D1058)&gt;=4, YEAR(D1058), YEAR(D1058)-1)</f>
        <v>2015</v>
      </c>
    </row>
    <row r="1059" spans="1:5" ht="11.9" hidden="1" customHeight="1" x14ac:dyDescent="0.25">
      <c r="A1059" s="3">
        <v>41527</v>
      </c>
      <c r="B1059" s="6">
        <v>9543089.2799999993</v>
      </c>
      <c r="C1059" s="6">
        <v>12387348</v>
      </c>
      <c r="D1059" s="3">
        <f>A1059+(7-WEEKDAY(A1059,1))</f>
        <v>41531</v>
      </c>
      <c r="E1059" s="1">
        <f>IF(MONTH(D1059)&gt;=4, YEAR(D1059), YEAR(D1059)-1)</f>
        <v>2013</v>
      </c>
    </row>
    <row r="1060" spans="1:5" ht="11.9" hidden="1" customHeight="1" x14ac:dyDescent="0.25">
      <c r="A1060" s="3">
        <v>43102</v>
      </c>
      <c r="B1060" s="6">
        <v>9537516.3274999987</v>
      </c>
      <c r="C1060" s="6">
        <v>14465651.9</v>
      </c>
      <c r="D1060" s="3">
        <f>A1060+(7-WEEKDAY(A1060,1))</f>
        <v>43106</v>
      </c>
      <c r="E1060" s="1">
        <f>IF(MONTH(D1060)&gt;=4, YEAR(D1060), YEAR(D1060)-1)</f>
        <v>2017</v>
      </c>
    </row>
    <row r="1061" spans="1:5" ht="11.9" hidden="1" customHeight="1" x14ac:dyDescent="0.25">
      <c r="A1061" s="3">
        <v>42038</v>
      </c>
      <c r="B1061" s="6">
        <v>9531378.9480000008</v>
      </c>
      <c r="C1061" s="6">
        <v>11802060</v>
      </c>
      <c r="D1061" s="3">
        <f>A1061+(7-WEEKDAY(A1061,1))</f>
        <v>42042</v>
      </c>
      <c r="E1061" s="1">
        <f>IF(MONTH(D1061)&gt;=4, YEAR(D1061), YEAR(D1061)-1)</f>
        <v>2014</v>
      </c>
    </row>
    <row r="1062" spans="1:5" ht="11.9" hidden="1" customHeight="1" x14ac:dyDescent="0.25">
      <c r="A1062" s="3">
        <v>43053</v>
      </c>
      <c r="B1062" s="6">
        <v>9518510.2650000006</v>
      </c>
      <c r="C1062" s="6">
        <v>35675562.252000004</v>
      </c>
      <c r="D1062" s="3">
        <f>A1062+(7-WEEKDAY(A1062,1))</f>
        <v>43057</v>
      </c>
      <c r="E1062" s="1">
        <f>IF(MONTH(D1062)&gt;=4, YEAR(D1062), YEAR(D1062)-1)</f>
        <v>2017</v>
      </c>
    </row>
    <row r="1063" spans="1:5" ht="11.9" hidden="1" customHeight="1" x14ac:dyDescent="0.25">
      <c r="A1063" s="3">
        <v>42290</v>
      </c>
      <c r="B1063" s="6">
        <v>9506257.5319999997</v>
      </c>
      <c r="C1063" s="6">
        <v>22436389.017999999</v>
      </c>
      <c r="D1063" s="3">
        <f>A1063+(7-WEEKDAY(A1063,1))</f>
        <v>42294</v>
      </c>
      <c r="E1063" s="1">
        <f>IF(MONTH(D1063)&gt;=4, YEAR(D1063), YEAR(D1063)-1)</f>
        <v>2015</v>
      </c>
    </row>
    <row r="1064" spans="1:5" ht="11.9" customHeight="1" x14ac:dyDescent="0.25">
      <c r="A1064" s="3">
        <v>43956</v>
      </c>
      <c r="B1064" s="6">
        <v>11575446.5</v>
      </c>
      <c r="C1064" s="6">
        <v>41318951.289999999</v>
      </c>
      <c r="D1064" s="3">
        <f>A1064+(7-WEEKDAY(A1064,1))</f>
        <v>43960</v>
      </c>
      <c r="E1064" s="1">
        <f>IF(MONTH(D1064)&gt;=4, YEAR(D1064), YEAR(D1064)-1)</f>
        <v>2020</v>
      </c>
    </row>
    <row r="1065" spans="1:5" ht="11.9" hidden="1" customHeight="1" x14ac:dyDescent="0.25">
      <c r="A1065" s="3">
        <v>41737</v>
      </c>
      <c r="B1065" s="6">
        <v>9495185.3360000011</v>
      </c>
      <c r="C1065" s="6">
        <v>18246384.309999999</v>
      </c>
      <c r="D1065" s="3">
        <f>A1065+(7-WEEKDAY(A1065,1))</f>
        <v>41741</v>
      </c>
      <c r="E1065" s="1">
        <f>IF(MONTH(D1065)&gt;=4, YEAR(D1065), YEAR(D1065)-1)</f>
        <v>2014</v>
      </c>
    </row>
    <row r="1066" spans="1:5" ht="11.9" hidden="1" customHeight="1" x14ac:dyDescent="0.25">
      <c r="A1066" s="3">
        <v>41723</v>
      </c>
      <c r="B1066" s="6">
        <v>9487643.8499999996</v>
      </c>
      <c r="C1066" s="6">
        <v>12762332.999999998</v>
      </c>
      <c r="D1066" s="3">
        <f>A1066+(7-WEEKDAY(A1066,1))</f>
        <v>41727</v>
      </c>
      <c r="E1066" s="1">
        <f>IF(MONTH(D1066)&gt;=4, YEAR(D1066), YEAR(D1066)-1)</f>
        <v>2013</v>
      </c>
    </row>
    <row r="1067" spans="1:5" ht="11.9" hidden="1" customHeight="1" x14ac:dyDescent="0.25">
      <c r="A1067" s="3">
        <v>42465</v>
      </c>
      <c r="B1067" s="6">
        <v>9466188.9299999997</v>
      </c>
      <c r="C1067" s="6">
        <v>37045168.479000002</v>
      </c>
      <c r="D1067" s="3">
        <f>A1067+(7-WEEKDAY(A1067,1))</f>
        <v>42469</v>
      </c>
      <c r="E1067" s="1">
        <f>IF(MONTH(D1067)&gt;=4, YEAR(D1067), YEAR(D1067)-1)</f>
        <v>2016</v>
      </c>
    </row>
    <row r="1068" spans="1:5" ht="11.9" hidden="1" customHeight="1" x14ac:dyDescent="0.25">
      <c r="A1068" s="3">
        <v>42031</v>
      </c>
      <c r="B1068" s="6">
        <v>9449962.1639999989</v>
      </c>
      <c r="C1068" s="6">
        <v>15908922.575999999</v>
      </c>
      <c r="D1068" s="3">
        <f>A1068+(7-WEEKDAY(A1068,1))</f>
        <v>42035</v>
      </c>
      <c r="E1068" s="1">
        <f>IF(MONTH(D1068)&gt;=4, YEAR(D1068), YEAR(D1068)-1)</f>
        <v>2014</v>
      </c>
    </row>
    <row r="1069" spans="1:5" ht="11.9" hidden="1" customHeight="1" x14ac:dyDescent="0.25">
      <c r="A1069" s="3">
        <v>42507</v>
      </c>
      <c r="B1069" s="6">
        <v>9428367.8259999994</v>
      </c>
      <c r="C1069" s="6">
        <v>16342838.976</v>
      </c>
      <c r="D1069" s="3">
        <f>A1069+(7-WEEKDAY(A1069,1))</f>
        <v>42511</v>
      </c>
      <c r="E1069" s="1">
        <f>IF(MONTH(D1069)&gt;=4, YEAR(D1069), YEAR(D1069)-1)</f>
        <v>2016</v>
      </c>
    </row>
    <row r="1070" spans="1:5" ht="11.9" hidden="1" customHeight="1" x14ac:dyDescent="0.25">
      <c r="A1070" s="3">
        <v>42535</v>
      </c>
      <c r="B1070" s="6">
        <v>9426972.756000001</v>
      </c>
      <c r="C1070" s="6">
        <v>12381264</v>
      </c>
      <c r="D1070" s="3">
        <f>A1070+(7-WEEKDAY(A1070,1))</f>
        <v>42539</v>
      </c>
      <c r="E1070" s="1">
        <f>IF(MONTH(D1070)&gt;=4, YEAR(D1070), YEAR(D1070)-1)</f>
        <v>2016</v>
      </c>
    </row>
    <row r="1071" spans="1:5" ht="11.9" hidden="1" customHeight="1" x14ac:dyDescent="0.25">
      <c r="A1071" s="3">
        <v>40855</v>
      </c>
      <c r="B1071" s="6">
        <v>9425386.7999999989</v>
      </c>
      <c r="C1071" s="6">
        <v>45483240.203999996</v>
      </c>
      <c r="D1071" s="3">
        <f>A1071+(7-WEEKDAY(A1071,1))</f>
        <v>40859</v>
      </c>
      <c r="E1071" s="1">
        <f>IF(MONTH(D1071)&gt;=4, YEAR(D1071), YEAR(D1071)-1)</f>
        <v>2011</v>
      </c>
    </row>
    <row r="1072" spans="1:5" ht="11.9" hidden="1" customHeight="1" x14ac:dyDescent="0.25">
      <c r="A1072" s="3">
        <v>42213</v>
      </c>
      <c r="B1072" s="6">
        <v>9419913.8880000003</v>
      </c>
      <c r="C1072" s="6">
        <v>10299036</v>
      </c>
      <c r="D1072" s="3">
        <f>A1072+(7-WEEKDAY(A1072,1))</f>
        <v>42217</v>
      </c>
      <c r="E1072" s="1">
        <f>IF(MONTH(D1072)&gt;=4, YEAR(D1072), YEAR(D1072)-1)</f>
        <v>2015</v>
      </c>
    </row>
    <row r="1073" spans="1:5" ht="11.9" hidden="1" customHeight="1" x14ac:dyDescent="0.25">
      <c r="A1073" s="3">
        <v>41842</v>
      </c>
      <c r="B1073" s="6">
        <v>9401066.8159999996</v>
      </c>
      <c r="C1073" s="6">
        <v>16307608.184</v>
      </c>
      <c r="D1073" s="3">
        <f>A1073+(7-WEEKDAY(A1073,1))</f>
        <v>41846</v>
      </c>
      <c r="E1073" s="1">
        <f>IF(MONTH(D1073)&gt;=4, YEAR(D1073), YEAR(D1073)-1)</f>
        <v>2014</v>
      </c>
    </row>
    <row r="1074" spans="1:5" ht="11.9" customHeight="1" x14ac:dyDescent="0.25">
      <c r="A1074" s="3">
        <v>43952</v>
      </c>
      <c r="B1074" s="6">
        <v>14202604.625</v>
      </c>
      <c r="C1074" s="6">
        <v>35576573.579999998</v>
      </c>
      <c r="D1074" s="3">
        <f>A1074+(7-WEEKDAY(A1074,1))</f>
        <v>43953</v>
      </c>
      <c r="E1074" s="1">
        <f>IF(MONTH(D1074)&gt;=4, YEAR(D1074), YEAR(D1074)-1)</f>
        <v>2020</v>
      </c>
    </row>
    <row r="1075" spans="1:5" ht="11.9" hidden="1" customHeight="1" x14ac:dyDescent="0.25">
      <c r="A1075" s="3">
        <v>41345</v>
      </c>
      <c r="B1075" s="6">
        <v>9395516</v>
      </c>
      <c r="C1075" s="6">
        <v>13135500</v>
      </c>
      <c r="D1075" s="3">
        <f>A1075+(7-WEEKDAY(A1075,1))</f>
        <v>41349</v>
      </c>
      <c r="E1075" s="1">
        <f>IF(MONTH(D1075)&gt;=4, YEAR(D1075), YEAR(D1075)-1)</f>
        <v>2012</v>
      </c>
    </row>
    <row r="1076" spans="1:5" ht="11.9" hidden="1" customHeight="1" x14ac:dyDescent="0.25">
      <c r="A1076" s="3">
        <v>41023</v>
      </c>
      <c r="B1076" s="6">
        <v>9393585.2919999994</v>
      </c>
      <c r="C1076" s="6">
        <v>25792663.665999997</v>
      </c>
      <c r="D1076" s="3">
        <f>A1076+(7-WEEKDAY(A1076,1))</f>
        <v>41027</v>
      </c>
      <c r="E1076" s="1">
        <f>IF(MONTH(D1076)&gt;=4, YEAR(D1076), YEAR(D1076)-1)</f>
        <v>2012</v>
      </c>
    </row>
    <row r="1077" spans="1:5" ht="11.9" hidden="1" customHeight="1" x14ac:dyDescent="0.25">
      <c r="A1077" s="3">
        <v>42738</v>
      </c>
      <c r="B1077" s="6">
        <v>9382773.2124999985</v>
      </c>
      <c r="C1077" s="6">
        <v>21872023.367999997</v>
      </c>
      <c r="D1077" s="3">
        <f>A1077+(7-WEEKDAY(A1077,1))</f>
        <v>42742</v>
      </c>
      <c r="E1077" s="1">
        <f>IF(MONTH(D1077)&gt;=4, YEAR(D1077), YEAR(D1077)-1)</f>
        <v>2016</v>
      </c>
    </row>
    <row r="1078" spans="1:5" ht="11.9" hidden="1" customHeight="1" x14ac:dyDescent="0.25">
      <c r="A1078" s="3">
        <v>42787</v>
      </c>
      <c r="B1078" s="6">
        <v>9362410.4699999988</v>
      </c>
      <c r="C1078" s="6">
        <v>14628222.899999999</v>
      </c>
      <c r="D1078" s="3">
        <f>A1078+(7-WEEKDAY(A1078,1))</f>
        <v>42791</v>
      </c>
      <c r="E1078" s="1">
        <f>IF(MONTH(D1078)&gt;=4, YEAR(D1078), YEAR(D1078)-1)</f>
        <v>2016</v>
      </c>
    </row>
    <row r="1079" spans="1:5" ht="11.9" hidden="1" customHeight="1" x14ac:dyDescent="0.25">
      <c r="A1079" s="3">
        <v>43039</v>
      </c>
      <c r="B1079" s="6">
        <v>9358756.2750000004</v>
      </c>
      <c r="C1079" s="6">
        <v>14576058.4</v>
      </c>
      <c r="D1079" s="3">
        <f>A1079+(7-WEEKDAY(A1079,1))</f>
        <v>43043</v>
      </c>
      <c r="E1079" s="1">
        <f>IF(MONTH(D1079)&gt;=4, YEAR(D1079), YEAR(D1079)-1)</f>
        <v>2017</v>
      </c>
    </row>
    <row r="1080" spans="1:5" ht="11.9" hidden="1" customHeight="1" x14ac:dyDescent="0.25">
      <c r="A1080" s="3">
        <v>42514</v>
      </c>
      <c r="B1080" s="6">
        <v>9349733.1199999992</v>
      </c>
      <c r="C1080" s="6">
        <v>27713490.559999999</v>
      </c>
      <c r="D1080" s="3">
        <f>A1080+(7-WEEKDAY(A1080,1))</f>
        <v>42518</v>
      </c>
      <c r="E1080" s="1">
        <f>IF(MONTH(D1080)&gt;=4, YEAR(D1080), YEAR(D1080)-1)</f>
        <v>2016</v>
      </c>
    </row>
    <row r="1081" spans="1:5" ht="11.9" hidden="1" customHeight="1" x14ac:dyDescent="0.25">
      <c r="A1081" s="3">
        <v>43179</v>
      </c>
      <c r="B1081" s="6">
        <v>9349500.0299999993</v>
      </c>
      <c r="C1081" s="6">
        <v>21419340.774</v>
      </c>
      <c r="D1081" s="3">
        <f>A1081+(7-WEEKDAY(A1081,1))</f>
        <v>43183</v>
      </c>
      <c r="E1081" s="1">
        <f>IF(MONTH(D1081)&gt;=4, YEAR(D1081), YEAR(D1081)-1)</f>
        <v>2017</v>
      </c>
    </row>
    <row r="1082" spans="1:5" ht="11.9" hidden="1" customHeight="1" x14ac:dyDescent="0.25">
      <c r="A1082" s="3">
        <v>40995</v>
      </c>
      <c r="B1082" s="6">
        <v>9347086.8480000012</v>
      </c>
      <c r="C1082" s="6">
        <v>13157640</v>
      </c>
      <c r="D1082" s="3">
        <f>A1082+(7-WEEKDAY(A1082,1))</f>
        <v>40999</v>
      </c>
      <c r="E1082" s="1">
        <f>IF(MONTH(D1082)&gt;=4, YEAR(D1082), YEAR(D1082)-1)</f>
        <v>2011</v>
      </c>
    </row>
    <row r="1083" spans="1:5" ht="11.9" hidden="1" customHeight="1" x14ac:dyDescent="0.25">
      <c r="A1083" s="3">
        <v>41814</v>
      </c>
      <c r="B1083" s="6">
        <v>9344807.2479999997</v>
      </c>
      <c r="C1083" s="6">
        <v>11443992</v>
      </c>
      <c r="D1083" s="3">
        <f>A1083+(7-WEEKDAY(A1083,1))</f>
        <v>41818</v>
      </c>
      <c r="E1083" s="1">
        <f>IF(MONTH(D1083)&gt;=4, YEAR(D1083), YEAR(D1083)-1)</f>
        <v>2014</v>
      </c>
    </row>
    <row r="1084" spans="1:5" ht="11.9" hidden="1" customHeight="1" x14ac:dyDescent="0.25">
      <c r="A1084" s="3">
        <v>42199</v>
      </c>
      <c r="B1084" s="6">
        <v>9342138.8479999993</v>
      </c>
      <c r="C1084" s="6">
        <v>10286556</v>
      </c>
      <c r="D1084" s="3">
        <f>A1084+(7-WEEKDAY(A1084,1))</f>
        <v>42203</v>
      </c>
      <c r="E1084" s="1">
        <f>IF(MONTH(D1084)&gt;=4, YEAR(D1084), YEAR(D1084)-1)</f>
        <v>2015</v>
      </c>
    </row>
    <row r="1085" spans="1:5" ht="11.9" hidden="1" customHeight="1" x14ac:dyDescent="0.25">
      <c r="A1085" s="3">
        <v>41905</v>
      </c>
      <c r="B1085" s="6">
        <v>9333410.2400000002</v>
      </c>
      <c r="C1085" s="6">
        <v>11535090</v>
      </c>
      <c r="D1085" s="3">
        <f>A1085+(7-WEEKDAY(A1085,1))</f>
        <v>41909</v>
      </c>
      <c r="E1085" s="1">
        <f>IF(MONTH(D1085)&gt;=4, YEAR(D1085), YEAR(D1085)-1)</f>
        <v>2014</v>
      </c>
    </row>
    <row r="1086" spans="1:5" ht="11.9" hidden="1" customHeight="1" x14ac:dyDescent="0.25">
      <c r="A1086" s="3">
        <v>42570</v>
      </c>
      <c r="B1086" s="6">
        <v>9329644.1919999998</v>
      </c>
      <c r="C1086" s="6">
        <v>37535565.380000003</v>
      </c>
      <c r="D1086" s="3">
        <f>A1086+(7-WEEKDAY(A1086,1))</f>
        <v>42574</v>
      </c>
      <c r="E1086" s="1">
        <f>IF(MONTH(D1086)&gt;=4, YEAR(D1086), YEAR(D1086)-1)</f>
        <v>2016</v>
      </c>
    </row>
    <row r="1087" spans="1:5" ht="11.9" hidden="1" customHeight="1" x14ac:dyDescent="0.25">
      <c r="A1087" s="3">
        <v>41569</v>
      </c>
      <c r="B1087" s="6">
        <v>9327420.2520000003</v>
      </c>
      <c r="C1087" s="6">
        <v>19004583.186000001</v>
      </c>
      <c r="D1087" s="3">
        <f>A1087+(7-WEEKDAY(A1087,1))</f>
        <v>41573</v>
      </c>
      <c r="E1087" s="1">
        <f>IF(MONTH(D1087)&gt;=4, YEAR(D1087), YEAR(D1087)-1)</f>
        <v>2013</v>
      </c>
    </row>
    <row r="1088" spans="1:5" ht="11.9" hidden="1" customHeight="1" x14ac:dyDescent="0.25">
      <c r="A1088" s="3">
        <v>42815</v>
      </c>
      <c r="B1088" s="6">
        <v>9326608.3074999992</v>
      </c>
      <c r="C1088" s="6">
        <v>20967376.689999998</v>
      </c>
      <c r="D1088" s="3">
        <f>A1088+(7-WEEKDAY(A1088,1))</f>
        <v>42819</v>
      </c>
      <c r="E1088" s="1">
        <f>IF(MONTH(D1088)&gt;=4, YEAR(D1088), YEAR(D1088)-1)</f>
        <v>2016</v>
      </c>
    </row>
    <row r="1089" spans="1:5" ht="11.9" hidden="1" customHeight="1" x14ac:dyDescent="0.25">
      <c r="A1089" s="3">
        <v>41002</v>
      </c>
      <c r="B1089" s="6">
        <v>9326077.1999999993</v>
      </c>
      <c r="C1089" s="6">
        <v>17906674.5</v>
      </c>
      <c r="D1089" s="3">
        <f>A1089+(7-WEEKDAY(A1089,1))</f>
        <v>41006</v>
      </c>
      <c r="E1089" s="1">
        <f>IF(MONTH(D1089)&gt;=4, YEAR(D1089), YEAR(D1089)-1)</f>
        <v>2012</v>
      </c>
    </row>
    <row r="1090" spans="1:5" ht="11.9" customHeight="1" x14ac:dyDescent="0.25">
      <c r="A1090" s="3">
        <v>43949</v>
      </c>
      <c r="B1090" s="6">
        <v>10872141.5275</v>
      </c>
      <c r="C1090" s="6">
        <v>28534151.583999999</v>
      </c>
      <c r="D1090" s="3">
        <f>A1090+(7-WEEKDAY(A1090,1))</f>
        <v>43953</v>
      </c>
      <c r="E1090" s="1">
        <f>IF(MONTH(D1090)&gt;=4, YEAR(D1090), YEAR(D1090)-1)</f>
        <v>2020</v>
      </c>
    </row>
    <row r="1091" spans="1:5" ht="11.9" hidden="1" customHeight="1" x14ac:dyDescent="0.25">
      <c r="A1091" s="3">
        <v>41037</v>
      </c>
      <c r="B1091" s="6">
        <v>9299407.040000001</v>
      </c>
      <c r="C1091" s="6">
        <v>27511038.568</v>
      </c>
      <c r="D1091" s="3">
        <f>A1091+(7-WEEKDAY(A1091,1))</f>
        <v>41041</v>
      </c>
      <c r="E1091" s="1">
        <f>IF(MONTH(D1091)&gt;=4, YEAR(D1091), YEAR(D1091)-1)</f>
        <v>2012</v>
      </c>
    </row>
    <row r="1092" spans="1:5" ht="11.9" hidden="1" customHeight="1" x14ac:dyDescent="0.25">
      <c r="A1092" s="3">
        <v>41730</v>
      </c>
      <c r="B1092" s="6">
        <v>9272790.3239999991</v>
      </c>
      <c r="C1092" s="6">
        <v>12544702.499999998</v>
      </c>
      <c r="D1092" s="3">
        <f>A1092+(7-WEEKDAY(A1092,1))</f>
        <v>41734</v>
      </c>
      <c r="E1092" s="1">
        <f>IF(MONTH(D1092)&gt;=4, YEAR(D1092), YEAR(D1092)-1)</f>
        <v>2014</v>
      </c>
    </row>
    <row r="1093" spans="1:5" ht="11.9" hidden="1" customHeight="1" x14ac:dyDescent="0.25">
      <c r="A1093" s="3">
        <v>42234</v>
      </c>
      <c r="B1093" s="6">
        <v>9267012.2320000008</v>
      </c>
      <c r="C1093" s="6">
        <v>10392015</v>
      </c>
      <c r="D1093" s="3">
        <f>A1093+(7-WEEKDAY(A1093,1))</f>
        <v>42238</v>
      </c>
      <c r="E1093" s="1">
        <f>IF(MONTH(D1093)&gt;=4, YEAR(D1093), YEAR(D1093)-1)</f>
        <v>2015</v>
      </c>
    </row>
    <row r="1094" spans="1:5" ht="11.9" hidden="1" customHeight="1" x14ac:dyDescent="0.25">
      <c r="A1094" s="3">
        <v>42122</v>
      </c>
      <c r="B1094" s="6">
        <v>9266606.1679999996</v>
      </c>
      <c r="C1094" s="6">
        <v>10354806</v>
      </c>
      <c r="D1094" s="3">
        <f>A1094+(7-WEEKDAY(A1094,1))</f>
        <v>42126</v>
      </c>
      <c r="E1094" s="1">
        <f>IF(MONTH(D1094)&gt;=4, YEAR(D1094), YEAR(D1094)-1)</f>
        <v>2015</v>
      </c>
    </row>
    <row r="1095" spans="1:5" ht="11.9" hidden="1" customHeight="1" x14ac:dyDescent="0.25">
      <c r="A1095" s="3">
        <v>41548</v>
      </c>
      <c r="B1095" s="6">
        <v>9257712.2539999988</v>
      </c>
      <c r="C1095" s="6">
        <v>12030175.5</v>
      </c>
      <c r="D1095" s="3">
        <f>A1095+(7-WEEKDAY(A1095,1))</f>
        <v>41552</v>
      </c>
      <c r="E1095" s="1">
        <f>IF(MONTH(D1095)&gt;=4, YEAR(D1095), YEAR(D1095)-1)</f>
        <v>2013</v>
      </c>
    </row>
    <row r="1096" spans="1:5" ht="11.9" customHeight="1" x14ac:dyDescent="0.25">
      <c r="A1096" s="3">
        <v>43945</v>
      </c>
      <c r="B1096" s="6">
        <v>11830423.290000001</v>
      </c>
      <c r="C1096" s="6">
        <v>23113882.092</v>
      </c>
      <c r="D1096" s="3">
        <f>A1096+(7-WEEKDAY(A1096,1))</f>
        <v>43946</v>
      </c>
      <c r="E1096" s="1">
        <f>IF(MONTH(D1096)&gt;=4, YEAR(D1096), YEAR(D1096)-1)</f>
        <v>2020</v>
      </c>
    </row>
    <row r="1097" spans="1:5" ht="11.9" hidden="1" customHeight="1" x14ac:dyDescent="0.25">
      <c r="A1097" s="3">
        <v>41884</v>
      </c>
      <c r="B1097" s="6">
        <v>9248567.595999999</v>
      </c>
      <c r="C1097" s="6">
        <v>29574164.851999998</v>
      </c>
      <c r="D1097" s="3">
        <f>A1097+(7-WEEKDAY(A1097,1))</f>
        <v>41888</v>
      </c>
      <c r="E1097" s="1">
        <f>IF(MONTH(D1097)&gt;=4, YEAR(D1097), YEAR(D1097)-1)</f>
        <v>2014</v>
      </c>
    </row>
    <row r="1098" spans="1:5" ht="11.9" hidden="1" customHeight="1" x14ac:dyDescent="0.25">
      <c r="A1098" s="3">
        <v>42591</v>
      </c>
      <c r="B1098" s="6">
        <v>9236466.4140000008</v>
      </c>
      <c r="C1098" s="6">
        <v>25390312.458000001</v>
      </c>
      <c r="D1098" s="3">
        <f>A1098+(7-WEEKDAY(A1098,1))</f>
        <v>42595</v>
      </c>
      <c r="E1098" s="1">
        <f>IF(MONTH(D1098)&gt;=4, YEAR(D1098), YEAR(D1098)-1)</f>
        <v>2016</v>
      </c>
    </row>
    <row r="1099" spans="1:5" ht="11.9" hidden="1" customHeight="1" x14ac:dyDescent="0.25">
      <c r="A1099" s="3">
        <v>41016</v>
      </c>
      <c r="B1099" s="6">
        <v>9225574.5399999991</v>
      </c>
      <c r="C1099" s="6">
        <v>12554534.999999998</v>
      </c>
      <c r="D1099" s="3">
        <f>A1099+(7-WEEKDAY(A1099,1))</f>
        <v>41020</v>
      </c>
      <c r="E1099" s="1">
        <f>IF(MONTH(D1099)&gt;=4, YEAR(D1099), YEAR(D1099)-1)</f>
        <v>2012</v>
      </c>
    </row>
    <row r="1100" spans="1:5" ht="11.9" hidden="1" customHeight="1" x14ac:dyDescent="0.25">
      <c r="A1100" s="3">
        <v>42451</v>
      </c>
      <c r="B1100" s="6">
        <v>9220117.4100000001</v>
      </c>
      <c r="C1100" s="6">
        <v>12260092.499999998</v>
      </c>
      <c r="D1100" s="3">
        <f>A1100+(7-WEEKDAY(A1100,1))</f>
        <v>42455</v>
      </c>
      <c r="E1100" s="1">
        <f>IF(MONTH(D1100)&gt;=4, YEAR(D1100), YEAR(D1100)-1)</f>
        <v>2015</v>
      </c>
    </row>
    <row r="1101" spans="1:5" ht="11.9" hidden="1" customHeight="1" x14ac:dyDescent="0.25">
      <c r="A1101" s="3">
        <v>41856</v>
      </c>
      <c r="B1101" s="6">
        <v>9215504.4000000004</v>
      </c>
      <c r="C1101" s="6">
        <v>16518755.65</v>
      </c>
      <c r="D1101" s="3">
        <f>A1101+(7-WEEKDAY(A1101,1))</f>
        <v>41860</v>
      </c>
      <c r="E1101" s="1">
        <f>IF(MONTH(D1101)&gt;=4, YEAR(D1101), YEAR(D1101)-1)</f>
        <v>2014</v>
      </c>
    </row>
    <row r="1102" spans="1:5" ht="11.9" customHeight="1" x14ac:dyDescent="0.25">
      <c r="A1102" s="3">
        <v>43942</v>
      </c>
      <c r="B1102" s="6">
        <v>9301694.022499999</v>
      </c>
      <c r="C1102" s="6">
        <v>14770852.9</v>
      </c>
      <c r="D1102" s="3">
        <f>A1102+(7-WEEKDAY(A1102,1))</f>
        <v>43946</v>
      </c>
      <c r="E1102" s="1">
        <f>IF(MONTH(D1102)&gt;=4, YEAR(D1102), YEAR(D1102)-1)</f>
        <v>2020</v>
      </c>
    </row>
    <row r="1103" spans="1:5" ht="11.9" hidden="1" customHeight="1" x14ac:dyDescent="0.25">
      <c r="A1103" s="3">
        <v>42626</v>
      </c>
      <c r="B1103" s="6">
        <v>9208505.568</v>
      </c>
      <c r="C1103" s="6">
        <v>24721282.391999997</v>
      </c>
      <c r="D1103" s="3">
        <f>A1103+(7-WEEKDAY(A1103,1))</f>
        <v>42630</v>
      </c>
      <c r="E1103" s="1">
        <f>IF(MONTH(D1103)&gt;=4, YEAR(D1103), YEAR(D1103)-1)</f>
        <v>2016</v>
      </c>
    </row>
    <row r="1104" spans="1:5" ht="11.9" customHeight="1" x14ac:dyDescent="0.25">
      <c r="A1104" s="3">
        <v>43938</v>
      </c>
      <c r="B1104" s="6">
        <v>17504694.212499999</v>
      </c>
      <c r="C1104" s="6">
        <v>58074654.564999998</v>
      </c>
      <c r="D1104" s="3">
        <f>A1104+(7-WEEKDAY(A1104,1))</f>
        <v>43939</v>
      </c>
      <c r="E1104" s="1">
        <f>IF(MONTH(D1104)&gt;=4, YEAR(D1104), YEAR(D1104)-1)</f>
        <v>2020</v>
      </c>
    </row>
    <row r="1105" spans="1:5" ht="11.9" hidden="1" customHeight="1" x14ac:dyDescent="0.25">
      <c r="A1105" s="3">
        <v>41555</v>
      </c>
      <c r="B1105" s="6">
        <v>9179896.9440000001</v>
      </c>
      <c r="C1105" s="6">
        <v>27330902.34</v>
      </c>
      <c r="D1105" s="3">
        <f>A1105+(7-WEEKDAY(A1105,1))</f>
        <v>41559</v>
      </c>
      <c r="E1105" s="1">
        <f>IF(MONTH(D1105)&gt;=4, YEAR(D1105), YEAR(D1105)-1)</f>
        <v>2013</v>
      </c>
    </row>
    <row r="1106" spans="1:5" ht="11.9" hidden="1" customHeight="1" x14ac:dyDescent="0.25">
      <c r="A1106" s="3">
        <v>42920</v>
      </c>
      <c r="B1106" s="6">
        <v>9178246.7200000007</v>
      </c>
      <c r="C1106" s="6">
        <v>14913114</v>
      </c>
      <c r="D1106" s="3">
        <f>A1106+(7-WEEKDAY(A1106,1))</f>
        <v>42924</v>
      </c>
      <c r="E1106" s="1">
        <f>IF(MONTH(D1106)&gt;=4, YEAR(D1106), YEAR(D1106)-1)</f>
        <v>2017</v>
      </c>
    </row>
    <row r="1107" spans="1:5" ht="11.9" hidden="1" customHeight="1" x14ac:dyDescent="0.25">
      <c r="A1107" s="3">
        <v>41674</v>
      </c>
      <c r="B1107" s="6">
        <v>9169991.6400000006</v>
      </c>
      <c r="C1107" s="6">
        <v>12371332.5</v>
      </c>
      <c r="D1107" s="3">
        <f>A1107+(7-WEEKDAY(A1107,1))</f>
        <v>41678</v>
      </c>
      <c r="E1107" s="1">
        <f>IF(MONTH(D1107)&gt;=4, YEAR(D1107), YEAR(D1107)-1)</f>
        <v>2013</v>
      </c>
    </row>
    <row r="1108" spans="1:5" ht="11.9" hidden="1" customHeight="1" x14ac:dyDescent="0.25">
      <c r="A1108" s="3">
        <v>40883</v>
      </c>
      <c r="B1108" s="6">
        <v>9166914.2699999996</v>
      </c>
      <c r="C1108" s="6">
        <v>13511011.5</v>
      </c>
      <c r="D1108" s="3">
        <f>A1108+(7-WEEKDAY(A1108,1))</f>
        <v>40887</v>
      </c>
      <c r="E1108" s="1">
        <f>IF(MONTH(D1108)&gt;=4, YEAR(D1108), YEAR(D1108)-1)</f>
        <v>2011</v>
      </c>
    </row>
    <row r="1109" spans="1:5" ht="11.9" hidden="1" customHeight="1" x14ac:dyDescent="0.25">
      <c r="A1109" s="3">
        <v>43095</v>
      </c>
      <c r="B1109" s="6">
        <v>9166626.5500000007</v>
      </c>
      <c r="C1109" s="6">
        <v>21841665.885000002</v>
      </c>
      <c r="D1109" s="3">
        <f>A1109+(7-WEEKDAY(A1109,1))</f>
        <v>43099</v>
      </c>
      <c r="E1109" s="1">
        <f>IF(MONTH(D1109)&gt;=4, YEAR(D1109), YEAR(D1109)-1)</f>
        <v>2017</v>
      </c>
    </row>
    <row r="1110" spans="1:5" ht="11.9" customHeight="1" x14ac:dyDescent="0.25">
      <c r="A1110" s="3">
        <v>43935</v>
      </c>
      <c r="B1110" s="6">
        <v>10530366.4825</v>
      </c>
      <c r="C1110" s="6">
        <v>49115769.273999996</v>
      </c>
      <c r="D1110" s="3">
        <f>A1110+(7-WEEKDAY(A1110,1))</f>
        <v>43939</v>
      </c>
      <c r="E1110" s="1">
        <f>IF(MONTH(D1110)&gt;=4, YEAR(D1110), YEAR(D1110)-1)</f>
        <v>2020</v>
      </c>
    </row>
    <row r="1111" spans="1:5" ht="11.9" hidden="1" customHeight="1" x14ac:dyDescent="0.25">
      <c r="A1111" s="3">
        <v>42045</v>
      </c>
      <c r="B1111" s="6">
        <v>9157732.6679999996</v>
      </c>
      <c r="C1111" s="6">
        <v>15414138.382999999</v>
      </c>
      <c r="D1111" s="3">
        <f>A1111+(7-WEEKDAY(A1111,1))</f>
        <v>42049</v>
      </c>
      <c r="E1111" s="1">
        <f>IF(MONTH(D1111)&gt;=4, YEAR(D1111), YEAR(D1111)-1)</f>
        <v>2014</v>
      </c>
    </row>
    <row r="1112" spans="1:5" ht="11.9" hidden="1" customHeight="1" x14ac:dyDescent="0.25">
      <c r="A1112" s="3">
        <v>42549</v>
      </c>
      <c r="B1112" s="6">
        <v>9132195.0999999996</v>
      </c>
      <c r="C1112" s="6">
        <v>12983785.5</v>
      </c>
      <c r="D1112" s="3">
        <f>A1112+(7-WEEKDAY(A1112,1))</f>
        <v>42553</v>
      </c>
      <c r="E1112" s="1">
        <f>IF(MONTH(D1112)&gt;=4, YEAR(D1112), YEAR(D1112)-1)</f>
        <v>2016</v>
      </c>
    </row>
    <row r="1113" spans="1:5" ht="11.9" hidden="1" customHeight="1" x14ac:dyDescent="0.25">
      <c r="A1113" s="3">
        <v>42948</v>
      </c>
      <c r="B1113" s="6">
        <v>9128804.4375</v>
      </c>
      <c r="C1113" s="6">
        <v>15557988.599999998</v>
      </c>
      <c r="D1113" s="3">
        <f>A1113+(7-WEEKDAY(A1113,1))</f>
        <v>42952</v>
      </c>
      <c r="E1113" s="1">
        <f>IF(MONTH(D1113)&gt;=4, YEAR(D1113), YEAR(D1113)-1)</f>
        <v>2017</v>
      </c>
    </row>
    <row r="1114" spans="1:5" ht="11.9" hidden="1" customHeight="1" x14ac:dyDescent="0.25">
      <c r="A1114" s="3">
        <v>40750</v>
      </c>
      <c r="B1114" s="6">
        <v>9128375.7599999998</v>
      </c>
      <c r="C1114" s="6">
        <v>12727848</v>
      </c>
      <c r="D1114" s="3">
        <f>A1114+(7-WEEKDAY(A1114,1))</f>
        <v>40754</v>
      </c>
      <c r="E1114" s="1">
        <f>IF(MONTH(D1114)&gt;=4, YEAR(D1114), YEAR(D1114)-1)</f>
        <v>2011</v>
      </c>
    </row>
    <row r="1115" spans="1:5" ht="11.9" hidden="1" customHeight="1" x14ac:dyDescent="0.25">
      <c r="A1115" s="3">
        <v>41765</v>
      </c>
      <c r="B1115" s="6">
        <v>9126644.0999999996</v>
      </c>
      <c r="C1115" s="6">
        <v>12937050</v>
      </c>
      <c r="D1115" s="3">
        <f>A1115+(7-WEEKDAY(A1115,1))</f>
        <v>41769</v>
      </c>
      <c r="E1115" s="1">
        <f>IF(MONTH(D1115)&gt;=4, YEAR(D1115), YEAR(D1115)-1)</f>
        <v>2014</v>
      </c>
    </row>
    <row r="1116" spans="1:5" ht="11.9" hidden="1" customHeight="1" x14ac:dyDescent="0.25">
      <c r="A1116" s="3">
        <v>40925</v>
      </c>
      <c r="B1116" s="6">
        <v>9081855.2320000008</v>
      </c>
      <c r="C1116" s="6">
        <v>30100375.039999999</v>
      </c>
      <c r="D1116" s="3">
        <f>A1116+(7-WEEKDAY(A1116,1))</f>
        <v>40929</v>
      </c>
      <c r="E1116" s="1">
        <f>IF(MONTH(D1116)&gt;=4, YEAR(D1116), YEAR(D1116)-1)</f>
        <v>2011</v>
      </c>
    </row>
    <row r="1117" spans="1:5" ht="11.9" hidden="1" customHeight="1" x14ac:dyDescent="0.25">
      <c r="A1117" s="3">
        <v>40890</v>
      </c>
      <c r="B1117" s="6">
        <v>9078935.034</v>
      </c>
      <c r="C1117" s="6">
        <v>28012706.658</v>
      </c>
      <c r="D1117" s="3">
        <f>A1117+(7-WEEKDAY(A1117,1))</f>
        <v>40894</v>
      </c>
      <c r="E1117" s="1">
        <f>IF(MONTH(D1117)&gt;=4, YEAR(D1117), YEAR(D1117)-1)</f>
        <v>2011</v>
      </c>
    </row>
    <row r="1118" spans="1:5" ht="11.9" hidden="1" customHeight="1" x14ac:dyDescent="0.25">
      <c r="A1118" s="3">
        <v>41604</v>
      </c>
      <c r="B1118" s="6">
        <v>9073556.0439999998</v>
      </c>
      <c r="C1118" s="6">
        <v>26702406.471999999</v>
      </c>
      <c r="D1118" s="3">
        <f>A1118+(7-WEEKDAY(A1118,1))</f>
        <v>41608</v>
      </c>
      <c r="E1118" s="1">
        <f>IF(MONTH(D1118)&gt;=4, YEAR(D1118), YEAR(D1118)-1)</f>
        <v>2013</v>
      </c>
    </row>
    <row r="1119" spans="1:5" ht="11.9" hidden="1" customHeight="1" x14ac:dyDescent="0.25">
      <c r="A1119" s="3">
        <v>42297</v>
      </c>
      <c r="B1119" s="6">
        <v>9071391.1919999998</v>
      </c>
      <c r="C1119" s="6">
        <v>14868531.228</v>
      </c>
      <c r="D1119" s="3">
        <f>A1119+(7-WEEKDAY(A1119,1))</f>
        <v>42301</v>
      </c>
      <c r="E1119" s="1">
        <f>IF(MONTH(D1119)&gt;=4, YEAR(D1119), YEAR(D1119)-1)</f>
        <v>2015</v>
      </c>
    </row>
    <row r="1120" spans="1:5" ht="11.9" hidden="1" customHeight="1" x14ac:dyDescent="0.25">
      <c r="A1120" s="3">
        <v>42248</v>
      </c>
      <c r="B1120" s="6">
        <v>9059199.7999999989</v>
      </c>
      <c r="C1120" s="6">
        <v>11243662.499999998</v>
      </c>
      <c r="D1120" s="3">
        <f>A1120+(7-WEEKDAY(A1120,1))</f>
        <v>42252</v>
      </c>
      <c r="E1120" s="1">
        <f>IF(MONTH(D1120)&gt;=4, YEAR(D1120), YEAR(D1120)-1)</f>
        <v>2015</v>
      </c>
    </row>
    <row r="1121" spans="1:5" ht="11.9" hidden="1" customHeight="1" x14ac:dyDescent="0.25">
      <c r="A1121" s="3">
        <v>42416</v>
      </c>
      <c r="B1121" s="6">
        <v>9041805.7899999991</v>
      </c>
      <c r="C1121" s="6">
        <v>11641500</v>
      </c>
      <c r="D1121" s="3">
        <f>A1121+(7-WEEKDAY(A1121,1))</f>
        <v>42420</v>
      </c>
      <c r="E1121" s="1">
        <f>IF(MONTH(D1121)&gt;=4, YEAR(D1121), YEAR(D1121)-1)</f>
        <v>2015</v>
      </c>
    </row>
    <row r="1122" spans="1:5" ht="11.9" hidden="1" customHeight="1" x14ac:dyDescent="0.25">
      <c r="A1122" s="3">
        <v>43046</v>
      </c>
      <c r="B1122" s="6">
        <v>9035619.5625</v>
      </c>
      <c r="C1122" s="6">
        <v>15434276.199999999</v>
      </c>
      <c r="D1122" s="3">
        <f>A1122+(7-WEEKDAY(A1122,1))</f>
        <v>43050</v>
      </c>
      <c r="E1122" s="1">
        <f>IF(MONTH(D1122)&gt;=4, YEAR(D1122), YEAR(D1122)-1)</f>
        <v>2017</v>
      </c>
    </row>
    <row r="1123" spans="1:5" ht="11.9" hidden="1" customHeight="1" x14ac:dyDescent="0.25">
      <c r="A1123" s="3">
        <v>42584</v>
      </c>
      <c r="B1123" s="6">
        <v>9031459.9759999998</v>
      </c>
      <c r="C1123" s="6">
        <v>13141704</v>
      </c>
      <c r="D1123" s="3">
        <f>A1123+(7-WEEKDAY(A1123,1))</f>
        <v>42588</v>
      </c>
      <c r="E1123" s="1">
        <f>IF(MONTH(D1123)&gt;=4, YEAR(D1123), YEAR(D1123)-1)</f>
        <v>2016</v>
      </c>
    </row>
    <row r="1124" spans="1:5" ht="11.9" hidden="1" customHeight="1" x14ac:dyDescent="0.25">
      <c r="A1124" s="3">
        <v>41030</v>
      </c>
      <c r="B1124" s="6">
        <v>9025080.6520000007</v>
      </c>
      <c r="C1124" s="6">
        <v>12184452</v>
      </c>
      <c r="D1124" s="3">
        <f>A1124+(7-WEEKDAY(A1124,1))</f>
        <v>41034</v>
      </c>
      <c r="E1124" s="1">
        <f>IF(MONTH(D1124)&gt;=4, YEAR(D1124), YEAR(D1124)-1)</f>
        <v>2012</v>
      </c>
    </row>
    <row r="1125" spans="1:5" ht="11.9" customHeight="1" x14ac:dyDescent="0.25">
      <c r="A1125" s="3">
        <v>43931</v>
      </c>
      <c r="B1125" s="6">
        <v>14245750.4</v>
      </c>
      <c r="C1125" s="6">
        <v>45998343.299999997</v>
      </c>
      <c r="D1125" s="3">
        <f>A1125+(7-WEEKDAY(A1125,1))</f>
        <v>43932</v>
      </c>
      <c r="E1125" s="1">
        <f>IF(MONTH(D1125)&gt;=4, YEAR(D1125), YEAR(D1125)-1)</f>
        <v>2020</v>
      </c>
    </row>
    <row r="1126" spans="1:5" ht="11.9" hidden="1" customHeight="1" x14ac:dyDescent="0.25">
      <c r="A1126" s="3">
        <v>42962</v>
      </c>
      <c r="B1126" s="6">
        <v>8999692.0874999985</v>
      </c>
      <c r="C1126" s="6">
        <v>22227805.094999999</v>
      </c>
      <c r="D1126" s="3">
        <f>A1126+(7-WEEKDAY(A1126,1))</f>
        <v>42966</v>
      </c>
      <c r="E1126" s="1">
        <f>IF(MONTH(D1126)&gt;=4, YEAR(D1126), YEAR(D1126)-1)</f>
        <v>2017</v>
      </c>
    </row>
    <row r="1127" spans="1:5" ht="11.9" hidden="1" customHeight="1" x14ac:dyDescent="0.25">
      <c r="A1127" s="3">
        <v>42479</v>
      </c>
      <c r="B1127" s="6">
        <v>8991143.8739999998</v>
      </c>
      <c r="C1127" s="6">
        <v>16269986.115</v>
      </c>
      <c r="D1127" s="3">
        <f>A1127+(7-WEEKDAY(A1127,1))</f>
        <v>42483</v>
      </c>
      <c r="E1127" s="1">
        <f>IF(MONTH(D1127)&gt;=4, YEAR(D1127), YEAR(D1127)-1)</f>
        <v>2016</v>
      </c>
    </row>
    <row r="1128" spans="1:5" ht="11.9" customHeight="1" x14ac:dyDescent="0.25">
      <c r="A1128" s="3">
        <v>43928</v>
      </c>
      <c r="B1128" s="6">
        <v>10017752.5875</v>
      </c>
      <c r="C1128" s="6">
        <v>39413068.722999997</v>
      </c>
      <c r="D1128" s="3">
        <f>A1128+(7-WEEKDAY(A1128,1))</f>
        <v>43932</v>
      </c>
      <c r="E1128" s="1">
        <f>IF(MONTH(D1128)&gt;=4, YEAR(D1128), YEAR(D1128)-1)</f>
        <v>2020</v>
      </c>
    </row>
    <row r="1129" spans="1:5" ht="11.9" hidden="1" customHeight="1" x14ac:dyDescent="0.25">
      <c r="A1129" s="3">
        <v>42283</v>
      </c>
      <c r="B1129" s="6">
        <v>8956724.7559999991</v>
      </c>
      <c r="C1129" s="6">
        <v>10579729.5</v>
      </c>
      <c r="D1129" s="3">
        <f>A1129+(7-WEEKDAY(A1129,1))</f>
        <v>42287</v>
      </c>
      <c r="E1129" s="1">
        <f>IF(MONTH(D1129)&gt;=4, YEAR(D1129), YEAR(D1129)-1)</f>
        <v>2015</v>
      </c>
    </row>
    <row r="1130" spans="1:5" ht="11.9" hidden="1" customHeight="1" x14ac:dyDescent="0.25">
      <c r="A1130" s="3">
        <v>42934</v>
      </c>
      <c r="B1130" s="6">
        <v>8943914.3249999993</v>
      </c>
      <c r="C1130" s="6">
        <v>21486272.154999997</v>
      </c>
      <c r="D1130" s="3">
        <f>A1130+(7-WEEKDAY(A1130,1))</f>
        <v>42938</v>
      </c>
      <c r="E1130" s="1">
        <f>IF(MONTH(D1130)&gt;=4, YEAR(D1130), YEAR(D1130)-1)</f>
        <v>2017</v>
      </c>
    </row>
    <row r="1131" spans="1:5" ht="11.9" hidden="1" customHeight="1" x14ac:dyDescent="0.25">
      <c r="A1131" s="3">
        <v>40918</v>
      </c>
      <c r="B1131" s="6">
        <v>8926659.0699999984</v>
      </c>
      <c r="C1131" s="6">
        <v>12580417.499999998</v>
      </c>
      <c r="D1131" s="3">
        <f>A1131+(7-WEEKDAY(A1131,1))</f>
        <v>40922</v>
      </c>
      <c r="E1131" s="1">
        <f>IF(MONTH(D1131)&gt;=4, YEAR(D1131), YEAR(D1131)-1)</f>
        <v>2011</v>
      </c>
    </row>
    <row r="1132" spans="1:5" ht="11.9" hidden="1" customHeight="1" x14ac:dyDescent="0.25">
      <c r="A1132" s="3">
        <v>40876</v>
      </c>
      <c r="B1132" s="6">
        <v>8926418.5019999985</v>
      </c>
      <c r="C1132" s="6">
        <v>13043024.999999998</v>
      </c>
      <c r="D1132" s="3">
        <f>A1132+(7-WEEKDAY(A1132,1))</f>
        <v>40880</v>
      </c>
      <c r="E1132" s="1">
        <f>IF(MONTH(D1132)&gt;=4, YEAR(D1132), YEAR(D1132)-1)</f>
        <v>2011</v>
      </c>
    </row>
    <row r="1133" spans="1:5" ht="11.9" hidden="1" customHeight="1" x14ac:dyDescent="0.25">
      <c r="A1133" s="3">
        <v>42556</v>
      </c>
      <c r="B1133" s="6">
        <v>8907526.3419999983</v>
      </c>
      <c r="C1133" s="6">
        <v>13105033.499999998</v>
      </c>
      <c r="D1133" s="3">
        <f>A1133+(7-WEEKDAY(A1133,1))</f>
        <v>42560</v>
      </c>
      <c r="E1133" s="1">
        <f>IF(MONTH(D1133)&gt;=4, YEAR(D1133), YEAR(D1133)-1)</f>
        <v>2016</v>
      </c>
    </row>
    <row r="1134" spans="1:5" ht="11.9" hidden="1" customHeight="1" x14ac:dyDescent="0.25">
      <c r="A1134" s="3">
        <v>40869</v>
      </c>
      <c r="B1134" s="6">
        <v>8905448.7599999998</v>
      </c>
      <c r="C1134" s="6">
        <v>19130433.23</v>
      </c>
      <c r="D1134" s="3">
        <f>A1134+(7-WEEKDAY(A1134,1))</f>
        <v>40873</v>
      </c>
      <c r="E1134" s="1">
        <f>IF(MONTH(D1134)&gt;=4, YEAR(D1134), YEAR(D1134)-1)</f>
        <v>2011</v>
      </c>
    </row>
    <row r="1135" spans="1:5" ht="11.9" customHeight="1" x14ac:dyDescent="0.25">
      <c r="A1135" s="3">
        <v>43924</v>
      </c>
      <c r="B1135" s="6">
        <v>13752724.737499999</v>
      </c>
      <c r="C1135" s="6">
        <v>35064319.919999994</v>
      </c>
      <c r="D1135" s="3">
        <f>A1135+(7-WEEKDAY(A1135,1))</f>
        <v>43925</v>
      </c>
      <c r="E1135" s="1">
        <f>IF(MONTH(D1135)&gt;=4, YEAR(D1135), YEAR(D1135)-1)</f>
        <v>2020</v>
      </c>
    </row>
    <row r="1136" spans="1:5" ht="11.9" hidden="1" customHeight="1" x14ac:dyDescent="0.25">
      <c r="A1136" s="3">
        <v>42927</v>
      </c>
      <c r="B1136" s="6">
        <v>8899563.9600000009</v>
      </c>
      <c r="C1136" s="6">
        <v>15311016</v>
      </c>
      <c r="D1136" s="3">
        <f>A1136+(7-WEEKDAY(A1136,1))</f>
        <v>42931</v>
      </c>
      <c r="E1136" s="1">
        <f>IF(MONTH(D1136)&gt;=4, YEAR(D1136), YEAR(D1136)-1)</f>
        <v>2017</v>
      </c>
    </row>
    <row r="1137" spans="1:5" ht="11.9" hidden="1" customHeight="1" x14ac:dyDescent="0.25">
      <c r="A1137" s="3">
        <v>40988</v>
      </c>
      <c r="B1137" s="6">
        <v>8884959.2300000004</v>
      </c>
      <c r="C1137" s="6">
        <v>12170770.5</v>
      </c>
      <c r="D1137" s="3">
        <f>A1137+(7-WEEKDAY(A1137,1))</f>
        <v>40992</v>
      </c>
      <c r="E1137" s="1">
        <f>IF(MONTH(D1137)&gt;=4, YEAR(D1137), YEAR(D1137)-1)</f>
        <v>2011</v>
      </c>
    </row>
    <row r="1138" spans="1:5" ht="11.9" hidden="1" customHeight="1" x14ac:dyDescent="0.25">
      <c r="A1138" s="3">
        <v>40764</v>
      </c>
      <c r="B1138" s="6">
        <v>8874586.2599999998</v>
      </c>
      <c r="C1138" s="6">
        <v>29154097.870000001</v>
      </c>
      <c r="D1138" s="3">
        <f>A1138+(7-WEEKDAY(A1138,1))</f>
        <v>40768</v>
      </c>
      <c r="E1138" s="1">
        <f>IF(MONTH(D1138)&gt;=4, YEAR(D1138), YEAR(D1138)-1)</f>
        <v>2011</v>
      </c>
    </row>
    <row r="1139" spans="1:5" ht="11.9" hidden="1" customHeight="1" x14ac:dyDescent="0.25">
      <c r="A1139" s="3">
        <v>40939</v>
      </c>
      <c r="B1139" s="6">
        <v>8861072.5499999989</v>
      </c>
      <c r="C1139" s="6">
        <v>26811074.919999998</v>
      </c>
      <c r="D1139" s="3">
        <f>A1139+(7-WEEKDAY(A1139,1))</f>
        <v>40943</v>
      </c>
      <c r="E1139" s="1">
        <f>IF(MONTH(D1139)&gt;=4, YEAR(D1139), YEAR(D1139)-1)</f>
        <v>2011</v>
      </c>
    </row>
    <row r="1140" spans="1:5" ht="11.9" hidden="1" customHeight="1" x14ac:dyDescent="0.25">
      <c r="A1140" s="3">
        <v>42563</v>
      </c>
      <c r="B1140" s="6">
        <v>8842692.5800000001</v>
      </c>
      <c r="C1140" s="6">
        <v>24203545.210000001</v>
      </c>
      <c r="D1140" s="3">
        <f>A1140+(7-WEEKDAY(A1140,1))</f>
        <v>42567</v>
      </c>
      <c r="E1140" s="1">
        <f>IF(MONTH(D1140)&gt;=4, YEAR(D1140), YEAR(D1140)-1)</f>
        <v>2016</v>
      </c>
    </row>
    <row r="1141" spans="1:5" ht="11.9" hidden="1" customHeight="1" x14ac:dyDescent="0.25">
      <c r="A1141" s="3">
        <v>41590</v>
      </c>
      <c r="B1141" s="6">
        <v>8840139</v>
      </c>
      <c r="C1141" s="6">
        <v>13050292.499999998</v>
      </c>
      <c r="D1141" s="3">
        <f>A1141+(7-WEEKDAY(A1141,1))</f>
        <v>41594</v>
      </c>
      <c r="E1141" s="1">
        <f>IF(MONTH(D1141)&gt;=4, YEAR(D1141), YEAR(D1141)-1)</f>
        <v>2013</v>
      </c>
    </row>
    <row r="1142" spans="1:5" ht="11.9" hidden="1" customHeight="1" x14ac:dyDescent="0.25">
      <c r="A1142" s="3">
        <v>40862</v>
      </c>
      <c r="B1142" s="6">
        <v>8800477.4759999998</v>
      </c>
      <c r="C1142" s="6">
        <v>13304565</v>
      </c>
      <c r="D1142" s="3">
        <f>A1142+(7-WEEKDAY(A1142,1))</f>
        <v>40866</v>
      </c>
      <c r="E1142" s="1">
        <f>IF(MONTH(D1142)&gt;=4, YEAR(D1142), YEAR(D1142)-1)</f>
        <v>2011</v>
      </c>
    </row>
    <row r="1143" spans="1:5" ht="11.9" hidden="1" customHeight="1" x14ac:dyDescent="0.25">
      <c r="A1143" s="3">
        <v>42689</v>
      </c>
      <c r="B1143" s="6">
        <v>8784539.1600000001</v>
      </c>
      <c r="C1143" s="6">
        <v>21009714.533999998</v>
      </c>
      <c r="D1143" s="3">
        <f>A1143+(7-WEEKDAY(A1143,1))</f>
        <v>42693</v>
      </c>
      <c r="E1143" s="1">
        <f>IF(MONTH(D1143)&gt;=4, YEAR(D1143), YEAR(D1143)-1)</f>
        <v>2016</v>
      </c>
    </row>
    <row r="1144" spans="1:5" ht="11.9" hidden="1" customHeight="1" x14ac:dyDescent="0.25">
      <c r="A1144" s="3">
        <v>41702</v>
      </c>
      <c r="B1144" s="6">
        <v>8746810</v>
      </c>
      <c r="C1144" s="6">
        <v>12375000</v>
      </c>
      <c r="D1144" s="3">
        <f>A1144+(7-WEEKDAY(A1144,1))</f>
        <v>41706</v>
      </c>
      <c r="E1144" s="1">
        <f>IF(MONTH(D1144)&gt;=4, YEAR(D1144), YEAR(D1144)-1)</f>
        <v>2013</v>
      </c>
    </row>
    <row r="1145" spans="1:5" ht="11.9" hidden="1" customHeight="1" x14ac:dyDescent="0.25">
      <c r="A1145" s="3">
        <v>40841</v>
      </c>
      <c r="B1145" s="6">
        <v>8745846.0079999994</v>
      </c>
      <c r="C1145" s="6">
        <v>13111236</v>
      </c>
      <c r="D1145" s="3">
        <f>A1145+(7-WEEKDAY(A1145,1))</f>
        <v>40845</v>
      </c>
      <c r="E1145" s="1">
        <f>IF(MONTH(D1145)&gt;=4, YEAR(D1145), YEAR(D1145)-1)</f>
        <v>2011</v>
      </c>
    </row>
    <row r="1146" spans="1:5" ht="11.9" hidden="1" customHeight="1" x14ac:dyDescent="0.25">
      <c r="A1146" s="3">
        <v>42710</v>
      </c>
      <c r="B1146" s="6">
        <v>8741540.5199999996</v>
      </c>
      <c r="C1146" s="6">
        <v>14766397.200000001</v>
      </c>
      <c r="D1146" s="3">
        <f>A1146+(7-WEEKDAY(A1146,1))</f>
        <v>42714</v>
      </c>
      <c r="E1146" s="1">
        <f>IF(MONTH(D1146)&gt;=4, YEAR(D1146), YEAR(D1146)-1)</f>
        <v>2016</v>
      </c>
    </row>
    <row r="1147" spans="1:5" ht="11.9" hidden="1" customHeight="1" x14ac:dyDescent="0.25">
      <c r="A1147" s="3">
        <v>42605</v>
      </c>
      <c r="B1147" s="6">
        <v>8733969.2679999992</v>
      </c>
      <c r="C1147" s="6">
        <v>12947220</v>
      </c>
      <c r="D1147" s="3">
        <f>A1147+(7-WEEKDAY(A1147,1))</f>
        <v>42609</v>
      </c>
      <c r="E1147" s="1">
        <f>IF(MONTH(D1147)&gt;=4, YEAR(D1147), YEAR(D1147)-1)</f>
        <v>2016</v>
      </c>
    </row>
    <row r="1148" spans="1:5" ht="11.9" hidden="1" customHeight="1" x14ac:dyDescent="0.25">
      <c r="A1148" s="3">
        <v>41618</v>
      </c>
      <c r="B1148" s="6">
        <v>8727471.8159999996</v>
      </c>
      <c r="C1148" s="6">
        <v>25595644.072000001</v>
      </c>
      <c r="D1148" s="3">
        <f>A1148+(7-WEEKDAY(A1148,1))</f>
        <v>41622</v>
      </c>
      <c r="E1148" s="1">
        <f>IF(MONTH(D1148)&gt;=4, YEAR(D1148), YEAR(D1148)-1)</f>
        <v>2013</v>
      </c>
    </row>
    <row r="1149" spans="1:5" ht="11.9" hidden="1" customHeight="1" x14ac:dyDescent="0.25">
      <c r="A1149" s="3">
        <v>40897</v>
      </c>
      <c r="B1149" s="6">
        <v>8697469.3200000003</v>
      </c>
      <c r="C1149" s="6">
        <v>12084687</v>
      </c>
      <c r="D1149" s="3">
        <f>A1149+(7-WEEKDAY(A1149,1))</f>
        <v>40901</v>
      </c>
      <c r="E1149" s="1">
        <f>IF(MONTH(D1149)&gt;=4, YEAR(D1149), YEAR(D1149)-1)</f>
        <v>2011</v>
      </c>
    </row>
    <row r="1150" spans="1:5" ht="11.9" hidden="1" customHeight="1" x14ac:dyDescent="0.25">
      <c r="A1150" s="3">
        <v>41583</v>
      </c>
      <c r="B1150" s="6">
        <v>8686799.1679999996</v>
      </c>
      <c r="C1150" s="6">
        <v>17962366.208000001</v>
      </c>
      <c r="D1150" s="3">
        <f>A1150+(7-WEEKDAY(A1150,1))</f>
        <v>41587</v>
      </c>
      <c r="E1150" s="1">
        <f>IF(MONTH(D1150)&gt;=4, YEAR(D1150), YEAR(D1150)-1)</f>
        <v>2013</v>
      </c>
    </row>
    <row r="1151" spans="1:5" ht="11.9" hidden="1" customHeight="1" x14ac:dyDescent="0.25">
      <c r="A1151" s="3">
        <v>40757</v>
      </c>
      <c r="B1151" s="6">
        <v>8684313.6919999998</v>
      </c>
      <c r="C1151" s="6">
        <v>12648360</v>
      </c>
      <c r="D1151" s="3">
        <f>A1151+(7-WEEKDAY(A1151,1))</f>
        <v>40761</v>
      </c>
      <c r="E1151" s="1">
        <f>IF(MONTH(D1151)&gt;=4, YEAR(D1151), YEAR(D1151)-1)</f>
        <v>2011</v>
      </c>
    </row>
    <row r="1152" spans="1:5" ht="11.9" hidden="1" customHeight="1" x14ac:dyDescent="0.25">
      <c r="A1152" s="3">
        <v>41611</v>
      </c>
      <c r="B1152" s="6">
        <v>8670589.9679999985</v>
      </c>
      <c r="C1152" s="6">
        <v>12482836.499999998</v>
      </c>
      <c r="D1152" s="3">
        <f>A1152+(7-WEEKDAY(A1152,1))</f>
        <v>41615</v>
      </c>
      <c r="E1152" s="1">
        <f>IF(MONTH(D1152)&gt;=4, YEAR(D1152), YEAR(D1152)-1)</f>
        <v>2013</v>
      </c>
    </row>
    <row r="1153" spans="1:5" ht="11.9" hidden="1" customHeight="1" x14ac:dyDescent="0.25">
      <c r="A1153" s="3">
        <v>41688</v>
      </c>
      <c r="B1153" s="6">
        <v>8663462.6499999985</v>
      </c>
      <c r="C1153" s="6">
        <v>12415133.999999998</v>
      </c>
      <c r="D1153" s="3">
        <f>A1153+(7-WEEKDAY(A1153,1))</f>
        <v>41692</v>
      </c>
      <c r="E1153" s="1">
        <f>IF(MONTH(D1153)&gt;=4, YEAR(D1153), YEAR(D1153)-1)</f>
        <v>2013</v>
      </c>
    </row>
    <row r="1154" spans="1:5" ht="11.9" hidden="1" customHeight="1" x14ac:dyDescent="0.25">
      <c r="A1154" s="3">
        <v>42843</v>
      </c>
      <c r="B1154" s="6">
        <v>8614545.9574999996</v>
      </c>
      <c r="C1154" s="6">
        <v>19778608.759</v>
      </c>
      <c r="D1154" s="3">
        <f>A1154+(7-WEEKDAY(A1154,1))</f>
        <v>42847</v>
      </c>
      <c r="E1154" s="1">
        <f>IF(MONTH(D1154)&gt;=4, YEAR(D1154), YEAR(D1154)-1)</f>
        <v>2017</v>
      </c>
    </row>
    <row r="1155" spans="1:5" ht="11.9" hidden="1" customHeight="1" x14ac:dyDescent="0.25">
      <c r="A1155" s="3">
        <v>42458</v>
      </c>
      <c r="B1155" s="6">
        <v>8603717.0879999995</v>
      </c>
      <c r="C1155" s="6">
        <v>23770057.223999999</v>
      </c>
      <c r="D1155" s="3">
        <f>A1155+(7-WEEKDAY(A1155,1))</f>
        <v>42462</v>
      </c>
      <c r="E1155" s="1">
        <f>IF(MONTH(D1155)&gt;=4, YEAR(D1155), YEAR(D1155)-1)</f>
        <v>2016</v>
      </c>
    </row>
    <row r="1156" spans="1:5" ht="11.9" hidden="1" customHeight="1" x14ac:dyDescent="0.25">
      <c r="A1156" s="3">
        <v>42983</v>
      </c>
      <c r="B1156" s="6">
        <v>8535226.5024999995</v>
      </c>
      <c r="C1156" s="6">
        <v>15762381.299999999</v>
      </c>
      <c r="D1156" s="3">
        <f>A1156+(7-WEEKDAY(A1156,1))</f>
        <v>42987</v>
      </c>
      <c r="E1156" s="1">
        <f>IF(MONTH(D1156)&gt;=4, YEAR(D1156), YEAR(D1156)-1)</f>
        <v>2017</v>
      </c>
    </row>
    <row r="1157" spans="1:5" ht="11.9" hidden="1" customHeight="1" x14ac:dyDescent="0.25">
      <c r="A1157" s="3">
        <v>41877</v>
      </c>
      <c r="B1157" s="6">
        <v>8525789.1359999999</v>
      </c>
      <c r="C1157" s="6">
        <v>16464580.358999999</v>
      </c>
      <c r="D1157" s="3">
        <f>A1157+(7-WEEKDAY(A1157,1))</f>
        <v>41881</v>
      </c>
      <c r="E1157" s="1">
        <f>IF(MONTH(D1157)&gt;=4, YEAR(D1157), YEAR(D1157)-1)</f>
        <v>2014</v>
      </c>
    </row>
    <row r="1158" spans="1:5" ht="11.9" hidden="1" customHeight="1" x14ac:dyDescent="0.25">
      <c r="A1158" s="3">
        <v>42976</v>
      </c>
      <c r="B1158" s="6">
        <v>8448587.2574999984</v>
      </c>
      <c r="C1158" s="6">
        <v>16193222.499999998</v>
      </c>
      <c r="D1158" s="3">
        <f>A1158+(7-WEEKDAY(A1158,1))</f>
        <v>42980</v>
      </c>
      <c r="E1158" s="1">
        <f>IF(MONTH(D1158)&gt;=4, YEAR(D1158), YEAR(D1158)-1)</f>
        <v>2017</v>
      </c>
    </row>
    <row r="1159" spans="1:5" ht="11.9" hidden="1" customHeight="1" x14ac:dyDescent="0.25">
      <c r="A1159" s="3">
        <v>42703</v>
      </c>
      <c r="B1159" s="6">
        <v>8440596.2925000004</v>
      </c>
      <c r="C1159" s="6">
        <v>13957914.6</v>
      </c>
      <c r="D1159" s="3">
        <f>A1159+(7-WEEKDAY(A1159,1))</f>
        <v>42707</v>
      </c>
      <c r="E1159" s="1">
        <f>IF(MONTH(D1159)&gt;=4, YEAR(D1159), YEAR(D1159)-1)</f>
        <v>2016</v>
      </c>
    </row>
    <row r="1160" spans="1:5" ht="11.9" hidden="1" customHeight="1" x14ac:dyDescent="0.25">
      <c r="A1160" s="3">
        <v>41576</v>
      </c>
      <c r="B1160" s="6">
        <v>8436794.0800000001</v>
      </c>
      <c r="C1160" s="6">
        <v>12625083</v>
      </c>
      <c r="D1160" s="3">
        <f>A1160+(7-WEEKDAY(A1160,1))</f>
        <v>41580</v>
      </c>
      <c r="E1160" s="1">
        <f>IF(MONTH(D1160)&gt;=4, YEAR(D1160), YEAR(D1160)-1)</f>
        <v>2013</v>
      </c>
    </row>
    <row r="1161" spans="1:5" ht="11.9" hidden="1" customHeight="1" x14ac:dyDescent="0.25">
      <c r="A1161" s="3">
        <v>41597</v>
      </c>
      <c r="B1161" s="6">
        <v>8431765.3139999993</v>
      </c>
      <c r="C1161" s="6">
        <v>12442122</v>
      </c>
      <c r="D1161" s="3">
        <f>A1161+(7-WEEKDAY(A1161,1))</f>
        <v>41601</v>
      </c>
      <c r="E1161" s="1">
        <f>IF(MONTH(D1161)&gt;=4, YEAR(D1161), YEAR(D1161)-1)</f>
        <v>2013</v>
      </c>
    </row>
    <row r="1162" spans="1:5" ht="11.9" hidden="1" customHeight="1" x14ac:dyDescent="0.25">
      <c r="A1162" s="3">
        <v>42633</v>
      </c>
      <c r="B1162" s="6">
        <v>8392708.2400000002</v>
      </c>
      <c r="C1162" s="6">
        <v>12642000</v>
      </c>
      <c r="D1162" s="3">
        <f>A1162+(7-WEEKDAY(A1162,1))</f>
        <v>42637</v>
      </c>
      <c r="E1162" s="1">
        <f>IF(MONTH(D1162)&gt;=4, YEAR(D1162), YEAR(D1162)-1)</f>
        <v>2016</v>
      </c>
    </row>
    <row r="1163" spans="1:5" ht="11.9" hidden="1" customHeight="1" x14ac:dyDescent="0.25">
      <c r="A1163" s="3">
        <v>41681</v>
      </c>
      <c r="B1163" s="6">
        <v>8379391.6239999998</v>
      </c>
      <c r="C1163" s="6">
        <v>11897898</v>
      </c>
      <c r="D1163" s="3">
        <f>A1163+(7-WEEKDAY(A1163,1))</f>
        <v>41685</v>
      </c>
      <c r="E1163" s="1">
        <f>IF(MONTH(D1163)&gt;=4, YEAR(D1163), YEAR(D1163)-1)</f>
        <v>2013</v>
      </c>
    </row>
    <row r="1164" spans="1:5" ht="11.9" customHeight="1" x14ac:dyDescent="0.25">
      <c r="A1164" s="3">
        <v>43921</v>
      </c>
      <c r="B1164" s="6">
        <v>9893319.1500000004</v>
      </c>
      <c r="C1164" s="6">
        <v>27690971.100000001</v>
      </c>
      <c r="D1164" s="3">
        <f>A1164+(7-WEEKDAY(A1164,1))</f>
        <v>43925</v>
      </c>
      <c r="E1164" s="1">
        <f>IF(MONTH(D1164)&gt;=4, YEAR(D1164), YEAR(D1164)-1)</f>
        <v>2020</v>
      </c>
    </row>
    <row r="1165" spans="1:5" ht="11.9" hidden="1" customHeight="1" x14ac:dyDescent="0.25">
      <c r="A1165" s="3">
        <v>42612</v>
      </c>
      <c r="B1165" s="6">
        <v>8286410.8439999996</v>
      </c>
      <c r="C1165" s="6">
        <v>24658436.438999999</v>
      </c>
      <c r="D1165" s="3">
        <f t="shared" ref="D1155:D1172" si="2">A1165+(7-WEEKDAY(A1165,1))</f>
        <v>42616</v>
      </c>
      <c r="E1165" s="1">
        <f t="shared" ref="E1156:E1172" si="3">IF(MONTH(D1165)&gt;=4, YEAR(D1165), YEAR(D1165)-1)</f>
        <v>2016</v>
      </c>
    </row>
    <row r="1166" spans="1:5" ht="11.9" hidden="1" customHeight="1" x14ac:dyDescent="0.25">
      <c r="A1166" s="3">
        <v>42619</v>
      </c>
      <c r="B1166" s="6">
        <v>8200730.9519999996</v>
      </c>
      <c r="C1166" s="6">
        <v>12226788</v>
      </c>
      <c r="D1166" s="3">
        <f t="shared" si="2"/>
        <v>42623</v>
      </c>
      <c r="E1166" s="1">
        <f t="shared" si="3"/>
        <v>2016</v>
      </c>
    </row>
    <row r="1167" spans="1:5" ht="11.9" hidden="1" customHeight="1" x14ac:dyDescent="0.25">
      <c r="A1167" s="3">
        <v>40904</v>
      </c>
      <c r="B1167" s="6">
        <v>8030183.4079999998</v>
      </c>
      <c r="C1167" s="6">
        <v>30668531.140000001</v>
      </c>
      <c r="D1167" s="3">
        <f t="shared" si="2"/>
        <v>40908</v>
      </c>
      <c r="E1167" s="1">
        <f t="shared" si="3"/>
        <v>2011</v>
      </c>
    </row>
    <row r="1168" spans="1:5" ht="11.9" hidden="1" customHeight="1" x14ac:dyDescent="0.25">
      <c r="A1168" s="3">
        <v>40694</v>
      </c>
      <c r="B1168" s="6">
        <v>7982439.5899999999</v>
      </c>
      <c r="C1168" s="6">
        <v>30889539.612999998</v>
      </c>
      <c r="D1168" s="3">
        <f t="shared" si="2"/>
        <v>40698</v>
      </c>
      <c r="E1168" s="1">
        <f t="shared" si="3"/>
        <v>2011</v>
      </c>
    </row>
    <row r="1169" spans="1:5" ht="11.9" hidden="1" customHeight="1" x14ac:dyDescent="0.25">
      <c r="A1169" s="3">
        <v>42731</v>
      </c>
      <c r="B1169" s="6">
        <v>7920014.9100000001</v>
      </c>
      <c r="C1169" s="6">
        <v>20867204.726999998</v>
      </c>
      <c r="D1169" s="3">
        <f t="shared" si="2"/>
        <v>42735</v>
      </c>
      <c r="E1169" s="1">
        <f t="shared" si="3"/>
        <v>2016</v>
      </c>
    </row>
    <row r="1170" spans="1:5" ht="11.9" hidden="1" customHeight="1" x14ac:dyDescent="0.25">
      <c r="A1170" s="3">
        <v>40932</v>
      </c>
      <c r="B1170" s="6">
        <v>7797621.2699999996</v>
      </c>
      <c r="C1170" s="6">
        <v>12035083.5</v>
      </c>
      <c r="D1170" s="3">
        <f t="shared" si="2"/>
        <v>40936</v>
      </c>
      <c r="E1170" s="1">
        <f t="shared" si="3"/>
        <v>2011</v>
      </c>
    </row>
    <row r="1171" spans="1:5" ht="11.9" hidden="1" customHeight="1" x14ac:dyDescent="0.25">
      <c r="A1171" s="3">
        <v>40680</v>
      </c>
      <c r="B1171" s="6">
        <v>7771530.8579999991</v>
      </c>
      <c r="C1171" s="6">
        <v>13182428.999999998</v>
      </c>
      <c r="D1171" s="3">
        <f t="shared" si="2"/>
        <v>40684</v>
      </c>
      <c r="E1171" s="1">
        <f t="shared" si="3"/>
        <v>2011</v>
      </c>
    </row>
    <row r="1172" spans="1:5" ht="11.9" hidden="1" customHeight="1" x14ac:dyDescent="0.25">
      <c r="A1172" s="3">
        <v>40687</v>
      </c>
      <c r="B1172" s="6">
        <v>7241459.7360000005</v>
      </c>
      <c r="C1172" s="6">
        <v>13574190</v>
      </c>
      <c r="D1172" s="3">
        <f t="shared" si="2"/>
        <v>40691</v>
      </c>
      <c r="E1172" s="1">
        <f t="shared" si="3"/>
        <v>2011</v>
      </c>
    </row>
  </sheetData>
  <autoFilter ref="A2:E1172" xr:uid="{BF902879-1682-4189-92A5-95F0638F717E}">
    <filterColumn colId="4">
      <filters>
        <filter val="2018"/>
        <filter val="2019"/>
        <filter val="2020"/>
      </filters>
    </filterColumn>
    <sortState xmlns:xlrd2="http://schemas.microsoft.com/office/spreadsheetml/2017/richdata2" ref="A16:E1164">
      <sortCondition ref="E2:E1172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5D5FA-2B7C-4267-926E-2AF746750845}">
  <dimension ref="A3:B14"/>
  <sheetViews>
    <sheetView workbookViewId="0">
      <selection activeCell="Q16" sqref="Q16"/>
    </sheetView>
  </sheetViews>
  <sheetFormatPr defaultRowHeight="14.5" x14ac:dyDescent="0.35"/>
  <cols>
    <col min="1" max="1" width="14.54296875" bestFit="1" customWidth="1"/>
    <col min="2" max="2" width="16.08984375" bestFit="1" customWidth="1"/>
    <col min="3" max="3" width="17.1796875" bestFit="1" customWidth="1"/>
    <col min="4" max="7" width="11.81640625" bestFit="1" customWidth="1"/>
    <col min="8" max="8" width="10.90625" bestFit="1" customWidth="1"/>
    <col min="9" max="14" width="11.81640625" bestFit="1" customWidth="1"/>
    <col min="15" max="15" width="10.90625" bestFit="1" customWidth="1"/>
    <col min="16" max="18" width="11.81640625" bestFit="1" customWidth="1"/>
    <col min="19" max="19" width="10.90625" bestFit="1" customWidth="1"/>
    <col min="20" max="27" width="11.81640625" bestFit="1" customWidth="1"/>
    <col min="28" max="28" width="10.90625" bestFit="1" customWidth="1"/>
    <col min="29" max="35" width="11.81640625" bestFit="1" customWidth="1"/>
    <col min="36" max="36" width="10.90625" bestFit="1" customWidth="1"/>
    <col min="37" max="52" width="11.81640625" bestFit="1" customWidth="1"/>
    <col min="53" max="53" width="10.90625" bestFit="1" customWidth="1"/>
    <col min="54" max="54" width="11.81640625" bestFit="1" customWidth="1"/>
    <col min="55" max="56" width="10.90625" bestFit="1" customWidth="1"/>
    <col min="57" max="60" width="11.81640625" bestFit="1" customWidth="1"/>
    <col min="61" max="66" width="10.90625" bestFit="1" customWidth="1"/>
    <col min="67" max="69" width="11.81640625" bestFit="1" customWidth="1"/>
    <col min="70" max="70" width="10.90625" bestFit="1" customWidth="1"/>
    <col min="71" max="89" width="11.81640625" bestFit="1" customWidth="1"/>
    <col min="90" max="90" width="10.90625" bestFit="1" customWidth="1"/>
    <col min="91" max="97" width="11.81640625" bestFit="1" customWidth="1"/>
    <col min="98" max="99" width="10.90625" bestFit="1" customWidth="1"/>
    <col min="100" max="107" width="11.81640625" bestFit="1" customWidth="1"/>
    <col min="108" max="108" width="10.90625" bestFit="1" customWidth="1"/>
    <col min="109" max="113" width="11.81640625" bestFit="1" customWidth="1"/>
    <col min="114" max="114" width="10.90625" bestFit="1" customWidth="1"/>
    <col min="115" max="116" width="11.81640625" bestFit="1" customWidth="1"/>
    <col min="117" max="117" width="10.90625" bestFit="1" customWidth="1"/>
    <col min="118" max="119" width="11.81640625" bestFit="1" customWidth="1"/>
    <col min="120" max="120" width="10.90625" bestFit="1" customWidth="1"/>
    <col min="121" max="122" width="11.81640625" bestFit="1" customWidth="1"/>
    <col min="123" max="123" width="10.90625" bestFit="1" customWidth="1"/>
    <col min="124" max="134" width="11.81640625" bestFit="1" customWidth="1"/>
    <col min="135" max="135" width="10.90625" bestFit="1" customWidth="1"/>
    <col min="136" max="136" width="11.81640625" bestFit="1" customWidth="1"/>
    <col min="137" max="138" width="10.90625" bestFit="1" customWidth="1"/>
    <col min="139" max="143" width="11.81640625" bestFit="1" customWidth="1"/>
    <col min="144" max="146" width="10.90625" bestFit="1" customWidth="1"/>
    <col min="147" max="149" width="11.81640625" bestFit="1" customWidth="1"/>
    <col min="150" max="150" width="10.90625" bestFit="1" customWidth="1"/>
    <col min="151" max="151" width="11.81640625" bestFit="1" customWidth="1"/>
    <col min="152" max="153" width="10.90625" bestFit="1" customWidth="1"/>
    <col min="154" max="159" width="11.81640625" bestFit="1" customWidth="1"/>
    <col min="160" max="160" width="10.90625" bestFit="1" customWidth="1"/>
    <col min="161" max="164" width="11.81640625" bestFit="1" customWidth="1"/>
    <col min="165" max="165" width="10.90625" bestFit="1" customWidth="1"/>
    <col min="166" max="167" width="11.81640625" bestFit="1" customWidth="1"/>
    <col min="168" max="168" width="10.90625" bestFit="1" customWidth="1"/>
    <col min="169" max="172" width="11.81640625" bestFit="1" customWidth="1"/>
    <col min="173" max="173" width="10.90625" bestFit="1" customWidth="1"/>
    <col min="174" max="178" width="11.81640625" bestFit="1" customWidth="1"/>
    <col min="179" max="179" width="10.90625" bestFit="1" customWidth="1"/>
    <col min="180" max="206" width="11.81640625" bestFit="1" customWidth="1"/>
    <col min="207" max="207" width="10.90625" bestFit="1" customWidth="1"/>
    <col min="208" max="213" width="11.81640625" bestFit="1" customWidth="1"/>
    <col min="214" max="214" width="10.90625" bestFit="1" customWidth="1"/>
    <col min="215" max="220" width="11.81640625" bestFit="1" customWidth="1"/>
    <col min="221" max="221" width="10.90625" bestFit="1" customWidth="1"/>
    <col min="222" max="223" width="11.81640625" bestFit="1" customWidth="1"/>
    <col min="224" max="224" width="10.90625" bestFit="1" customWidth="1"/>
    <col min="225" max="233" width="11.81640625" bestFit="1" customWidth="1"/>
    <col min="234" max="234" width="10.90625" bestFit="1" customWidth="1"/>
    <col min="235" max="242" width="11.81640625" bestFit="1" customWidth="1"/>
    <col min="243" max="243" width="10.90625" bestFit="1" customWidth="1"/>
    <col min="244" max="254" width="11.81640625" bestFit="1" customWidth="1"/>
    <col min="255" max="255" width="10.90625" bestFit="1" customWidth="1"/>
    <col min="256" max="256" width="11.81640625" bestFit="1" customWidth="1"/>
    <col min="257" max="257" width="10.90625" bestFit="1" customWidth="1"/>
    <col min="258" max="261" width="11.81640625" bestFit="1" customWidth="1"/>
    <col min="262" max="313" width="11.90625" bestFit="1" customWidth="1"/>
    <col min="314" max="314" width="10.81640625" bestFit="1" customWidth="1"/>
  </cols>
  <sheetData>
    <row r="3" spans="1:2" x14ac:dyDescent="0.35">
      <c r="A3" s="8" t="s">
        <v>22</v>
      </c>
      <c r="B3" t="s">
        <v>21</v>
      </c>
    </row>
    <row r="4" spans="1:2" x14ac:dyDescent="0.35">
      <c r="A4" s="11">
        <v>2018</v>
      </c>
      <c r="B4" s="9">
        <v>1583494642.0474999</v>
      </c>
    </row>
    <row r="5" spans="1:2" x14ac:dyDescent="0.35">
      <c r="A5" s="11">
        <v>2019</v>
      </c>
      <c r="B5" s="9">
        <v>1771518720.3075001</v>
      </c>
    </row>
    <row r="6" spans="1:2" x14ac:dyDescent="0.35">
      <c r="A6" s="11">
        <v>2020</v>
      </c>
      <c r="B6" s="9">
        <v>1765421872.2599998</v>
      </c>
    </row>
    <row r="7" spans="1:2" x14ac:dyDescent="0.35">
      <c r="A7" s="11" t="s">
        <v>4</v>
      </c>
      <c r="B7" s="9">
        <v>5120435234.6149998</v>
      </c>
    </row>
    <row r="10" spans="1:2" x14ac:dyDescent="0.35">
      <c r="A10" s="8" t="s">
        <v>22</v>
      </c>
      <c r="B10" t="s">
        <v>21</v>
      </c>
    </row>
    <row r="11" spans="1:2" x14ac:dyDescent="0.35">
      <c r="A11" s="11">
        <v>2018</v>
      </c>
      <c r="B11" s="9">
        <v>1583494642.0474999</v>
      </c>
    </row>
    <row r="12" spans="1:2" x14ac:dyDescent="0.35">
      <c r="A12" s="11">
        <v>2019</v>
      </c>
      <c r="B12" s="9">
        <v>1771518720.3075001</v>
      </c>
    </row>
    <row r="13" spans="1:2" x14ac:dyDescent="0.35">
      <c r="A13" s="11">
        <v>2020</v>
      </c>
      <c r="B13" s="9">
        <v>1765421872.2599998</v>
      </c>
    </row>
    <row r="14" spans="1:2" x14ac:dyDescent="0.35">
      <c r="A14" s="11" t="s">
        <v>4</v>
      </c>
      <c r="B14" s="9">
        <v>5120435234.6149998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E52F7-4ABB-4455-A7C2-FD206E1835A2}">
  <dimension ref="A1"/>
  <sheetViews>
    <sheetView workbookViewId="0">
      <selection activeCell="T35" sqref="T3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C7A85-500E-41DA-91EE-6EBBDFD0FFB5}">
  <dimension ref="A3:F33"/>
  <sheetViews>
    <sheetView topLeftCell="A7" workbookViewId="0">
      <selection activeCell="J79" sqref="J79"/>
    </sheetView>
  </sheetViews>
  <sheetFormatPr defaultRowHeight="14.5" x14ac:dyDescent="0.35"/>
  <cols>
    <col min="1" max="1" width="14.54296875" bestFit="1" customWidth="1"/>
    <col min="2" max="5" width="11.81640625" bestFit="1" customWidth="1"/>
    <col min="6" max="6" width="10.81640625" bestFit="1" customWidth="1"/>
  </cols>
  <sheetData>
    <row r="3" spans="1:6" x14ac:dyDescent="0.35">
      <c r="A3" s="8" t="s">
        <v>21</v>
      </c>
      <c r="B3" s="8" t="s">
        <v>28</v>
      </c>
    </row>
    <row r="4" spans="1:6" x14ac:dyDescent="0.35">
      <c r="A4" s="8" t="s">
        <v>22</v>
      </c>
      <c r="B4" t="s">
        <v>27</v>
      </c>
      <c r="C4" t="s">
        <v>24</v>
      </c>
      <c r="D4" t="s">
        <v>25</v>
      </c>
      <c r="E4" t="s">
        <v>26</v>
      </c>
      <c r="F4" t="s">
        <v>4</v>
      </c>
    </row>
    <row r="5" spans="1:6" x14ac:dyDescent="0.35">
      <c r="A5" s="11">
        <v>2018</v>
      </c>
      <c r="B5" s="10">
        <v>465864053.02249986</v>
      </c>
      <c r="C5" s="10">
        <v>338614034.13749987</v>
      </c>
      <c r="D5" s="10">
        <v>397136921.91999996</v>
      </c>
      <c r="E5" s="10">
        <v>381879632.96750003</v>
      </c>
      <c r="F5" s="10">
        <v>1583494642.0474997</v>
      </c>
    </row>
    <row r="6" spans="1:6" x14ac:dyDescent="0.35">
      <c r="A6" s="11">
        <v>2019</v>
      </c>
      <c r="B6" s="10">
        <v>402208387.89999998</v>
      </c>
      <c r="C6" s="10">
        <v>348025561.99499995</v>
      </c>
      <c r="D6" s="10">
        <v>537564539.46500003</v>
      </c>
      <c r="E6" s="10">
        <v>483720230.94750005</v>
      </c>
      <c r="F6" s="10">
        <v>1771518720.3075001</v>
      </c>
    </row>
    <row r="7" spans="1:6" x14ac:dyDescent="0.35">
      <c r="A7" s="11">
        <v>2020</v>
      </c>
      <c r="B7" s="10">
        <v>520320579.0999999</v>
      </c>
      <c r="C7" s="10">
        <v>330740529.36499995</v>
      </c>
      <c r="D7" s="10">
        <v>444064033.36000001</v>
      </c>
      <c r="E7" s="10">
        <v>470296730.435</v>
      </c>
      <c r="F7" s="10">
        <v>1765421872.2599998</v>
      </c>
    </row>
    <row r="8" spans="1:6" x14ac:dyDescent="0.35">
      <c r="A8" s="11" t="s">
        <v>4</v>
      </c>
      <c r="B8" s="10">
        <v>1388393020.0224998</v>
      </c>
      <c r="C8" s="10">
        <v>1017380125.4974997</v>
      </c>
      <c r="D8" s="10">
        <v>1378765494.7449999</v>
      </c>
      <c r="E8" s="10">
        <v>1335896594.3500001</v>
      </c>
      <c r="F8" s="10">
        <v>5120435234.6149998</v>
      </c>
    </row>
    <row r="11" spans="1:6" x14ac:dyDescent="0.35">
      <c r="A11" s="8" t="s">
        <v>22</v>
      </c>
      <c r="B11" t="s">
        <v>23</v>
      </c>
    </row>
    <row r="12" spans="1:6" x14ac:dyDescent="0.35">
      <c r="A12" s="11">
        <v>2018</v>
      </c>
      <c r="B12" s="10">
        <v>1583494642.0474997</v>
      </c>
    </row>
    <row r="13" spans="1:6" x14ac:dyDescent="0.35">
      <c r="A13" s="12" t="s">
        <v>17</v>
      </c>
      <c r="B13" s="10"/>
    </row>
    <row r="14" spans="1:6" x14ac:dyDescent="0.35">
      <c r="A14" s="13" t="s">
        <v>24</v>
      </c>
      <c r="B14" s="10">
        <v>338614034.13749987</v>
      </c>
    </row>
    <row r="15" spans="1:6" x14ac:dyDescent="0.35">
      <c r="A15" s="13" t="s">
        <v>25</v>
      </c>
      <c r="B15" s="10">
        <v>397136921.91999996</v>
      </c>
    </row>
    <row r="16" spans="1:6" x14ac:dyDescent="0.35">
      <c r="A16" s="13" t="s">
        <v>26</v>
      </c>
      <c r="B16" s="10">
        <v>381879632.96750003</v>
      </c>
    </row>
    <row r="17" spans="1:2" x14ac:dyDescent="0.35">
      <c r="A17" s="12" t="s">
        <v>18</v>
      </c>
      <c r="B17" s="10"/>
    </row>
    <row r="18" spans="1:2" x14ac:dyDescent="0.35">
      <c r="A18" s="13" t="s">
        <v>27</v>
      </c>
      <c r="B18" s="10">
        <v>465864053.02249986</v>
      </c>
    </row>
    <row r="19" spans="1:2" x14ac:dyDescent="0.35">
      <c r="A19" s="11">
        <v>2019</v>
      </c>
      <c r="B19" s="10">
        <v>1771518720.3074999</v>
      </c>
    </row>
    <row r="20" spans="1:2" x14ac:dyDescent="0.35">
      <c r="A20" s="12" t="s">
        <v>18</v>
      </c>
      <c r="B20" s="10"/>
    </row>
    <row r="21" spans="1:2" x14ac:dyDescent="0.35">
      <c r="A21" s="13" t="s">
        <v>24</v>
      </c>
      <c r="B21" s="10">
        <v>348025561.99499995</v>
      </c>
    </row>
    <row r="22" spans="1:2" x14ac:dyDescent="0.35">
      <c r="A22" s="13" t="s">
        <v>25</v>
      </c>
      <c r="B22" s="10">
        <v>537564539.46500003</v>
      </c>
    </row>
    <row r="23" spans="1:2" x14ac:dyDescent="0.35">
      <c r="A23" s="13" t="s">
        <v>26</v>
      </c>
      <c r="B23" s="10">
        <v>483720230.94750005</v>
      </c>
    </row>
    <row r="24" spans="1:2" x14ac:dyDescent="0.35">
      <c r="A24" s="12" t="s">
        <v>19</v>
      </c>
      <c r="B24" s="10"/>
    </row>
    <row r="25" spans="1:2" x14ac:dyDescent="0.35">
      <c r="A25" s="13" t="s">
        <v>27</v>
      </c>
      <c r="B25" s="10">
        <v>402208387.89999998</v>
      </c>
    </row>
    <row r="26" spans="1:2" x14ac:dyDescent="0.35">
      <c r="A26" s="11">
        <v>2020</v>
      </c>
      <c r="B26" s="10">
        <v>1765421872.2599998</v>
      </c>
    </row>
    <row r="27" spans="1:2" x14ac:dyDescent="0.35">
      <c r="A27" s="12" t="s">
        <v>19</v>
      </c>
      <c r="B27" s="10"/>
    </row>
    <row r="28" spans="1:2" x14ac:dyDescent="0.35">
      <c r="A28" s="13" t="s">
        <v>24</v>
      </c>
      <c r="B28" s="10">
        <v>330740529.36499995</v>
      </c>
    </row>
    <row r="29" spans="1:2" x14ac:dyDescent="0.35">
      <c r="A29" s="13" t="s">
        <v>25</v>
      </c>
      <c r="B29" s="10">
        <v>444064033.36000001</v>
      </c>
    </row>
    <row r="30" spans="1:2" x14ac:dyDescent="0.35">
      <c r="A30" s="13" t="s">
        <v>26</v>
      </c>
      <c r="B30" s="10">
        <v>470296730.435</v>
      </c>
    </row>
    <row r="31" spans="1:2" x14ac:dyDescent="0.35">
      <c r="A31" s="12" t="s">
        <v>20</v>
      </c>
      <c r="B31" s="10"/>
    </row>
    <row r="32" spans="1:2" x14ac:dyDescent="0.35">
      <c r="A32" s="13" t="s">
        <v>27</v>
      </c>
      <c r="B32" s="10">
        <v>520320579.0999999</v>
      </c>
    </row>
    <row r="33" spans="1:2" x14ac:dyDescent="0.35">
      <c r="A33" s="11" t="s">
        <v>4</v>
      </c>
      <c r="B33" s="10">
        <v>5120435234.6149998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35BB7-F17F-472C-9101-89378B5BF2DC}">
  <dimension ref="A1:B47"/>
  <sheetViews>
    <sheetView workbookViewId="0">
      <selection activeCell="X10" sqref="X10"/>
    </sheetView>
  </sheetViews>
  <sheetFormatPr defaultRowHeight="14.5" x14ac:dyDescent="0.35"/>
  <cols>
    <col min="1" max="1" width="14.54296875" bestFit="1" customWidth="1"/>
    <col min="2" max="2" width="16.08984375" bestFit="1" customWidth="1"/>
  </cols>
  <sheetData>
    <row r="1" spans="1:2" x14ac:dyDescent="0.35">
      <c r="A1" s="8" t="s">
        <v>22</v>
      </c>
      <c r="B1" s="9" t="s">
        <v>23</v>
      </c>
    </row>
    <row r="2" spans="1:2" x14ac:dyDescent="0.35">
      <c r="A2" s="11">
        <v>2018</v>
      </c>
      <c r="B2" s="9">
        <v>1583494642.0474999</v>
      </c>
    </row>
    <row r="3" spans="1:2" x14ac:dyDescent="0.35">
      <c r="A3" s="12" t="s">
        <v>17</v>
      </c>
      <c r="B3" s="9"/>
    </row>
    <row r="4" spans="1:2" x14ac:dyDescent="0.35">
      <c r="A4" s="13" t="s">
        <v>5</v>
      </c>
      <c r="B4" s="9">
        <v>125169294.49499999</v>
      </c>
    </row>
    <row r="5" spans="1:2" x14ac:dyDescent="0.35">
      <c r="A5" s="13" t="s">
        <v>6</v>
      </c>
      <c r="B5" s="9">
        <v>97733756.104999989</v>
      </c>
    </row>
    <row r="6" spans="1:2" x14ac:dyDescent="0.35">
      <c r="A6" s="13" t="s">
        <v>7</v>
      </c>
      <c r="B6" s="9">
        <v>115710983.53749999</v>
      </c>
    </row>
    <row r="7" spans="1:2" x14ac:dyDescent="0.35">
      <c r="A7" s="13" t="s">
        <v>8</v>
      </c>
      <c r="B7" s="9">
        <v>108698973.4025</v>
      </c>
    </row>
    <row r="8" spans="1:2" x14ac:dyDescent="0.35">
      <c r="A8" s="13" t="s">
        <v>9</v>
      </c>
      <c r="B8" s="9">
        <v>128858526.47750001</v>
      </c>
    </row>
    <row r="9" spans="1:2" x14ac:dyDescent="0.35">
      <c r="A9" s="13" t="s">
        <v>10</v>
      </c>
      <c r="B9" s="9">
        <v>159579422.04000002</v>
      </c>
    </row>
    <row r="10" spans="1:2" x14ac:dyDescent="0.35">
      <c r="A10" s="13" t="s">
        <v>11</v>
      </c>
      <c r="B10" s="9">
        <v>115708850.36499999</v>
      </c>
    </row>
    <row r="11" spans="1:2" x14ac:dyDescent="0.35">
      <c r="A11" s="13" t="s">
        <v>12</v>
      </c>
      <c r="B11" s="9">
        <v>105087455.4675</v>
      </c>
    </row>
    <row r="12" spans="1:2" x14ac:dyDescent="0.35">
      <c r="A12" s="13" t="s">
        <v>13</v>
      </c>
      <c r="B12" s="9">
        <v>161083327.13500002</v>
      </c>
    </row>
    <row r="13" spans="1:2" x14ac:dyDescent="0.35">
      <c r="A13" s="12" t="s">
        <v>18</v>
      </c>
      <c r="B13" s="9"/>
    </row>
    <row r="14" spans="1:2" x14ac:dyDescent="0.35">
      <c r="A14" s="13" t="s">
        <v>14</v>
      </c>
      <c r="B14" s="9">
        <v>130768808.38500001</v>
      </c>
    </row>
    <row r="15" spans="1:2" x14ac:dyDescent="0.35">
      <c r="A15" s="13" t="s">
        <v>15</v>
      </c>
      <c r="B15" s="9">
        <v>178400975.63500002</v>
      </c>
    </row>
    <row r="16" spans="1:2" x14ac:dyDescent="0.35">
      <c r="A16" s="13" t="s">
        <v>16</v>
      </c>
      <c r="B16" s="9">
        <v>156694269.0025</v>
      </c>
    </row>
    <row r="17" spans="1:2" x14ac:dyDescent="0.35">
      <c r="A17" s="11">
        <v>2019</v>
      </c>
      <c r="B17" s="9">
        <v>1771518720.3074996</v>
      </c>
    </row>
    <row r="18" spans="1:2" x14ac:dyDescent="0.35">
      <c r="A18" s="12" t="s">
        <v>18</v>
      </c>
      <c r="B18" s="9"/>
    </row>
    <row r="19" spans="1:2" x14ac:dyDescent="0.35">
      <c r="A19" s="13" t="s">
        <v>5</v>
      </c>
      <c r="B19" s="9">
        <v>103827882.44</v>
      </c>
    </row>
    <row r="20" spans="1:2" x14ac:dyDescent="0.35">
      <c r="A20" s="13" t="s">
        <v>6</v>
      </c>
      <c r="B20" s="9">
        <v>95029107.730000004</v>
      </c>
    </row>
    <row r="21" spans="1:2" x14ac:dyDescent="0.35">
      <c r="A21" s="13" t="s">
        <v>7</v>
      </c>
      <c r="B21" s="9">
        <v>149168571.82499999</v>
      </c>
    </row>
    <row r="22" spans="1:2" x14ac:dyDescent="0.35">
      <c r="A22" s="13" t="s">
        <v>8</v>
      </c>
      <c r="B22" s="9">
        <v>128148845.81499997</v>
      </c>
    </row>
    <row r="23" spans="1:2" x14ac:dyDescent="0.35">
      <c r="A23" s="13" t="s">
        <v>9</v>
      </c>
      <c r="B23" s="9">
        <v>167965981.3725</v>
      </c>
    </row>
    <row r="24" spans="1:2" x14ac:dyDescent="0.35">
      <c r="A24" s="13" t="s">
        <v>10</v>
      </c>
      <c r="B24" s="9">
        <v>241449712.27749994</v>
      </c>
    </row>
    <row r="25" spans="1:2" x14ac:dyDescent="0.35">
      <c r="A25" s="13" t="s">
        <v>11</v>
      </c>
      <c r="B25" s="9">
        <v>190990872.04499996</v>
      </c>
    </row>
    <row r="26" spans="1:2" x14ac:dyDescent="0.35">
      <c r="A26" s="13" t="s">
        <v>12</v>
      </c>
      <c r="B26" s="9">
        <v>183298288.04999998</v>
      </c>
    </row>
    <row r="27" spans="1:2" x14ac:dyDescent="0.35">
      <c r="A27" s="13" t="s">
        <v>13</v>
      </c>
      <c r="B27" s="9">
        <v>109431070.85249999</v>
      </c>
    </row>
    <row r="28" spans="1:2" x14ac:dyDescent="0.35">
      <c r="A28" s="12" t="s">
        <v>19</v>
      </c>
      <c r="B28" s="9"/>
    </row>
    <row r="29" spans="1:2" x14ac:dyDescent="0.35">
      <c r="A29" s="13" t="s">
        <v>14</v>
      </c>
      <c r="B29" s="9">
        <v>142484140.7525</v>
      </c>
    </row>
    <row r="30" spans="1:2" x14ac:dyDescent="0.35">
      <c r="A30" s="13" t="s">
        <v>15</v>
      </c>
      <c r="B30" s="9">
        <v>160616856.38250002</v>
      </c>
    </row>
    <row r="31" spans="1:2" x14ac:dyDescent="0.35">
      <c r="A31" s="13" t="s">
        <v>16</v>
      </c>
      <c r="B31" s="9">
        <v>99107390.765000015</v>
      </c>
    </row>
    <row r="32" spans="1:2" x14ac:dyDescent="0.35">
      <c r="A32" s="11">
        <v>2020</v>
      </c>
      <c r="B32" s="9">
        <v>1765421872.2599998</v>
      </c>
    </row>
    <row r="33" spans="1:2" x14ac:dyDescent="0.35">
      <c r="A33" s="12" t="s">
        <v>19</v>
      </c>
      <c r="B33" s="9"/>
    </row>
    <row r="34" spans="1:2" x14ac:dyDescent="0.35">
      <c r="A34" s="13" t="s">
        <v>5</v>
      </c>
      <c r="B34" s="9">
        <v>97076724.882499993</v>
      </c>
    </row>
    <row r="35" spans="1:2" x14ac:dyDescent="0.35">
      <c r="A35" s="13" t="s">
        <v>6</v>
      </c>
      <c r="B35" s="9">
        <v>130448293.98749998</v>
      </c>
    </row>
    <row r="36" spans="1:2" x14ac:dyDescent="0.35">
      <c r="A36" s="13" t="s">
        <v>7</v>
      </c>
      <c r="B36" s="9">
        <v>103215510.495</v>
      </c>
    </row>
    <row r="37" spans="1:2" x14ac:dyDescent="0.35">
      <c r="A37" s="13" t="s">
        <v>8</v>
      </c>
      <c r="B37" s="9">
        <v>129866279.47499999</v>
      </c>
    </row>
    <row r="38" spans="1:2" x14ac:dyDescent="0.35">
      <c r="A38" s="13" t="s">
        <v>9</v>
      </c>
      <c r="B38" s="9">
        <v>175337159.30499998</v>
      </c>
    </row>
    <row r="39" spans="1:2" x14ac:dyDescent="0.35">
      <c r="A39" s="13" t="s">
        <v>10</v>
      </c>
      <c r="B39" s="9">
        <v>138860594.57999998</v>
      </c>
    </row>
    <row r="40" spans="1:2" x14ac:dyDescent="0.35">
      <c r="A40" s="13" t="s">
        <v>11</v>
      </c>
      <c r="B40" s="9">
        <v>138079925.35749999</v>
      </c>
    </row>
    <row r="41" spans="1:2" x14ac:dyDescent="0.35">
      <c r="A41" s="13" t="s">
        <v>12</v>
      </c>
      <c r="B41" s="9">
        <v>147376192.09</v>
      </c>
    </row>
    <row r="42" spans="1:2" x14ac:dyDescent="0.35">
      <c r="A42" s="13" t="s">
        <v>13</v>
      </c>
      <c r="B42" s="9">
        <v>184840612.98749995</v>
      </c>
    </row>
    <row r="43" spans="1:2" x14ac:dyDescent="0.35">
      <c r="A43" s="12" t="s">
        <v>20</v>
      </c>
      <c r="B43" s="9"/>
    </row>
    <row r="44" spans="1:2" x14ac:dyDescent="0.35">
      <c r="A44" s="13" t="s">
        <v>14</v>
      </c>
      <c r="B44" s="9">
        <v>164471262.10499999</v>
      </c>
    </row>
    <row r="45" spans="1:2" x14ac:dyDescent="0.35">
      <c r="A45" s="13" t="s">
        <v>15</v>
      </c>
      <c r="B45" s="9">
        <v>217087417.1525</v>
      </c>
    </row>
    <row r="46" spans="1:2" x14ac:dyDescent="0.35">
      <c r="A46" s="13" t="s">
        <v>16</v>
      </c>
      <c r="B46" s="9">
        <v>138761899.8425</v>
      </c>
    </row>
    <row r="47" spans="1:2" x14ac:dyDescent="0.35">
      <c r="A47" s="11" t="s">
        <v>4</v>
      </c>
      <c r="B47" s="9">
        <v>5120435234.6149998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Game 2</vt:lpstr>
      <vt:lpstr>Yearly performance</vt:lpstr>
      <vt:lpstr>sales and jackpot relations</vt:lpstr>
      <vt:lpstr>Quarterly Performance</vt:lpstr>
      <vt:lpstr>monthly performance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Lawton</dc:creator>
  <cp:keywords/>
  <dc:description/>
  <cp:lastModifiedBy>Neeraj Yadav</cp:lastModifiedBy>
  <cp:revision/>
  <dcterms:created xsi:type="dcterms:W3CDTF">2022-03-04T11:53:33Z</dcterms:created>
  <dcterms:modified xsi:type="dcterms:W3CDTF">2023-12-03T02:45:46Z</dcterms:modified>
  <cp:category/>
  <cp:contentStatus/>
</cp:coreProperties>
</file>