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\RecordAudio\"/>
    </mc:Choice>
  </mc:AlternateContent>
  <bookViews>
    <workbookView xWindow="0" yWindow="0" windowWidth="19980" windowHeight="1044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160929_140617" localSheetId="2">Sheet3!$A$1:$J$249</definedName>
    <definedName name="_160929_141537" localSheetId="3">Sheet4!$A$1:$J$293</definedName>
    <definedName name="_160929_145713" localSheetId="4">Sheet5!$A$1:$I$100</definedName>
    <definedName name="tst" localSheetId="0">Sheet1!$A$1:$K$101</definedName>
    <definedName name="tst" localSheetId="1">Sheet2!$A$1:$I$101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" i="2" l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6" i="2"/>
  <c r="Y5" i="2"/>
  <c r="Y4" i="2"/>
  <c r="X4" i="2"/>
  <c r="X5" i="2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W5" i="2"/>
  <c r="M8" i="2"/>
  <c r="U9" i="2" s="1"/>
  <c r="M7" i="2"/>
  <c r="T26" i="2" s="1"/>
  <c r="M6" i="2"/>
  <c r="S15" i="2" s="1"/>
  <c r="M5" i="2"/>
  <c r="R8" i="2" s="1"/>
  <c r="M4" i="2"/>
  <c r="Q65" i="2" s="1"/>
  <c r="M3" i="2"/>
  <c r="T9" i="2"/>
  <c r="T15" i="2"/>
  <c r="T17" i="2"/>
  <c r="U18" i="2"/>
  <c r="T19" i="2"/>
  <c r="T20" i="2"/>
  <c r="U37" i="2"/>
  <c r="T39" i="2"/>
  <c r="T47" i="2"/>
  <c r="T50" i="2"/>
  <c r="T52" i="2"/>
  <c r="U53" i="2"/>
  <c r="T54" i="2"/>
  <c r="T55" i="2"/>
  <c r="T60" i="2"/>
  <c r="T61" i="2"/>
  <c r="U63" i="2"/>
  <c r="T68" i="2"/>
  <c r="T77" i="2"/>
  <c r="T80" i="2"/>
  <c r="T82" i="2"/>
  <c r="U82" i="2"/>
  <c r="T89" i="2"/>
  <c r="T92" i="2"/>
  <c r="T94" i="2"/>
  <c r="U94" i="2"/>
  <c r="T95" i="2"/>
  <c r="T97" i="2"/>
  <c r="T98" i="2"/>
  <c r="T99" i="2"/>
  <c r="U99" i="2"/>
  <c r="T101" i="2"/>
  <c r="U101" i="2"/>
  <c r="T3" i="2"/>
  <c r="T4" i="2"/>
  <c r="T5" i="2"/>
  <c r="T2" i="2"/>
  <c r="C3" i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E2" i="1"/>
  <c r="F2" i="1"/>
  <c r="C2" i="1"/>
  <c r="D2" i="1"/>
  <c r="R100" i="2" l="1"/>
  <c r="R38" i="2"/>
  <c r="W8" i="2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R98" i="2"/>
  <c r="R72" i="2"/>
  <c r="W6" i="2"/>
  <c r="R99" i="2"/>
  <c r="R97" i="2"/>
  <c r="R66" i="2"/>
  <c r="W7" i="2"/>
  <c r="U78" i="2"/>
  <c r="U68" i="2"/>
  <c r="U49" i="2"/>
  <c r="U14" i="2"/>
  <c r="U73" i="2"/>
  <c r="U59" i="2"/>
  <c r="U40" i="2"/>
  <c r="U29" i="2"/>
  <c r="U5" i="2"/>
  <c r="U3" i="2"/>
  <c r="U96" i="2"/>
  <c r="U91" i="2"/>
  <c r="U87" i="2"/>
  <c r="U61" i="2"/>
  <c r="U55" i="2"/>
  <c r="U35" i="2"/>
  <c r="U22" i="2"/>
  <c r="U11" i="2"/>
  <c r="U7" i="2"/>
  <c r="U100" i="2"/>
  <c r="U97" i="2"/>
  <c r="U95" i="2"/>
  <c r="U93" i="2"/>
  <c r="U90" i="2"/>
  <c r="U85" i="2"/>
  <c r="U80" i="2"/>
  <c r="U76" i="2"/>
  <c r="U71" i="2"/>
  <c r="U51" i="2"/>
  <c r="U45" i="2"/>
  <c r="U38" i="2"/>
  <c r="U33" i="2"/>
  <c r="U16" i="2"/>
  <c r="U10" i="2"/>
  <c r="U8" i="2"/>
  <c r="U2" i="2"/>
  <c r="U4" i="2"/>
  <c r="U6" i="2"/>
  <c r="U98" i="2"/>
  <c r="U92" i="2"/>
  <c r="U89" i="2"/>
  <c r="U84" i="2"/>
  <c r="U75" i="2"/>
  <c r="U70" i="2"/>
  <c r="U65" i="2"/>
  <c r="U44" i="2"/>
  <c r="U32" i="2"/>
  <c r="T10" i="2"/>
  <c r="T8" i="2"/>
  <c r="T6" i="2"/>
  <c r="T100" i="2"/>
  <c r="T91" i="2"/>
  <c r="T88" i="2"/>
  <c r="T75" i="2"/>
  <c r="T71" i="2"/>
  <c r="T67" i="2"/>
  <c r="T63" i="2"/>
  <c r="T42" i="2"/>
  <c r="T38" i="2"/>
  <c r="T34" i="2"/>
  <c r="S3" i="2"/>
  <c r="S96" i="2"/>
  <c r="S84" i="2"/>
  <c r="S74" i="2"/>
  <c r="S61" i="2"/>
  <c r="S56" i="2"/>
  <c r="S47" i="2"/>
  <c r="S32" i="2"/>
  <c r="S25" i="2"/>
  <c r="S2" i="2"/>
  <c r="S4" i="2"/>
  <c r="S100" i="2"/>
  <c r="S99" i="2"/>
  <c r="S98" i="2"/>
  <c r="S97" i="2"/>
  <c r="S91" i="2"/>
  <c r="S89" i="2"/>
  <c r="S87" i="2"/>
  <c r="S79" i="2"/>
  <c r="S46" i="2"/>
  <c r="S42" i="2"/>
  <c r="S24" i="2"/>
  <c r="S20" i="2"/>
  <c r="S14" i="2"/>
  <c r="S10" i="2"/>
  <c r="S7" i="2"/>
  <c r="S5" i="2"/>
  <c r="S101" i="2"/>
  <c r="S92" i="2"/>
  <c r="S29" i="2"/>
  <c r="S23" i="2"/>
  <c r="S6" i="2"/>
  <c r="S95" i="2"/>
  <c r="S93" i="2"/>
  <c r="S88" i="2"/>
  <c r="S78" i="2"/>
  <c r="S64" i="2"/>
  <c r="S57" i="2"/>
  <c r="S55" i="2"/>
  <c r="S52" i="2"/>
  <c r="R3" i="2"/>
  <c r="R6" i="2"/>
  <c r="R70" i="2"/>
  <c r="R68" i="2"/>
  <c r="R39" i="2"/>
  <c r="R35" i="2"/>
  <c r="R33" i="2"/>
  <c r="R7" i="2"/>
  <c r="R69" i="2"/>
  <c r="R65" i="2"/>
  <c r="R37" i="2"/>
  <c r="R17" i="2"/>
  <c r="R71" i="2"/>
  <c r="R67" i="2"/>
  <c r="R40" i="2"/>
  <c r="R36" i="2"/>
  <c r="R34" i="2"/>
  <c r="Q5" i="2"/>
  <c r="Q101" i="2"/>
  <c r="Q97" i="2"/>
  <c r="Q89" i="2"/>
  <c r="Q57" i="2"/>
  <c r="Q49" i="2"/>
  <c r="Q41" i="2"/>
  <c r="Q25" i="2"/>
  <c r="Q4" i="2"/>
  <c r="Q33" i="2"/>
  <c r="Q17" i="2"/>
  <c r="Q9" i="2"/>
  <c r="Q10" i="2"/>
  <c r="Q81" i="2"/>
  <c r="Q73" i="2"/>
  <c r="U26" i="2"/>
  <c r="U24" i="2"/>
  <c r="U17" i="2"/>
  <c r="U15" i="2"/>
  <c r="U88" i="2"/>
  <c r="U81" i="2"/>
  <c r="U79" i="2"/>
  <c r="U77" i="2"/>
  <c r="U69" i="2"/>
  <c r="U66" i="2"/>
  <c r="U58" i="2"/>
  <c r="U56" i="2"/>
  <c r="U52" i="2"/>
  <c r="U50" i="2"/>
  <c r="U48" i="2"/>
  <c r="U46" i="2"/>
  <c r="U43" i="2"/>
  <c r="U41" i="2"/>
  <c r="U39" i="2"/>
  <c r="U36" i="2"/>
  <c r="U34" i="2"/>
  <c r="U31" i="2"/>
  <c r="U28" i="2"/>
  <c r="U25" i="2"/>
  <c r="U21" i="2"/>
  <c r="U19" i="2"/>
  <c r="U13" i="2"/>
  <c r="U86" i="2"/>
  <c r="U83" i="2"/>
  <c r="U74" i="2"/>
  <c r="U72" i="2"/>
  <c r="U67" i="2"/>
  <c r="U64" i="2"/>
  <c r="U62" i="2"/>
  <c r="U60" i="2"/>
  <c r="U57" i="2"/>
  <c r="U54" i="2"/>
  <c r="U47" i="2"/>
  <c r="U42" i="2"/>
  <c r="U30" i="2"/>
  <c r="U27" i="2"/>
  <c r="U23" i="2"/>
  <c r="U20" i="2"/>
  <c r="U12" i="2"/>
  <c r="T87" i="2"/>
  <c r="T85" i="2"/>
  <c r="T72" i="2"/>
  <c r="T58" i="2"/>
  <c r="T44" i="2"/>
  <c r="T35" i="2"/>
  <c r="T30" i="2"/>
  <c r="T28" i="2"/>
  <c r="T22" i="2"/>
  <c r="T14" i="2"/>
  <c r="T12" i="2"/>
  <c r="T96" i="2"/>
  <c r="T93" i="2"/>
  <c r="T83" i="2"/>
  <c r="T81" i="2"/>
  <c r="T78" i="2"/>
  <c r="T73" i="2"/>
  <c r="T69" i="2"/>
  <c r="T65" i="2"/>
  <c r="T64" i="2"/>
  <c r="T59" i="2"/>
  <c r="T57" i="2"/>
  <c r="T56" i="2"/>
  <c r="T53" i="2"/>
  <c r="T48" i="2"/>
  <c r="T45" i="2"/>
  <c r="T43" i="2"/>
  <c r="T40" i="2"/>
  <c r="T36" i="2"/>
  <c r="T31" i="2"/>
  <c r="T29" i="2"/>
  <c r="T23" i="2"/>
  <c r="T18" i="2"/>
  <c r="T7" i="2"/>
  <c r="T90" i="2"/>
  <c r="T86" i="2"/>
  <c r="T84" i="2"/>
  <c r="T79" i="2"/>
  <c r="T76" i="2"/>
  <c r="T74" i="2"/>
  <c r="T70" i="2"/>
  <c r="T66" i="2"/>
  <c r="T62" i="2"/>
  <c r="T51" i="2"/>
  <c r="T49" i="2"/>
  <c r="T46" i="2"/>
  <c r="T41" i="2"/>
  <c r="T37" i="2"/>
  <c r="T33" i="2"/>
  <c r="T32" i="2"/>
  <c r="T27" i="2"/>
  <c r="T25" i="2"/>
  <c r="T24" i="2"/>
  <c r="T21" i="2"/>
  <c r="T16" i="2"/>
  <c r="T13" i="2"/>
  <c r="T11" i="2"/>
  <c r="S83" i="2"/>
  <c r="S75" i="2"/>
  <c r="S60" i="2"/>
  <c r="S51" i="2"/>
  <c r="S43" i="2"/>
  <c r="S28" i="2"/>
  <c r="S19" i="2"/>
  <c r="S11" i="2"/>
  <c r="S94" i="2"/>
  <c r="S90" i="2"/>
  <c r="S85" i="2"/>
  <c r="S81" i="2"/>
  <c r="S80" i="2"/>
  <c r="S76" i="2"/>
  <c r="S62" i="2"/>
  <c r="S58" i="2"/>
  <c r="S53" i="2"/>
  <c r="S49" i="2"/>
  <c r="S48" i="2"/>
  <c r="S44" i="2"/>
  <c r="S30" i="2"/>
  <c r="S26" i="2"/>
  <c r="S21" i="2"/>
  <c r="S17" i="2"/>
  <c r="S16" i="2"/>
  <c r="S12" i="2"/>
  <c r="S86" i="2"/>
  <c r="S82" i="2"/>
  <c r="S77" i="2"/>
  <c r="S73" i="2"/>
  <c r="S72" i="2"/>
  <c r="S71" i="2"/>
  <c r="S70" i="2"/>
  <c r="S69" i="2"/>
  <c r="S68" i="2"/>
  <c r="S67" i="2"/>
  <c r="S66" i="2"/>
  <c r="S65" i="2"/>
  <c r="S63" i="2"/>
  <c r="S59" i="2"/>
  <c r="S54" i="2"/>
  <c r="S50" i="2"/>
  <c r="S45" i="2"/>
  <c r="S41" i="2"/>
  <c r="S40" i="2"/>
  <c r="S39" i="2"/>
  <c r="S38" i="2"/>
  <c r="S37" i="2"/>
  <c r="S36" i="2"/>
  <c r="S35" i="2"/>
  <c r="S34" i="2"/>
  <c r="S33" i="2"/>
  <c r="S31" i="2"/>
  <c r="S27" i="2"/>
  <c r="S22" i="2"/>
  <c r="S18" i="2"/>
  <c r="S13" i="2"/>
  <c r="S9" i="2"/>
  <c r="S8" i="2"/>
  <c r="R2" i="2"/>
  <c r="R5" i="2"/>
  <c r="R96" i="2"/>
  <c r="R95" i="2"/>
  <c r="R94" i="2"/>
  <c r="R93" i="2"/>
  <c r="R92" i="2"/>
  <c r="R91" i="2"/>
  <c r="R90" i="2"/>
  <c r="R89" i="2"/>
  <c r="R4" i="2"/>
  <c r="R88" i="2"/>
  <c r="R87" i="2"/>
  <c r="R86" i="2"/>
  <c r="R85" i="2"/>
  <c r="R84" i="2"/>
  <c r="R83" i="2"/>
  <c r="R82" i="2"/>
  <c r="R81" i="2"/>
  <c r="R101" i="2"/>
  <c r="R80" i="2"/>
  <c r="R79" i="2"/>
  <c r="R78" i="2"/>
  <c r="R77" i="2"/>
  <c r="R76" i="2"/>
  <c r="R75" i="2"/>
  <c r="R74" i="2"/>
  <c r="R73" i="2"/>
  <c r="R48" i="2"/>
  <c r="R47" i="2"/>
  <c r="R46" i="2"/>
  <c r="R45" i="2"/>
  <c r="R44" i="2"/>
  <c r="R43" i="2"/>
  <c r="R42" i="2"/>
  <c r="R41" i="2"/>
  <c r="R16" i="2"/>
  <c r="R15" i="2"/>
  <c r="R14" i="2"/>
  <c r="R13" i="2"/>
  <c r="R12" i="2"/>
  <c r="R11" i="2"/>
  <c r="R10" i="2"/>
  <c r="R9" i="2"/>
  <c r="R64" i="2"/>
  <c r="R63" i="2"/>
  <c r="R62" i="2"/>
  <c r="R61" i="2"/>
  <c r="R60" i="2"/>
  <c r="R59" i="2"/>
  <c r="R58" i="2"/>
  <c r="R57" i="2"/>
  <c r="R32" i="2"/>
  <c r="R31" i="2"/>
  <c r="R30" i="2"/>
  <c r="R29" i="2"/>
  <c r="R28" i="2"/>
  <c r="R27" i="2"/>
  <c r="R26" i="2"/>
  <c r="R25" i="2"/>
  <c r="R56" i="2"/>
  <c r="R55" i="2"/>
  <c r="R54" i="2"/>
  <c r="R53" i="2"/>
  <c r="R52" i="2"/>
  <c r="R51" i="2"/>
  <c r="R50" i="2"/>
  <c r="R49" i="2"/>
  <c r="R24" i="2"/>
  <c r="R23" i="2"/>
  <c r="R22" i="2"/>
  <c r="R21" i="2"/>
  <c r="R20" i="2"/>
  <c r="R19" i="2"/>
  <c r="R18" i="2"/>
  <c r="Q100" i="2"/>
  <c r="Q96" i="2"/>
  <c r="Q88" i="2"/>
  <c r="Q80" i="2"/>
  <c r="Q72" i="2"/>
  <c r="Q64" i="2"/>
  <c r="Q56" i="2"/>
  <c r="Q48" i="2"/>
  <c r="Q40" i="2"/>
  <c r="Q32" i="2"/>
  <c r="Q24" i="2"/>
  <c r="Q16" i="2"/>
  <c r="Q8" i="2"/>
  <c r="Q3" i="2"/>
  <c r="Q99" i="2"/>
  <c r="Q93" i="2"/>
  <c r="Q85" i="2"/>
  <c r="Q77" i="2"/>
  <c r="Q69" i="2"/>
  <c r="Q61" i="2"/>
  <c r="Q53" i="2"/>
  <c r="Q45" i="2"/>
  <c r="Q37" i="2"/>
  <c r="Q29" i="2"/>
  <c r="Q21" i="2"/>
  <c r="Q13" i="2"/>
  <c r="Q2" i="2"/>
  <c r="Q6" i="2"/>
  <c r="Q98" i="2"/>
  <c r="Q92" i="2"/>
  <c r="Q84" i="2"/>
  <c r="Q76" i="2"/>
  <c r="Q68" i="2"/>
  <c r="Q60" i="2"/>
  <c r="Q52" i="2"/>
  <c r="Q44" i="2"/>
  <c r="Q36" i="2"/>
  <c r="Q28" i="2"/>
  <c r="Q20" i="2"/>
  <c r="Q12" i="2"/>
  <c r="Q95" i="2"/>
  <c r="Q91" i="2"/>
  <c r="Q87" i="2"/>
  <c r="Q83" i="2"/>
  <c r="Q79" i="2"/>
  <c r="Q75" i="2"/>
  <c r="Q71" i="2"/>
  <c r="Q67" i="2"/>
  <c r="Q63" i="2"/>
  <c r="Q59" i="2"/>
  <c r="Q55" i="2"/>
  <c r="Q51" i="2"/>
  <c r="Q47" i="2"/>
  <c r="Q43" i="2"/>
  <c r="Q39" i="2"/>
  <c r="Q35" i="2"/>
  <c r="Q31" i="2"/>
  <c r="Q27" i="2"/>
  <c r="Q23" i="2"/>
  <c r="Q19" i="2"/>
  <c r="Q15" i="2"/>
  <c r="Q11" i="2"/>
  <c r="Q7" i="2"/>
  <c r="Q94" i="2"/>
  <c r="Q90" i="2"/>
  <c r="Q86" i="2"/>
  <c r="Q82" i="2"/>
  <c r="Q78" i="2"/>
  <c r="Q74" i="2"/>
  <c r="Q70" i="2"/>
  <c r="Q66" i="2"/>
  <c r="Q62" i="2"/>
  <c r="Q58" i="2"/>
  <c r="Q54" i="2"/>
  <c r="Q50" i="2"/>
  <c r="Q46" i="2"/>
  <c r="Q42" i="2"/>
  <c r="Q38" i="2"/>
  <c r="Q34" i="2"/>
  <c r="Q30" i="2"/>
  <c r="Q26" i="2"/>
  <c r="Q22" i="2"/>
  <c r="Q18" i="2"/>
  <c r="Q14" i="2"/>
  <c r="P7" i="2"/>
  <c r="P2" i="2"/>
  <c r="P4" i="2"/>
  <c r="P6" i="2"/>
  <c r="P100" i="2"/>
  <c r="P98" i="2"/>
  <c r="P96" i="2"/>
  <c r="P94" i="2"/>
  <c r="P92" i="2"/>
  <c r="P90" i="2"/>
  <c r="P88" i="2"/>
  <c r="P86" i="2"/>
  <c r="P84" i="2"/>
  <c r="P82" i="2"/>
  <c r="P80" i="2"/>
  <c r="P78" i="2"/>
  <c r="P76" i="2"/>
  <c r="P74" i="2"/>
  <c r="P72" i="2"/>
  <c r="P70" i="2"/>
  <c r="P68" i="2"/>
  <c r="P66" i="2"/>
  <c r="P64" i="2"/>
  <c r="P62" i="2"/>
  <c r="P60" i="2"/>
  <c r="P58" i="2"/>
  <c r="P56" i="2"/>
  <c r="P54" i="2"/>
  <c r="P52" i="2"/>
  <c r="P50" i="2"/>
  <c r="P48" i="2"/>
  <c r="P46" i="2"/>
  <c r="P44" i="2"/>
  <c r="P42" i="2"/>
  <c r="P40" i="2"/>
  <c r="P38" i="2"/>
  <c r="P36" i="2"/>
  <c r="P34" i="2"/>
  <c r="P32" i="2"/>
  <c r="P30" i="2"/>
  <c r="P28" i="2"/>
  <c r="P26" i="2"/>
  <c r="P24" i="2"/>
  <c r="P22" i="2"/>
  <c r="P20" i="2"/>
  <c r="P18" i="2"/>
  <c r="P16" i="2"/>
  <c r="P14" i="2"/>
  <c r="P12" i="2"/>
  <c r="P10" i="2"/>
  <c r="P8" i="2"/>
  <c r="P5" i="2"/>
  <c r="P3" i="2"/>
  <c r="P101" i="2"/>
  <c r="P99" i="2"/>
  <c r="P97" i="2"/>
  <c r="P95" i="2"/>
  <c r="P93" i="2"/>
  <c r="P91" i="2"/>
  <c r="P89" i="2"/>
  <c r="P87" i="2"/>
  <c r="P85" i="2"/>
  <c r="P83" i="2"/>
  <c r="P81" i="2"/>
  <c r="P79" i="2"/>
  <c r="P77" i="2"/>
  <c r="P75" i="2"/>
  <c r="P73" i="2"/>
  <c r="P71" i="2"/>
  <c r="P69" i="2"/>
  <c r="P67" i="2"/>
  <c r="P65" i="2"/>
  <c r="P63" i="2"/>
  <c r="P61" i="2"/>
  <c r="P59" i="2"/>
  <c r="P57" i="2"/>
  <c r="P55" i="2"/>
  <c r="P53" i="2"/>
  <c r="P51" i="2"/>
  <c r="P49" i="2"/>
  <c r="P47" i="2"/>
  <c r="P45" i="2"/>
  <c r="P43" i="2"/>
  <c r="P41" i="2"/>
  <c r="P39" i="2"/>
  <c r="P37" i="2"/>
  <c r="P35" i="2"/>
  <c r="P33" i="2"/>
  <c r="P31" i="2"/>
  <c r="P29" i="2"/>
  <c r="P27" i="2"/>
  <c r="P25" i="2"/>
  <c r="P23" i="2"/>
  <c r="P21" i="2"/>
  <c r="P19" i="2"/>
  <c r="P17" i="2"/>
  <c r="P15" i="2"/>
  <c r="P13" i="2"/>
  <c r="P11" i="2"/>
  <c r="P9" i="2"/>
  <c r="O101" i="2"/>
  <c r="O39" i="2"/>
  <c r="O96" i="2"/>
  <c r="O84" i="2"/>
  <c r="O62" i="2"/>
  <c r="O47" i="2"/>
  <c r="O100" i="2"/>
  <c r="O60" i="2"/>
  <c r="O68" i="2"/>
  <c r="O31" i="2"/>
  <c r="O13" i="2"/>
  <c r="O99" i="2"/>
  <c r="O72" i="2"/>
  <c r="O25" i="2"/>
  <c r="O11" i="2"/>
  <c r="O78" i="2"/>
  <c r="O37" i="2"/>
  <c r="O15" i="2"/>
  <c r="O57" i="2"/>
  <c r="O87" i="2"/>
  <c r="O61" i="2"/>
  <c r="O85" i="2"/>
  <c r="O88" i="2"/>
  <c r="O14" i="2"/>
  <c r="O48" i="2"/>
  <c r="O33" i="2"/>
  <c r="O46" i="2"/>
  <c r="O91" i="2"/>
  <c r="O74" i="2"/>
  <c r="O49" i="2"/>
  <c r="O59" i="2"/>
  <c r="O81" i="2"/>
  <c r="O23" i="2"/>
  <c r="O42" i="2"/>
  <c r="O34" i="2"/>
  <c r="O58" i="2"/>
  <c r="O38" i="2"/>
  <c r="O70" i="2"/>
  <c r="O94" i="2"/>
  <c r="O44" i="2"/>
  <c r="O28" i="2"/>
  <c r="O17" i="2"/>
  <c r="O22" i="2"/>
  <c r="O97" i="2"/>
  <c r="O36" i="2"/>
  <c r="O51" i="2"/>
  <c r="O19" i="2"/>
  <c r="O69" i="2"/>
  <c r="O29" i="2"/>
  <c r="O40" i="2"/>
  <c r="O45" i="2"/>
  <c r="O53" i="2"/>
  <c r="O95" i="2"/>
  <c r="O75" i="2"/>
  <c r="O93" i="2"/>
  <c r="O79" i="2"/>
  <c r="O43" i="2"/>
  <c r="O66" i="2"/>
  <c r="O16" i="2"/>
  <c r="O20" i="2"/>
  <c r="O54" i="2"/>
  <c r="O83" i="2"/>
  <c r="O98" i="2"/>
  <c r="O18" i="2"/>
  <c r="O10" i="2"/>
  <c r="O55" i="2"/>
  <c r="O7" i="2"/>
  <c r="O64" i="2"/>
  <c r="O56" i="2"/>
  <c r="O63" i="2"/>
  <c r="O77" i="2"/>
  <c r="O35" i="2"/>
  <c r="O76" i="2"/>
  <c r="O41" i="2"/>
  <c r="O67" i="2"/>
  <c r="O12" i="2"/>
  <c r="O82" i="2"/>
  <c r="O89" i="2"/>
  <c r="O52" i="2"/>
  <c r="O21" i="2"/>
  <c r="O71" i="2"/>
  <c r="O50" i="2"/>
  <c r="O26" i="2"/>
  <c r="O65" i="2"/>
  <c r="O86" i="2"/>
  <c r="O32" i="2"/>
  <c r="O9" i="2"/>
  <c r="O90" i="2"/>
  <c r="O73" i="2"/>
  <c r="O80" i="2"/>
  <c r="O92" i="2"/>
  <c r="O30" i="2"/>
  <c r="O27" i="2"/>
  <c r="O8" i="2"/>
  <c r="O24" i="2"/>
  <c r="O6" i="2"/>
</calcChain>
</file>

<file path=xl/connections.xml><?xml version="1.0" encoding="utf-8"?>
<connections xmlns="http://schemas.openxmlformats.org/spreadsheetml/2006/main">
  <connection id="1" name="160929 140617" type="6" refreshedVersion="6" background="1" saveData="1">
    <textPr sourceFile="E:\Git\RecordAudio\slask\160929 140617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60929 141537" type="6" refreshedVersion="6" background="1" saveData="1">
    <textPr fileType="dos" sourceFile="E:\Git\RecordAudio\slask\160929 141537.csv" thousands=" 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160929 145713" type="6" refreshedVersion="6" background="1" saveData="1">
    <textPr sourceFile="E:\Git\RecordAudio\slask\160929 145713.csv" thousands=" 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tst" type="6" refreshedVersion="6" background="1" saveData="1">
    <textPr codePage="850" sourceFile="E:\Git\RecordAudio\tst.csv" thousands=" " tab="0" comma="1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5" name="tst1" type="6" refreshedVersion="6" background="1" saveData="1">
    <textPr codePage="850" sourceFile="E:\Git\RecordAudio\tst.csv" thousands=" " tab="0" comma="1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<sst xmlns="http://schemas.openxmlformats.org/spreadsheetml/2006/main" count="1761" uniqueCount="425">
  <si>
    <t>silent</t>
  </si>
  <si>
    <t>Max</t>
  </si>
  <si>
    <t>Std</t>
  </si>
  <si>
    <t>MeaDivMed</t>
  </si>
  <si>
    <t>points</t>
  </si>
  <si>
    <t>arg</t>
  </si>
  <si>
    <t>Var</t>
  </si>
  <si>
    <t>Mean</t>
  </si>
  <si>
    <t>Median</t>
  </si>
  <si>
    <t>True</t>
  </si>
  <si>
    <t>False</t>
  </si>
  <si>
    <t>Varx</t>
  </si>
  <si>
    <t>Skalor</t>
  </si>
  <si>
    <t>VarTip</t>
  </si>
  <si>
    <t>var/varnorm</t>
  </si>
  <si>
    <t>na</t>
  </si>
  <si>
    <t>Skalatill</t>
  </si>
  <si>
    <t>Testslip</t>
  </si>
  <si>
    <t>SparaFöre</t>
  </si>
  <si>
    <t>ArrTid</t>
  </si>
  <si>
    <t>SekvTime</t>
  </si>
  <si>
    <t>Histogram</t>
  </si>
  <si>
    <t>ParaEfter</t>
  </si>
  <si>
    <t>ArrMaxNdx</t>
  </si>
  <si>
    <t>ArrMean</t>
  </si>
  <si>
    <t>ArrMedian</t>
  </si>
  <si>
    <t>(array([161, 176,  91,  40,  93, 273,  57,  38,  38,  57], dtype=int32), array([    0. ,   897.3,  1794.6,  2691.9,  3589.2,  4486.5,  5383.8,</t>
  </si>
  <si>
    <t xml:space="preserve">  8973. ]))"</t>
  </si>
  <si>
    <t>(array([ 30, 117, 190, 282,  34,  39,  54,  94,  82, 102], dtype=int32), array([   83. ,   383.5,   684. ,   984.5,  1285. ,  1585.5,  1886. ,</t>
  </si>
  <si>
    <t xml:space="preserve">  3088. ]))"</t>
  </si>
  <si>
    <t>(array([260, 106, 138, 177,  44,  57,  71,  85,  31,  55], dtype=int32), array([  612. ,   932.1,  1252.2,  1572.3,  1892.4,  2212.5,  2532.6,</t>
  </si>
  <si>
    <t xml:space="preserve">  3813. ]))"</t>
  </si>
  <si>
    <t>(array([174,  35,  39,  46,  70, 159, 139,  93,  89, 180], dtype=int32), array([    8. ,   638.7,  1269.4,  1900.1,  2530.8,  3161.5,  3792.2,</t>
  </si>
  <si>
    <t xml:space="preserve">  6315. ]))"</t>
  </si>
  <si>
    <t>(array([190, 165, 193,  65,  47,  19,  70,  76,  80, 119], dtype=int32), array([  3.00000000e+00,   4.19600000e+02,   8.36200000e+02,</t>
  </si>
  <si>
    <t xml:space="preserve">   4.16900000e+03]))"</t>
  </si>
  <si>
    <t>(array([126, 360,  98,  44,  41,  48, 165,  73,  26,  43], dtype=int32), array([    5. ,   334.8,   664.6,   994.4,  1324.2,  1654. ,  1983.8,</t>
  </si>
  <si>
    <t xml:space="preserve">  3303. ]))"</t>
  </si>
  <si>
    <t>(array([154, 203,  39,  50,  63, 180, 132,  50,  51, 102], dtype=int32), array([ 3217. ,  3608.3,  3999.6,  4390.9,  4782.2,  5173.5,  5564.8,</t>
  </si>
  <si>
    <t xml:space="preserve">  7130. ]))"</t>
  </si>
  <si>
    <t>(array([145, 121, 161,  41,  33,  26,  31,  59, 171, 236], dtype=int32), array([    0. ,   709.7,  1419.4,  2129.1,  2838.8,  3548.5,  4258.2,</t>
  </si>
  <si>
    <t xml:space="preserve">  7097. ]))"</t>
  </si>
  <si>
    <t>(array([174, 157,  37,  19,  25,  68, 236, 147,  73,  88], dtype=int32), array([ 1312. ,  1815.1,  2318.2,  2821.3,  3324.4,  3827.5,  4330.6,</t>
  </si>
  <si>
    <t xml:space="preserve">  6343. ]))"</t>
  </si>
  <si>
    <t>(array([ 38,  59,  67,  68,  55, 270, 187, 197,  54,  29], dtype=int32), array([  2.00000000e+00,   4.26200000e+02,   8.50400000e+02,</t>
  </si>
  <si>
    <t xml:space="preserve">   4.24400000e+03]))"</t>
  </si>
  <si>
    <t>(array([ 66,  38, 189,  99, 180,  88,  69,  67,  94, 134], dtype=int32), array([  4.00000000e+00,   6.04200000e+02,   1.20440000e+03,</t>
  </si>
  <si>
    <t xml:space="preserve">   6.00600000e+03]))"</t>
  </si>
  <si>
    <t>(array([201,  59,  44,  41,  73, 222,  94,  67, 100, 123], dtype=int32), array([  1.00000000e+00,   1.25330000e+03,   2.50560000e+03,</t>
  </si>
  <si>
    <t xml:space="preserve">   1.25240000e+04]))"</t>
  </si>
  <si>
    <t>(array([ 74, 102,  43,  34,  95, 260, 214,  56,  70,  76], dtype=int32), array([ 12478. ,  12965.3,  13452.6,  13939.9,  14427.2,  14914.5,</t>
  </si>
  <si>
    <t xml:space="preserve">  17351. ]))"</t>
  </si>
  <si>
    <t>(array([415,  66,  62,  55,  65,  87, 165,  35,  36,  38], dtype=int32), array([  4364. ,   5364.7,   6365.4,   7366.1,   8366.8,   9367.5,</t>
  </si>
  <si>
    <t xml:space="preserve">  14371. ]))"</t>
  </si>
  <si>
    <t>(array([ 79,  97, 221,  90,  55,  35,  34, 211, 154,  48], dtype=int32), array([   10. ,   539.4,  1068.8,  1598.2,  2127.6,  2657. ,  3186.4,</t>
  </si>
  <si>
    <t xml:space="preserve">  5304. ]))"</t>
  </si>
  <si>
    <t>(array([115,  99, 170,  60,  50,  40,  42,  72, 175, 201], dtype=int32), array([  2283. ,   3718.1,   5153.2,   6588.3,   8023.4,   9458.5,</t>
  </si>
  <si>
    <t xml:space="preserve">  16634. ]))"</t>
  </si>
  <si>
    <t>(array([ 30,  34,  27,  29,  48,  63,  80,  73, 401, 239], dtype=int32), array([ 14362. ,  14823.7,  15285.4,  15747.1,  16208.8,  16670.5,</t>
  </si>
  <si>
    <t xml:space="preserve">  18979. ]))"</t>
  </si>
  <si>
    <t>(array([ 68,  69, 202, 413,  41,  10,  14,  13,  30, 164], dtype=int32), array([ 12970. ,  13295.9,  13621.8,  13947.7,  14273.6,  14599.5,</t>
  </si>
  <si>
    <t xml:space="preserve">  16229. ]))"</t>
  </si>
  <si>
    <t>(array([125,  55,  53,  47,  38, 148, 102, 112, 117, 227], dtype=int32), array([  8872. ,   9600.1,  10328.2,  11056.3,  11784.4,  12512.5,</t>
  </si>
  <si>
    <t xml:space="preserve">  16153. ]))"</t>
  </si>
  <si>
    <t>(array([209, 175, 186, 174,  26,  19,  26,  37,  72, 100], dtype=int32), array([   24. ,   930.3,  1836.6,  2742.9,  3649.2,  4555.5,  5461.8,</t>
  </si>
  <si>
    <t xml:space="preserve">  9087. ]))"</t>
  </si>
  <si>
    <t>(array([128,  42,  40, 132,  95,  85,  73, 136, 157, 136], dtype=int32), array([ 2409. ,  2912.6,  3416.2,  3919.8,  4423.4,  4927. ,  5430.6,</t>
  </si>
  <si>
    <t xml:space="preserve">  7445. ]))"</t>
  </si>
  <si>
    <t>(array([ 92,  60,  61, 110, 200, 148,  66, 100,  84, 103], dtype=int32), array([ 3267. ,  3735.7,  4204.4,  4673.1,  5141.8,  5610.5,  6079.2,</t>
  </si>
  <si>
    <t xml:space="preserve">  7954. ]))"</t>
  </si>
  <si>
    <t>(array([184,  68,  63, 149, 236,  42,  42,  42,  63, 135], dtype=int32), array([ 3034. ,  3547.1,  4060.2,  4573.3,  5086.4,  5599.5,  6112.6,</t>
  </si>
  <si>
    <t xml:space="preserve">  8165. ]))"</t>
  </si>
  <si>
    <t>(array([ 38,  24,  82, 187,  86,  73, 118, 167, 115, 134], dtype=int32), array([  3958. ,   4571.3,   5184.6,   5797.9,   6411.2,   7024.5,</t>
  </si>
  <si>
    <t xml:space="preserve">  10091. ]))"</t>
  </si>
  <si>
    <t>(array([ 46,  51, 105,  65, 279, 203, 103, 131,  19,  22], dtype=int32), array([  5.00000000e+00,   5.56400000e+02,   1.10780000e+03,</t>
  </si>
  <si>
    <t xml:space="preserve">   5.51900000e+03]))"</t>
  </si>
  <si>
    <t>(array([ 77,  48,  37,  53,  57, 179, 108, 156, 106, 203], dtype=int32), array([ 3464. ,  3892.4,  4320.8,  4749.2,  5177.6,  5606. ,  6034.4,</t>
  </si>
  <si>
    <t xml:space="preserve">  7748. ]))"</t>
  </si>
  <si>
    <t>(array([ 48, 154, 136, 133,  20,  32,  82, 105, 179, 135], dtype=int32), array([ 4874. ,  5162.7,  5451.4,  5740.1,  6028.8,  6317.5,  6606.2,</t>
  </si>
  <si>
    <t xml:space="preserve">  7761. ]))"</t>
  </si>
  <si>
    <t>(array([179,  83,  93, 267, 239,  91,  18,  18,  18,  18], dtype=int32), array([  1.00000000e+00,   4.90500000e+02,   9.80000000e+02,</t>
  </si>
  <si>
    <t xml:space="preserve">   4.89600000e+03]))"</t>
  </si>
  <si>
    <t>(array([109, 159, 214, 109,  55,  82,  31,  50, 141,  74], dtype=int32), array([    5.,   319.,   633.,   947.,  1261.,  1575.,  1889.,  2203.,</t>
  </si>
  <si>
    <t xml:space="preserve">  3145.]))"</t>
  </si>
  <si>
    <t>(array([ 60,  23,  23,  36,  66, 166, 250, 180,  73, 147], dtype=int32), array([   16. ,   821.9,  1627.8,  2433.7,  3239.6,  4045.5,  4851.4,</t>
  </si>
  <si>
    <t xml:space="preserve">  8075. ]))"</t>
  </si>
  <si>
    <t>(array([122, 212,  52,  30,  40,  45,  63,  40,  36, 384], dtype=int32), array([  1.00000000e+00,   8.25200000e+02,   1.64940000e+03,</t>
  </si>
  <si>
    <t xml:space="preserve">   8.24300000e+03]))"</t>
  </si>
  <si>
    <t>(array([ 86,  63, 120,  60, 208, 181,  98,  50,  39, 119], dtype=int32), array([  747. ,  1297.9,  1848.8,  2399.7,  2950.6,  3501.5,  4052.4,</t>
  </si>
  <si>
    <t xml:space="preserve">  6256. ]))"</t>
  </si>
  <si>
    <t>(array([183,  60, 111,  69,  45,  42,  99,  56, 181, 178], dtype=int32), array([  5637. ,   6499.2,   7361.4,   8223.6,   9085.8,   9948. ,</t>
  </si>
  <si>
    <t xml:space="preserve">  14259. ]))"</t>
  </si>
  <si>
    <t>(array([ 74, 125,  47,  35,  33,  37,  55,  98, 262, 258], dtype=int32), array([  2.00000000e+00,   1.34360000e+03,   2.68520000e+03,</t>
  </si>
  <si>
    <t xml:space="preserve">   1.34180000e+04]))"</t>
  </si>
  <si>
    <t>(array([ 36,  36,  57,  53, 110, 464,  50,  46,  53, 119], dtype=int32), array([   422.,   1402.,   2382.,   3362.,   4342.,   5322.,   6302.,</t>
  </si>
  <si>
    <t xml:space="preserve">  10222.]))"</t>
  </si>
  <si>
    <t>(array([101, 147, 145, 160, 186,  63,  79,  73,  33,  37], dtype=int32), array([  5529. ,   6143.7,   6758.4,   7373.1,   7987.8,   8602.5,</t>
  </si>
  <si>
    <t xml:space="preserve">  11676. ]))"</t>
  </si>
  <si>
    <t>(array([109, 159,  92,  51, 200,  96, 133,  57,  61,  66], dtype=int32), array([ 11655. ,  11901.5,  12148. ,  12394.5,  12641. ,  12887.5,</t>
  </si>
  <si>
    <t xml:space="preserve">  14120. ]))"</t>
  </si>
  <si>
    <t>(array([ 68, 103, 158, 107, 157,  63,  67,  97, 200,   4], dtype=int32), array([   102. ,   1537.4,   2972.8,   4408.2,   5843.6,   7279. ,</t>
  </si>
  <si>
    <t xml:space="preserve">  14456. ]))"</t>
  </si>
  <si>
    <t>(array([434, 267, 178,  77,  30,  15,  12,   7,   1,   3], dtype=int32), array([  4.00000000e+00,   2.41340000e+03,   4.82280000e+03,</t>
  </si>
  <si>
    <t xml:space="preserve">   2.40980000e+04]))"</t>
  </si>
  <si>
    <t>(array([108, 133, 214, 167, 162,  95,  78,  39,  20,   8], dtype=int32), array([  5.00000000e+00,   1.99850000e+03,   3.99200000e+03,</t>
  </si>
  <si>
    <t xml:space="preserve">   1.99400000e+04]))"</t>
  </si>
  <si>
    <t>(array([329, 229, 156, 120,  84,  53,  29,  15,   5,   4], dtype=int32), array([  1.00000000e+00,   1.72480000e+03,   3.44860000e+03,</t>
  </si>
  <si>
    <t xml:space="preserve">   1.72390000e+04]))"</t>
  </si>
  <si>
    <t>(array([ 58, 110, 126, 156, 202, 165, 119,  50,  22,  16], dtype=int32), array([  6.00000000e+00,   1.31930000e+03,   2.63260000e+03,</t>
  </si>
  <si>
    <t xml:space="preserve">   1.31390000e+04]))"</t>
  </si>
  <si>
    <t>(array([119,  88,  80,  92, 117, 138, 176, 119,  83,  12], dtype=int32), array([   12. ,   836.2,  1660.4,  2484.6,  3308.8,  4133. ,  4957.2,</t>
  </si>
  <si>
    <t xml:space="preserve">  8254. ]))"</t>
  </si>
  <si>
    <t>(array([345, 247, 145,  97,  59,  63,  35,   9,  10,  14], dtype=int32), array([  3.00000000e+00,   7.45000000e+02,   1.48700000e+03,</t>
  </si>
  <si>
    <t xml:space="preserve">   7.42300000e+03]))"</t>
  </si>
  <si>
    <t>(array([ 17, 101, 190, 224, 163, 152,  69,  40,  40,  28], dtype=int32), array([  2376. ,   3153.3,   3930.6,   4707.9,   5485.2,   6262.5,</t>
  </si>
  <si>
    <t xml:space="preserve">  10149. ]))"</t>
  </si>
  <si>
    <t>(array([ 35,  90, 116, 143, 151, 172, 138, 104,  60,  15], dtype=int32), array([  9212. ,   9593.8,   9975.6,  10357.4,  10739.2,  11121. ,</t>
  </si>
  <si>
    <t xml:space="preserve">  13030. ]))"</t>
  </si>
  <si>
    <t>(array([140, 112,  76,  57,  63,  59, 102, 101, 182, 132], dtype=int32), array([  4.00000000e+00,   1.44090000e+03,   2.87780000e+03,</t>
  </si>
  <si>
    <t xml:space="preserve">   1.43730000e+04]))"</t>
  </si>
  <si>
    <t>(array([183, 246, 166, 126,  70,  57,  36,  47,  63,  30], dtype=int32), array([  7.00000000e+00,   9.26000000e+02,   1.84500000e+03,</t>
  </si>
  <si>
    <t xml:space="preserve">   9.19700000e+03]))"</t>
  </si>
  <si>
    <t>(array([164,  99,  97, 102, 128, 114, 171,  45,  45,  59], dtype=int32), array([  2916. ,   4197.8,   5479.6,   6761.4,   8043.2,   9325. ,</t>
  </si>
  <si>
    <t xml:space="preserve">  15734. ]))"</t>
  </si>
  <si>
    <t>(array([110,  60,  43,  26,  22,  28, 175, 289, 141, 130], dtype=int32), array([  3416. ,   4630.4,   5844.8,   7059.2,   8273.6,   9488. ,</t>
  </si>
  <si>
    <t xml:space="preserve">  15560. ]))"</t>
  </si>
  <si>
    <t>(array([ 69,  92,  99,  32,  32,  40, 244, 137,  65, 214], dtype=int32), array([    14. ,   1159.2,   2304.4,   3449.6,   4594.8,   5740. ,</t>
  </si>
  <si>
    <t xml:space="preserve">  11466. ]))"</t>
  </si>
  <si>
    <t>(array([233, 177, 116,  91,  67,  62,  73,  41,  81,  83], dtype=int32), array([  1055. ,   2066.9,   3078.8,   4090.7,   5102.6,   6114.5,</t>
  </si>
  <si>
    <t xml:space="preserve">  11174. ]))"</t>
  </si>
  <si>
    <t>(array([204, 114,  60,  45,  65,  94,  56,  40,  67, 279], dtype=int32), array([  3063. ,   3897.5,   4732. ,   5566.5,   6401. ,   7235.5,</t>
  </si>
  <si>
    <t xml:space="preserve">  11408. ]))"</t>
  </si>
  <si>
    <t>(array([281,  82,  63,  63,  71,  62,  67,  72,  73, 190], dtype=int32), array([  4.00000000e+00,   1.07180000e+03,   2.13960000e+03,</t>
  </si>
  <si>
    <t xml:space="preserve">   1.06820000e+04]))"</t>
  </si>
  <si>
    <t>(array([108,  57,  59,  79,  74,  82,  67,  76, 175, 247], dtype=int32), array([  7287. ,   8022.5,   8758. ,   9493.5,  10229. ,  10964.5,</t>
  </si>
  <si>
    <t xml:space="preserve">  14642. ]))"</t>
  </si>
  <si>
    <t>(array([ 72,  61,  52,  65, 142, 147, 121, 157, 109,  98], dtype=int32), array([ 2437. ,  2959.2,  3481.4,  4003.6,  4525.8,  5048. ,  5570.2,</t>
  </si>
  <si>
    <t xml:space="preserve">  7659. ]))"</t>
  </si>
  <si>
    <t>(array([ 91, 184,  22, 152,  62,  50,  56, 200,  87, 120], dtype=int32), array([  2919.,   3654.,   4389.,   5124.,   5859.,   6594.,   7329.,</t>
  </si>
  <si>
    <t xml:space="preserve">  10269.]))"</t>
  </si>
  <si>
    <t>(array([152, 107,  35,  40, 221,  54,  49,  53,  73, 240], dtype=int32), array([  1.00000000e+00,   1.57400000e+03,   3.14700000e+03,</t>
  </si>
  <si>
    <t xml:space="preserve">   1.57310000e+04]))"</t>
  </si>
  <si>
    <t>(array([ 24, 106, 102,  98, 181,  83,  38, 110, 188,  94], dtype=int32), array([ 14879. ,  15274.9,  15670.8,  16066.7,  16462.6,  16858.5,</t>
  </si>
  <si>
    <t xml:space="preserve">  18838. ]))"</t>
  </si>
  <si>
    <t>(array([107, 101, 100,  92,  42,  66,  77, 150, 182, 107], dtype=int32), array([  1.00000000e+00,   1.49680000e+03,   2.99260000e+03,</t>
  </si>
  <si>
    <t xml:space="preserve">   1.49590000e+04]))"</t>
  </si>
  <si>
    <t>(array([ 81,  38, 192,  94, 259,  43,  39,  48,  87, 143], dtype=int32), array([  5163.,   6788.,   8413.,  10038.,  11663.,  13288.,  14913.,</t>
  </si>
  <si>
    <t xml:space="preserve">  21413.]))"</t>
  </si>
  <si>
    <t>(array([126,  60,  64,  53,  58, 443, 104,  32,  35,  49], dtype=int32), array([ 17190. ,  17924.2,  18658.4,  19392.6,  20126.8,  20861. ,</t>
  </si>
  <si>
    <t xml:space="preserve">  24532. ]))"</t>
  </si>
  <si>
    <t>(array([229,  42,  39,  31,  41,  69, 121, 232,  68, 152], dtype=int32), array([  8224. ,   9920.4,  11616.8,  13313.2,  15009.6,  16706. ,</t>
  </si>
  <si>
    <t xml:space="preserve">  25188. ]))"</t>
  </si>
  <si>
    <t>(array([113, 112, 106,  93, 148, 111,  62,  49,  79, 151], dtype=int32), array([  9.00000000e+00,   1.55530000e+03,   3.10160000e+03,</t>
  </si>
  <si>
    <t xml:space="preserve">   1.54720000e+04]))"</t>
  </si>
  <si>
    <t>(array([ 43, 100, 385, 141,  34,  25,  35,  36,  66, 159], dtype=int32), array([ 15281. ,  16182.5,  17084. ,  17985.5,  18887. ,  19788.5,</t>
  </si>
  <si>
    <t xml:space="preserve">  24296. ]))"</t>
  </si>
  <si>
    <t>(array([ 87, 121, 148,  92, 150, 161,  20,  34,  44, 167], dtype=int32), array([ 24281. ,  24869.9,  25458.8,  26047.7,  26636.6,  27225.5,</t>
  </si>
  <si>
    <t xml:space="preserve">  30170. ]))"</t>
  </si>
  <si>
    <t>(array([156, 116,  91,  92,  77,  78,  64, 104, 128, 118], dtype=int32), array([  1464. ,   4309.6,   7155.2,  10000.8,  12846.4,  15692. ,</t>
  </si>
  <si>
    <t xml:space="preserve">  29920. ]))"</t>
  </si>
  <si>
    <t>(array([105,  71,  55,  51,  42,  45,  56,  75,  88, 436], dtype=int32), array([  1.00000000e+01,   2.17200000e+03,   4.33400000e+03,</t>
  </si>
  <si>
    <t xml:space="preserve">   2.16300000e+04]))"</t>
  </si>
  <si>
    <t>(array([103,  33,  20,  22, 136, 108, 117, 166, 105, 214], dtype=int32), array([ 13869. ,  14667.1,  15465.2,  16263.3,  17061.4,  17859.5,</t>
  </si>
  <si>
    <t xml:space="preserve">  21850. ]))"</t>
  </si>
  <si>
    <t>(array([159,  79,  83,  58, 128, 218,  95,  66,  67,  71], dtype=int32), array([ 12256. ,  12543.1,  12830.2,  13117.3,  13404.4,  13691.5,</t>
  </si>
  <si>
    <t xml:space="preserve">  15127. ]))"</t>
  </si>
  <si>
    <t>(array([ 69, 110,  64,  53, 398, 183,  36,  40,  30,  41], dtype=int32), array([  2112. ,   3172.2,   4232.4,   5292.6,   6352.8,   7413. ,</t>
  </si>
  <si>
    <t xml:space="preserve">  12714. ]))"</t>
  </si>
  <si>
    <t>(array([130,  98,  64,  54,  71, 210, 138,  53, 147,  59], dtype=int32), array([    14. ,   1199.4,   2384.8,   3570.2,   4755.6,   5941. ,</t>
  </si>
  <si>
    <t xml:space="preserve">  11868. ]))"</t>
  </si>
  <si>
    <t>(array([ 28,  36,  47,  46,  50,  51,  63, 190, 135, 378], dtype=int32), array([ 11839. ,  12887.1,  13935.2,  14983.3,  16031.4,  17079.5,</t>
  </si>
  <si>
    <t xml:space="preserve">  22320. ]))"</t>
  </si>
  <si>
    <t>(array([ 54,  83,  67,  58,  63,  83,  93,  70, 123, 330], dtype=int32), array([  7524. ,   8681.8,   9839.6,  10997.4,  12155.2,  13313. ,</t>
  </si>
  <si>
    <t xml:space="preserve">  19102. ]))"</t>
  </si>
  <si>
    <t>(array([ 79, 107,  86, 283, 158,  74,  76,  58,  62,  41], dtype=int32), array([  2.00000000e+00,   7.60700000e+02,   1.51940000e+03,</t>
  </si>
  <si>
    <t xml:space="preserve">   7.58900000e+03]))"</t>
  </si>
  <si>
    <t>(array([ 26,  25,  35,  42,  49, 194, 259, 303,  32,  59], dtype=int32), array([  5215. ,   6002.3,   6789.6,   7576.9,   8364.2,   9151.5,</t>
  </si>
  <si>
    <t xml:space="preserve">  13088. ]))"</t>
  </si>
  <si>
    <t>(array([111, 151, 113,  78,  62,  81,  79,  92, 100, 157], dtype=int32), array([ 12415.,  12890.,  13365.,  13840.,  14315.,  14790.,  15265.,</t>
  </si>
  <si>
    <t xml:space="preserve">  17165.]))"</t>
  </si>
  <si>
    <t>(array([  9,  29,  89, 104, 287, 330, 127,  32,  13,   4], dtype=int32), array([  3826. ,   6191.8,   8557.6,  10923.4,  13289.2,  15655. ,</t>
  </si>
  <si>
    <t xml:space="preserve">  27484. ]))"</t>
  </si>
  <si>
    <t>(array([117, 161, 148, 178, 178, 129,  82,  17,  12,   2], dtype=int32), array([    43. ,   1948.9,   3854.8,   5760.7,   7666.6,   9572.5,</t>
  </si>
  <si>
    <t>(array([  6,  13,  29,  81, 141, 234, 268, 167,  54,  31], dtype=int32), array([  6838. ,   8221.7,   9605.4,  10989.1,  12372.8,  13756.5,</t>
  </si>
  <si>
    <t xml:space="preserve">  20675. ]))"</t>
  </si>
  <si>
    <t>(array([ 19, 129, 201, 153, 142, 107,  88, 106,  61,  18], dtype=int32), array([  5419. ,   6938.1,   8457.2,   9976.3,  11495.4,  13014.5,</t>
  </si>
  <si>
    <t xml:space="preserve">  20610. ]))"</t>
  </si>
  <si>
    <t>(array([191, 125,  89,  63,  82, 124, 188, 101,  45,  16], dtype=int32), array([  8.00000000e+00,   1.20770000e+03,   2.40740000e+03,</t>
  </si>
  <si>
    <t xml:space="preserve">   1.20050000e+04]))"</t>
  </si>
  <si>
    <t>(array([125, 127,  74,  47, 143, 170,  83, 109,  76,  70], dtype=int32), array([  1.00000000e+00,   1.16520000e+03,   2.32940000e+03,</t>
  </si>
  <si>
    <t xml:space="preserve">   1.16430000e+04]))"</t>
  </si>
  <si>
    <t>(array([ 25,  76, 135, 165, 183, 161, 137,  84,  44,  14], dtype=int32), array([  9349. ,  10046.3,  10743.6,  11440.9,  12138.2,  12835.5,</t>
  </si>
  <si>
    <t xml:space="preserve">  16322. ]))"</t>
  </si>
  <si>
    <t>(array([ 34, 109,  44,  33,  47, 117, 263, 227, 127,  23], dtype=int32), array([ 10076. ,  10733.8,  11391.6,  12049.4,  12707.2,  13365. ,</t>
  </si>
  <si>
    <t xml:space="preserve">  16654. ]))"</t>
  </si>
  <si>
    <t>(array([ 86, 134, 119,  88,  93,  88, 198,  59,  91,  68], dtype=int32), array([  7.00000000e+00,   1.14150000e+03,   2.27600000e+03,</t>
  </si>
  <si>
    <t xml:space="preserve">   1.13520000e+04]))"</t>
  </si>
  <si>
    <t>(array([ 78, 131,  67,  59,  52,  64,  80, 148, 109, 236], dtype=int32), array([  7882. ,   9345.8,  10809.6,  12273.4,  13737.2,  15201. ,</t>
  </si>
  <si>
    <t xml:space="preserve">  22520. ]))"</t>
  </si>
  <si>
    <t>(array([ 14, 119, 110, 131, 186, 201, 113,  88,  55,   7], dtype=int32), array([ 19907. ,  20246.5,  20586. ,  20925.5,  21265. ,  21604.5,</t>
  </si>
  <si>
    <t xml:space="preserve">  23302. ]))"</t>
  </si>
  <si>
    <t>(array([ 75,  80,  61,  89, 245, 102, 133,  96,  74,  69], dtype=int32), array([  2564. ,   4312.7,   6061.4,   7810.1,   9558.8,  11307.5,</t>
  </si>
  <si>
    <t xml:space="preserve">  20051. ]))"</t>
  </si>
  <si>
    <t>(array([100, 100,  42,  46,  55, 108,  76, 124,  89, 284], dtype=int32), array([    20. ,   1350.6,   2681.2,   4011.8,   5342.4,   6673. ,</t>
  </si>
  <si>
    <t xml:space="preserve">  13326. ]))"</t>
  </si>
  <si>
    <t>(array([ 57,  28,  33,  29,  26,  78, 160, 102, 192, 319], dtype=int32), array([ 13190. ,  14106.5,  15023. ,  15939.5,  16856. ,  17772.5,</t>
  </si>
  <si>
    <t xml:space="preserve">  22355. ]))"</t>
  </si>
  <si>
    <t>(array([ 17,  17,  42,  49,  41,  53,  64, 149, 431, 161], dtype=int32), array([ 14144. ,  14729.1,  15314.2,  15899.3,  16484.4,  17069.5,</t>
  </si>
  <si>
    <t xml:space="preserve">  19995. ]))"</t>
  </si>
  <si>
    <t>(array([ 88, 106, 260,  86, 126,  87,  67,  65,  84,  55], dtype=int32), array([  1.30000000e+01,   1.42880000e+03,   2.84460000e+03,</t>
  </si>
  <si>
    <t xml:space="preserve">   1.41710000e+04]))"</t>
  </si>
  <si>
    <t>(array([ 33,  43,  38,  39,  41,  72, 114,  72, 344, 228], dtype=int32), array([  3622. ,   4649.5,   5677. ,   6704.5,   7732. ,   8759.5,</t>
  </si>
  <si>
    <t xml:space="preserve">  13897. ]))"</t>
  </si>
  <si>
    <t>(array([123,  37,  43,  39,  45,  38,  53, 181, 273, 192], dtype=int32), array([  5823. ,   6864.1,   7905.2,   8946.3,   9987.4,  11028.5,</t>
  </si>
  <si>
    <t xml:space="preserve">  16234. ]))"</t>
  </si>
  <si>
    <t>(array([ 47,  53,  99, 182, 129, 100,  45, 258,  44,  67], dtype=int32), array([   10. ,   619.3,  1228.6,  1837.9,  2447.2,  3056.5,  3665.8,</t>
  </si>
  <si>
    <t xml:space="preserve">  6103. ]))"</t>
  </si>
  <si>
    <t>(array([114,  57,  28, 135, 241, 114, 153,  81,  50,  51], dtype=int32), array([ 3062. ,  3572.4,  4082.8,  4593.2,  5103.6,  5614. ,  6124.4,</t>
  </si>
  <si>
    <t xml:space="preserve">  8166. ]))"</t>
  </si>
  <si>
    <t>(array([ 89, 151,  29,  81, 140,  78,  61, 150, 175,  70], dtype=int32), array([ 7244. ,  7494.8,  7745.6,  7996.4,  8247.2,  8498. ,  8748.8,</t>
  </si>
  <si>
    <t xml:space="preserve">  9752. ]))"</t>
  </si>
  <si>
    <t>(array([210,  34,  33,  35,  84, 115,  49, 150, 237,  77], dtype=int32), array([ 1309. ,  1944.1,  2579.2,  3214.3,  3849.4,  4484.5,  5119.6,</t>
  </si>
  <si>
    <t xml:space="preserve">  7660. ]))"</t>
  </si>
  <si>
    <t>(array([202, 160, 109, 123,  75,  56,  66,  87,  55,  91], dtype=int32), array([    0.,   279.,   558.,   837.,  1116.,  1395.,  1674.,  1953.,</t>
  </si>
  <si>
    <t xml:space="preserve">  2790.]))"</t>
  </si>
  <si>
    <t>(array([157, 122, 103,  55,  88, 117, 126, 102,  82,  72], dtype=int32), array([  1.00000000e+00,   2.91800000e+02,   5.82600000e+02,</t>
  </si>
  <si>
    <t xml:space="preserve">   2.90900000e+03]))"</t>
  </si>
  <si>
    <t>SparaF÷re</t>
  </si>
  <si>
    <t>(array([132, 205, 133,  75,  66,  63,  64,  83,  96, 107], dtype=int32), array([   11. ,   383.1,   755.2,  1127.3,  1499.4,  1871.5,  2243.6,</t>
  </si>
  <si>
    <t xml:space="preserve">  3732. ]))"</t>
  </si>
  <si>
    <t>(array([ 28,  38,  79,  71, 105, 140, 130, 138, 180, 115], dtype=int32), array([    8. ,   231.5,   455. ,   678.5,   902. ,  1125.5,  1349. ,</t>
  </si>
  <si>
    <t xml:space="preserve">  2243. ]))"</t>
  </si>
  <si>
    <t>(array([ 47,  67,  79,  46, 102, 187, 231, 169,  72,  24], dtype=int32), array([    4. ,   124.2,   244.4,   364.6,   484.8,   605. ,   725.2,</t>
  </si>
  <si>
    <t xml:space="preserve">  1206. ]))"</t>
  </si>
  <si>
    <t>(array([158,  42,  57,  54, 113, 118,  89, 102, 107, 184], dtype=int32), array([  1.00000000e+00,   4.72600000e+02,   9.44200000e+02,</t>
  </si>
  <si>
    <t xml:space="preserve">   4.71700000e+03]))"</t>
  </si>
  <si>
    <t>(array([125,  41,  49,  53,  35,  52,  87, 182, 279, 121], dtype=int32), array([    0. ,   199.5,   399. ,   598.5,   798. ,   997.5,  1197. ,</t>
  </si>
  <si>
    <t xml:space="preserve">  1995. ]))"</t>
  </si>
  <si>
    <t>(array([ 93,  77, 111, 118, 127, 130,  69,  71,  90, 138], dtype=int32), array([  1.00000000e+00,   3.54200000e+02,   7.07400000e+02,</t>
  </si>
  <si>
    <t xml:space="preserve">   3.53300000e+03]))"</t>
  </si>
  <si>
    <t>(array([248, 123,  55,  49, 137, 264,  82,  23,  22,  21], dtype=int32), array([  261. ,   541.4,   821.8,  1102.2,  1382.6,  1663. ,  1943.4,</t>
  </si>
  <si>
    <t xml:space="preserve">  3065. ]))"</t>
  </si>
  <si>
    <t>(array([188, 219, 166,  60,  61,  27,  42,  79,  75, 107], dtype=int32), array([  1.00000000e+00,   4.53900000e+02,   9.06800000e+02,</t>
  </si>
  <si>
    <t xml:space="preserve">   4.53000000e+03]))"</t>
  </si>
  <si>
    <t>(array([ 51,  71, 170, 224, 167,  58,  41,  44,  90, 108], dtype=int32), array([  2.00000000e+00,   2.76400000e+02,   5.50800000e+02,</t>
  </si>
  <si>
    <t xml:space="preserve">   2.74600000e+03]))"</t>
  </si>
  <si>
    <t>(array([140, 112, 119, 174, 128,  34,  56,  46,  90, 125], dtype=int32), array([    5.,   486.,   967.,  1448.,  1929.,  2410.,  2891.,  3372.,</t>
  </si>
  <si>
    <t xml:space="preserve">  4815.]))"</t>
  </si>
  <si>
    <t>(array([111, 108, 108,  47,  50,  54, 190, 240,  96,  20], dtype=int32), array([  135. ,   558.4,   981.8,  1405.2,  1828.6,  2252. ,  2675.4,</t>
  </si>
  <si>
    <t xml:space="preserve">  4369. ]))"</t>
  </si>
  <si>
    <t>(array([160, 190,  66,  68,  62, 112, 121,  75,  38, 132], dtype=int32), array([  1.00000000e+00,   3.92500000e+02,   7.84000000e+02,</t>
  </si>
  <si>
    <t xml:space="preserve">   3.91600000e+03]))"</t>
  </si>
  <si>
    <t>(array([367,  77, 125,  88,  80,  47,  33,  26,  66, 115], dtype=int32), array([  1.00000000e+00,   4.40300000e+02,   8.79600000e+02,</t>
  </si>
  <si>
    <t xml:space="preserve">   4.39400000e+03]))"</t>
  </si>
  <si>
    <t>(array([118, 125, 133, 101, 111, 116,  63,  73, 103,  81], dtype=int32), array([  1.00000000e+00,   3.40400000e+02,   6.79800000e+02,</t>
  </si>
  <si>
    <t xml:space="preserve">   3.39500000e+03]))"</t>
  </si>
  <si>
    <t>(array([ 51,  45,  31, 195, 121, 124,  60,  96, 118, 183], dtype=int32), array([    8. ,   345.2,   682.4,  1019.6,  1356.8,  1694. ,  2031.2,</t>
  </si>
  <si>
    <t xml:space="preserve">  3380. ]))"</t>
  </si>
  <si>
    <t>(array([198, 113, 144, 110,  49,  41,  41,  70, 131, 127], dtype=int32), array([  3.00000000e+00,   3.47100000e+02,   6.91200000e+02,</t>
  </si>
  <si>
    <t xml:space="preserve">   3.44400000e+03]))"</t>
  </si>
  <si>
    <t>(array([ 92,  80,  81,  84,  95, 175,  86, 120, 134,  77], dtype=int32), array([    3. ,   255.6,   508.2,   760.8,  1013.4,  1266. ,  1518.6,</t>
  </si>
  <si>
    <t xml:space="preserve">  2529. ]))"</t>
  </si>
  <si>
    <t>(array([197, 114, 146,  96,  80,  82,  61,  81,  52, 115], dtype=int32), array([  232. ,   546.9,   861.8,  1176.7,  1491.6,  1806.5,  2121.4,</t>
  </si>
  <si>
    <t xml:space="preserve">  3381. ]))"</t>
  </si>
  <si>
    <t>(array([ 50,  98, 102, 145, 107,  77,  77, 112, 177,  79], dtype=int32), array([    8. ,   321.2,   634.4,   947.6,  1260.8,  1574. ,  1887.2,</t>
  </si>
  <si>
    <t xml:space="preserve">  3140. ]))"</t>
  </si>
  <si>
    <t>(array([ 29, 224,  62,  61,  70,  82,  74,  85, 160, 177], dtype=int32), array([    5. ,   332.9,   660.8,   988.7,  1316.6,  1644.5,  1972.4,</t>
  </si>
  <si>
    <t xml:space="preserve">  3284. ]))"</t>
  </si>
  <si>
    <t>(array([232,  57,  75, 181,  61,  46,  51,  56, 124, 141], dtype=int32), array([    0. ,   444.2,   888.4,  1332.6,  1776.8,  2221. ,  2665.2,</t>
  </si>
  <si>
    <t xml:space="preserve">  4442. ]))"</t>
  </si>
  <si>
    <t>(array([154, 176, 208, 133,  35,  73,  45,  72,  56,  72], dtype=int32), array([  1.00000000e+00,   2.25900000e+02,   4.50800000e+02,</t>
  </si>
  <si>
    <t xml:space="preserve">   2.25000000e+03]))"</t>
  </si>
  <si>
    <t>(array([107,  92, 199, 107, 134,  62,  47,  53,  74, 149], dtype=int32), array([    5. ,   325.5,   646. ,   966.5,  1287. ,  1607.5,  1928. ,</t>
  </si>
  <si>
    <t xml:space="preserve">  3210. ]))"</t>
  </si>
  <si>
    <t>(array([ 31,  18,  24,  29,  83, 111, 183, 139, 150, 256], dtype=int32), array([ 1000. ,  1305.7,  1611.4,  1917.1,  2222.8,  2528.5,  2834.2,</t>
  </si>
  <si>
    <t xml:space="preserve">  4057. ]))"</t>
  </si>
  <si>
    <t>(array([126,  40,  44, 112,  45,  50, 104, 247, 107, 149], dtype=int32), array([  2.00000000e+00,   6.27100000e+02,   1.25220000e+03,</t>
  </si>
  <si>
    <t xml:space="preserve">   6.25300000e+03]))"</t>
  </si>
  <si>
    <t>(array([184,  62,  45,  64,  90, 200, 114,  95, 108,  62], dtype=int32), array([    0. ,   173.1,   346.2,   519.3,   692.4,   865.5,  1038.6,</t>
  </si>
  <si>
    <t xml:space="preserve">  1731. ]))"</t>
  </si>
  <si>
    <t>(array([132, 199,  91, 164, 209, 127,  42,  27,  13,  20], dtype=int32), array([    3. ,   249.5,   496. ,   742.5,   989. ,  1235.5,  1482. ,</t>
  </si>
  <si>
    <t xml:space="preserve">  2468. ]))"</t>
  </si>
  <si>
    <t>(array([ 39,  36,  39,  38, 169,  99, 128, 118, 137, 221], dtype=int32), array([    0. ,   322.2,   644.4,   966.6,  1288.8,  1611. ,  1933.2,</t>
  </si>
  <si>
    <t xml:space="preserve">  3222. ]))"</t>
  </si>
  <si>
    <t>(array([114,  85,  81,  74,  85,  86, 135,  78, 161, 125], dtype=int32), array([  527. ,   789.6,  1052.2,  1314.8,  1577.4,  1840. ,  2102.6,</t>
  </si>
  <si>
    <t xml:space="preserve">  3153. ]))"</t>
  </si>
  <si>
    <t>(array([171, 135,  70,  65,  65, 112, 222,  76,  44,  64], dtype=int32), array([  1.00000000e+00,   2.28000000e+02,   4.55000000e+02,</t>
  </si>
  <si>
    <t xml:space="preserve">   2.27100000e+03]))"</t>
  </si>
  <si>
    <t>(array([202, 267, 189,  88,  26,  41,  35,  44,  56,  76], dtype=int32), array([  1.00000000e+00,   1.88600000e+02,   3.76200000e+02,</t>
  </si>
  <si>
    <t xml:space="preserve">   1.87700000e+03]))"</t>
  </si>
  <si>
    <t>(array([203, 117,  57,  83,  75,  83, 111, 111,  89,  95], dtype=int32), array([  435. ,   825.7,  1216.4,  1607.1,  1997.8,  2388.5,  2779.2,</t>
  </si>
  <si>
    <t xml:space="preserve">  4342. ]))"</t>
  </si>
  <si>
    <t>(array([127,  29,  76,  93,  67, 184, 124,  87, 124, 113], dtype=int32), array([  204.,   574.,   944.,  1314.,  1684.,  2054.,  2424.,  2794.,</t>
  </si>
  <si>
    <t xml:space="preserve">  3904.]))"</t>
  </si>
  <si>
    <t>(array([ 37, 104,  81,  69,  81,  71, 126, 155, 110, 190], dtype=int32), array([ 1570. ,  2014.2,  2458.4,  2902.6,  3346.8,  3791. ,  4235.2,</t>
  </si>
  <si>
    <t xml:space="preserve">  6012. ]))"</t>
  </si>
  <si>
    <t>(array([160, 179,  88,  86, 128, 155,  97,  57,  46,  28], dtype=int32), array([    0. ,   164.7,   329.4,   494.1,   658.8,   823.5,   988.2,</t>
  </si>
  <si>
    <t xml:space="preserve">  1647. ]))"</t>
  </si>
  <si>
    <t>(array([ 76, 130, 151,  93,  84, 157,  49,  48,  59, 177], dtype=int32), array([    7. ,   337.1,   667.2,   997.3,  1327.4,  1657.5,  1987.6,</t>
  </si>
  <si>
    <t xml:space="preserve">  3308. ]))"</t>
  </si>
  <si>
    <t>(array([ 60, 297, 155,  74,  62,  36,  42,  57, 118, 123], dtype=int32), array([  3.00000000e+00,   3.12400000e+02,   6.21800000e+02,</t>
  </si>
  <si>
    <t xml:space="preserve">   3.09700000e+03]))"</t>
  </si>
  <si>
    <t>(array([112,  82,  70,  80,  79,  82, 140, 237,  57,  85], dtype=int32), array([  1.00000000e+00,   3.08600000e+02,   6.16200000e+02,</t>
  </si>
  <si>
    <t xml:space="preserve">   3.07700000e+03]))"</t>
  </si>
  <si>
    <t>(array([359,  86,  62,  67,  64,  62, 112, 137,  37,  38], dtype=int32), array([  1.00000000e+00,   3.01200000e+02,   6.01400000e+02,</t>
  </si>
  <si>
    <t xml:space="preserve">   3.00300000e+03]))"</t>
  </si>
  <si>
    <t>(array([189, 207, 121, 108,  93, 121,  38,  61,  58,  28], dtype=int32), array([  3.00000000e+00,   3.92100000e+02,   7.81200000e+02,</t>
  </si>
  <si>
    <t xml:space="preserve">   3.89400000e+03]))"</t>
  </si>
  <si>
    <t>(array([256, 191,  81,  53,  49,  51,  47,  37,  96, 163], dtype=int32), array([  1.00000000e+00,   4.86400000e+02,   9.71800000e+02,</t>
  </si>
  <si>
    <t xml:space="preserve">   4.85500000e+03]))"</t>
  </si>
  <si>
    <t>(array([132, 201,  37,  57,  79,  87,  78,  84,  77, 192], dtype=int32), array([  2.00000000e+00,   3.28100000e+02,   6.54200000e+02,</t>
  </si>
  <si>
    <t xml:space="preserve">   3.26300000e+03]))"</t>
  </si>
  <si>
    <t>(array([181, 241, 105,  30,  25,  56,  84,  57, 111, 134], dtype=int32), array([    0. ,   391.1,   782.2,  1173.3,  1564.4,  1955.5,  2346.6,</t>
  </si>
  <si>
    <t xml:space="preserve">  3911. ]))"</t>
  </si>
  <si>
    <t>(array([175, 138, 109,  93,  98,  64,  53,  91,  85, 118], dtype=int32), array([ 1269. ,  1599.3,  1929.6,  2259.9,  2590.2,  2920.5,  3250.8,</t>
  </si>
  <si>
    <t xml:space="preserve">  4572. ]))"</t>
  </si>
  <si>
    <t>(array([110, 114, 131, 152, 151, 197, 119,  24,  11,  15], dtype=int32), array([  1.00000000e+00,   3.14100000e+02,   6.27200000e+02,</t>
  </si>
  <si>
    <t xml:space="preserve">   3.13200000e+03]))"</t>
  </si>
  <si>
    <t>(array([224, 147, 152, 135,  59,  70,  71,  31,  40,  95], dtype=int32), array([  1.00000000e+00,   2.58300000e+02,   5.15600000e+02,</t>
  </si>
  <si>
    <t xml:space="preserve">   2.57400000e+03]))"</t>
  </si>
  <si>
    <t>(array([ 61,  47,  52,  94, 125, 138, 130, 120, 104, 153], dtype=int32), array([    5. ,   421.1,   837.2,  1253.3,  1669.4,  2085.5,  2501.6,</t>
  </si>
  <si>
    <t xml:space="preserve">  4166. ]))"</t>
  </si>
  <si>
    <t>(array([ 38,  31,  86, 225, 104, 111,  79,  44, 196, 110], dtype=int32), array([  2.00000000e+00,   2.45200000e+02,   4.88400000e+02,</t>
  </si>
  <si>
    <t xml:space="preserve">   2.43400000e+03]))"</t>
  </si>
  <si>
    <t>(array([ 88,  74,  82,  64,  91, 142, 130, 173, 113,  67], dtype=int32), array([  1.00000000e+00,   2.62500000e+02,   5.24000000e+02,</t>
  </si>
  <si>
    <t xml:space="preserve">   2.61600000e+03]))"</t>
  </si>
  <si>
    <t>(array([ 54,  39,  94, 271, 149, 113, 105, 131,  48,  20], dtype=int32), array([    0. ,   226.5,   453. ,   679.5,   906. ,  1132.5,  1359. ,</t>
  </si>
  <si>
    <t xml:space="preserve">  2265. ]))"</t>
  </si>
  <si>
    <t>(array([ 83,  94,  69, 118, 156, 119,  92,  74,  86, 133], dtype=int32), array([   32. ,   455.4,   878.8,  1302.2,  1725.6,  2149. ,  2572.4,</t>
  </si>
  <si>
    <t xml:space="preserve">  4266. ]))"</t>
  </si>
  <si>
    <t>(array([247,  91,  43,  65,  74,  62,  49,  37, 193, 163], dtype=int32), array([  1.00000000e+00,   2.34300000e+02,   4.67600000e+02,</t>
  </si>
  <si>
    <t xml:space="preserve">   2.33400000e+03]))"</t>
  </si>
  <si>
    <t>(array([142, 119, 103, 110, 127, 174, 167,  20,  30,  32], dtype=int32), array([  3.00000000e+00,   3.39400000e+02,   6.75800000e+02,</t>
  </si>
  <si>
    <t xml:space="preserve">   3.36700000e+03]))"</t>
  </si>
  <si>
    <t>(array([109, 206,  93,  91,  78,  85, 118, 108,  39,  97], dtype=int32), array([  297. ,   614.2,   931.4,  1248.6,  1565.8,  1883. ,  2200.2,</t>
  </si>
  <si>
    <t xml:space="preserve">  3469. ]))"</t>
  </si>
  <si>
    <t>(array([ 97, 180, 112, 293,  84,  37,  48,  53,  38,  82], dtype=int32), array([  2.00000000e+00,   2.80400000e+02,   5.58800000e+02,</t>
  </si>
  <si>
    <t xml:space="preserve">   2.78600000e+03]))"</t>
  </si>
  <si>
    <t>(array([ 56,  61,  62,  56, 146,  99, 118, 143, 189,  94], dtype=int32), array([    6. ,   270.6,   535.2,   799.8,  1064.4,  1329. ,  1593.6,</t>
  </si>
  <si>
    <t xml:space="preserve">  2652. ]))"</t>
  </si>
  <si>
    <t>(array([282, 142,  70,  68,  92,  65,  69,  38, 105,  93], dtype=int32), array([    3. ,   274.4,   545.8,   817.2,  1088.6,  1360. ,  1631.4,</t>
  </si>
  <si>
    <t xml:space="preserve">  2717. ]))"</t>
  </si>
  <si>
    <t>(array([ 98,  87,  80,  92, 140, 200,  62,  61,  74, 130], dtype=int32), array([    4. ,   251.9,   499.8,   747.7,   995.6,  1243.5,  1491.4,</t>
  </si>
  <si>
    <t xml:space="preserve">  2483. ]))"</t>
  </si>
  <si>
    <t>(array([ 80,  95,  84,  88, 140, 123,  95,  83, 149,  87], dtype=int32), array([    4. ,   208.8,   413.6,   618.4,   823.2,  1028. ,  1232.8,</t>
  </si>
  <si>
    <t xml:space="preserve">  2052. ]))"</t>
  </si>
  <si>
    <t>(array([118, 221,  82,  63,  63,  79,  63,  69,  95, 171], dtype=int32), array([   12. ,   421.3,   830.6,  1239.9,  1649.2,  2058.5,  2467.8,</t>
  </si>
  <si>
    <t xml:space="preserve">  4105. ]))"</t>
  </si>
  <si>
    <t>(array([ 93, 206, 118, 102,  84,  83,  81,  81,  77,  99], dtype=int32), array([    5. ,   266.8,   528.6,   790.4,  1052.2,  1314. ,  1575.8,</t>
  </si>
  <si>
    <t xml:space="preserve">  2623. ]))"</t>
  </si>
  <si>
    <t>(array([ 68,  79,  96,  98, 144, 115, 101, 150, 118,  55], dtype=int32), array([    6. ,   187.6,   369.2,   550.8,   732.4,   914. ,  1095.6,</t>
  </si>
  <si>
    <t xml:space="preserve">  1822. ]))"</t>
  </si>
  <si>
    <t>(array([ 96,  81,  79, 107, 114, 199,  62,  61,  69, 156], dtype=int32), array([  194. ,   498.5,   803. ,  1107.5,  1412. ,  1716.5,  2021. ,</t>
  </si>
  <si>
    <t xml:space="preserve">  3239. ]))"</t>
  </si>
  <si>
    <t>(array([ 48,  60,  72, 179, 200,  79,  63,  69,  94, 160], dtype=int32), array([   12. ,   381.7,   751.4,  1121.1,  1490.8,  1860.5,  2230.2,</t>
  </si>
  <si>
    <t xml:space="preserve">  3709. ]))"</t>
  </si>
  <si>
    <t>(array([ 86,  89, 113, 174, 267,  64,  37,  47,  83,  64], dtype=int32), array([  1.00000000e+00,   2.55600000e+02,   5.10200000e+02,</t>
  </si>
  <si>
    <t xml:space="preserve">   2.54700000e+03]))"</t>
  </si>
  <si>
    <t>(array([231, 158, 129, 100,  94, 143,  38,  36,  46,  49], dtype=int32), array([  3.00000000e+00,   3.96900000e+02,   7.90800000e+02,</t>
  </si>
  <si>
    <t xml:space="preserve">   3.94200000e+03]))"</t>
  </si>
  <si>
    <t>(array([264, 177, 190,  56, 104,  34,  26,  27,  34, 112], dtype=int32), array([  2.00000000e+00,   4.02100000e+02,   8.02200000e+02,</t>
  </si>
  <si>
    <t xml:space="preserve">   4.00300000e+03]))"</t>
  </si>
  <si>
    <t>(array([ 70,  76,  77,  94, 101,  97, 127, 129, 177,  76], dtype=int32), array([    0. ,   252.1,   504.2,   756.3,  1008.4,  1260.5,  1512.6,</t>
  </si>
  <si>
    <t xml:space="preserve">  2521. ]))"</t>
  </si>
  <si>
    <t>(array([ 40,  43,  44,  80,  60,  87, 127, 215, 240,  88], dtype=int32), array([   10. ,   299.8,   589.6,   879.4,  1169.2,  1459. ,  1748.8,</t>
  </si>
  <si>
    <t xml:space="preserve">  2908. ]))"</t>
  </si>
  <si>
    <t>(array([144, 116,  83, 123, 115,  87,  76,  56,  67, 157], dtype=int32), array([  277. ,   657.5,  1038. ,  1418.5,  1799. ,  2179.5,  2560. ,</t>
  </si>
  <si>
    <t xml:space="preserve">  4082. ]))"</t>
  </si>
  <si>
    <t>(array([ 75,  67,  89,  62,  79,  53,  77, 179, 240, 103], dtype=int32), array([  2.00000000e+00,   2.23300000e+02,   4.44600000e+02,</t>
  </si>
  <si>
    <t xml:space="preserve">   2.21500000e+03]))"</t>
  </si>
  <si>
    <t>(array([164, 228,  93,  72,  94,  77,  48,  58,  64, 126], dtype=int32), array([  2.00000000e+00,   2.98500000e+02,   5.95000000e+02,</t>
  </si>
  <si>
    <t xml:space="preserve">   2.96700000e+03]))"</t>
  </si>
  <si>
    <t>(array([ 78,  84,  82, 102, 134, 130, 104,  94, 133,  83], dtype=int32), array([  2.00000000e+00,   2.26300000e+02,   4.50600000e+02,</t>
  </si>
  <si>
    <t xml:space="preserve">   2.24500000e+03]))"</t>
  </si>
  <si>
    <t>(array([110,  97,  64, 116, 135, 157,  58, 136, 116,  35], dtype=int32), array([  1.00000000e+00,   1.86000000e+02,   3.71000000e+02,</t>
  </si>
  <si>
    <t xml:space="preserve">   1.85100000e+03]))"</t>
  </si>
  <si>
    <t>(array([131,  88,  84, 169,  70,  56, 124,  89,  87, 126], dtype=int32), array([    0. ,   356.7,   713.4,  1070.1,  1426.8,  1783.5,  2140.2,</t>
  </si>
  <si>
    <t xml:space="preserve">  3567. ]))"</t>
  </si>
  <si>
    <t>(array([243, 136,  81,  74,  77, 147,  80,  33,  70,  83], dtype=int32), array([  2.00000000e+00,   2.30200000e+02,   4.58400000e+02,</t>
  </si>
  <si>
    <t xml:space="preserve">   2.28400000e+03]))"</t>
  </si>
  <si>
    <t>(array([ 39,  33,  45,  60,  84,  75, 110, 138, 208, 232], dtype=int32), array([  2.00000000e+00,   3.32100000e+02,   6.62200000e+02,</t>
  </si>
  <si>
    <t xml:space="preserve">   3.30300000e+03]))"</t>
  </si>
  <si>
    <t>(array([143, 102,  81,  69,  90,  95, 103, 174, 117,  50], dtype=int32), array([  1.00000000e+00,   1.98100000e+02,   3.95200000e+02,</t>
  </si>
  <si>
    <t xml:space="preserve">   1.97200000e+03]))"</t>
  </si>
  <si>
    <t>(array([112, 102, 216,  78,  74, 101,  82,  66,  83, 110], dtype=int32), array([  3.00000000e+00,   3.65900000e+02,   7.28800000e+02,</t>
  </si>
  <si>
    <t xml:space="preserve">   3.63200000e+03]))"</t>
  </si>
  <si>
    <t>(array([ 44,  60,  62, 125, 151, 117, 117, 123, 129,  96], dtype=int32), array([    5. ,   294.5,   584. ,   873.5,  1163. ,  1452.5,  1742. ,</t>
  </si>
  <si>
    <t xml:space="preserve">  2900. ]))"</t>
  </si>
  <si>
    <t>(array([ 66,  75, 194, 198, 119, 112, 159,  44,  29,  28], dtype=int32), array([  1.00000000e+00,   3.02200000e+02,   6.03400000e+02,</t>
  </si>
  <si>
    <t xml:space="preserve">   3.01300000e+03]))"</t>
  </si>
  <si>
    <t>(array([ 38,  60, 119, 163, 298, 164,  24,  22,  58,  78], dtype=int32), array([    6. ,   364.8,   723.6,  1082.4,  1441.2,  1800. ,  2158.8,</t>
  </si>
  <si>
    <t xml:space="preserve">  3594. ]))"</t>
  </si>
  <si>
    <t>(array([ 37, 130,  97, 197,  47,  33,  48, 105, 250,  80], dtype=int32), array([    5. ,   266.7,   528.4,   790.1,  1051.8,  1313.5,  1575.2,</t>
  </si>
  <si>
    <t xml:space="preserve">  2622. ]))"</t>
  </si>
  <si>
    <t>(array([ 77, 201,  84, 125, 136,  70,  52,  60, 125,  94], dtype=int32), array([  1.00000000e+00,   2.56600000e+02,   5.12200000e+02,</t>
  </si>
  <si>
    <t xml:space="preserve">   2.55700000e+03]))"</t>
  </si>
  <si>
    <t>(array([741, 143,  68,  31,  20,   9,   4,   4,   1,   3], dtype=int32), array([  1.00000000e+00,   1.72800000e+03,   3.45500000e+03,</t>
  </si>
  <si>
    <t xml:space="preserve">   1.72710000e+04]))"</t>
  </si>
  <si>
    <t>(array([328, 304, 227,  93,  45,  15,   7,   2,   0,   3], dtype=int32), array([     0. ,   1542.4,   3084.8,   4627.2,   6169.6,   7712. ,</t>
  </si>
  <si>
    <t xml:space="preserve">  15424. ]))"</t>
  </si>
  <si>
    <t>(array([235, 207, 173, 159,  94,  76,  56,  16,   5,   3], dtype=int32), array([   11. ,   643.8,  1276.6,  1909.4,  2542.2,  3175. ,  3807.8,</t>
  </si>
  <si>
    <t xml:space="preserve">  6339. ]))"</t>
  </si>
  <si>
    <t>(array([183, 196, 198, 145, 122,  99,  42,  25,   8,   6], dtype=int32), array([  5.00000000e+00,   7.46200000e+02,   1.48740000e+03,</t>
  </si>
  <si>
    <t xml:space="preserve">   7.41700000e+03]))"</t>
  </si>
  <si>
    <t>(array([237, 190, 162, 153, 114,  78,  49,  30,   8,   3], dtype=int32), array([  1.00000000e+00,   4.57700000e+02,   9.14400000e+02,</t>
  </si>
  <si>
    <t xml:space="preserve">   4.56800000e+03]))"</t>
  </si>
  <si>
    <t>(array([266, 225, 170, 124,  94,  74,  42,  19,   7,   3], dtype=int32), array([  1.00000000e+00,   5.94800000e+02,   1.18860000e+03,</t>
  </si>
  <si>
    <t xml:space="preserve">   5.93900000e+03]))"</t>
  </si>
  <si>
    <t>(array([221, 238, 152, 125, 105,  86,  53,  21,  15,   8], dtype=int32), array([  2.00000000e+00,   2.70600000e+02,   5.39200000e+02,</t>
  </si>
  <si>
    <t xml:space="preserve">   2.68800000e+03]))"</t>
  </si>
  <si>
    <t>(array([252, 243, 183, 145,  99,  44,  23,  19,   7,   9], dtype=int32), array([    3. ,   265.1,   527.2,   789.3,  1051.4,  1313.5,  1575.6,</t>
  </si>
  <si>
    <t xml:space="preserve">  2624. ]))"</t>
  </si>
  <si>
    <t>(array([170, 170, 132, 106, 126, 121, 100,  63,  24,  12], dtype=int32), array([  2.00000000e+00,   2.60200000e+02,   5.18400000e+02,</t>
  </si>
  <si>
    <t xml:space="preserve">   2.58400000e+03]))"</t>
  </si>
  <si>
    <t>(array([137, 136, 100, 143, 150, 151, 114,  54,  30,   9], dtype=int32), array([  1.00000000e+00,   2.27400000e+02,   4.53800000e+02,</t>
  </si>
  <si>
    <t xml:space="preserve">   2.26500000e+03]))"</t>
  </si>
  <si>
    <t>(array([131, 145, 109, 147, 147, 121,  60,  54,  80,  30], dtype=int32), array([    5. ,   504.1,  1003.2,  1502.3,  2001.4,  2500.5,  2999.6,</t>
  </si>
  <si>
    <t xml:space="preserve">  4996. ]))"</t>
  </si>
  <si>
    <t>(array([ 88, 139, 238,  96,  61,  53,  85,  92, 131,  41], dtype=int32), array([    9. ,   408.3,   807.6,  1206.9,  1606.2,  2005.5,  2404.8,</t>
  </si>
  <si>
    <t xml:space="preserve">  4002. ]))"</t>
  </si>
  <si>
    <t>(array([ 94,  90, 125, 233,  37,  21,  37,  60, 155, 172], dtype=int32), array([  2.00000000e+00,   4.43600000e+02,   8.85200000e+02,</t>
  </si>
  <si>
    <t xml:space="preserve">   4.41800000e+03]))"</t>
  </si>
  <si>
    <t>SparaFore</t>
  </si>
  <si>
    <t>SparaEfter</t>
  </si>
  <si>
    <t>SparaIgen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</si>
</sst>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3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008977676377025E-2"/>
          <c:y val="0.13640983213821775"/>
          <c:w val="0.952342264637415"/>
          <c:h val="0.8253785441992709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Sheet1!$B$2:$B$108</c:f>
              <c:numCache>
                <c:formatCode>General</c:formatCode>
                <c:ptCount val="107"/>
                <c:pt idx="0">
                  <c:v>1503</c:v>
                </c:pt>
                <c:pt idx="1">
                  <c:v>1732</c:v>
                </c:pt>
                <c:pt idx="2">
                  <c:v>1579</c:v>
                </c:pt>
                <c:pt idx="3">
                  <c:v>2051</c:v>
                </c:pt>
                <c:pt idx="4">
                  <c:v>1695</c:v>
                </c:pt>
                <c:pt idx="5">
                  <c:v>2135</c:v>
                </c:pt>
                <c:pt idx="6">
                  <c:v>19484</c:v>
                </c:pt>
                <c:pt idx="7">
                  <c:v>16759</c:v>
                </c:pt>
                <c:pt idx="8">
                  <c:v>10497</c:v>
                </c:pt>
                <c:pt idx="9">
                  <c:v>10156</c:v>
                </c:pt>
                <c:pt idx="10">
                  <c:v>4491</c:v>
                </c:pt>
                <c:pt idx="11">
                  <c:v>5065</c:v>
                </c:pt>
                <c:pt idx="12">
                  <c:v>3680</c:v>
                </c:pt>
                <c:pt idx="13">
                  <c:v>2986</c:v>
                </c:pt>
                <c:pt idx="14">
                  <c:v>2670</c:v>
                </c:pt>
                <c:pt idx="15">
                  <c:v>3410</c:v>
                </c:pt>
                <c:pt idx="16">
                  <c:v>1884</c:v>
                </c:pt>
                <c:pt idx="17">
                  <c:v>1870</c:v>
                </c:pt>
                <c:pt idx="18">
                  <c:v>2068</c:v>
                </c:pt>
                <c:pt idx="19">
                  <c:v>2589</c:v>
                </c:pt>
                <c:pt idx="20">
                  <c:v>1974</c:v>
                </c:pt>
                <c:pt idx="21">
                  <c:v>2064</c:v>
                </c:pt>
                <c:pt idx="22">
                  <c:v>2175</c:v>
                </c:pt>
                <c:pt idx="23">
                  <c:v>2172</c:v>
                </c:pt>
                <c:pt idx="24">
                  <c:v>1805</c:v>
                </c:pt>
                <c:pt idx="25">
                  <c:v>1929</c:v>
                </c:pt>
                <c:pt idx="26">
                  <c:v>2026</c:v>
                </c:pt>
                <c:pt idx="27">
                  <c:v>2821</c:v>
                </c:pt>
                <c:pt idx="28">
                  <c:v>1055</c:v>
                </c:pt>
                <c:pt idx="29">
                  <c:v>2562</c:v>
                </c:pt>
                <c:pt idx="30">
                  <c:v>2121</c:v>
                </c:pt>
                <c:pt idx="31">
                  <c:v>1887</c:v>
                </c:pt>
                <c:pt idx="32">
                  <c:v>894</c:v>
                </c:pt>
                <c:pt idx="33">
                  <c:v>1791</c:v>
                </c:pt>
                <c:pt idx="34">
                  <c:v>1094</c:v>
                </c:pt>
                <c:pt idx="35">
                  <c:v>2044</c:v>
                </c:pt>
                <c:pt idx="36">
                  <c:v>911</c:v>
                </c:pt>
                <c:pt idx="37">
                  <c:v>1807</c:v>
                </c:pt>
                <c:pt idx="38">
                  <c:v>1622</c:v>
                </c:pt>
                <c:pt idx="39">
                  <c:v>2440</c:v>
                </c:pt>
                <c:pt idx="40">
                  <c:v>1791</c:v>
                </c:pt>
                <c:pt idx="41">
                  <c:v>15733</c:v>
                </c:pt>
                <c:pt idx="42">
                  <c:v>13493</c:v>
                </c:pt>
                <c:pt idx="43">
                  <c:v>11712</c:v>
                </c:pt>
                <c:pt idx="44">
                  <c:v>5323</c:v>
                </c:pt>
                <c:pt idx="45">
                  <c:v>4203</c:v>
                </c:pt>
                <c:pt idx="46">
                  <c:v>4545</c:v>
                </c:pt>
                <c:pt idx="47">
                  <c:v>4233</c:v>
                </c:pt>
                <c:pt idx="48">
                  <c:v>3410</c:v>
                </c:pt>
                <c:pt idx="49">
                  <c:v>3168</c:v>
                </c:pt>
                <c:pt idx="50">
                  <c:v>2822</c:v>
                </c:pt>
                <c:pt idx="51">
                  <c:v>2095</c:v>
                </c:pt>
                <c:pt idx="52">
                  <c:v>1810</c:v>
                </c:pt>
                <c:pt idx="53">
                  <c:v>1921</c:v>
                </c:pt>
                <c:pt idx="54">
                  <c:v>2537</c:v>
                </c:pt>
                <c:pt idx="55">
                  <c:v>2506</c:v>
                </c:pt>
                <c:pt idx="56">
                  <c:v>1275</c:v>
                </c:pt>
                <c:pt idx="57">
                  <c:v>1367</c:v>
                </c:pt>
                <c:pt idx="58">
                  <c:v>2753</c:v>
                </c:pt>
                <c:pt idx="59">
                  <c:v>2370</c:v>
                </c:pt>
                <c:pt idx="60">
                  <c:v>1071</c:v>
                </c:pt>
                <c:pt idx="61">
                  <c:v>1976</c:v>
                </c:pt>
                <c:pt idx="62">
                  <c:v>2942</c:v>
                </c:pt>
                <c:pt idx="63">
                  <c:v>3012</c:v>
                </c:pt>
                <c:pt idx="64">
                  <c:v>2692</c:v>
                </c:pt>
                <c:pt idx="65">
                  <c:v>4049</c:v>
                </c:pt>
                <c:pt idx="66">
                  <c:v>3629</c:v>
                </c:pt>
                <c:pt idx="67">
                  <c:v>2129</c:v>
                </c:pt>
                <c:pt idx="68">
                  <c:v>2245</c:v>
                </c:pt>
                <c:pt idx="69">
                  <c:v>4085</c:v>
                </c:pt>
                <c:pt idx="70">
                  <c:v>2659</c:v>
                </c:pt>
                <c:pt idx="71">
                  <c:v>3702</c:v>
                </c:pt>
                <c:pt idx="72">
                  <c:v>5063</c:v>
                </c:pt>
                <c:pt idx="73">
                  <c:v>3231</c:v>
                </c:pt>
                <c:pt idx="74">
                  <c:v>2324</c:v>
                </c:pt>
                <c:pt idx="75">
                  <c:v>5358</c:v>
                </c:pt>
                <c:pt idx="76">
                  <c:v>5342</c:v>
                </c:pt>
                <c:pt idx="77">
                  <c:v>15418</c:v>
                </c:pt>
                <c:pt idx="78">
                  <c:v>11537</c:v>
                </c:pt>
                <c:pt idx="79">
                  <c:v>8264</c:v>
                </c:pt>
                <c:pt idx="80">
                  <c:v>6839</c:v>
                </c:pt>
                <c:pt idx="81">
                  <c:v>4435</c:v>
                </c:pt>
                <c:pt idx="82">
                  <c:v>5604</c:v>
                </c:pt>
                <c:pt idx="83">
                  <c:v>6051</c:v>
                </c:pt>
                <c:pt idx="84">
                  <c:v>4619</c:v>
                </c:pt>
                <c:pt idx="85">
                  <c:v>5654</c:v>
                </c:pt>
                <c:pt idx="86">
                  <c:v>3722</c:v>
                </c:pt>
                <c:pt idx="87">
                  <c:v>3369</c:v>
                </c:pt>
                <c:pt idx="88">
                  <c:v>2939</c:v>
                </c:pt>
                <c:pt idx="89">
                  <c:v>3367</c:v>
                </c:pt>
                <c:pt idx="90">
                  <c:v>2184</c:v>
                </c:pt>
                <c:pt idx="91">
                  <c:v>2077</c:v>
                </c:pt>
                <c:pt idx="92">
                  <c:v>3594</c:v>
                </c:pt>
                <c:pt idx="93">
                  <c:v>3359</c:v>
                </c:pt>
                <c:pt idx="94">
                  <c:v>2962</c:v>
                </c:pt>
                <c:pt idx="95">
                  <c:v>4495</c:v>
                </c:pt>
                <c:pt idx="96">
                  <c:v>2931</c:v>
                </c:pt>
                <c:pt idx="97">
                  <c:v>1492</c:v>
                </c:pt>
                <c:pt idx="98">
                  <c:v>2062</c:v>
                </c:pt>
                <c:pt idx="99">
                  <c:v>2239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1-450D-AC59-761DE7AB7EB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Sheet1!$C$2:$C$108</c:f>
              <c:numCache>
                <c:formatCode>General</c:formatCode>
                <c:ptCount val="107"/>
                <c:pt idx="0">
                  <c:v>1890</c:v>
                </c:pt>
                <c:pt idx="1">
                  <c:v>1710</c:v>
                </c:pt>
                <c:pt idx="2">
                  <c:v>1740</c:v>
                </c:pt>
                <c:pt idx="3">
                  <c:v>2615</c:v>
                </c:pt>
                <c:pt idx="4">
                  <c:v>2075</c:v>
                </c:pt>
                <c:pt idx="5">
                  <c:v>2690</c:v>
                </c:pt>
                <c:pt idx="6">
                  <c:v>17550</c:v>
                </c:pt>
                <c:pt idx="7">
                  <c:v>14790</c:v>
                </c:pt>
                <c:pt idx="8">
                  <c:v>9445</c:v>
                </c:pt>
                <c:pt idx="9">
                  <c:v>8195</c:v>
                </c:pt>
                <c:pt idx="10">
                  <c:v>4825</c:v>
                </c:pt>
                <c:pt idx="11">
                  <c:v>4335</c:v>
                </c:pt>
                <c:pt idx="12">
                  <c:v>3230</c:v>
                </c:pt>
                <c:pt idx="13">
                  <c:v>3300</c:v>
                </c:pt>
                <c:pt idx="14">
                  <c:v>2890</c:v>
                </c:pt>
                <c:pt idx="15">
                  <c:v>3505</c:v>
                </c:pt>
                <c:pt idx="16">
                  <c:v>1870</c:v>
                </c:pt>
                <c:pt idx="17">
                  <c:v>2025</c:v>
                </c:pt>
                <c:pt idx="18">
                  <c:v>2510</c:v>
                </c:pt>
                <c:pt idx="19">
                  <c:v>2675</c:v>
                </c:pt>
                <c:pt idx="20">
                  <c:v>2620</c:v>
                </c:pt>
                <c:pt idx="21">
                  <c:v>2935</c:v>
                </c:pt>
                <c:pt idx="22">
                  <c:v>2975</c:v>
                </c:pt>
                <c:pt idx="23">
                  <c:v>2470</c:v>
                </c:pt>
                <c:pt idx="24">
                  <c:v>2315</c:v>
                </c:pt>
                <c:pt idx="25">
                  <c:v>1880</c:v>
                </c:pt>
                <c:pt idx="26">
                  <c:v>1750</c:v>
                </c:pt>
                <c:pt idx="27">
                  <c:v>4125</c:v>
                </c:pt>
                <c:pt idx="28">
                  <c:v>1125</c:v>
                </c:pt>
                <c:pt idx="29">
                  <c:v>3800</c:v>
                </c:pt>
                <c:pt idx="30">
                  <c:v>2880</c:v>
                </c:pt>
                <c:pt idx="31">
                  <c:v>2325</c:v>
                </c:pt>
                <c:pt idx="32">
                  <c:v>930</c:v>
                </c:pt>
                <c:pt idx="33">
                  <c:v>2000</c:v>
                </c:pt>
                <c:pt idx="34">
                  <c:v>1165</c:v>
                </c:pt>
                <c:pt idx="35">
                  <c:v>2300</c:v>
                </c:pt>
                <c:pt idx="36">
                  <c:v>1175</c:v>
                </c:pt>
                <c:pt idx="37">
                  <c:v>2300</c:v>
                </c:pt>
                <c:pt idx="38">
                  <c:v>1905</c:v>
                </c:pt>
                <c:pt idx="39">
                  <c:v>3085</c:v>
                </c:pt>
                <c:pt idx="40">
                  <c:v>1945</c:v>
                </c:pt>
                <c:pt idx="41">
                  <c:v>10495</c:v>
                </c:pt>
                <c:pt idx="42">
                  <c:v>11530</c:v>
                </c:pt>
                <c:pt idx="43">
                  <c:v>9675</c:v>
                </c:pt>
                <c:pt idx="44">
                  <c:v>5520</c:v>
                </c:pt>
                <c:pt idx="45">
                  <c:v>4570</c:v>
                </c:pt>
                <c:pt idx="46">
                  <c:v>3930</c:v>
                </c:pt>
                <c:pt idx="47">
                  <c:v>4135</c:v>
                </c:pt>
                <c:pt idx="48">
                  <c:v>3825</c:v>
                </c:pt>
                <c:pt idx="49">
                  <c:v>2945</c:v>
                </c:pt>
                <c:pt idx="50">
                  <c:v>3060</c:v>
                </c:pt>
                <c:pt idx="51">
                  <c:v>2385</c:v>
                </c:pt>
                <c:pt idx="52">
                  <c:v>1685</c:v>
                </c:pt>
                <c:pt idx="53">
                  <c:v>1865</c:v>
                </c:pt>
                <c:pt idx="54">
                  <c:v>3000</c:v>
                </c:pt>
                <c:pt idx="55">
                  <c:v>3420</c:v>
                </c:pt>
                <c:pt idx="56">
                  <c:v>1570</c:v>
                </c:pt>
                <c:pt idx="57">
                  <c:v>1355</c:v>
                </c:pt>
                <c:pt idx="58">
                  <c:v>3420</c:v>
                </c:pt>
                <c:pt idx="59">
                  <c:v>3320</c:v>
                </c:pt>
                <c:pt idx="60">
                  <c:v>1340</c:v>
                </c:pt>
                <c:pt idx="61">
                  <c:v>2245</c:v>
                </c:pt>
                <c:pt idx="62">
                  <c:v>4185</c:v>
                </c:pt>
                <c:pt idx="63">
                  <c:v>2795</c:v>
                </c:pt>
                <c:pt idx="64">
                  <c:v>3420</c:v>
                </c:pt>
                <c:pt idx="65">
                  <c:v>7390</c:v>
                </c:pt>
                <c:pt idx="66">
                  <c:v>4605</c:v>
                </c:pt>
                <c:pt idx="67">
                  <c:v>2435</c:v>
                </c:pt>
                <c:pt idx="68">
                  <c:v>2500</c:v>
                </c:pt>
                <c:pt idx="69">
                  <c:v>3365</c:v>
                </c:pt>
                <c:pt idx="70">
                  <c:v>2800</c:v>
                </c:pt>
                <c:pt idx="71">
                  <c:v>4265</c:v>
                </c:pt>
                <c:pt idx="72">
                  <c:v>5535</c:v>
                </c:pt>
                <c:pt idx="73">
                  <c:v>5040</c:v>
                </c:pt>
                <c:pt idx="74">
                  <c:v>3390</c:v>
                </c:pt>
                <c:pt idx="75">
                  <c:v>6280</c:v>
                </c:pt>
                <c:pt idx="76">
                  <c:v>4830</c:v>
                </c:pt>
                <c:pt idx="77">
                  <c:v>11165</c:v>
                </c:pt>
                <c:pt idx="78">
                  <c:v>11015</c:v>
                </c:pt>
                <c:pt idx="79">
                  <c:v>9075</c:v>
                </c:pt>
                <c:pt idx="80">
                  <c:v>7550</c:v>
                </c:pt>
                <c:pt idx="81">
                  <c:v>4425</c:v>
                </c:pt>
                <c:pt idx="82">
                  <c:v>7420</c:v>
                </c:pt>
                <c:pt idx="83">
                  <c:v>7390</c:v>
                </c:pt>
                <c:pt idx="84">
                  <c:v>6325</c:v>
                </c:pt>
                <c:pt idx="85">
                  <c:v>8225</c:v>
                </c:pt>
                <c:pt idx="86">
                  <c:v>4940</c:v>
                </c:pt>
                <c:pt idx="87">
                  <c:v>4655</c:v>
                </c:pt>
                <c:pt idx="88">
                  <c:v>3655</c:v>
                </c:pt>
                <c:pt idx="89">
                  <c:v>4565</c:v>
                </c:pt>
                <c:pt idx="90">
                  <c:v>3035</c:v>
                </c:pt>
                <c:pt idx="91">
                  <c:v>2440</c:v>
                </c:pt>
                <c:pt idx="92">
                  <c:v>4590</c:v>
                </c:pt>
                <c:pt idx="93">
                  <c:v>5110</c:v>
                </c:pt>
                <c:pt idx="94">
                  <c:v>3840</c:v>
                </c:pt>
                <c:pt idx="95">
                  <c:v>6805</c:v>
                </c:pt>
                <c:pt idx="96">
                  <c:v>3045</c:v>
                </c:pt>
                <c:pt idx="97">
                  <c:v>2065</c:v>
                </c:pt>
                <c:pt idx="98">
                  <c:v>2670</c:v>
                </c:pt>
                <c:pt idx="99">
                  <c:v>2695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1-450D-AC59-761DE7AB7EB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Varx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Sheet1!$D$2:$D$108</c:f>
              <c:numCache>
                <c:formatCode>General</c:formatCode>
                <c:ptCount val="107"/>
                <c:pt idx="0">
                  <c:v>142.77799999999999</c:v>
                </c:pt>
                <c:pt idx="1">
                  <c:v>117.108</c:v>
                </c:pt>
                <c:pt idx="2">
                  <c:v>121.199</c:v>
                </c:pt>
                <c:pt idx="3">
                  <c:v>273.31299999999999</c:v>
                </c:pt>
                <c:pt idx="4">
                  <c:v>172.166</c:v>
                </c:pt>
                <c:pt idx="5">
                  <c:v>289.01400000000001</c:v>
                </c:pt>
                <c:pt idx="6">
                  <c:v>12322.867</c:v>
                </c:pt>
                <c:pt idx="7">
                  <c:v>8752.2440000000006</c:v>
                </c:pt>
                <c:pt idx="8">
                  <c:v>3568.9140000000002</c:v>
                </c:pt>
                <c:pt idx="9">
                  <c:v>2687.6559999999999</c:v>
                </c:pt>
                <c:pt idx="10">
                  <c:v>931.42899999999997</c:v>
                </c:pt>
                <c:pt idx="11">
                  <c:v>751.38</c:v>
                </c:pt>
                <c:pt idx="12">
                  <c:v>417.32100000000003</c:v>
                </c:pt>
                <c:pt idx="13">
                  <c:v>435.01900000000001</c:v>
                </c:pt>
                <c:pt idx="14">
                  <c:v>333.92500000000001</c:v>
                </c:pt>
                <c:pt idx="15">
                  <c:v>491.38600000000002</c:v>
                </c:pt>
                <c:pt idx="16">
                  <c:v>139.56</c:v>
                </c:pt>
                <c:pt idx="17">
                  <c:v>163.86199999999999</c:v>
                </c:pt>
                <c:pt idx="18">
                  <c:v>252.042</c:v>
                </c:pt>
                <c:pt idx="19">
                  <c:v>285.93599999999998</c:v>
                </c:pt>
                <c:pt idx="20">
                  <c:v>274.666</c:v>
                </c:pt>
                <c:pt idx="21">
                  <c:v>344.18099999999998</c:v>
                </c:pt>
                <c:pt idx="22">
                  <c:v>353.77699999999999</c:v>
                </c:pt>
                <c:pt idx="23">
                  <c:v>243.976</c:v>
                </c:pt>
                <c:pt idx="24">
                  <c:v>214.79500000000002</c:v>
                </c:pt>
                <c:pt idx="25">
                  <c:v>141.648</c:v>
                </c:pt>
                <c:pt idx="26">
                  <c:v>122.773</c:v>
                </c:pt>
                <c:pt idx="27">
                  <c:v>680.59800000000007</c:v>
                </c:pt>
                <c:pt idx="28">
                  <c:v>50.606999999999999</c:v>
                </c:pt>
                <c:pt idx="29">
                  <c:v>578.20600000000002</c:v>
                </c:pt>
                <c:pt idx="30">
                  <c:v>332.149</c:v>
                </c:pt>
                <c:pt idx="31">
                  <c:v>216.624</c:v>
                </c:pt>
                <c:pt idx="32">
                  <c:v>34.579000000000001</c:v>
                </c:pt>
                <c:pt idx="33">
                  <c:v>160.22800000000001</c:v>
                </c:pt>
                <c:pt idx="34">
                  <c:v>54.27</c:v>
                </c:pt>
                <c:pt idx="35">
                  <c:v>211.85500000000002</c:v>
                </c:pt>
                <c:pt idx="36">
                  <c:v>55.292000000000002</c:v>
                </c:pt>
                <c:pt idx="37">
                  <c:v>211.30500000000001</c:v>
                </c:pt>
                <c:pt idx="38">
                  <c:v>145.02600000000001</c:v>
                </c:pt>
                <c:pt idx="39">
                  <c:v>381.24400000000003</c:v>
                </c:pt>
                <c:pt idx="40">
                  <c:v>151.42699999999999</c:v>
                </c:pt>
                <c:pt idx="41">
                  <c:v>4405.9409999999998</c:v>
                </c:pt>
                <c:pt idx="42">
                  <c:v>5319.8230000000003</c:v>
                </c:pt>
                <c:pt idx="43">
                  <c:v>3745.933</c:v>
                </c:pt>
                <c:pt idx="44">
                  <c:v>1217.7339999999999</c:v>
                </c:pt>
                <c:pt idx="45">
                  <c:v>834.82299999999998</c:v>
                </c:pt>
                <c:pt idx="46">
                  <c:v>617.03499999999997</c:v>
                </c:pt>
                <c:pt idx="47">
                  <c:v>683.32299999999998</c:v>
                </c:pt>
                <c:pt idx="48">
                  <c:v>585.21699999999998</c:v>
                </c:pt>
                <c:pt idx="49">
                  <c:v>347.38200000000001</c:v>
                </c:pt>
                <c:pt idx="50">
                  <c:v>374.85899999999998</c:v>
                </c:pt>
                <c:pt idx="51">
                  <c:v>227.488</c:v>
                </c:pt>
                <c:pt idx="52">
                  <c:v>113.679</c:v>
                </c:pt>
                <c:pt idx="53">
                  <c:v>138.81100000000001</c:v>
                </c:pt>
                <c:pt idx="54">
                  <c:v>359.59899999999999</c:v>
                </c:pt>
                <c:pt idx="55">
                  <c:v>468.24200000000002</c:v>
                </c:pt>
                <c:pt idx="56">
                  <c:v>98.373999999999995</c:v>
                </c:pt>
                <c:pt idx="57">
                  <c:v>73.444000000000003</c:v>
                </c:pt>
                <c:pt idx="58">
                  <c:v>467.19299999999998</c:v>
                </c:pt>
                <c:pt idx="59">
                  <c:v>441.29399999999998</c:v>
                </c:pt>
                <c:pt idx="60">
                  <c:v>71.733000000000004</c:v>
                </c:pt>
                <c:pt idx="61">
                  <c:v>201.184</c:v>
                </c:pt>
                <c:pt idx="62">
                  <c:v>700.01300000000003</c:v>
                </c:pt>
                <c:pt idx="63">
                  <c:v>312.86200000000002</c:v>
                </c:pt>
                <c:pt idx="64">
                  <c:v>468.43299999999999</c:v>
                </c:pt>
                <c:pt idx="65">
                  <c:v>2183.75</c:v>
                </c:pt>
                <c:pt idx="66">
                  <c:v>848.08199999999999</c:v>
                </c:pt>
                <c:pt idx="67">
                  <c:v>237.15</c:v>
                </c:pt>
                <c:pt idx="68">
                  <c:v>249.79599999999999</c:v>
                </c:pt>
                <c:pt idx="69">
                  <c:v>452.79900000000004</c:v>
                </c:pt>
                <c:pt idx="70">
                  <c:v>314.10200000000003</c:v>
                </c:pt>
                <c:pt idx="71">
                  <c:v>728.29200000000003</c:v>
                </c:pt>
                <c:pt idx="72">
                  <c:v>1224.9370000000001</c:v>
                </c:pt>
                <c:pt idx="73">
                  <c:v>1016.796</c:v>
                </c:pt>
                <c:pt idx="74">
                  <c:v>460.01100000000002</c:v>
                </c:pt>
                <c:pt idx="75">
                  <c:v>1576.93</c:v>
                </c:pt>
                <c:pt idx="76">
                  <c:v>932.81399999999996</c:v>
                </c:pt>
                <c:pt idx="77">
                  <c:v>4985.8760000000002</c:v>
                </c:pt>
                <c:pt idx="78">
                  <c:v>4851.8230000000003</c:v>
                </c:pt>
                <c:pt idx="79">
                  <c:v>3295.3719999999998</c:v>
                </c:pt>
                <c:pt idx="80">
                  <c:v>2280.4670000000001</c:v>
                </c:pt>
                <c:pt idx="81">
                  <c:v>782.654</c:v>
                </c:pt>
                <c:pt idx="82">
                  <c:v>2201.8710000000001</c:v>
                </c:pt>
                <c:pt idx="83">
                  <c:v>2185.2910000000002</c:v>
                </c:pt>
                <c:pt idx="84">
                  <c:v>1600.748</c:v>
                </c:pt>
                <c:pt idx="85">
                  <c:v>2706.194</c:v>
                </c:pt>
                <c:pt idx="86">
                  <c:v>976.30600000000004</c:v>
                </c:pt>
                <c:pt idx="87">
                  <c:v>866.54200000000003</c:v>
                </c:pt>
                <c:pt idx="88">
                  <c:v>533.73599999999999</c:v>
                </c:pt>
                <c:pt idx="89">
                  <c:v>833.09299999999996</c:v>
                </c:pt>
                <c:pt idx="90">
                  <c:v>368.83699999999999</c:v>
                </c:pt>
                <c:pt idx="91">
                  <c:v>238.01900000000001</c:v>
                </c:pt>
                <c:pt idx="92">
                  <c:v>842.47699999999998</c:v>
                </c:pt>
                <c:pt idx="93">
                  <c:v>1044.482</c:v>
                </c:pt>
                <c:pt idx="94">
                  <c:v>590.43899999999996</c:v>
                </c:pt>
                <c:pt idx="95">
                  <c:v>1852.538</c:v>
                </c:pt>
                <c:pt idx="96">
                  <c:v>371.02</c:v>
                </c:pt>
                <c:pt idx="97">
                  <c:v>170.28800000000001</c:v>
                </c:pt>
                <c:pt idx="98">
                  <c:v>284.85300000000001</c:v>
                </c:pt>
                <c:pt idx="99">
                  <c:v>290.10399999999998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91-450D-AC59-761DE7AB7EB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Sheet1!$E$2:$E$108</c:f>
              <c:numCache>
                <c:formatCode>General</c:formatCode>
                <c:ptCount val="107"/>
                <c:pt idx="0">
                  <c:v>4460</c:v>
                </c:pt>
                <c:pt idx="1">
                  <c:v>7510</c:v>
                </c:pt>
                <c:pt idx="2">
                  <c:v>4360</c:v>
                </c:pt>
                <c:pt idx="3">
                  <c:v>5640</c:v>
                </c:pt>
                <c:pt idx="4">
                  <c:v>7380</c:v>
                </c:pt>
                <c:pt idx="5">
                  <c:v>6380</c:v>
                </c:pt>
                <c:pt idx="6">
                  <c:v>33000</c:v>
                </c:pt>
                <c:pt idx="7">
                  <c:v>36980</c:v>
                </c:pt>
                <c:pt idx="8">
                  <c:v>23530</c:v>
                </c:pt>
                <c:pt idx="9">
                  <c:v>19230</c:v>
                </c:pt>
                <c:pt idx="10">
                  <c:v>13770</c:v>
                </c:pt>
                <c:pt idx="11">
                  <c:v>12060</c:v>
                </c:pt>
                <c:pt idx="12">
                  <c:v>9190</c:v>
                </c:pt>
                <c:pt idx="13">
                  <c:v>9220</c:v>
                </c:pt>
                <c:pt idx="14">
                  <c:v>9800</c:v>
                </c:pt>
                <c:pt idx="15">
                  <c:v>8590</c:v>
                </c:pt>
                <c:pt idx="16">
                  <c:v>5730</c:v>
                </c:pt>
                <c:pt idx="17">
                  <c:v>6710</c:v>
                </c:pt>
                <c:pt idx="18">
                  <c:v>7120</c:v>
                </c:pt>
                <c:pt idx="19">
                  <c:v>9970</c:v>
                </c:pt>
                <c:pt idx="20">
                  <c:v>9520</c:v>
                </c:pt>
                <c:pt idx="21">
                  <c:v>9540</c:v>
                </c:pt>
                <c:pt idx="22">
                  <c:v>11310</c:v>
                </c:pt>
                <c:pt idx="23">
                  <c:v>13570</c:v>
                </c:pt>
                <c:pt idx="24">
                  <c:v>7150</c:v>
                </c:pt>
                <c:pt idx="25">
                  <c:v>10200</c:v>
                </c:pt>
                <c:pt idx="26">
                  <c:v>8770</c:v>
                </c:pt>
                <c:pt idx="27">
                  <c:v>11090</c:v>
                </c:pt>
                <c:pt idx="28">
                  <c:v>3130</c:v>
                </c:pt>
                <c:pt idx="29">
                  <c:v>10940</c:v>
                </c:pt>
                <c:pt idx="30">
                  <c:v>10120</c:v>
                </c:pt>
                <c:pt idx="31">
                  <c:v>6680</c:v>
                </c:pt>
                <c:pt idx="32">
                  <c:v>2690</c:v>
                </c:pt>
                <c:pt idx="33">
                  <c:v>7840</c:v>
                </c:pt>
                <c:pt idx="34">
                  <c:v>5120</c:v>
                </c:pt>
                <c:pt idx="35">
                  <c:v>7600</c:v>
                </c:pt>
                <c:pt idx="36">
                  <c:v>3440</c:v>
                </c:pt>
                <c:pt idx="37">
                  <c:v>7000</c:v>
                </c:pt>
                <c:pt idx="38">
                  <c:v>4910</c:v>
                </c:pt>
                <c:pt idx="39">
                  <c:v>10190</c:v>
                </c:pt>
                <c:pt idx="40">
                  <c:v>8090</c:v>
                </c:pt>
                <c:pt idx="41">
                  <c:v>12590</c:v>
                </c:pt>
                <c:pt idx="42">
                  <c:v>29010</c:v>
                </c:pt>
                <c:pt idx="43">
                  <c:v>23150</c:v>
                </c:pt>
                <c:pt idx="44">
                  <c:v>14560</c:v>
                </c:pt>
                <c:pt idx="45">
                  <c:v>12970</c:v>
                </c:pt>
                <c:pt idx="46">
                  <c:v>10410</c:v>
                </c:pt>
                <c:pt idx="47">
                  <c:v>10680</c:v>
                </c:pt>
                <c:pt idx="48">
                  <c:v>10230</c:v>
                </c:pt>
                <c:pt idx="49">
                  <c:v>7270</c:v>
                </c:pt>
                <c:pt idx="50">
                  <c:v>12530</c:v>
                </c:pt>
                <c:pt idx="51">
                  <c:v>7740</c:v>
                </c:pt>
                <c:pt idx="52">
                  <c:v>6960</c:v>
                </c:pt>
                <c:pt idx="53">
                  <c:v>6280</c:v>
                </c:pt>
                <c:pt idx="54">
                  <c:v>11260</c:v>
                </c:pt>
                <c:pt idx="55">
                  <c:v>12290</c:v>
                </c:pt>
                <c:pt idx="56">
                  <c:v>3720</c:v>
                </c:pt>
                <c:pt idx="57">
                  <c:v>7370</c:v>
                </c:pt>
                <c:pt idx="58">
                  <c:v>11560</c:v>
                </c:pt>
                <c:pt idx="59">
                  <c:v>7900</c:v>
                </c:pt>
                <c:pt idx="60">
                  <c:v>4830</c:v>
                </c:pt>
                <c:pt idx="61">
                  <c:v>8670</c:v>
                </c:pt>
                <c:pt idx="62">
                  <c:v>10830</c:v>
                </c:pt>
                <c:pt idx="63">
                  <c:v>18640</c:v>
                </c:pt>
                <c:pt idx="64">
                  <c:v>12740</c:v>
                </c:pt>
                <c:pt idx="65">
                  <c:v>16180</c:v>
                </c:pt>
                <c:pt idx="66">
                  <c:v>17490</c:v>
                </c:pt>
                <c:pt idx="67">
                  <c:v>10520</c:v>
                </c:pt>
                <c:pt idx="68">
                  <c:v>6890</c:v>
                </c:pt>
                <c:pt idx="69">
                  <c:v>29690</c:v>
                </c:pt>
                <c:pt idx="70">
                  <c:v>12900</c:v>
                </c:pt>
                <c:pt idx="71">
                  <c:v>11710</c:v>
                </c:pt>
                <c:pt idx="72">
                  <c:v>30390</c:v>
                </c:pt>
                <c:pt idx="73">
                  <c:v>11670</c:v>
                </c:pt>
                <c:pt idx="74">
                  <c:v>10990</c:v>
                </c:pt>
                <c:pt idx="75">
                  <c:v>32440</c:v>
                </c:pt>
                <c:pt idx="76">
                  <c:v>36520</c:v>
                </c:pt>
                <c:pt idx="77">
                  <c:v>29050</c:v>
                </c:pt>
                <c:pt idx="78">
                  <c:v>31240</c:v>
                </c:pt>
                <c:pt idx="79">
                  <c:v>26230</c:v>
                </c:pt>
                <c:pt idx="80">
                  <c:v>22140</c:v>
                </c:pt>
                <c:pt idx="81">
                  <c:v>14380</c:v>
                </c:pt>
                <c:pt idx="82">
                  <c:v>21320</c:v>
                </c:pt>
                <c:pt idx="83">
                  <c:v>21740</c:v>
                </c:pt>
                <c:pt idx="84">
                  <c:v>23740</c:v>
                </c:pt>
                <c:pt idx="85">
                  <c:v>22400</c:v>
                </c:pt>
                <c:pt idx="86">
                  <c:v>18690</c:v>
                </c:pt>
                <c:pt idx="87">
                  <c:v>17180</c:v>
                </c:pt>
                <c:pt idx="88">
                  <c:v>14040</c:v>
                </c:pt>
                <c:pt idx="89">
                  <c:v>13460</c:v>
                </c:pt>
                <c:pt idx="90">
                  <c:v>10650</c:v>
                </c:pt>
                <c:pt idx="91">
                  <c:v>10530</c:v>
                </c:pt>
                <c:pt idx="92">
                  <c:v>19240</c:v>
                </c:pt>
                <c:pt idx="93">
                  <c:v>13160</c:v>
                </c:pt>
                <c:pt idx="94">
                  <c:v>13540</c:v>
                </c:pt>
                <c:pt idx="95">
                  <c:v>15590</c:v>
                </c:pt>
                <c:pt idx="96">
                  <c:v>9000</c:v>
                </c:pt>
                <c:pt idx="97">
                  <c:v>4760</c:v>
                </c:pt>
                <c:pt idx="98">
                  <c:v>7730</c:v>
                </c:pt>
                <c:pt idx="99">
                  <c:v>13410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91-450D-AC59-761DE7AB7EB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Sheet1!$F$2:$F$108</c:f>
              <c:numCache>
                <c:formatCode>General</c:formatCode>
                <c:ptCount val="107"/>
                <c:pt idx="0">
                  <c:v>2815</c:v>
                </c:pt>
                <c:pt idx="1">
                  <c:v>7200</c:v>
                </c:pt>
                <c:pt idx="2">
                  <c:v>3710</c:v>
                </c:pt>
                <c:pt idx="3">
                  <c:v>4130</c:v>
                </c:pt>
                <c:pt idx="4">
                  <c:v>8315</c:v>
                </c:pt>
                <c:pt idx="5">
                  <c:v>4400</c:v>
                </c:pt>
                <c:pt idx="6">
                  <c:v>18025</c:v>
                </c:pt>
                <c:pt idx="7">
                  <c:v>30645</c:v>
                </c:pt>
                <c:pt idx="8">
                  <c:v>19345</c:v>
                </c:pt>
                <c:pt idx="9">
                  <c:v>15535</c:v>
                </c:pt>
                <c:pt idx="10">
                  <c:v>11855</c:v>
                </c:pt>
                <c:pt idx="11">
                  <c:v>10670</c:v>
                </c:pt>
                <c:pt idx="12">
                  <c:v>8175</c:v>
                </c:pt>
                <c:pt idx="13">
                  <c:v>8050</c:v>
                </c:pt>
                <c:pt idx="14">
                  <c:v>9275</c:v>
                </c:pt>
                <c:pt idx="15">
                  <c:v>6550</c:v>
                </c:pt>
                <c:pt idx="16">
                  <c:v>5405</c:v>
                </c:pt>
                <c:pt idx="17">
                  <c:v>6340</c:v>
                </c:pt>
                <c:pt idx="18">
                  <c:v>6355</c:v>
                </c:pt>
                <c:pt idx="19">
                  <c:v>9625</c:v>
                </c:pt>
                <c:pt idx="20">
                  <c:v>9645</c:v>
                </c:pt>
                <c:pt idx="21">
                  <c:v>9270</c:v>
                </c:pt>
                <c:pt idx="22">
                  <c:v>13545</c:v>
                </c:pt>
                <c:pt idx="23">
                  <c:v>14790</c:v>
                </c:pt>
                <c:pt idx="24">
                  <c:v>6110</c:v>
                </c:pt>
                <c:pt idx="25">
                  <c:v>10475</c:v>
                </c:pt>
                <c:pt idx="26">
                  <c:v>8735</c:v>
                </c:pt>
                <c:pt idx="27">
                  <c:v>7590</c:v>
                </c:pt>
                <c:pt idx="28">
                  <c:v>2670</c:v>
                </c:pt>
                <c:pt idx="29">
                  <c:v>10310</c:v>
                </c:pt>
                <c:pt idx="30">
                  <c:v>10535</c:v>
                </c:pt>
                <c:pt idx="31">
                  <c:v>5530</c:v>
                </c:pt>
                <c:pt idx="32">
                  <c:v>2365</c:v>
                </c:pt>
                <c:pt idx="33">
                  <c:v>8475</c:v>
                </c:pt>
                <c:pt idx="34">
                  <c:v>5340</c:v>
                </c:pt>
                <c:pt idx="35">
                  <c:v>6310</c:v>
                </c:pt>
                <c:pt idx="36">
                  <c:v>2965</c:v>
                </c:pt>
                <c:pt idx="37">
                  <c:v>7095</c:v>
                </c:pt>
                <c:pt idx="38">
                  <c:v>3850</c:v>
                </c:pt>
                <c:pt idx="39">
                  <c:v>9410</c:v>
                </c:pt>
                <c:pt idx="40">
                  <c:v>8585</c:v>
                </c:pt>
                <c:pt idx="41">
                  <c:v>5710</c:v>
                </c:pt>
                <c:pt idx="42">
                  <c:v>24105</c:v>
                </c:pt>
                <c:pt idx="43">
                  <c:v>17960</c:v>
                </c:pt>
                <c:pt idx="44">
                  <c:v>12135</c:v>
                </c:pt>
                <c:pt idx="45">
                  <c:v>11275</c:v>
                </c:pt>
                <c:pt idx="46">
                  <c:v>8860</c:v>
                </c:pt>
                <c:pt idx="47">
                  <c:v>8960</c:v>
                </c:pt>
                <c:pt idx="48">
                  <c:v>9060</c:v>
                </c:pt>
                <c:pt idx="49">
                  <c:v>5840</c:v>
                </c:pt>
                <c:pt idx="50">
                  <c:v>12625</c:v>
                </c:pt>
                <c:pt idx="51">
                  <c:v>7100</c:v>
                </c:pt>
                <c:pt idx="52">
                  <c:v>6665</c:v>
                </c:pt>
                <c:pt idx="53">
                  <c:v>5960</c:v>
                </c:pt>
                <c:pt idx="54">
                  <c:v>11010</c:v>
                </c:pt>
                <c:pt idx="55">
                  <c:v>12110</c:v>
                </c:pt>
                <c:pt idx="56">
                  <c:v>2750</c:v>
                </c:pt>
                <c:pt idx="57">
                  <c:v>7290</c:v>
                </c:pt>
                <c:pt idx="58">
                  <c:v>9745</c:v>
                </c:pt>
                <c:pt idx="59">
                  <c:v>5210</c:v>
                </c:pt>
                <c:pt idx="60">
                  <c:v>4975</c:v>
                </c:pt>
                <c:pt idx="61">
                  <c:v>8980</c:v>
                </c:pt>
                <c:pt idx="62">
                  <c:v>7370</c:v>
                </c:pt>
                <c:pt idx="63">
                  <c:v>16620</c:v>
                </c:pt>
                <c:pt idx="64">
                  <c:v>10665</c:v>
                </c:pt>
                <c:pt idx="65">
                  <c:v>10725</c:v>
                </c:pt>
                <c:pt idx="66">
                  <c:v>15735</c:v>
                </c:pt>
                <c:pt idx="67">
                  <c:v>11915</c:v>
                </c:pt>
                <c:pt idx="68">
                  <c:v>5930</c:v>
                </c:pt>
                <c:pt idx="69">
                  <c:v>32645</c:v>
                </c:pt>
                <c:pt idx="70">
                  <c:v>12560</c:v>
                </c:pt>
                <c:pt idx="71">
                  <c:v>9940</c:v>
                </c:pt>
                <c:pt idx="72">
                  <c:v>23750</c:v>
                </c:pt>
                <c:pt idx="73">
                  <c:v>8410</c:v>
                </c:pt>
                <c:pt idx="74">
                  <c:v>11245</c:v>
                </c:pt>
                <c:pt idx="75">
                  <c:v>31705</c:v>
                </c:pt>
                <c:pt idx="76">
                  <c:v>35115</c:v>
                </c:pt>
                <c:pt idx="77">
                  <c:v>22680</c:v>
                </c:pt>
                <c:pt idx="78">
                  <c:v>26425</c:v>
                </c:pt>
                <c:pt idx="79">
                  <c:v>23005</c:v>
                </c:pt>
                <c:pt idx="80">
                  <c:v>19825</c:v>
                </c:pt>
                <c:pt idx="81">
                  <c:v>14165</c:v>
                </c:pt>
                <c:pt idx="82">
                  <c:v>18450</c:v>
                </c:pt>
                <c:pt idx="83">
                  <c:v>19825</c:v>
                </c:pt>
                <c:pt idx="84">
                  <c:v>26350</c:v>
                </c:pt>
                <c:pt idx="85">
                  <c:v>16210</c:v>
                </c:pt>
                <c:pt idx="86">
                  <c:v>18880</c:v>
                </c:pt>
                <c:pt idx="87">
                  <c:v>17735</c:v>
                </c:pt>
                <c:pt idx="88">
                  <c:v>14995</c:v>
                </c:pt>
                <c:pt idx="89">
                  <c:v>9400</c:v>
                </c:pt>
                <c:pt idx="90">
                  <c:v>11080</c:v>
                </c:pt>
                <c:pt idx="91">
                  <c:v>10635</c:v>
                </c:pt>
                <c:pt idx="92">
                  <c:v>21665</c:v>
                </c:pt>
                <c:pt idx="93">
                  <c:v>11180</c:v>
                </c:pt>
                <c:pt idx="94">
                  <c:v>13345</c:v>
                </c:pt>
                <c:pt idx="95">
                  <c:v>11415</c:v>
                </c:pt>
                <c:pt idx="96">
                  <c:v>7220</c:v>
                </c:pt>
                <c:pt idx="97">
                  <c:v>3285</c:v>
                </c:pt>
                <c:pt idx="98">
                  <c:v>6560</c:v>
                </c:pt>
                <c:pt idx="99">
                  <c:v>14720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91-450D-AC59-761DE7AB7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956296"/>
        <c:axId val="373956624"/>
      </c:lineChart>
      <c:catAx>
        <c:axId val="373956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56624"/>
        <c:crosses val="autoZero"/>
        <c:auto val="1"/>
        <c:lblAlgn val="ctr"/>
        <c:lblOffset val="100"/>
        <c:noMultiLvlLbl val="0"/>
      </c:catAx>
      <c:valAx>
        <c:axId val="3739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5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Sheet2!$P$1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Sheet2!$P$2:$P$101</c:f>
              <c:numCache>
                <c:formatCode>0</c:formatCode>
                <c:ptCount val="100"/>
                <c:pt idx="0">
                  <c:v>8.1746440144717365</c:v>
                </c:pt>
                <c:pt idx="1">
                  <c:v>10.632587413585451</c:v>
                </c:pt>
                <c:pt idx="2">
                  <c:v>10.791164407076659</c:v>
                </c:pt>
                <c:pt idx="3">
                  <c:v>5.7167006153580235</c:v>
                </c:pt>
                <c:pt idx="4">
                  <c:v>12.78923452506587</c:v>
                </c:pt>
                <c:pt idx="5">
                  <c:v>10.973527949591546</c:v>
                </c:pt>
                <c:pt idx="6">
                  <c:v>7.1201070077552089</c:v>
                </c:pt>
                <c:pt idx="7">
                  <c:v>5.5422659225176956</c:v>
                </c:pt>
                <c:pt idx="8">
                  <c:v>13.851700381456959</c:v>
                </c:pt>
                <c:pt idx="9">
                  <c:v>12.535511335479939</c:v>
                </c:pt>
                <c:pt idx="10">
                  <c:v>7.5006917921341065</c:v>
                </c:pt>
                <c:pt idx="11">
                  <c:v>7.8416323281402018</c:v>
                </c:pt>
                <c:pt idx="12">
                  <c:v>10.164785282786388</c:v>
                </c:pt>
                <c:pt idx="13">
                  <c:v>7.3103993999446573</c:v>
                </c:pt>
                <c:pt idx="14">
                  <c:v>8.658303844619919</c:v>
                </c:pt>
                <c:pt idx="15">
                  <c:v>9.2846829689101877</c:v>
                </c:pt>
                <c:pt idx="16">
                  <c:v>9.8793466945022157</c:v>
                </c:pt>
                <c:pt idx="17">
                  <c:v>10.759449008378416</c:v>
                </c:pt>
                <c:pt idx="18">
                  <c:v>7.8178457791165208</c:v>
                </c:pt>
                <c:pt idx="19">
                  <c:v>9.6256235049162839</c:v>
                </c:pt>
                <c:pt idx="20">
                  <c:v>115.00003567982354</c:v>
                </c:pt>
                <c:pt idx="21">
                  <c:v>59.545661055948351</c:v>
                </c:pt>
                <c:pt idx="22">
                  <c:v>65.143428926187966</c:v>
                </c:pt>
                <c:pt idx="23">
                  <c:v>38.431134372594094</c:v>
                </c:pt>
                <c:pt idx="24">
                  <c:v>32.048410384572996</c:v>
                </c:pt>
                <c:pt idx="25">
                  <c:v>23.302889193532916</c:v>
                </c:pt>
                <c:pt idx="26">
                  <c:v>17.435540434358245</c:v>
                </c:pt>
                <c:pt idx="27">
                  <c:v>16.634726617227649</c:v>
                </c:pt>
                <c:pt idx="28">
                  <c:v>12.630657531574663</c:v>
                </c:pt>
                <c:pt idx="29">
                  <c:v>14.557368002492831</c:v>
                </c:pt>
                <c:pt idx="30">
                  <c:v>9.6018369558926029</c:v>
                </c:pt>
                <c:pt idx="31">
                  <c:v>6.8743126678438369</c:v>
                </c:pt>
                <c:pt idx="32">
                  <c:v>9.6097658055671626</c:v>
                </c:pt>
                <c:pt idx="33">
                  <c:v>7.36590134766658</c:v>
                </c:pt>
                <c:pt idx="34">
                  <c:v>6.3589374389974136</c:v>
                </c:pt>
                <c:pt idx="35">
                  <c:v>6.6443760272815862</c:v>
                </c:pt>
                <c:pt idx="36">
                  <c:v>6.6126606285833454</c:v>
                </c:pt>
                <c:pt idx="37">
                  <c:v>5.1378945891151169</c:v>
                </c:pt>
                <c:pt idx="38">
                  <c:v>6.573016380210543</c:v>
                </c:pt>
                <c:pt idx="39">
                  <c:v>7.3500436483174596</c:v>
                </c:pt>
                <c:pt idx="40">
                  <c:v>4.3450096216590808</c:v>
                </c:pt>
                <c:pt idx="41">
                  <c:v>4.5353020138485292</c:v>
                </c:pt>
                <c:pt idx="42">
                  <c:v>5.8197756611273084</c:v>
                </c:pt>
                <c:pt idx="43">
                  <c:v>4.9951752949730306</c:v>
                </c:pt>
                <c:pt idx="44">
                  <c:v>7.8495611778147625</c:v>
                </c:pt>
                <c:pt idx="45">
                  <c:v>7.9922804719568488</c:v>
                </c:pt>
                <c:pt idx="46">
                  <c:v>8.0953555177261336</c:v>
                </c:pt>
                <c:pt idx="47">
                  <c:v>5.5184793734940145</c:v>
                </c:pt>
                <c:pt idx="48">
                  <c:v>6.8346684194710354</c:v>
                </c:pt>
                <c:pt idx="49">
                  <c:v>7.8019880797674004</c:v>
                </c:pt>
                <c:pt idx="50">
                  <c:v>9.8793466945022157</c:v>
                </c:pt>
                <c:pt idx="51">
                  <c:v>8.1905017138208578</c:v>
                </c:pt>
                <c:pt idx="52">
                  <c:v>4.3687961706827618</c:v>
                </c:pt>
                <c:pt idx="53">
                  <c:v>5.2488984845589624</c:v>
                </c:pt>
                <c:pt idx="54">
                  <c:v>7.0646050600332861</c:v>
                </c:pt>
                <c:pt idx="55">
                  <c:v>7.7544149817200374</c:v>
                </c:pt>
                <c:pt idx="56">
                  <c:v>6.0734988507132401</c:v>
                </c:pt>
                <c:pt idx="57">
                  <c:v>6.9536011645894407</c:v>
                </c:pt>
                <c:pt idx="58">
                  <c:v>7.6830553346489943</c:v>
                </c:pt>
                <c:pt idx="59">
                  <c:v>5.5343370728431358</c:v>
                </c:pt>
                <c:pt idx="60">
                  <c:v>7.8733477268384435</c:v>
                </c:pt>
                <c:pt idx="61">
                  <c:v>8.0002093216314094</c:v>
                </c:pt>
                <c:pt idx="62">
                  <c:v>5.8118468114527486</c:v>
                </c:pt>
                <c:pt idx="63">
                  <c:v>9.8317735964548536</c:v>
                </c:pt>
                <c:pt idx="64">
                  <c:v>94.527745820108677</c:v>
                </c:pt>
                <c:pt idx="65">
                  <c:v>58.966855029705442</c:v>
                </c:pt>
                <c:pt idx="66">
                  <c:v>44.211265785348601</c:v>
                </c:pt>
                <c:pt idx="67">
                  <c:v>30.851154083714384</c:v>
                </c:pt>
                <c:pt idx="68">
                  <c:v>26.450642514333381</c:v>
                </c:pt>
                <c:pt idx="69">
                  <c:v>21.986700147555894</c:v>
                </c:pt>
                <c:pt idx="70">
                  <c:v>15.913201296842654</c:v>
                </c:pt>
                <c:pt idx="71">
                  <c:v>12.955740368231638</c:v>
                </c:pt>
                <c:pt idx="72">
                  <c:v>13.597977191871028</c:v>
                </c:pt>
                <c:pt idx="73">
                  <c:v>8.9358135832295318</c:v>
                </c:pt>
                <c:pt idx="74">
                  <c:v>12.638586381249223</c:v>
                </c:pt>
                <c:pt idx="75">
                  <c:v>8.531442249826954</c:v>
                </c:pt>
                <c:pt idx="76">
                  <c:v>7.3262570992937777</c:v>
                </c:pt>
                <c:pt idx="77">
                  <c:v>9.5384061584961195</c:v>
                </c:pt>
                <c:pt idx="78">
                  <c:v>7.3500436483174596</c:v>
                </c:pt>
                <c:pt idx="79">
                  <c:v>9.2450387205373872</c:v>
                </c:pt>
                <c:pt idx="80">
                  <c:v>6.8346684194710354</c:v>
                </c:pt>
                <c:pt idx="81">
                  <c:v>7.5799802888797094</c:v>
                </c:pt>
                <c:pt idx="82">
                  <c:v>8.3649364066611867</c:v>
                </c:pt>
                <c:pt idx="83">
                  <c:v>11.798128315745824</c:v>
                </c:pt>
                <c:pt idx="84">
                  <c:v>11.972563008586153</c:v>
                </c:pt>
                <c:pt idx="85">
                  <c:v>17.982631061902911</c:v>
                </c:pt>
                <c:pt idx="86">
                  <c:v>19.512899049093061</c:v>
                </c:pt>
                <c:pt idx="87">
                  <c:v>10.196500681484631</c:v>
                </c:pt>
                <c:pt idx="88">
                  <c:v>17.245248042168797</c:v>
                </c:pt>
                <c:pt idx="89">
                  <c:v>22.200779088769025</c:v>
                </c:pt>
                <c:pt idx="90">
                  <c:v>15.088600930688376</c:v>
                </c:pt>
                <c:pt idx="91">
                  <c:v>14.271929414208659</c:v>
                </c:pt>
                <c:pt idx="92">
                  <c:v>24.476358945367849</c:v>
                </c:pt>
                <c:pt idx="93">
                  <c:v>23.921339468148624</c:v>
                </c:pt>
                <c:pt idx="94">
                  <c:v>12.876451871486035</c:v>
                </c:pt>
                <c:pt idx="95">
                  <c:v>10.640516263260011</c:v>
                </c:pt>
                <c:pt idx="96">
                  <c:v>17.530686630452969</c:v>
                </c:pt>
                <c:pt idx="97">
                  <c:v>19.623902944536905</c:v>
                </c:pt>
                <c:pt idx="98">
                  <c:v>11.473045479088849</c:v>
                </c:pt>
                <c:pt idx="99">
                  <c:v>15.500901113765515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D-468F-9C39-7273B532A67C}"/>
            </c:ext>
          </c:extLst>
        </c:ser>
        <c:ser>
          <c:idx val="1"/>
          <c:order val="1"/>
          <c:tx>
            <c:strRef>
              <c:f>Sheet2!$Q$1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Sheet2!$Q$2:$Q$101</c:f>
              <c:numCache>
                <c:formatCode>0</c:formatCode>
                <c:ptCount val="100"/>
                <c:pt idx="0">
                  <c:v>10.751122228694788</c:v>
                </c:pt>
                <c:pt idx="1">
                  <c:v>13.963608950416338</c:v>
                </c:pt>
                <c:pt idx="2">
                  <c:v>13.278278449782409</c:v>
                </c:pt>
                <c:pt idx="3">
                  <c:v>6.1679745057053772</c:v>
                </c:pt>
                <c:pt idx="4">
                  <c:v>20.559915019017922</c:v>
                </c:pt>
                <c:pt idx="5">
                  <c:v>12.164616386252272</c:v>
                </c:pt>
                <c:pt idx="6">
                  <c:v>6.5963060686015833</c:v>
                </c:pt>
                <c:pt idx="7">
                  <c:v>7.0246376314977903</c:v>
                </c:pt>
                <c:pt idx="8">
                  <c:v>14.263441044443685</c:v>
                </c:pt>
                <c:pt idx="9">
                  <c:v>18.289757735668026</c:v>
                </c:pt>
                <c:pt idx="10">
                  <c:v>9.2091286022684447</c:v>
                </c:pt>
                <c:pt idx="11">
                  <c:v>11.393619573039098</c:v>
                </c:pt>
                <c:pt idx="12">
                  <c:v>13.706610012678615</c:v>
                </c:pt>
                <c:pt idx="13">
                  <c:v>11.179453791590996</c:v>
                </c:pt>
                <c:pt idx="14">
                  <c:v>8.8236301956618579</c:v>
                </c:pt>
                <c:pt idx="15">
                  <c:v>12.550114792858857</c:v>
                </c:pt>
                <c:pt idx="16">
                  <c:v>12.935613199465443</c:v>
                </c:pt>
                <c:pt idx="17">
                  <c:v>13.963608950416338</c:v>
                </c:pt>
                <c:pt idx="18">
                  <c:v>9.7659596340335124</c:v>
                </c:pt>
                <c:pt idx="19">
                  <c:v>11.864784292224925</c:v>
                </c:pt>
                <c:pt idx="20">
                  <c:v>116.2491861700305</c:v>
                </c:pt>
                <c:pt idx="21">
                  <c:v>63.221738683480112</c:v>
                </c:pt>
                <c:pt idx="22">
                  <c:v>57.781927834698287</c:v>
                </c:pt>
                <c:pt idx="23">
                  <c:v>37.264845971969983</c:v>
                </c:pt>
                <c:pt idx="24">
                  <c:v>28.655381557756229</c:v>
                </c:pt>
                <c:pt idx="25">
                  <c:v>24.671898022821509</c:v>
                </c:pt>
                <c:pt idx="26">
                  <c:v>19.274920330329302</c:v>
                </c:pt>
                <c:pt idx="27">
                  <c:v>16.704930952952061</c:v>
                </c:pt>
                <c:pt idx="28">
                  <c:v>14.049275262995581</c:v>
                </c:pt>
                <c:pt idx="29">
                  <c:v>14.905938388787995</c:v>
                </c:pt>
                <c:pt idx="30">
                  <c:v>9.5089606962957891</c:v>
                </c:pt>
                <c:pt idx="31">
                  <c:v>7.1959702566562731</c:v>
                </c:pt>
                <c:pt idx="32">
                  <c:v>8.8236301956618579</c:v>
                </c:pt>
                <c:pt idx="33">
                  <c:v>7.3673028818147559</c:v>
                </c:pt>
                <c:pt idx="34">
                  <c:v>6.8961381626289278</c:v>
                </c:pt>
                <c:pt idx="35">
                  <c:v>7.9669670698694448</c:v>
                </c:pt>
                <c:pt idx="36">
                  <c:v>8.3524654764760307</c:v>
                </c:pt>
                <c:pt idx="37">
                  <c:v>6.4249734434431005</c:v>
                </c:pt>
                <c:pt idx="38">
                  <c:v>8.0526333824486862</c:v>
                </c:pt>
                <c:pt idx="39">
                  <c:v>7.6243018195524792</c:v>
                </c:pt>
                <c:pt idx="40">
                  <c:v>4.6688140355686532</c:v>
                </c:pt>
                <c:pt idx="41">
                  <c:v>5.0114792858856188</c:v>
                </c:pt>
                <c:pt idx="42">
                  <c:v>6.2964739745742389</c:v>
                </c:pt>
                <c:pt idx="43">
                  <c:v>5.5254771613610663</c:v>
                </c:pt>
                <c:pt idx="44">
                  <c:v>10.751122228694788</c:v>
                </c:pt>
                <c:pt idx="45">
                  <c:v>8.0954665387383073</c:v>
                </c:pt>
                <c:pt idx="46">
                  <c:v>10.793955384984409</c:v>
                </c:pt>
                <c:pt idx="47">
                  <c:v>5.3113113799129632</c:v>
                </c:pt>
                <c:pt idx="48">
                  <c:v>8.6522975705033751</c:v>
                </c:pt>
                <c:pt idx="49">
                  <c:v>10.065791728060859</c:v>
                </c:pt>
                <c:pt idx="50">
                  <c:v>9.5517938525854102</c:v>
                </c:pt>
                <c:pt idx="51">
                  <c:v>11.222286947880615</c:v>
                </c:pt>
                <c:pt idx="52">
                  <c:v>5.4398108487818257</c:v>
                </c:pt>
                <c:pt idx="53">
                  <c:v>6.5534729123119631</c:v>
                </c:pt>
                <c:pt idx="54">
                  <c:v>9.4232943837165486</c:v>
                </c:pt>
                <c:pt idx="55">
                  <c:v>9.3376280711373063</c:v>
                </c:pt>
                <c:pt idx="56">
                  <c:v>7.581468663262859</c:v>
                </c:pt>
                <c:pt idx="57">
                  <c:v>10.365623822088203</c:v>
                </c:pt>
                <c:pt idx="58">
                  <c:v>10.922454853853271</c:v>
                </c:pt>
                <c:pt idx="59">
                  <c:v>6.2964739745742389</c:v>
                </c:pt>
                <c:pt idx="60">
                  <c:v>9.6802933214542719</c:v>
                </c:pt>
                <c:pt idx="61">
                  <c:v>10.151458040640099</c:v>
                </c:pt>
                <c:pt idx="62">
                  <c:v>7.0674707877874106</c:v>
                </c:pt>
                <c:pt idx="63">
                  <c:v>9.723126477743893</c:v>
                </c:pt>
                <c:pt idx="64">
                  <c:v>87.765137237432754</c:v>
                </c:pt>
                <c:pt idx="65">
                  <c:v>59.238255148545392</c:v>
                </c:pt>
                <c:pt idx="66">
                  <c:v>48.101634513244015</c:v>
                </c:pt>
                <c:pt idx="67">
                  <c:v>35.208854470068189</c:v>
                </c:pt>
                <c:pt idx="68">
                  <c:v>26.727889524723299</c:v>
                </c:pt>
                <c:pt idx="69">
                  <c:v>22.059075489154647</c:v>
                </c:pt>
                <c:pt idx="70">
                  <c:v>19.360586642908544</c:v>
                </c:pt>
                <c:pt idx="71">
                  <c:v>13.749443168968236</c:v>
                </c:pt>
                <c:pt idx="72">
                  <c:v>15.719768358290787</c:v>
                </c:pt>
                <c:pt idx="73">
                  <c:v>9.5517938525854102</c:v>
                </c:pt>
                <c:pt idx="74">
                  <c:v>17.30459514100675</c:v>
                </c:pt>
                <c:pt idx="75">
                  <c:v>10.322790665798582</c:v>
                </c:pt>
                <c:pt idx="76">
                  <c:v>8.2667991638967901</c:v>
                </c:pt>
                <c:pt idx="77">
                  <c:v>11.693451667066443</c:v>
                </c:pt>
                <c:pt idx="78">
                  <c:v>9.6374601651646508</c:v>
                </c:pt>
                <c:pt idx="79">
                  <c:v>11.222286947880615</c:v>
                </c:pt>
                <c:pt idx="80">
                  <c:v>8.9521296645307196</c:v>
                </c:pt>
                <c:pt idx="81">
                  <c:v>9.4232943837165486</c:v>
                </c:pt>
                <c:pt idx="82">
                  <c:v>9.723126477743893</c:v>
                </c:pt>
                <c:pt idx="83">
                  <c:v>11.907617448514547</c:v>
                </c:pt>
                <c:pt idx="84">
                  <c:v>15.162937326525718</c:v>
                </c:pt>
                <c:pt idx="85">
                  <c:v>16.876263578110546</c:v>
                </c:pt>
                <c:pt idx="86">
                  <c:v>23.986567522187578</c:v>
                </c:pt>
                <c:pt idx="87">
                  <c:v>11.864784292224925</c:v>
                </c:pt>
                <c:pt idx="88">
                  <c:v>23.772401740739472</c:v>
                </c:pt>
                <c:pt idx="89">
                  <c:v>17.090429359558648</c:v>
                </c:pt>
                <c:pt idx="90">
                  <c:v>21.63074392625844</c:v>
                </c:pt>
                <c:pt idx="91">
                  <c:v>19.574752424356646</c:v>
                </c:pt>
                <c:pt idx="92">
                  <c:v>12.635781105438099</c:v>
                </c:pt>
                <c:pt idx="93">
                  <c:v>15.120104170236097</c:v>
                </c:pt>
                <c:pt idx="94">
                  <c:v>15.634102045711545</c:v>
                </c:pt>
                <c:pt idx="95">
                  <c:v>12.764280574306961</c:v>
                </c:pt>
                <c:pt idx="96">
                  <c:v>10.19429119692972</c:v>
                </c:pt>
                <c:pt idx="97">
                  <c:v>21.202412363362232</c:v>
                </c:pt>
                <c:pt idx="98">
                  <c:v>12.721447418017339</c:v>
                </c:pt>
                <c:pt idx="99">
                  <c:v>20.816913956755645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DD-468F-9C39-7273B532A67C}"/>
            </c:ext>
          </c:extLst>
        </c:ser>
        <c:ser>
          <c:idx val="2"/>
          <c:order val="2"/>
          <c:tx>
            <c:strRef>
              <c:f>Sheet2!$R$1</c:f>
              <c:strCache>
                <c:ptCount val="1"/>
                <c:pt idx="0">
                  <c:v>Varx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Sheet2!$R$2:$R$101</c:f>
              <c:numCache>
                <c:formatCode>0</c:formatCode>
                <c:ptCount val="100"/>
                <c:pt idx="0">
                  <c:v>0.88995251471187953</c:v>
                </c:pt>
                <c:pt idx="1">
                  <c:v>1.5011472069095999</c:v>
                </c:pt>
                <c:pt idx="2">
                  <c:v>1.3543038403179286</c:v>
                </c:pt>
                <c:pt idx="3">
                  <c:v>0.2941249871897294</c:v>
                </c:pt>
                <c:pt idx="4">
                  <c:v>3.2620235301205556</c:v>
                </c:pt>
                <c:pt idx="5">
                  <c:v>1.1420051172884567</c:v>
                </c:pt>
                <c:pt idx="6">
                  <c:v>0.33732834988388044</c:v>
                </c:pt>
                <c:pt idx="7">
                  <c:v>0.37853836371027128</c:v>
                </c:pt>
                <c:pt idx="8">
                  <c:v>1.5645950772536279</c:v>
                </c:pt>
                <c:pt idx="9">
                  <c:v>2.5804395896066774</c:v>
                </c:pt>
                <c:pt idx="10">
                  <c:v>0.65513319064452047</c:v>
                </c:pt>
                <c:pt idx="11">
                  <c:v>0.9999825447670424</c:v>
                </c:pt>
                <c:pt idx="12">
                  <c:v>1.4447538123458012</c:v>
                </c:pt>
                <c:pt idx="13">
                  <c:v>0.96356505055888364</c:v>
                </c:pt>
                <c:pt idx="14">
                  <c:v>0.60087451720860696</c:v>
                </c:pt>
                <c:pt idx="15">
                  <c:v>1.2106413495790664</c:v>
                </c:pt>
                <c:pt idx="16">
                  <c:v>1.2902339320293512</c:v>
                </c:pt>
                <c:pt idx="17">
                  <c:v>1.5012178930396622</c:v>
                </c:pt>
                <c:pt idx="18">
                  <c:v>0.73309999210336974</c:v>
                </c:pt>
                <c:pt idx="19">
                  <c:v>1.0810312614966131</c:v>
                </c:pt>
                <c:pt idx="20">
                  <c:v>104.09754108018815</c:v>
                </c:pt>
                <c:pt idx="21">
                  <c:v>30.786382617318157</c:v>
                </c:pt>
                <c:pt idx="22">
                  <c:v>25.728054875599362</c:v>
                </c:pt>
                <c:pt idx="23">
                  <c:v>10.688746608484781</c:v>
                </c:pt>
                <c:pt idx="24">
                  <c:v>6.3211778669619658</c:v>
                </c:pt>
                <c:pt idx="25">
                  <c:v>4.6842567414284701</c:v>
                </c:pt>
                <c:pt idx="26">
                  <c:v>2.868499706837051</c:v>
                </c:pt>
                <c:pt idx="27">
                  <c:v>2.147006377289931</c:v>
                </c:pt>
                <c:pt idx="28">
                  <c:v>1.5241767480839363</c:v>
                </c:pt>
                <c:pt idx="29">
                  <c:v>1.7113253460371993</c:v>
                </c:pt>
                <c:pt idx="30">
                  <c:v>0.69617355775876155</c:v>
                </c:pt>
                <c:pt idx="31">
                  <c:v>0.40112965087822067</c:v>
                </c:pt>
                <c:pt idx="32">
                  <c:v>0.59707160341124876</c:v>
                </c:pt>
                <c:pt idx="33">
                  <c:v>0.41943735856438746</c:v>
                </c:pt>
                <c:pt idx="34">
                  <c:v>0.36539074351866119</c:v>
                </c:pt>
                <c:pt idx="35">
                  <c:v>0.49022244920889479</c:v>
                </c:pt>
                <c:pt idx="36">
                  <c:v>0.53811937093919049</c:v>
                </c:pt>
                <c:pt idx="37">
                  <c:v>0.31807344805487725</c:v>
                </c:pt>
                <c:pt idx="38">
                  <c:v>0.49724865053709932</c:v>
                </c:pt>
                <c:pt idx="39">
                  <c:v>0.44542157997533305</c:v>
                </c:pt>
                <c:pt idx="40">
                  <c:v>0.16908122310930851</c:v>
                </c:pt>
                <c:pt idx="41">
                  <c:v>0.19417479928146758</c:v>
                </c:pt>
                <c:pt idx="42">
                  <c:v>0.30602853149224091</c:v>
                </c:pt>
                <c:pt idx="43">
                  <c:v>0.23580892988823293</c:v>
                </c:pt>
                <c:pt idx="44">
                  <c:v>0.89198827525767721</c:v>
                </c:pt>
                <c:pt idx="45">
                  <c:v>0.50359626501670463</c:v>
                </c:pt>
                <c:pt idx="46">
                  <c:v>0.89963651453043114</c:v>
                </c:pt>
                <c:pt idx="47">
                  <c:v>0.21581889230658058</c:v>
                </c:pt>
                <c:pt idx="48">
                  <c:v>0.57545578483816073</c:v>
                </c:pt>
                <c:pt idx="49">
                  <c:v>0.77811291972711871</c:v>
                </c:pt>
                <c:pt idx="50">
                  <c:v>0.70358146418930312</c:v>
                </c:pt>
                <c:pt idx="51">
                  <c:v>0.97404073503413435</c:v>
                </c:pt>
                <c:pt idx="52">
                  <c:v>0.22760933880099221</c:v>
                </c:pt>
                <c:pt idx="53">
                  <c:v>0.33188551786907411</c:v>
                </c:pt>
                <c:pt idx="54">
                  <c:v>0.68588165722167316</c:v>
                </c:pt>
                <c:pt idx="55">
                  <c:v>0.66935524001307944</c:v>
                </c:pt>
                <c:pt idx="56">
                  <c:v>0.44273550703296105</c:v>
                </c:pt>
                <c:pt idx="57">
                  <c:v>0.8286959143997864</c:v>
                </c:pt>
                <c:pt idx="58">
                  <c:v>0.91839661344899737</c:v>
                </c:pt>
                <c:pt idx="59">
                  <c:v>0.30659402053274026</c:v>
                </c:pt>
                <c:pt idx="60">
                  <c:v>0.72101266386269591</c:v>
                </c:pt>
                <c:pt idx="61">
                  <c:v>0.79492208145596222</c:v>
                </c:pt>
                <c:pt idx="62">
                  <c:v>0.38518285993613877</c:v>
                </c:pt>
                <c:pt idx="63">
                  <c:v>0.73099354542750961</c:v>
                </c:pt>
                <c:pt idx="64">
                  <c:v>59.343748809247963</c:v>
                </c:pt>
                <c:pt idx="65">
                  <c:v>27.046294652359443</c:v>
                </c:pt>
                <c:pt idx="66">
                  <c:v>17.841461972275042</c:v>
                </c:pt>
                <c:pt idx="67">
                  <c:v>9.5505302677676713</c:v>
                </c:pt>
                <c:pt idx="68">
                  <c:v>5.4990981743360221</c:v>
                </c:pt>
                <c:pt idx="69">
                  <c:v>3.7446967006387837</c:v>
                </c:pt>
                <c:pt idx="70">
                  <c:v>2.8914020129772751</c:v>
                </c:pt>
                <c:pt idx="71">
                  <c:v>1.4530240895631044</c:v>
                </c:pt>
                <c:pt idx="72">
                  <c:v>1.9068714562418778</c:v>
                </c:pt>
                <c:pt idx="73">
                  <c:v>0.70014611826826956</c:v>
                </c:pt>
                <c:pt idx="74">
                  <c:v>2.3121291771157439</c:v>
                </c:pt>
                <c:pt idx="75">
                  <c:v>0.82427096265787891</c:v>
                </c:pt>
                <c:pt idx="76">
                  <c:v>0.52584825876035446</c:v>
                </c:pt>
                <c:pt idx="77">
                  <c:v>1.053392984642207</c:v>
                </c:pt>
                <c:pt idx="78">
                  <c:v>0.71330787568589216</c:v>
                </c:pt>
                <c:pt idx="79">
                  <c:v>0.96708521983599216</c:v>
                </c:pt>
                <c:pt idx="80">
                  <c:v>0.61741507164321319</c:v>
                </c:pt>
                <c:pt idx="81">
                  <c:v>0.68179599890406528</c:v>
                </c:pt>
                <c:pt idx="82">
                  <c:v>0.72819437467703774</c:v>
                </c:pt>
                <c:pt idx="83">
                  <c:v>1.0964267006242081</c:v>
                </c:pt>
                <c:pt idx="84">
                  <c:v>1.7689910909421216</c:v>
                </c:pt>
                <c:pt idx="85">
                  <c:v>2.1979428026129106</c:v>
                </c:pt>
                <c:pt idx="86">
                  <c:v>4.4382690088112486</c:v>
                </c:pt>
                <c:pt idx="87">
                  <c:v>1.0886088146393045</c:v>
                </c:pt>
                <c:pt idx="88">
                  <c:v>4.3556510599942921</c:v>
                </c:pt>
                <c:pt idx="89">
                  <c:v>2.2504625972492889</c:v>
                </c:pt>
                <c:pt idx="90">
                  <c:v>3.6074666477356017</c:v>
                </c:pt>
                <c:pt idx="91">
                  <c:v>2.9558960380462271</c:v>
                </c:pt>
                <c:pt idx="92">
                  <c:v>1.2332467739730282</c:v>
                </c:pt>
                <c:pt idx="93">
                  <c:v>1.76147008670348</c:v>
                </c:pt>
                <c:pt idx="94">
                  <c:v>1.8875317310567998</c:v>
                </c:pt>
                <c:pt idx="95">
                  <c:v>1.2527561458702561</c:v>
                </c:pt>
                <c:pt idx="96">
                  <c:v>0.80071834412108067</c:v>
                </c:pt>
                <c:pt idx="97">
                  <c:v>3.465486486892225</c:v>
                </c:pt>
                <c:pt idx="98">
                  <c:v>1.2473415883074748</c:v>
                </c:pt>
                <c:pt idx="99">
                  <c:v>3.344090127123025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DD-468F-9C39-7273B532A67C}"/>
            </c:ext>
          </c:extLst>
        </c:ser>
        <c:ser>
          <c:idx val="3"/>
          <c:order val="3"/>
          <c:tx>
            <c:strRef>
              <c:f>Sheet2!$S$1</c:f>
              <c:strCache>
                <c:ptCount val="1"/>
                <c:pt idx="0">
                  <c:v>VarTip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Sheet2!$S$2:$S$101</c:f>
              <c:numCache>
                <c:formatCode>0</c:formatCode>
                <c:ptCount val="100"/>
                <c:pt idx="0">
                  <c:v>0</c:v>
                </c:pt>
                <c:pt idx="1">
                  <c:v>39.442308201966888</c:v>
                </c:pt>
                <c:pt idx="2">
                  <c:v>13.244156240812792</c:v>
                </c:pt>
                <c:pt idx="3">
                  <c:v>1.8362811517352755</c:v>
                </c:pt>
                <c:pt idx="4">
                  <c:v>18.882621245716628</c:v>
                </c:pt>
                <c:pt idx="5">
                  <c:v>3.6572844304682457</c:v>
                </c:pt>
                <c:pt idx="6">
                  <c:v>0.93418581092367303</c:v>
                </c:pt>
                <c:pt idx="7">
                  <c:v>1.0080392869109467</c:v>
                </c:pt>
                <c:pt idx="8">
                  <c:v>3.9942907506817997</c:v>
                </c:pt>
                <c:pt idx="9">
                  <c:v>5.6265475887804524</c:v>
                </c:pt>
                <c:pt idx="10">
                  <c:v>1.1514319366987287</c:v>
                </c:pt>
                <c:pt idx="11">
                  <c:v>1.6750415162492844</c:v>
                </c:pt>
                <c:pt idx="12">
                  <c:v>2.2582940383581676</c:v>
                </c:pt>
                <c:pt idx="13">
                  <c:v>1.3734993749343167</c:v>
                </c:pt>
                <c:pt idx="14">
                  <c:v>0.80898882281765416</c:v>
                </c:pt>
                <c:pt idx="15">
                  <c:v>1.5754444100878833</c:v>
                </c:pt>
                <c:pt idx="16">
                  <c:v>1.5730376309567222</c:v>
                </c:pt>
                <c:pt idx="17">
                  <c:v>1.7149021255542851</c:v>
                </c:pt>
                <c:pt idx="18">
                  <c:v>0.78022886877439734</c:v>
                </c:pt>
                <c:pt idx="19">
                  <c:v>1.113377647762499</c:v>
                </c:pt>
                <c:pt idx="20">
                  <c:v>102.33951006648644</c:v>
                </c:pt>
                <c:pt idx="21">
                  <c:v>5.62928590302612</c:v>
                </c:pt>
                <c:pt idx="22">
                  <c:v>3.791586545906227</c:v>
                </c:pt>
                <c:pt idx="23">
                  <c:v>1.3554355559523745</c:v>
                </c:pt>
                <c:pt idx="24">
                  <c:v>0.75766706681483076</c:v>
                </c:pt>
                <c:pt idx="25">
                  <c:v>0.54384135627356989</c:v>
                </c:pt>
                <c:pt idx="26">
                  <c:v>0.32546278587095251</c:v>
                </c:pt>
                <c:pt idx="27">
                  <c:v>0.24025740018885047</c:v>
                </c:pt>
                <c:pt idx="28">
                  <c:v>0.16882597862801621</c:v>
                </c:pt>
                <c:pt idx="29">
                  <c:v>0.18819679057193658</c:v>
                </c:pt>
                <c:pt idx="30">
                  <c:v>7.5947904399766022E-2</c:v>
                </c:pt>
                <c:pt idx="31">
                  <c:v>4.361890449680636E-2</c:v>
                </c:pt>
                <c:pt idx="32">
                  <c:v>6.4804778808210825E-2</c:v>
                </c:pt>
                <c:pt idx="33">
                  <c:v>4.5398947154550021E-2</c:v>
                </c:pt>
                <c:pt idx="34">
                  <c:v>3.9472428118644841E-2</c:v>
                </c:pt>
                <c:pt idx="35">
                  <c:v>5.2868501333544343E-2</c:v>
                </c:pt>
                <c:pt idx="36">
                  <c:v>5.7903073923306896E-2</c:v>
                </c:pt>
                <c:pt idx="37">
                  <c:v>3.4141006118499226E-2</c:v>
                </c:pt>
                <c:pt idx="38">
                  <c:v>5.3295295997881888E-2</c:v>
                </c:pt>
                <c:pt idx="39">
                  <c:v>4.7631888484505037E-2</c:v>
                </c:pt>
                <c:pt idx="40">
                  <c:v>1.8044222237907834E-2</c:v>
                </c:pt>
                <c:pt idx="41">
                  <c:v>2.0706211615959921E-2</c:v>
                </c:pt>
                <c:pt idx="42">
                  <c:v>3.2605082126402028E-2</c:v>
                </c:pt>
                <c:pt idx="43">
                  <c:v>2.5088718592780241E-2</c:v>
                </c:pt>
                <c:pt idx="44">
                  <c:v>9.4800725197442232E-2</c:v>
                </c:pt>
                <c:pt idx="45">
                  <c:v>5.3306215975559353E-2</c:v>
                </c:pt>
                <c:pt idx="46">
                  <c:v>9.5010916427039002E-2</c:v>
                </c:pt>
                <c:pt idx="47">
                  <c:v>2.2700469747083157E-2</c:v>
                </c:pt>
                <c:pt idx="48">
                  <c:v>6.0469438722767818E-2</c:v>
                </c:pt>
                <c:pt idx="49">
                  <c:v>8.1553943090354006E-2</c:v>
                </c:pt>
                <c:pt idx="50">
                  <c:v>7.3486010992894785E-2</c:v>
                </c:pt>
                <c:pt idx="51">
                  <c:v>0.10141558485255051</c:v>
                </c:pt>
                <c:pt idx="52">
                  <c:v>2.3595987305898351E-2</c:v>
                </c:pt>
                <c:pt idx="53">
                  <c:v>3.4371489672044966E-2</c:v>
                </c:pt>
                <c:pt idx="54">
                  <c:v>7.0928591207441119E-2</c:v>
                </c:pt>
                <c:pt idx="55">
                  <c:v>6.9010227827980788E-2</c:v>
                </c:pt>
                <c:pt idx="56">
                  <c:v>4.5511517695381566E-2</c:v>
                </c:pt>
                <c:pt idx="57">
                  <c:v>8.5021293077121599E-2</c:v>
                </c:pt>
                <c:pt idx="58">
                  <c:v>9.3882913389310166E-2</c:v>
                </c:pt>
                <c:pt idx="59">
                  <c:v>3.1216181951744547E-2</c:v>
                </c:pt>
                <c:pt idx="60">
                  <c:v>7.3312766626550757E-2</c:v>
                </c:pt>
                <c:pt idx="61">
                  <c:v>8.0575272074811272E-2</c:v>
                </c:pt>
                <c:pt idx="62">
                  <c:v>3.8909014719944991E-2</c:v>
                </c:pt>
                <c:pt idx="63">
                  <c:v>7.3718208372808444E-2</c:v>
                </c:pt>
                <c:pt idx="64">
                  <c:v>5.9658070634661975</c:v>
                </c:pt>
                <c:pt idx="65">
                  <c:v>2.1662716952897281</c:v>
                </c:pt>
                <c:pt idx="66">
                  <c:v>1.307849504943873</c:v>
                </c:pt>
                <c:pt idx="67">
                  <c:v>0.66300883436737978</c:v>
                </c:pt>
                <c:pt idx="68">
                  <c:v>0.37122796621427495</c:v>
                </c:pt>
                <c:pt idx="69">
                  <c:v>0.24884290280853857</c:v>
                </c:pt>
                <c:pt idx="70">
                  <c:v>0.19011649018141386</c:v>
                </c:pt>
                <c:pt idx="71">
                  <c:v>9.4769239668503549E-2</c:v>
                </c:pt>
                <c:pt idx="72">
                  <c:v>0.12386808472029316</c:v>
                </c:pt>
                <c:pt idx="73">
                  <c:v>4.5240998253922263E-2</c:v>
                </c:pt>
                <c:pt idx="74">
                  <c:v>0.14911321901475097</c:v>
                </c:pt>
                <c:pt idx="75">
                  <c:v>5.282182336385579E-2</c:v>
                </c:pt>
                <c:pt idx="76">
                  <c:v>3.3622026244604294E-2</c:v>
                </c:pt>
                <c:pt idx="77">
                  <c:v>6.7255817539022114E-2</c:v>
                </c:pt>
                <c:pt idx="78">
                  <c:v>4.5411841635246607E-2</c:v>
                </c:pt>
                <c:pt idx="79">
                  <c:v>6.1448916886001306E-2</c:v>
                </c:pt>
                <c:pt idx="80">
                  <c:v>3.9127935049930611E-2</c:v>
                </c:pt>
                <c:pt idx="81">
                  <c:v>4.3135818249636616E-2</c:v>
                </c:pt>
                <c:pt idx="82">
                  <c:v>4.5986514639428676E-2</c:v>
                </c:pt>
                <c:pt idx="83">
                  <c:v>6.9105007273218402E-2</c:v>
                </c:pt>
                <c:pt idx="84">
                  <c:v>0.11116651111147495</c:v>
                </c:pt>
                <c:pt idx="85">
                  <c:v>0.13746904973801502</c:v>
                </c:pt>
                <c:pt idx="86">
                  <c:v>0.27596655379862944</c:v>
                </c:pt>
                <c:pt idx="87">
                  <c:v>6.6898934403954835E-2</c:v>
                </c:pt>
                <c:pt idx="88">
                  <c:v>0.2669068404925492</c:v>
                </c:pt>
                <c:pt idx="89">
                  <c:v>0.13634816027874569</c:v>
                </c:pt>
                <c:pt idx="90">
                  <c:v>0.2172975296156916</c:v>
                </c:pt>
                <c:pt idx="91">
                  <c:v>0.1764104969098787</c:v>
                </c:pt>
                <c:pt idx="92">
                  <c:v>7.3050149409903994E-2</c:v>
                </c:pt>
                <c:pt idx="93">
                  <c:v>0.10401399054377158</c:v>
                </c:pt>
                <c:pt idx="94">
                  <c:v>0.11096427899686619</c:v>
                </c:pt>
                <c:pt idx="95">
                  <c:v>7.3299232729876096E-2</c:v>
                </c:pt>
                <c:pt idx="96">
                  <c:v>4.670392914037215E-2</c:v>
                </c:pt>
                <c:pt idx="97">
                  <c:v>0.20173037256391749</c:v>
                </c:pt>
                <c:pt idx="98">
                  <c:v>7.198828806155548E-2</c:v>
                </c:pt>
                <c:pt idx="99">
                  <c:v>0.19240636879416145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DD-468F-9C39-7273B532A67C}"/>
            </c:ext>
          </c:extLst>
        </c:ser>
        <c:ser>
          <c:idx val="4"/>
          <c:order val="4"/>
          <c:tx>
            <c:strRef>
              <c:f>Sheet2!$T$1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Sheet2!$T$2:$T$101</c:f>
              <c:numCache>
                <c:formatCode>0</c:formatCode>
                <c:ptCount val="100"/>
                <c:pt idx="0">
                  <c:v>23.408166964447553</c:v>
                </c:pt>
                <c:pt idx="1">
                  <c:v>21.077707864004765</c:v>
                </c:pt>
                <c:pt idx="2">
                  <c:v>29.519148605608638</c:v>
                </c:pt>
                <c:pt idx="3">
                  <c:v>9.6843522618400275</c:v>
                </c:pt>
                <c:pt idx="4">
                  <c:v>33.247883166317095</c:v>
                </c:pt>
                <c:pt idx="5">
                  <c:v>42.258991688029212</c:v>
                </c:pt>
                <c:pt idx="6">
                  <c:v>16.779305523188068</c:v>
                </c:pt>
                <c:pt idx="7">
                  <c:v>10.202232061938425</c:v>
                </c:pt>
                <c:pt idx="8">
                  <c:v>43.812631088324402</c:v>
                </c:pt>
                <c:pt idx="9">
                  <c:v>28.638752945441365</c:v>
                </c:pt>
                <c:pt idx="10">
                  <c:v>15.070302182863358</c:v>
                </c:pt>
                <c:pt idx="11">
                  <c:v>19.368704523680055</c:v>
                </c:pt>
                <c:pt idx="12">
                  <c:v>29.674512545638159</c:v>
                </c:pt>
                <c:pt idx="13">
                  <c:v>25.272534244801783</c:v>
                </c:pt>
                <c:pt idx="14">
                  <c:v>24.806442424713225</c:v>
                </c:pt>
                <c:pt idx="15">
                  <c:v>28.742328905461044</c:v>
                </c:pt>
                <c:pt idx="16">
                  <c:v>20.14552422382765</c:v>
                </c:pt>
                <c:pt idx="17">
                  <c:v>27.395841425205209</c:v>
                </c:pt>
                <c:pt idx="18">
                  <c:v>17.090033403247105</c:v>
                </c:pt>
                <c:pt idx="19">
                  <c:v>26.567233745047776</c:v>
                </c:pt>
                <c:pt idx="20">
                  <c:v>133.35404852533728</c:v>
                </c:pt>
                <c:pt idx="21">
                  <c:v>95.134519278075558</c:v>
                </c:pt>
                <c:pt idx="22">
                  <c:v>89.593205417022716</c:v>
                </c:pt>
                <c:pt idx="23">
                  <c:v>56.656050130764648</c:v>
                </c:pt>
                <c:pt idx="24">
                  <c:v>46.246666148786865</c:v>
                </c:pt>
                <c:pt idx="25">
                  <c:v>40.291048447655299</c:v>
                </c:pt>
                <c:pt idx="26">
                  <c:v>31.228151945933348</c:v>
                </c:pt>
                <c:pt idx="27">
                  <c:v>25.686838084880499</c:v>
                </c:pt>
                <c:pt idx="28">
                  <c:v>22.217043424221238</c:v>
                </c:pt>
                <c:pt idx="29">
                  <c:v>24.495714544654184</c:v>
                </c:pt>
                <c:pt idx="30">
                  <c:v>16.106061783060152</c:v>
                </c:pt>
                <c:pt idx="31">
                  <c:v>11.859447422253295</c:v>
                </c:pt>
                <c:pt idx="32">
                  <c:v>14.811362282814159</c:v>
                </c:pt>
                <c:pt idx="33">
                  <c:v>11.289779642145058</c:v>
                </c:pt>
                <c:pt idx="34">
                  <c:v>12.73984308242057</c:v>
                </c:pt>
                <c:pt idx="35">
                  <c:v>15.277454102902716</c:v>
                </c:pt>
                <c:pt idx="36">
                  <c:v>14.914938242833838</c:v>
                </c:pt>
                <c:pt idx="37">
                  <c:v>11.704083482223776</c:v>
                </c:pt>
                <c:pt idx="38">
                  <c:v>16.416789663119189</c:v>
                </c:pt>
                <c:pt idx="39">
                  <c:v>15.122090162873198</c:v>
                </c:pt>
                <c:pt idx="40">
                  <c:v>7.7681970014759578</c:v>
                </c:pt>
                <c:pt idx="41">
                  <c:v>10.668323882026982</c:v>
                </c:pt>
                <c:pt idx="42">
                  <c:v>11.807659442243455</c:v>
                </c:pt>
                <c:pt idx="43">
                  <c:v>10.616535902017143</c:v>
                </c:pt>
                <c:pt idx="44">
                  <c:v>18.850824723581656</c:v>
                </c:pt>
                <c:pt idx="45">
                  <c:v>14.034542582666564</c:v>
                </c:pt>
                <c:pt idx="46">
                  <c:v>16.106061783060152</c:v>
                </c:pt>
                <c:pt idx="47">
                  <c:v>8.7521686216629124</c:v>
                </c:pt>
                <c:pt idx="48">
                  <c:v>16.72751754317823</c:v>
                </c:pt>
                <c:pt idx="49">
                  <c:v>19.472280483699734</c:v>
                </c:pt>
                <c:pt idx="50">
                  <c:v>33.506823066366294</c:v>
                </c:pt>
                <c:pt idx="51">
                  <c:v>24.754654444703384</c:v>
                </c:pt>
                <c:pt idx="52">
                  <c:v>11.030839742095859</c:v>
                </c:pt>
                <c:pt idx="53">
                  <c:v>11.652295502213937</c:v>
                </c:pt>
                <c:pt idx="54">
                  <c:v>16.882881483207747</c:v>
                </c:pt>
                <c:pt idx="55">
                  <c:v>21.129495844014606</c:v>
                </c:pt>
                <c:pt idx="56">
                  <c:v>17.452549263315984</c:v>
                </c:pt>
                <c:pt idx="57">
                  <c:v>16.623941583158548</c:v>
                </c:pt>
                <c:pt idx="58">
                  <c:v>18.02221704342422</c:v>
                </c:pt>
                <c:pt idx="59">
                  <c:v>11.652295502213937</c:v>
                </c:pt>
                <c:pt idx="60">
                  <c:v>20.922343923975244</c:v>
                </c:pt>
                <c:pt idx="61">
                  <c:v>16.882881483207747</c:v>
                </c:pt>
                <c:pt idx="62">
                  <c:v>14.086330562676403</c:v>
                </c:pt>
                <c:pt idx="63">
                  <c:v>25.272534244801783</c:v>
                </c:pt>
                <c:pt idx="64">
                  <c:v>124.34294000362516</c:v>
                </c:pt>
                <c:pt idx="65">
                  <c:v>92.907636137652446</c:v>
                </c:pt>
                <c:pt idx="66">
                  <c:v>75.506874854346307</c:v>
                </c:pt>
                <c:pt idx="67">
                  <c:v>58.261477511069678</c:v>
                </c:pt>
                <c:pt idx="68">
                  <c:v>44.744814728501517</c:v>
                </c:pt>
                <c:pt idx="69">
                  <c:v>34.542582666563092</c:v>
                </c:pt>
                <c:pt idx="70">
                  <c:v>34.335430746523734</c:v>
                </c:pt>
                <c:pt idx="71">
                  <c:v>21.284859784044123</c:v>
                </c:pt>
                <c:pt idx="72">
                  <c:v>25.997565964939536</c:v>
                </c:pt>
                <c:pt idx="73">
                  <c:v>17.297185323286467</c:v>
                </c:pt>
                <c:pt idx="74">
                  <c:v>29.881664465677517</c:v>
                </c:pt>
                <c:pt idx="75">
                  <c:v>16.106061783060152</c:v>
                </c:pt>
                <c:pt idx="76">
                  <c:v>14.966726222843677</c:v>
                </c:pt>
                <c:pt idx="77">
                  <c:v>21.75095160413268</c:v>
                </c:pt>
                <c:pt idx="78">
                  <c:v>17.090033403247105</c:v>
                </c:pt>
                <c:pt idx="79">
                  <c:v>15.898909863020792</c:v>
                </c:pt>
                <c:pt idx="80">
                  <c:v>19.368704523680055</c:v>
                </c:pt>
                <c:pt idx="81">
                  <c:v>19.472280483699734</c:v>
                </c:pt>
                <c:pt idx="82">
                  <c:v>19.524068463709572</c:v>
                </c:pt>
                <c:pt idx="83">
                  <c:v>40.187472487635617</c:v>
                </c:pt>
                <c:pt idx="84">
                  <c:v>40.653564307724174</c:v>
                </c:pt>
                <c:pt idx="85">
                  <c:v>81.151764675418832</c:v>
                </c:pt>
                <c:pt idx="86">
                  <c:v>77.526606074730054</c:v>
                </c:pt>
                <c:pt idx="87">
                  <c:v>25.73862606489034</c:v>
                </c:pt>
                <c:pt idx="88">
                  <c:v>63.233123592014294</c:v>
                </c:pt>
                <c:pt idx="89">
                  <c:v>96.947098578419954</c:v>
                </c:pt>
                <c:pt idx="90">
                  <c:v>38.012377327222353</c:v>
                </c:pt>
                <c:pt idx="91">
                  <c:v>33.092519226287578</c:v>
                </c:pt>
                <c:pt idx="92">
                  <c:v>117.81765452238535</c:v>
                </c:pt>
                <c:pt idx="93">
                  <c:v>117.0926228022476</c:v>
                </c:pt>
                <c:pt idx="94">
                  <c:v>43.864419068334243</c:v>
                </c:pt>
                <c:pt idx="95">
                  <c:v>31.17636396592351</c:v>
                </c:pt>
                <c:pt idx="96">
                  <c:v>81.514280535487714</c:v>
                </c:pt>
                <c:pt idx="97">
                  <c:v>67.479737952821154</c:v>
                </c:pt>
                <c:pt idx="98">
                  <c:v>41.326808047852097</c:v>
                </c:pt>
                <c:pt idx="99">
                  <c:v>42.72508350811777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DD-468F-9C39-7273B532A67C}"/>
            </c:ext>
          </c:extLst>
        </c:ser>
        <c:ser>
          <c:idx val="5"/>
          <c:order val="5"/>
          <c:tx>
            <c:strRef>
              <c:f>Sheet2!$U$1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Sheet2!$U$2:$U$101</c:f>
              <c:numCache>
                <c:formatCode>0</c:formatCode>
                <c:ptCount val="100"/>
                <c:pt idx="0">
                  <c:v>24.415662632817366</c:v>
                </c:pt>
                <c:pt idx="1">
                  <c:v>17.271055187664039</c:v>
                </c:pt>
                <c:pt idx="2">
                  <c:v>29.080323692049706</c:v>
                </c:pt>
                <c:pt idx="3">
                  <c:v>9.4769379747694984</c:v>
                </c:pt>
                <c:pt idx="4">
                  <c:v>29.641263946008024</c:v>
                </c:pt>
                <c:pt idx="5">
                  <c:v>48.624663066807983</c:v>
                </c:pt>
                <c:pt idx="6">
                  <c:v>18.835783264495138</c:v>
                </c:pt>
                <c:pt idx="7">
                  <c:v>9.0340904058550358</c:v>
                </c:pt>
                <c:pt idx="8">
                  <c:v>46.203763023408925</c:v>
                </c:pt>
                <c:pt idx="9">
                  <c:v>31.766932276797444</c:v>
                </c:pt>
                <c:pt idx="10">
                  <c:v>13.46256609499966</c:v>
                </c:pt>
                <c:pt idx="11">
                  <c:v>18.038657640449106</c:v>
                </c:pt>
                <c:pt idx="12">
                  <c:v>32.475488387060587</c:v>
                </c:pt>
                <c:pt idx="13">
                  <c:v>33.833554265064933</c:v>
                </c:pt>
                <c:pt idx="14">
                  <c:v>27.692734642784391</c:v>
                </c:pt>
                <c:pt idx="15">
                  <c:v>32.829766442192152</c:v>
                </c:pt>
                <c:pt idx="16">
                  <c:v>19.367200347192494</c:v>
                </c:pt>
                <c:pt idx="17">
                  <c:v>28.224151725481743</c:v>
                </c:pt>
                <c:pt idx="18">
                  <c:v>17.566286900273681</c:v>
                </c:pt>
                <c:pt idx="19">
                  <c:v>29.611740774747059</c:v>
                </c:pt>
                <c:pt idx="20">
                  <c:v>86.384799109581152</c:v>
                </c:pt>
                <c:pt idx="21">
                  <c:v>89.543778434504318</c:v>
                </c:pt>
                <c:pt idx="22">
                  <c:v>85.617196656796082</c:v>
                </c:pt>
                <c:pt idx="23">
                  <c:v>53.259800954779358</c:v>
                </c:pt>
                <c:pt idx="24">
                  <c:v>45.613299598189641</c:v>
                </c:pt>
                <c:pt idx="25">
                  <c:v>38.970586064472698</c:v>
                </c:pt>
                <c:pt idx="26">
                  <c:v>31.087899337795267</c:v>
                </c:pt>
                <c:pt idx="27">
                  <c:v>24.031861406424831</c:v>
                </c:pt>
                <c:pt idx="28">
                  <c:v>21.876669904374449</c:v>
                </c:pt>
                <c:pt idx="29">
                  <c:v>24.120430920207724</c:v>
                </c:pt>
                <c:pt idx="30">
                  <c:v>15.972035652181615</c:v>
                </c:pt>
                <c:pt idx="31">
                  <c:v>11.720698990602775</c:v>
                </c:pt>
                <c:pt idx="32">
                  <c:v>14.850155144264976</c:v>
                </c:pt>
                <c:pt idx="33">
                  <c:v>10.687387996469029</c:v>
                </c:pt>
                <c:pt idx="34">
                  <c:v>13.639705122565445</c:v>
                </c:pt>
                <c:pt idx="35">
                  <c:v>16.355836878574149</c:v>
                </c:pt>
                <c:pt idx="36">
                  <c:v>15.617757597050044</c:v>
                </c:pt>
                <c:pt idx="37">
                  <c:v>11.927361189429524</c:v>
                </c:pt>
                <c:pt idx="38">
                  <c:v>19.367200347192494</c:v>
                </c:pt>
                <c:pt idx="39">
                  <c:v>17.77294909910043</c:v>
                </c:pt>
                <c:pt idx="40">
                  <c:v>7.7941172128945402</c:v>
                </c:pt>
                <c:pt idx="41">
                  <c:v>12.015930703212415</c:v>
                </c:pt>
                <c:pt idx="42">
                  <c:v>12.990195354824234</c:v>
                </c:pt>
                <c:pt idx="43">
                  <c:v>11.100712394122526</c:v>
                </c:pt>
                <c:pt idx="44">
                  <c:v>19.751001573585029</c:v>
                </c:pt>
                <c:pt idx="45">
                  <c:v>14.87967831552594</c:v>
                </c:pt>
                <c:pt idx="46">
                  <c:v>14.436830746611479</c:v>
                </c:pt>
                <c:pt idx="47">
                  <c:v>8.6207660082015369</c:v>
                </c:pt>
                <c:pt idx="48">
                  <c:v>18.27484301053682</c:v>
                </c:pt>
                <c:pt idx="49">
                  <c:v>20.252895485021419</c:v>
                </c:pt>
                <c:pt idx="50">
                  <c:v>35.398282341896035</c:v>
                </c:pt>
                <c:pt idx="51">
                  <c:v>27.190840731347997</c:v>
                </c:pt>
                <c:pt idx="52">
                  <c:v>12.281639244561093</c:v>
                </c:pt>
                <c:pt idx="53">
                  <c:v>12.045453874473381</c:v>
                </c:pt>
                <c:pt idx="54">
                  <c:v>17.477717386490788</c:v>
                </c:pt>
                <c:pt idx="55">
                  <c:v>24.65184800290508</c:v>
                </c:pt>
                <c:pt idx="56">
                  <c:v>20.075756457455633</c:v>
                </c:pt>
                <c:pt idx="57">
                  <c:v>14.230168547784729</c:v>
                </c:pt>
                <c:pt idx="58">
                  <c:v>17.831995441622357</c:v>
                </c:pt>
                <c:pt idx="59">
                  <c:v>12.429255100865914</c:v>
                </c:pt>
                <c:pt idx="60">
                  <c:v>25.360404113168219</c:v>
                </c:pt>
                <c:pt idx="61">
                  <c:v>15.263479541918475</c:v>
                </c:pt>
                <c:pt idx="62">
                  <c:v>16.237744193530293</c:v>
                </c:pt>
                <c:pt idx="63">
                  <c:v>28.253674896742709</c:v>
                </c:pt>
                <c:pt idx="64">
                  <c:v>105.69295311425172</c:v>
                </c:pt>
                <c:pt idx="65">
                  <c:v>89.396162578199494</c:v>
                </c:pt>
                <c:pt idx="66">
                  <c:v>72.567954959449921</c:v>
                </c:pt>
                <c:pt idx="67">
                  <c:v>56.034979053309989</c:v>
                </c:pt>
                <c:pt idx="68">
                  <c:v>43.78286298000986</c:v>
                </c:pt>
                <c:pt idx="69">
                  <c:v>33.744984751282047</c:v>
                </c:pt>
                <c:pt idx="70">
                  <c:v>35.988745767115319</c:v>
                </c:pt>
                <c:pt idx="71">
                  <c:v>20.311941827543347</c:v>
                </c:pt>
                <c:pt idx="72">
                  <c:v>25.212788256863398</c:v>
                </c:pt>
                <c:pt idx="73">
                  <c:v>17.713902756578502</c:v>
                </c:pt>
                <c:pt idx="74">
                  <c:v>31.8850249618413</c:v>
                </c:pt>
                <c:pt idx="75">
                  <c:v>15.263479541918475</c:v>
                </c:pt>
                <c:pt idx="76">
                  <c:v>15.499664912006189</c:v>
                </c:pt>
                <c:pt idx="77">
                  <c:v>22.732841870942408</c:v>
                </c:pt>
                <c:pt idx="78">
                  <c:v>17.684379585317537</c:v>
                </c:pt>
                <c:pt idx="79">
                  <c:v>13.610181951304481</c:v>
                </c:pt>
                <c:pt idx="80">
                  <c:v>22.555702843376626</c:v>
                </c:pt>
                <c:pt idx="81">
                  <c:v>21.994762589418304</c:v>
                </c:pt>
                <c:pt idx="82">
                  <c:v>21.315729650416131</c:v>
                </c:pt>
                <c:pt idx="83">
                  <c:v>46.262809365930849</c:v>
                </c:pt>
                <c:pt idx="84">
                  <c:v>49.982728944812337</c:v>
                </c:pt>
                <c:pt idx="85">
                  <c:v>96.363630995787048</c:v>
                </c:pt>
                <c:pt idx="86">
                  <c:v>92.64371141690556</c:v>
                </c:pt>
                <c:pt idx="87">
                  <c:v>28.991754178266813</c:v>
                </c:pt>
                <c:pt idx="88">
                  <c:v>77.439278217509013</c:v>
                </c:pt>
                <c:pt idx="89">
                  <c:v>109.73762757700381</c:v>
                </c:pt>
                <c:pt idx="90">
                  <c:v>35.457328684417966</c:v>
                </c:pt>
                <c:pt idx="91">
                  <c:v>30.349820056271163</c:v>
                </c:pt>
                <c:pt idx="92">
                  <c:v>129.66576817815462</c:v>
                </c:pt>
                <c:pt idx="93">
                  <c:v>134.47804509369178</c:v>
                </c:pt>
                <c:pt idx="94">
                  <c:v>50.779854568858369</c:v>
                </c:pt>
                <c:pt idx="95">
                  <c:v>37.287765302597741</c:v>
                </c:pt>
                <c:pt idx="96">
                  <c:v>92.141817505469163</c:v>
                </c:pt>
                <c:pt idx="97">
                  <c:v>70.914657368835933</c:v>
                </c:pt>
                <c:pt idx="98">
                  <c:v>49.510358204636908</c:v>
                </c:pt>
                <c:pt idx="99">
                  <c:v>48.093245984110631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DD-468F-9C39-7273B532A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533000"/>
        <c:axId val="377530704"/>
      </c:lineChart>
      <c:catAx>
        <c:axId val="377533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530704"/>
        <c:crosses val="autoZero"/>
        <c:auto val="1"/>
        <c:lblAlgn val="ctr"/>
        <c:lblOffset val="100"/>
        <c:noMultiLvlLbl val="0"/>
      </c:catAx>
      <c:valAx>
        <c:axId val="37753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53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66674</xdr:colOff>
      <xdr:row>26</xdr:row>
      <xdr:rowOff>152405</xdr:rowOff>
    </xdr:from>
    <xdr:to>
      <xdr:col>35</xdr:col>
      <xdr:colOff>514349</xdr:colOff>
      <xdr:row>58</xdr:row>
      <xdr:rowOff>104774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714375</xdr:colOff>
      <xdr:row>35</xdr:row>
      <xdr:rowOff>28575</xdr:rowOff>
    </xdr:from>
    <xdr:to>
      <xdr:col>55</xdr:col>
      <xdr:colOff>409575</xdr:colOff>
      <xdr:row>49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st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st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160929 140617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160929 141537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160929 145713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workbookViewId="0">
      <pane ySplit="1" topLeftCell="A2" activePane="bottomLeft" state="frozen"/>
      <selection pane="bottomLeft" activeCell="Q2" sqref="Q2:R11"/>
    </sheetView>
  </sheetViews>
  <sheetFormatPr defaultRowHeight="15" x14ac:dyDescent="0.25"/>
  <cols>
    <col min="1" max="1" width="4.875" bestFit="1" customWidth="1"/>
    <col min="2" max="2" width="5.875" bestFit="1" customWidth="1"/>
    <col min="9" max="9" width="4.875" bestFit="1" customWidth="1"/>
    <col min="10" max="10" width="5.25" bestFit="1" customWidth="1"/>
    <col min="11" max="11" width="6.875" bestFit="1" customWidth="1"/>
    <col min="12" max="12" width="8.875" bestFit="1" customWidth="1"/>
    <col min="13" max="13" width="10.125" bestFit="1" customWidth="1"/>
    <col min="14" max="14" width="5.625" bestFit="1" customWidth="1"/>
    <col min="15" max="15" width="4.875" bestFit="1" customWidth="1"/>
  </cols>
  <sheetData>
    <row r="1" spans="1:18" x14ac:dyDescent="0.25">
      <c r="A1" s="1" t="s">
        <v>0</v>
      </c>
      <c r="B1" t="s">
        <v>1</v>
      </c>
      <c r="C1" t="s">
        <v>2</v>
      </c>
      <c r="D1" t="s">
        <v>11</v>
      </c>
      <c r="E1" t="s">
        <v>7</v>
      </c>
      <c r="F1" t="s">
        <v>8</v>
      </c>
      <c r="I1" t="s">
        <v>2</v>
      </c>
      <c r="J1" t="s">
        <v>7</v>
      </c>
      <c r="K1" t="s">
        <v>8</v>
      </c>
      <c r="L1" t="s">
        <v>6</v>
      </c>
      <c r="M1" t="s">
        <v>3</v>
      </c>
      <c r="N1" t="s">
        <v>4</v>
      </c>
      <c r="O1" t="s">
        <v>5</v>
      </c>
    </row>
    <row r="2" spans="1:18" x14ac:dyDescent="0.25">
      <c r="A2" s="1" t="s">
        <v>9</v>
      </c>
      <c r="B2">
        <v>1503</v>
      </c>
      <c r="C2">
        <f>I2*R$7</f>
        <v>1890</v>
      </c>
      <c r="D2">
        <f>L2*R$4</f>
        <v>142.77799999999999</v>
      </c>
      <c r="E2">
        <f>J2*R$5</f>
        <v>4460</v>
      </c>
      <c r="F2">
        <f>K2*R$6</f>
        <v>2815</v>
      </c>
      <c r="I2">
        <v>378</v>
      </c>
      <c r="J2">
        <v>446</v>
      </c>
      <c r="K2">
        <v>281.5</v>
      </c>
      <c r="L2">
        <v>142778</v>
      </c>
      <c r="M2">
        <v>2</v>
      </c>
      <c r="N2">
        <v>0</v>
      </c>
      <c r="O2">
        <v>1000</v>
      </c>
      <c r="Q2" s="2" t="s">
        <v>12</v>
      </c>
      <c r="R2" s="2"/>
    </row>
    <row r="3" spans="1:18" x14ac:dyDescent="0.25">
      <c r="A3" s="1" t="s">
        <v>9</v>
      </c>
      <c r="B3">
        <v>1732</v>
      </c>
      <c r="C3">
        <f t="shared" ref="C3:C66" si="0">I3*R$7</f>
        <v>1710</v>
      </c>
      <c r="D3">
        <f t="shared" ref="D3:D66" si="1">L3*R$4</f>
        <v>117.108</v>
      </c>
      <c r="E3">
        <f t="shared" ref="E3:E66" si="2">J3*R$5</f>
        <v>7510</v>
      </c>
      <c r="F3">
        <f t="shared" ref="F3:F66" si="3">K3*R$6</f>
        <v>7200</v>
      </c>
      <c r="I3">
        <v>342</v>
      </c>
      <c r="J3">
        <v>751</v>
      </c>
      <c r="K3">
        <v>720</v>
      </c>
      <c r="L3">
        <v>117108</v>
      </c>
      <c r="M3">
        <v>1</v>
      </c>
      <c r="N3">
        <v>0</v>
      </c>
      <c r="O3">
        <v>849</v>
      </c>
    </row>
    <row r="4" spans="1:18" x14ac:dyDescent="0.25">
      <c r="A4" s="1" t="s">
        <v>9</v>
      </c>
      <c r="B4">
        <v>1579</v>
      </c>
      <c r="C4">
        <f t="shared" si="0"/>
        <v>1740</v>
      </c>
      <c r="D4">
        <f t="shared" si="1"/>
        <v>121.199</v>
      </c>
      <c r="E4">
        <f t="shared" si="2"/>
        <v>4360</v>
      </c>
      <c r="F4">
        <f t="shared" si="3"/>
        <v>3710</v>
      </c>
      <c r="I4">
        <v>348</v>
      </c>
      <c r="J4">
        <v>436</v>
      </c>
      <c r="K4">
        <v>371</v>
      </c>
      <c r="L4">
        <v>121199</v>
      </c>
      <c r="M4">
        <v>1</v>
      </c>
      <c r="N4">
        <v>0</v>
      </c>
      <c r="O4">
        <v>290</v>
      </c>
      <c r="Q4" t="s">
        <v>6</v>
      </c>
      <c r="R4">
        <v>1E-3</v>
      </c>
    </row>
    <row r="5" spans="1:18" x14ac:dyDescent="0.25">
      <c r="A5" s="1" t="s">
        <v>9</v>
      </c>
      <c r="B5">
        <v>2051</v>
      </c>
      <c r="C5">
        <f t="shared" si="0"/>
        <v>2615</v>
      </c>
      <c r="D5">
        <f t="shared" si="1"/>
        <v>273.31299999999999</v>
      </c>
      <c r="E5">
        <f t="shared" si="2"/>
        <v>5640</v>
      </c>
      <c r="F5">
        <f t="shared" si="3"/>
        <v>4130</v>
      </c>
      <c r="I5">
        <v>523</v>
      </c>
      <c r="J5">
        <v>564</v>
      </c>
      <c r="K5">
        <v>413</v>
      </c>
      <c r="L5">
        <v>273313</v>
      </c>
      <c r="M5">
        <v>1</v>
      </c>
      <c r="N5">
        <v>0</v>
      </c>
      <c r="O5">
        <v>930</v>
      </c>
      <c r="Q5" t="s">
        <v>7</v>
      </c>
      <c r="R5">
        <v>10</v>
      </c>
    </row>
    <row r="6" spans="1:18" x14ac:dyDescent="0.25">
      <c r="A6" s="1" t="s">
        <v>9</v>
      </c>
      <c r="B6">
        <v>1695</v>
      </c>
      <c r="C6">
        <f t="shared" si="0"/>
        <v>2075</v>
      </c>
      <c r="D6">
        <f t="shared" si="1"/>
        <v>172.166</v>
      </c>
      <c r="E6">
        <f t="shared" si="2"/>
        <v>7380</v>
      </c>
      <c r="F6">
        <f t="shared" si="3"/>
        <v>8315</v>
      </c>
      <c r="I6">
        <v>415</v>
      </c>
      <c r="J6">
        <v>738</v>
      </c>
      <c r="K6">
        <v>831.5</v>
      </c>
      <c r="L6">
        <v>172166</v>
      </c>
      <c r="M6">
        <v>1</v>
      </c>
      <c r="N6">
        <v>0</v>
      </c>
      <c r="O6">
        <v>20</v>
      </c>
      <c r="Q6" t="s">
        <v>8</v>
      </c>
      <c r="R6">
        <v>10</v>
      </c>
    </row>
    <row r="7" spans="1:18" x14ac:dyDescent="0.25">
      <c r="A7" s="1" t="s">
        <v>9</v>
      </c>
      <c r="B7">
        <v>2135</v>
      </c>
      <c r="C7">
        <f t="shared" si="0"/>
        <v>2690</v>
      </c>
      <c r="D7">
        <f t="shared" si="1"/>
        <v>289.01400000000001</v>
      </c>
      <c r="E7">
        <f t="shared" si="2"/>
        <v>6380</v>
      </c>
      <c r="F7">
        <f t="shared" si="3"/>
        <v>4400</v>
      </c>
      <c r="I7">
        <v>538</v>
      </c>
      <c r="J7">
        <v>638</v>
      </c>
      <c r="K7">
        <v>440</v>
      </c>
      <c r="L7">
        <v>289014</v>
      </c>
      <c r="M7">
        <v>1</v>
      </c>
      <c r="N7">
        <v>0</v>
      </c>
      <c r="O7">
        <v>989</v>
      </c>
      <c r="Q7" t="s">
        <v>2</v>
      </c>
      <c r="R7">
        <v>5</v>
      </c>
    </row>
    <row r="8" spans="1:18" x14ac:dyDescent="0.25">
      <c r="A8" s="1" t="s">
        <v>10</v>
      </c>
      <c r="B8">
        <v>19484</v>
      </c>
      <c r="C8">
        <f t="shared" si="0"/>
        <v>17550</v>
      </c>
      <c r="D8">
        <f t="shared" si="1"/>
        <v>12322.867</v>
      </c>
      <c r="E8">
        <f t="shared" si="2"/>
        <v>33000</v>
      </c>
      <c r="F8">
        <f t="shared" si="3"/>
        <v>18025</v>
      </c>
      <c r="I8">
        <v>3510</v>
      </c>
      <c r="J8">
        <v>3300</v>
      </c>
      <c r="K8">
        <v>1802.5</v>
      </c>
      <c r="L8">
        <v>12322867</v>
      </c>
      <c r="M8">
        <v>2</v>
      </c>
      <c r="N8">
        <v>0</v>
      </c>
      <c r="O8">
        <v>617</v>
      </c>
    </row>
    <row r="9" spans="1:18" x14ac:dyDescent="0.25">
      <c r="A9" s="1" t="s">
        <v>10</v>
      </c>
      <c r="B9">
        <v>16759</v>
      </c>
      <c r="C9">
        <f t="shared" si="0"/>
        <v>14790</v>
      </c>
      <c r="D9">
        <f t="shared" si="1"/>
        <v>8752.2440000000006</v>
      </c>
      <c r="E9">
        <f t="shared" si="2"/>
        <v>36980</v>
      </c>
      <c r="F9">
        <f t="shared" si="3"/>
        <v>30645</v>
      </c>
      <c r="I9">
        <v>2958</v>
      </c>
      <c r="J9">
        <v>3698</v>
      </c>
      <c r="K9">
        <v>3064.5</v>
      </c>
      <c r="L9">
        <v>8752244</v>
      </c>
      <c r="M9">
        <v>1</v>
      </c>
      <c r="N9">
        <v>0</v>
      </c>
      <c r="O9">
        <v>711</v>
      </c>
    </row>
    <row r="10" spans="1:18" x14ac:dyDescent="0.25">
      <c r="A10" s="1" t="s">
        <v>10</v>
      </c>
      <c r="B10">
        <v>10497</v>
      </c>
      <c r="C10">
        <f t="shared" si="0"/>
        <v>9445</v>
      </c>
      <c r="D10">
        <f t="shared" si="1"/>
        <v>3568.9140000000002</v>
      </c>
      <c r="E10">
        <f t="shared" si="2"/>
        <v>23530</v>
      </c>
      <c r="F10">
        <f t="shared" si="3"/>
        <v>19345</v>
      </c>
      <c r="I10">
        <v>1889</v>
      </c>
      <c r="J10">
        <v>2353</v>
      </c>
      <c r="K10">
        <v>1934.5</v>
      </c>
      <c r="L10">
        <v>3568914</v>
      </c>
      <c r="M10">
        <v>1</v>
      </c>
      <c r="N10">
        <v>0</v>
      </c>
      <c r="O10">
        <v>528</v>
      </c>
    </row>
    <row r="11" spans="1:18" x14ac:dyDescent="0.25">
      <c r="A11" s="1" t="s">
        <v>10</v>
      </c>
      <c r="B11">
        <v>10156</v>
      </c>
      <c r="C11">
        <f t="shared" si="0"/>
        <v>8195</v>
      </c>
      <c r="D11">
        <f t="shared" si="1"/>
        <v>2687.6559999999999</v>
      </c>
      <c r="E11">
        <f t="shared" si="2"/>
        <v>19230</v>
      </c>
      <c r="F11">
        <f t="shared" si="3"/>
        <v>15535</v>
      </c>
      <c r="I11">
        <v>1639</v>
      </c>
      <c r="J11">
        <v>1923</v>
      </c>
      <c r="K11">
        <v>1553.5</v>
      </c>
      <c r="L11">
        <v>2687656</v>
      </c>
      <c r="M11">
        <v>1</v>
      </c>
      <c r="N11">
        <v>0</v>
      </c>
      <c r="O11">
        <v>65</v>
      </c>
    </row>
    <row r="12" spans="1:18" x14ac:dyDescent="0.25">
      <c r="A12" s="1" t="s">
        <v>9</v>
      </c>
      <c r="B12">
        <v>4491</v>
      </c>
      <c r="C12">
        <f t="shared" si="0"/>
        <v>4825</v>
      </c>
      <c r="D12">
        <f t="shared" si="1"/>
        <v>931.42899999999997</v>
      </c>
      <c r="E12">
        <f t="shared" si="2"/>
        <v>13770</v>
      </c>
      <c r="F12">
        <f t="shared" si="3"/>
        <v>11855</v>
      </c>
      <c r="I12">
        <v>965</v>
      </c>
      <c r="J12">
        <v>1377</v>
      </c>
      <c r="K12">
        <v>1185.5</v>
      </c>
      <c r="L12">
        <v>931429</v>
      </c>
      <c r="M12">
        <v>1</v>
      </c>
      <c r="N12">
        <v>0</v>
      </c>
      <c r="O12">
        <v>564</v>
      </c>
    </row>
    <row r="13" spans="1:18" x14ac:dyDescent="0.25">
      <c r="A13" s="1" t="s">
        <v>9</v>
      </c>
      <c r="B13">
        <v>5065</v>
      </c>
      <c r="C13">
        <f t="shared" si="0"/>
        <v>4335</v>
      </c>
      <c r="D13">
        <f t="shared" si="1"/>
        <v>751.38</v>
      </c>
      <c r="E13">
        <f t="shared" si="2"/>
        <v>12060</v>
      </c>
      <c r="F13">
        <f t="shared" si="3"/>
        <v>10670</v>
      </c>
      <c r="I13">
        <v>867</v>
      </c>
      <c r="J13">
        <v>1206</v>
      </c>
      <c r="K13">
        <v>1067</v>
      </c>
      <c r="L13">
        <v>751380</v>
      </c>
      <c r="M13">
        <v>1</v>
      </c>
      <c r="N13">
        <v>0</v>
      </c>
      <c r="O13">
        <v>34</v>
      </c>
    </row>
    <row r="14" spans="1:18" x14ac:dyDescent="0.25">
      <c r="A14" s="1" t="s">
        <v>9</v>
      </c>
      <c r="B14">
        <v>3680</v>
      </c>
      <c r="C14">
        <f t="shared" si="0"/>
        <v>3230</v>
      </c>
      <c r="D14">
        <f t="shared" si="1"/>
        <v>417.32100000000003</v>
      </c>
      <c r="E14">
        <f t="shared" si="2"/>
        <v>9190</v>
      </c>
      <c r="F14">
        <f t="shared" si="3"/>
        <v>8175</v>
      </c>
      <c r="I14">
        <v>646</v>
      </c>
      <c r="J14">
        <v>919</v>
      </c>
      <c r="K14">
        <v>817.5</v>
      </c>
      <c r="L14">
        <v>417321</v>
      </c>
      <c r="M14">
        <v>1</v>
      </c>
      <c r="N14">
        <v>0</v>
      </c>
      <c r="O14">
        <v>461</v>
      </c>
    </row>
    <row r="15" spans="1:18" x14ac:dyDescent="0.25">
      <c r="A15" s="1" t="s">
        <v>9</v>
      </c>
      <c r="B15">
        <v>2986</v>
      </c>
      <c r="C15">
        <f t="shared" si="0"/>
        <v>3300</v>
      </c>
      <c r="D15">
        <f t="shared" si="1"/>
        <v>435.01900000000001</v>
      </c>
      <c r="E15">
        <f t="shared" si="2"/>
        <v>9220</v>
      </c>
      <c r="F15">
        <f t="shared" si="3"/>
        <v>8050</v>
      </c>
      <c r="I15">
        <v>660</v>
      </c>
      <c r="J15">
        <v>922</v>
      </c>
      <c r="K15">
        <v>805</v>
      </c>
      <c r="L15">
        <v>435019</v>
      </c>
      <c r="M15">
        <v>1</v>
      </c>
      <c r="N15">
        <v>0</v>
      </c>
      <c r="O15">
        <v>48</v>
      </c>
    </row>
    <row r="16" spans="1:18" x14ac:dyDescent="0.25">
      <c r="A16" s="1" t="s">
        <v>9</v>
      </c>
      <c r="B16">
        <v>2670</v>
      </c>
      <c r="C16">
        <f t="shared" si="0"/>
        <v>2890</v>
      </c>
      <c r="D16">
        <f t="shared" si="1"/>
        <v>333.92500000000001</v>
      </c>
      <c r="E16">
        <f t="shared" si="2"/>
        <v>9800</v>
      </c>
      <c r="F16">
        <f t="shared" si="3"/>
        <v>9275</v>
      </c>
      <c r="I16">
        <v>578</v>
      </c>
      <c r="J16">
        <v>980</v>
      </c>
      <c r="K16">
        <v>927.5</v>
      </c>
      <c r="L16">
        <v>333925</v>
      </c>
      <c r="M16">
        <v>1</v>
      </c>
      <c r="N16">
        <v>0</v>
      </c>
      <c r="O16">
        <v>725</v>
      </c>
    </row>
    <row r="17" spans="1:15" x14ac:dyDescent="0.25">
      <c r="A17" s="1" t="s">
        <v>9</v>
      </c>
      <c r="B17">
        <v>3410</v>
      </c>
      <c r="C17">
        <f t="shared" si="0"/>
        <v>3505</v>
      </c>
      <c r="D17">
        <f t="shared" si="1"/>
        <v>491.38600000000002</v>
      </c>
      <c r="E17">
        <f t="shared" si="2"/>
        <v>8590</v>
      </c>
      <c r="F17">
        <f t="shared" si="3"/>
        <v>6550</v>
      </c>
      <c r="I17">
        <v>701</v>
      </c>
      <c r="J17">
        <v>859</v>
      </c>
      <c r="K17">
        <v>655</v>
      </c>
      <c r="L17">
        <v>491386</v>
      </c>
      <c r="M17">
        <v>1</v>
      </c>
      <c r="N17">
        <v>0</v>
      </c>
      <c r="O17">
        <v>608</v>
      </c>
    </row>
    <row r="18" spans="1:15" x14ac:dyDescent="0.25">
      <c r="A18" s="1" t="s">
        <v>9</v>
      </c>
      <c r="B18">
        <v>1884</v>
      </c>
      <c r="C18">
        <f t="shared" si="0"/>
        <v>1870</v>
      </c>
      <c r="D18">
        <f t="shared" si="1"/>
        <v>139.56</v>
      </c>
      <c r="E18">
        <f t="shared" si="2"/>
        <v>5730</v>
      </c>
      <c r="F18">
        <f t="shared" si="3"/>
        <v>5405</v>
      </c>
      <c r="I18">
        <v>374</v>
      </c>
      <c r="J18">
        <v>573</v>
      </c>
      <c r="K18">
        <v>540.5</v>
      </c>
      <c r="L18">
        <v>139560</v>
      </c>
      <c r="M18">
        <v>1</v>
      </c>
      <c r="N18">
        <v>0</v>
      </c>
      <c r="O18">
        <v>407</v>
      </c>
    </row>
    <row r="19" spans="1:15" x14ac:dyDescent="0.25">
      <c r="A19" s="1" t="s">
        <v>9</v>
      </c>
      <c r="B19">
        <v>1870</v>
      </c>
      <c r="C19">
        <f t="shared" si="0"/>
        <v>2025</v>
      </c>
      <c r="D19">
        <f t="shared" si="1"/>
        <v>163.86199999999999</v>
      </c>
      <c r="E19">
        <f t="shared" si="2"/>
        <v>6710</v>
      </c>
      <c r="F19">
        <f t="shared" si="3"/>
        <v>6340</v>
      </c>
      <c r="I19">
        <v>405</v>
      </c>
      <c r="J19">
        <v>671</v>
      </c>
      <c r="K19">
        <v>634</v>
      </c>
      <c r="L19">
        <v>163862</v>
      </c>
      <c r="M19">
        <v>1</v>
      </c>
      <c r="N19">
        <v>0</v>
      </c>
      <c r="O19">
        <v>385</v>
      </c>
    </row>
    <row r="20" spans="1:15" x14ac:dyDescent="0.25">
      <c r="A20" s="1" t="s">
        <v>9</v>
      </c>
      <c r="B20">
        <v>2068</v>
      </c>
      <c r="C20">
        <f t="shared" si="0"/>
        <v>2510</v>
      </c>
      <c r="D20">
        <f t="shared" si="1"/>
        <v>252.042</v>
      </c>
      <c r="E20">
        <f t="shared" si="2"/>
        <v>7120</v>
      </c>
      <c r="F20">
        <f t="shared" si="3"/>
        <v>6355</v>
      </c>
      <c r="I20">
        <v>502</v>
      </c>
      <c r="J20">
        <v>712</v>
      </c>
      <c r="K20">
        <v>635.5</v>
      </c>
      <c r="L20">
        <v>252042</v>
      </c>
      <c r="M20">
        <v>1</v>
      </c>
      <c r="N20">
        <v>0</v>
      </c>
      <c r="O20">
        <v>829</v>
      </c>
    </row>
    <row r="21" spans="1:15" x14ac:dyDescent="0.25">
      <c r="A21" s="1" t="s">
        <v>9</v>
      </c>
      <c r="B21">
        <v>2589</v>
      </c>
      <c r="C21">
        <f t="shared" si="0"/>
        <v>2675</v>
      </c>
      <c r="D21">
        <f t="shared" si="1"/>
        <v>285.93599999999998</v>
      </c>
      <c r="E21">
        <f t="shared" si="2"/>
        <v>9970</v>
      </c>
      <c r="F21">
        <f t="shared" si="3"/>
        <v>9625</v>
      </c>
      <c r="I21">
        <v>535</v>
      </c>
      <c r="J21">
        <v>997</v>
      </c>
      <c r="K21">
        <v>962.5</v>
      </c>
      <c r="L21">
        <v>285936</v>
      </c>
      <c r="M21">
        <v>1</v>
      </c>
      <c r="N21">
        <v>0</v>
      </c>
      <c r="O21">
        <v>575</v>
      </c>
    </row>
    <row r="22" spans="1:15" x14ac:dyDescent="0.25">
      <c r="A22" s="1" t="s">
        <v>9</v>
      </c>
      <c r="B22">
        <v>1974</v>
      </c>
      <c r="C22">
        <f t="shared" si="0"/>
        <v>2620</v>
      </c>
      <c r="D22">
        <f t="shared" si="1"/>
        <v>274.666</v>
      </c>
      <c r="E22">
        <f t="shared" si="2"/>
        <v>9520</v>
      </c>
      <c r="F22">
        <f t="shared" si="3"/>
        <v>9645</v>
      </c>
      <c r="I22">
        <v>524</v>
      </c>
      <c r="J22">
        <v>952</v>
      </c>
      <c r="K22">
        <v>964.5</v>
      </c>
      <c r="L22">
        <v>274666</v>
      </c>
      <c r="M22">
        <v>1</v>
      </c>
      <c r="N22">
        <v>0</v>
      </c>
      <c r="O22">
        <v>985</v>
      </c>
    </row>
    <row r="23" spans="1:15" x14ac:dyDescent="0.25">
      <c r="A23" s="1" t="s">
        <v>9</v>
      </c>
      <c r="B23">
        <v>2064</v>
      </c>
      <c r="C23">
        <f t="shared" si="0"/>
        <v>2935</v>
      </c>
      <c r="D23">
        <f t="shared" si="1"/>
        <v>344.18099999999998</v>
      </c>
      <c r="E23">
        <f t="shared" si="2"/>
        <v>9540</v>
      </c>
      <c r="F23">
        <f t="shared" si="3"/>
        <v>9270</v>
      </c>
      <c r="I23">
        <v>587</v>
      </c>
      <c r="J23">
        <v>954</v>
      </c>
      <c r="K23">
        <v>927</v>
      </c>
      <c r="L23">
        <v>344181</v>
      </c>
      <c r="M23">
        <v>1</v>
      </c>
      <c r="N23">
        <v>0</v>
      </c>
      <c r="O23">
        <v>932</v>
      </c>
    </row>
    <row r="24" spans="1:15" x14ac:dyDescent="0.25">
      <c r="A24" s="1" t="s">
        <v>9</v>
      </c>
      <c r="B24">
        <v>2175</v>
      </c>
      <c r="C24">
        <f t="shared" si="0"/>
        <v>2975</v>
      </c>
      <c r="D24">
        <f t="shared" si="1"/>
        <v>353.77699999999999</v>
      </c>
      <c r="E24">
        <f t="shared" si="2"/>
        <v>11310</v>
      </c>
      <c r="F24">
        <f t="shared" si="3"/>
        <v>13545</v>
      </c>
      <c r="I24">
        <v>595</v>
      </c>
      <c r="J24">
        <v>1131</v>
      </c>
      <c r="K24">
        <v>1354.5</v>
      </c>
      <c r="L24">
        <v>353777</v>
      </c>
      <c r="M24">
        <v>1</v>
      </c>
      <c r="N24">
        <v>0</v>
      </c>
      <c r="O24">
        <v>1016</v>
      </c>
    </row>
    <row r="25" spans="1:15" x14ac:dyDescent="0.25">
      <c r="A25" s="1" t="s">
        <v>9</v>
      </c>
      <c r="B25">
        <v>2172</v>
      </c>
      <c r="C25">
        <f t="shared" si="0"/>
        <v>2470</v>
      </c>
      <c r="D25">
        <f t="shared" si="1"/>
        <v>243.976</v>
      </c>
      <c r="E25">
        <f t="shared" si="2"/>
        <v>13570</v>
      </c>
      <c r="F25">
        <f t="shared" si="3"/>
        <v>14790</v>
      </c>
      <c r="I25">
        <v>494</v>
      </c>
      <c r="J25">
        <v>1357</v>
      </c>
      <c r="K25">
        <v>1479</v>
      </c>
      <c r="L25">
        <v>243976</v>
      </c>
      <c r="M25">
        <v>1</v>
      </c>
      <c r="N25">
        <v>0</v>
      </c>
      <c r="O25">
        <v>963</v>
      </c>
    </row>
    <row r="26" spans="1:15" x14ac:dyDescent="0.25">
      <c r="A26" s="1" t="s">
        <v>9</v>
      </c>
      <c r="B26">
        <v>1805</v>
      </c>
      <c r="C26">
        <f t="shared" si="0"/>
        <v>2315</v>
      </c>
      <c r="D26">
        <f t="shared" si="1"/>
        <v>214.79500000000002</v>
      </c>
      <c r="E26">
        <f t="shared" si="2"/>
        <v>7150</v>
      </c>
      <c r="F26">
        <f t="shared" si="3"/>
        <v>6110</v>
      </c>
      <c r="I26">
        <v>463</v>
      </c>
      <c r="J26">
        <v>715</v>
      </c>
      <c r="K26">
        <v>611</v>
      </c>
      <c r="L26">
        <v>214795</v>
      </c>
      <c r="M26">
        <v>1</v>
      </c>
      <c r="N26">
        <v>0</v>
      </c>
      <c r="O26">
        <v>273</v>
      </c>
    </row>
    <row r="27" spans="1:15" x14ac:dyDescent="0.25">
      <c r="A27" s="1" t="s">
        <v>9</v>
      </c>
      <c r="B27">
        <v>1929</v>
      </c>
      <c r="C27">
        <f t="shared" si="0"/>
        <v>1880</v>
      </c>
      <c r="D27">
        <f t="shared" si="1"/>
        <v>141.648</v>
      </c>
      <c r="E27">
        <f t="shared" si="2"/>
        <v>10200</v>
      </c>
      <c r="F27">
        <f t="shared" si="3"/>
        <v>10475</v>
      </c>
      <c r="I27">
        <v>376</v>
      </c>
      <c r="J27">
        <v>1020</v>
      </c>
      <c r="K27">
        <v>1047.5</v>
      </c>
      <c r="L27">
        <v>141648</v>
      </c>
      <c r="M27">
        <v>1</v>
      </c>
      <c r="N27">
        <v>0</v>
      </c>
      <c r="O27">
        <v>597</v>
      </c>
    </row>
    <row r="28" spans="1:15" x14ac:dyDescent="0.25">
      <c r="A28" s="1" t="s">
        <v>9</v>
      </c>
      <c r="B28">
        <v>2026</v>
      </c>
      <c r="C28">
        <f t="shared" si="0"/>
        <v>1750</v>
      </c>
      <c r="D28">
        <f t="shared" si="1"/>
        <v>122.773</v>
      </c>
      <c r="E28">
        <f t="shared" si="2"/>
        <v>8770</v>
      </c>
      <c r="F28">
        <f t="shared" si="3"/>
        <v>8735</v>
      </c>
      <c r="I28">
        <v>350</v>
      </c>
      <c r="J28">
        <v>877</v>
      </c>
      <c r="K28">
        <v>873.5</v>
      </c>
      <c r="L28">
        <v>122773</v>
      </c>
      <c r="M28">
        <v>1</v>
      </c>
      <c r="N28">
        <v>0</v>
      </c>
      <c r="O28">
        <v>1022</v>
      </c>
    </row>
    <row r="29" spans="1:15" x14ac:dyDescent="0.25">
      <c r="A29" s="1" t="s">
        <v>9</v>
      </c>
      <c r="B29">
        <v>2821</v>
      </c>
      <c r="C29">
        <f t="shared" si="0"/>
        <v>4125</v>
      </c>
      <c r="D29">
        <f t="shared" si="1"/>
        <v>680.59800000000007</v>
      </c>
      <c r="E29">
        <f t="shared" si="2"/>
        <v>11090</v>
      </c>
      <c r="F29">
        <f t="shared" si="3"/>
        <v>7590</v>
      </c>
      <c r="I29">
        <v>825</v>
      </c>
      <c r="J29">
        <v>1109</v>
      </c>
      <c r="K29">
        <v>759</v>
      </c>
      <c r="L29">
        <v>680598</v>
      </c>
      <c r="M29">
        <v>1</v>
      </c>
      <c r="N29">
        <v>0</v>
      </c>
      <c r="O29">
        <v>150</v>
      </c>
    </row>
    <row r="30" spans="1:15" x14ac:dyDescent="0.25">
      <c r="A30" s="1" t="s">
        <v>9</v>
      </c>
      <c r="B30">
        <v>1055</v>
      </c>
      <c r="C30">
        <f t="shared" si="0"/>
        <v>1125</v>
      </c>
      <c r="D30">
        <f t="shared" si="1"/>
        <v>50.606999999999999</v>
      </c>
      <c r="E30">
        <f t="shared" si="2"/>
        <v>3130</v>
      </c>
      <c r="F30">
        <f t="shared" si="3"/>
        <v>2670</v>
      </c>
      <c r="I30">
        <v>225</v>
      </c>
      <c r="J30">
        <v>313</v>
      </c>
      <c r="K30">
        <v>267</v>
      </c>
      <c r="L30">
        <v>50607</v>
      </c>
      <c r="M30">
        <v>1</v>
      </c>
      <c r="N30">
        <v>0</v>
      </c>
      <c r="O30">
        <v>341</v>
      </c>
    </row>
    <row r="31" spans="1:15" x14ac:dyDescent="0.25">
      <c r="A31" s="1" t="s">
        <v>9</v>
      </c>
      <c r="B31">
        <v>2562</v>
      </c>
      <c r="C31">
        <f t="shared" si="0"/>
        <v>3800</v>
      </c>
      <c r="D31">
        <f t="shared" si="1"/>
        <v>578.20600000000002</v>
      </c>
      <c r="E31">
        <f t="shared" si="2"/>
        <v>10940</v>
      </c>
      <c r="F31">
        <f t="shared" si="3"/>
        <v>10310</v>
      </c>
      <c r="I31">
        <v>760</v>
      </c>
      <c r="J31">
        <v>1094</v>
      </c>
      <c r="K31">
        <v>1031</v>
      </c>
      <c r="L31">
        <v>578206</v>
      </c>
      <c r="M31">
        <v>1</v>
      </c>
      <c r="N31">
        <v>0</v>
      </c>
      <c r="O31">
        <v>315</v>
      </c>
    </row>
    <row r="32" spans="1:15" x14ac:dyDescent="0.25">
      <c r="A32" s="1" t="s">
        <v>9</v>
      </c>
      <c r="B32">
        <v>2121</v>
      </c>
      <c r="C32">
        <f t="shared" si="0"/>
        <v>2880</v>
      </c>
      <c r="D32">
        <f t="shared" si="1"/>
        <v>332.149</v>
      </c>
      <c r="E32">
        <f t="shared" si="2"/>
        <v>10120</v>
      </c>
      <c r="F32">
        <f t="shared" si="3"/>
        <v>10535</v>
      </c>
      <c r="I32">
        <v>576</v>
      </c>
      <c r="J32">
        <v>1012</v>
      </c>
      <c r="K32">
        <v>1053.5</v>
      </c>
      <c r="L32">
        <v>332149</v>
      </c>
      <c r="M32">
        <v>1</v>
      </c>
      <c r="N32">
        <v>0</v>
      </c>
      <c r="O32">
        <v>446</v>
      </c>
    </row>
    <row r="33" spans="1:15" x14ac:dyDescent="0.25">
      <c r="A33" s="1" t="s">
        <v>9</v>
      </c>
      <c r="B33">
        <v>1887</v>
      </c>
      <c r="C33">
        <f t="shared" si="0"/>
        <v>2325</v>
      </c>
      <c r="D33">
        <f t="shared" si="1"/>
        <v>216.624</v>
      </c>
      <c r="E33">
        <f t="shared" si="2"/>
        <v>6680</v>
      </c>
      <c r="F33">
        <f t="shared" si="3"/>
        <v>5530</v>
      </c>
      <c r="I33">
        <v>465</v>
      </c>
      <c r="J33">
        <v>668</v>
      </c>
      <c r="K33">
        <v>553</v>
      </c>
      <c r="L33">
        <v>216624</v>
      </c>
      <c r="M33">
        <v>1</v>
      </c>
      <c r="N33">
        <v>0</v>
      </c>
      <c r="O33">
        <v>823</v>
      </c>
    </row>
    <row r="34" spans="1:15" x14ac:dyDescent="0.25">
      <c r="A34" s="1" t="s">
        <v>9</v>
      </c>
      <c r="B34">
        <v>894</v>
      </c>
      <c r="C34">
        <f t="shared" si="0"/>
        <v>930</v>
      </c>
      <c r="D34">
        <f t="shared" si="1"/>
        <v>34.579000000000001</v>
      </c>
      <c r="E34">
        <f t="shared" si="2"/>
        <v>2690</v>
      </c>
      <c r="F34">
        <f t="shared" si="3"/>
        <v>2365</v>
      </c>
      <c r="I34">
        <v>186</v>
      </c>
      <c r="J34">
        <v>269</v>
      </c>
      <c r="K34">
        <v>236.5</v>
      </c>
      <c r="L34">
        <v>34579</v>
      </c>
      <c r="M34">
        <v>1</v>
      </c>
      <c r="N34">
        <v>0</v>
      </c>
      <c r="O34">
        <v>471</v>
      </c>
    </row>
    <row r="35" spans="1:15" x14ac:dyDescent="0.25">
      <c r="A35" s="1" t="s">
        <v>9</v>
      </c>
      <c r="B35">
        <v>1791</v>
      </c>
      <c r="C35">
        <f t="shared" si="0"/>
        <v>2000</v>
      </c>
      <c r="D35">
        <f t="shared" si="1"/>
        <v>160.22800000000001</v>
      </c>
      <c r="E35">
        <f t="shared" si="2"/>
        <v>7840</v>
      </c>
      <c r="F35">
        <f t="shared" si="3"/>
        <v>8475</v>
      </c>
      <c r="I35">
        <v>400</v>
      </c>
      <c r="J35">
        <v>784</v>
      </c>
      <c r="K35">
        <v>847.5</v>
      </c>
      <c r="L35">
        <v>160228</v>
      </c>
      <c r="M35">
        <v>1</v>
      </c>
      <c r="N35">
        <v>0</v>
      </c>
      <c r="O35">
        <v>719</v>
      </c>
    </row>
    <row r="36" spans="1:15" x14ac:dyDescent="0.25">
      <c r="A36" s="1" t="s">
        <v>9</v>
      </c>
      <c r="B36">
        <v>1094</v>
      </c>
      <c r="C36">
        <f t="shared" si="0"/>
        <v>1165</v>
      </c>
      <c r="D36">
        <f t="shared" si="1"/>
        <v>54.27</v>
      </c>
      <c r="E36">
        <f t="shared" si="2"/>
        <v>5120</v>
      </c>
      <c r="F36">
        <f t="shared" si="3"/>
        <v>5340</v>
      </c>
      <c r="I36">
        <v>233</v>
      </c>
      <c r="J36">
        <v>512</v>
      </c>
      <c r="K36">
        <v>534</v>
      </c>
      <c r="L36">
        <v>54270</v>
      </c>
      <c r="M36">
        <v>1</v>
      </c>
      <c r="N36">
        <v>0</v>
      </c>
      <c r="O36">
        <v>585</v>
      </c>
    </row>
    <row r="37" spans="1:15" x14ac:dyDescent="0.25">
      <c r="A37" s="1" t="s">
        <v>9</v>
      </c>
      <c r="B37">
        <v>2044</v>
      </c>
      <c r="C37">
        <f t="shared" si="0"/>
        <v>2300</v>
      </c>
      <c r="D37">
        <f t="shared" si="1"/>
        <v>211.85500000000002</v>
      </c>
      <c r="E37">
        <f t="shared" si="2"/>
        <v>7600</v>
      </c>
      <c r="F37">
        <f t="shared" si="3"/>
        <v>6310</v>
      </c>
      <c r="I37">
        <v>460</v>
      </c>
      <c r="J37">
        <v>760</v>
      </c>
      <c r="K37">
        <v>631</v>
      </c>
      <c r="L37">
        <v>211855</v>
      </c>
      <c r="M37">
        <v>1</v>
      </c>
      <c r="N37">
        <v>0</v>
      </c>
      <c r="O37">
        <v>273</v>
      </c>
    </row>
    <row r="38" spans="1:15" x14ac:dyDescent="0.25">
      <c r="A38" s="1" t="s">
        <v>9</v>
      </c>
      <c r="B38">
        <v>911</v>
      </c>
      <c r="C38">
        <f t="shared" si="0"/>
        <v>1175</v>
      </c>
      <c r="D38">
        <f t="shared" si="1"/>
        <v>55.292000000000002</v>
      </c>
      <c r="E38">
        <f t="shared" si="2"/>
        <v>3440</v>
      </c>
      <c r="F38">
        <f t="shared" si="3"/>
        <v>2965</v>
      </c>
      <c r="I38">
        <v>235</v>
      </c>
      <c r="J38">
        <v>344</v>
      </c>
      <c r="K38">
        <v>296.5</v>
      </c>
      <c r="L38">
        <v>55292</v>
      </c>
      <c r="M38">
        <v>1</v>
      </c>
      <c r="N38">
        <v>0</v>
      </c>
      <c r="O38">
        <v>957</v>
      </c>
    </row>
    <row r="39" spans="1:15" x14ac:dyDescent="0.25">
      <c r="A39" s="1" t="s">
        <v>9</v>
      </c>
      <c r="B39">
        <v>1807</v>
      </c>
      <c r="C39">
        <f t="shared" si="0"/>
        <v>2300</v>
      </c>
      <c r="D39">
        <f t="shared" si="1"/>
        <v>211.30500000000001</v>
      </c>
      <c r="E39">
        <f t="shared" si="2"/>
        <v>7000</v>
      </c>
      <c r="F39">
        <f t="shared" si="3"/>
        <v>7095</v>
      </c>
      <c r="I39">
        <v>460</v>
      </c>
      <c r="J39">
        <v>700</v>
      </c>
      <c r="K39">
        <v>709.5</v>
      </c>
      <c r="L39">
        <v>211305</v>
      </c>
      <c r="M39">
        <v>1</v>
      </c>
      <c r="N39">
        <v>0</v>
      </c>
      <c r="O39">
        <v>414</v>
      </c>
    </row>
    <row r="40" spans="1:15" x14ac:dyDescent="0.25">
      <c r="A40" s="1" t="s">
        <v>9</v>
      </c>
      <c r="B40">
        <v>1622</v>
      </c>
      <c r="C40">
        <f t="shared" si="0"/>
        <v>1905</v>
      </c>
      <c r="D40">
        <f t="shared" si="1"/>
        <v>145.02600000000001</v>
      </c>
      <c r="E40">
        <f t="shared" si="2"/>
        <v>4910</v>
      </c>
      <c r="F40">
        <f t="shared" si="3"/>
        <v>3850</v>
      </c>
      <c r="I40">
        <v>381</v>
      </c>
      <c r="J40">
        <v>491</v>
      </c>
      <c r="K40">
        <v>385</v>
      </c>
      <c r="L40">
        <v>145026</v>
      </c>
      <c r="M40">
        <v>1</v>
      </c>
      <c r="N40">
        <v>0</v>
      </c>
      <c r="O40">
        <v>958</v>
      </c>
    </row>
    <row r="41" spans="1:15" x14ac:dyDescent="0.25">
      <c r="A41" s="1" t="s">
        <v>9</v>
      </c>
      <c r="B41">
        <v>2440</v>
      </c>
      <c r="C41">
        <f t="shared" si="0"/>
        <v>3085</v>
      </c>
      <c r="D41">
        <f t="shared" si="1"/>
        <v>381.24400000000003</v>
      </c>
      <c r="E41">
        <f t="shared" si="2"/>
        <v>10190</v>
      </c>
      <c r="F41">
        <f t="shared" si="3"/>
        <v>9410</v>
      </c>
      <c r="I41">
        <v>617</v>
      </c>
      <c r="J41">
        <v>1019</v>
      </c>
      <c r="K41">
        <v>941</v>
      </c>
      <c r="L41">
        <v>381244</v>
      </c>
      <c r="M41">
        <v>1</v>
      </c>
      <c r="N41">
        <v>0</v>
      </c>
      <c r="O41">
        <v>629</v>
      </c>
    </row>
    <row r="42" spans="1:15" x14ac:dyDescent="0.25">
      <c r="A42" s="1" t="s">
        <v>9</v>
      </c>
      <c r="B42">
        <v>1791</v>
      </c>
      <c r="C42">
        <f t="shared" si="0"/>
        <v>1945</v>
      </c>
      <c r="D42">
        <f t="shared" si="1"/>
        <v>151.42699999999999</v>
      </c>
      <c r="E42">
        <f t="shared" si="2"/>
        <v>8090</v>
      </c>
      <c r="F42">
        <f t="shared" si="3"/>
        <v>8585</v>
      </c>
      <c r="I42">
        <v>389</v>
      </c>
      <c r="J42">
        <v>809</v>
      </c>
      <c r="K42">
        <v>858.5</v>
      </c>
      <c r="L42">
        <v>151427</v>
      </c>
      <c r="M42">
        <v>1</v>
      </c>
      <c r="N42">
        <v>0</v>
      </c>
      <c r="O42">
        <v>448</v>
      </c>
    </row>
    <row r="43" spans="1:15" x14ac:dyDescent="0.25">
      <c r="A43" s="1" t="s">
        <v>10</v>
      </c>
      <c r="B43">
        <v>15733</v>
      </c>
      <c r="C43">
        <f t="shared" si="0"/>
        <v>10495</v>
      </c>
      <c r="D43">
        <f t="shared" si="1"/>
        <v>4405.9409999999998</v>
      </c>
      <c r="E43">
        <f t="shared" si="2"/>
        <v>12590</v>
      </c>
      <c r="F43">
        <f t="shared" si="3"/>
        <v>5710</v>
      </c>
      <c r="I43">
        <v>2099</v>
      </c>
      <c r="J43">
        <v>1259</v>
      </c>
      <c r="K43">
        <v>571</v>
      </c>
      <c r="L43">
        <v>4405941</v>
      </c>
      <c r="M43">
        <v>2</v>
      </c>
      <c r="N43">
        <v>0</v>
      </c>
      <c r="O43">
        <v>1011</v>
      </c>
    </row>
    <row r="44" spans="1:15" x14ac:dyDescent="0.25">
      <c r="A44" s="1" t="s">
        <v>10</v>
      </c>
      <c r="B44">
        <v>13493</v>
      </c>
      <c r="C44">
        <f t="shared" si="0"/>
        <v>11530</v>
      </c>
      <c r="D44">
        <f t="shared" si="1"/>
        <v>5319.8230000000003</v>
      </c>
      <c r="E44">
        <f t="shared" si="2"/>
        <v>29010</v>
      </c>
      <c r="F44">
        <f t="shared" si="3"/>
        <v>24105</v>
      </c>
      <c r="I44">
        <v>2306</v>
      </c>
      <c r="J44">
        <v>2901</v>
      </c>
      <c r="K44">
        <v>2410.5</v>
      </c>
      <c r="L44">
        <v>5319823</v>
      </c>
      <c r="M44">
        <v>1</v>
      </c>
      <c r="N44">
        <v>0</v>
      </c>
      <c r="O44">
        <v>328</v>
      </c>
    </row>
    <row r="45" spans="1:15" x14ac:dyDescent="0.25">
      <c r="A45" s="1" t="s">
        <v>10</v>
      </c>
      <c r="B45">
        <v>11712</v>
      </c>
      <c r="C45">
        <f t="shared" si="0"/>
        <v>9675</v>
      </c>
      <c r="D45">
        <f t="shared" si="1"/>
        <v>3745.933</v>
      </c>
      <c r="E45">
        <f t="shared" si="2"/>
        <v>23150</v>
      </c>
      <c r="F45">
        <f t="shared" si="3"/>
        <v>17960</v>
      </c>
      <c r="I45">
        <v>1935</v>
      </c>
      <c r="J45">
        <v>2315</v>
      </c>
      <c r="K45">
        <v>1796</v>
      </c>
      <c r="L45">
        <v>3745933</v>
      </c>
      <c r="M45">
        <v>1</v>
      </c>
      <c r="N45">
        <v>0</v>
      </c>
      <c r="O45">
        <v>121</v>
      </c>
    </row>
    <row r="46" spans="1:15" x14ac:dyDescent="0.25">
      <c r="A46" s="1" t="s">
        <v>9</v>
      </c>
      <c r="B46">
        <v>5323</v>
      </c>
      <c r="C46">
        <f t="shared" si="0"/>
        <v>5520</v>
      </c>
      <c r="D46">
        <f t="shared" si="1"/>
        <v>1217.7339999999999</v>
      </c>
      <c r="E46">
        <f t="shared" si="2"/>
        <v>14560</v>
      </c>
      <c r="F46">
        <f t="shared" si="3"/>
        <v>12135</v>
      </c>
      <c r="I46">
        <v>1104</v>
      </c>
      <c r="J46">
        <v>1456</v>
      </c>
      <c r="K46">
        <v>1213.5</v>
      </c>
      <c r="L46">
        <v>1217734</v>
      </c>
      <c r="M46">
        <v>1</v>
      </c>
      <c r="N46">
        <v>0</v>
      </c>
      <c r="O46">
        <v>487</v>
      </c>
    </row>
    <row r="47" spans="1:15" x14ac:dyDescent="0.25">
      <c r="A47" s="1" t="s">
        <v>9</v>
      </c>
      <c r="B47">
        <v>4203</v>
      </c>
      <c r="C47">
        <f t="shared" si="0"/>
        <v>4570</v>
      </c>
      <c r="D47">
        <f t="shared" si="1"/>
        <v>834.82299999999998</v>
      </c>
      <c r="E47">
        <f t="shared" si="2"/>
        <v>12970</v>
      </c>
      <c r="F47">
        <f t="shared" si="3"/>
        <v>11275</v>
      </c>
      <c r="I47">
        <v>914</v>
      </c>
      <c r="J47">
        <v>1297</v>
      </c>
      <c r="K47">
        <v>1127.5</v>
      </c>
      <c r="L47">
        <v>834823</v>
      </c>
      <c r="M47">
        <v>1</v>
      </c>
      <c r="N47">
        <v>0</v>
      </c>
      <c r="O47">
        <v>253</v>
      </c>
    </row>
    <row r="48" spans="1:15" x14ac:dyDescent="0.25">
      <c r="A48" s="1" t="s">
        <v>9</v>
      </c>
      <c r="B48">
        <v>4545</v>
      </c>
      <c r="C48">
        <f t="shared" si="0"/>
        <v>3930</v>
      </c>
      <c r="D48">
        <f t="shared" si="1"/>
        <v>617.03499999999997</v>
      </c>
      <c r="E48">
        <f t="shared" si="2"/>
        <v>10410</v>
      </c>
      <c r="F48">
        <f t="shared" si="3"/>
        <v>8860</v>
      </c>
      <c r="I48">
        <v>786</v>
      </c>
      <c r="J48">
        <v>1041</v>
      </c>
      <c r="K48">
        <v>886</v>
      </c>
      <c r="L48">
        <v>617035</v>
      </c>
      <c r="M48">
        <v>1</v>
      </c>
      <c r="N48">
        <v>0</v>
      </c>
      <c r="O48">
        <v>52</v>
      </c>
    </row>
    <row r="49" spans="1:15" x14ac:dyDescent="0.25">
      <c r="A49" s="1" t="s">
        <v>9</v>
      </c>
      <c r="B49">
        <v>4233</v>
      </c>
      <c r="C49">
        <f t="shared" si="0"/>
        <v>4135</v>
      </c>
      <c r="D49">
        <f t="shared" si="1"/>
        <v>683.32299999999998</v>
      </c>
      <c r="E49">
        <f t="shared" si="2"/>
        <v>10680</v>
      </c>
      <c r="F49">
        <f t="shared" si="3"/>
        <v>8960</v>
      </c>
      <c r="I49">
        <v>827</v>
      </c>
      <c r="J49">
        <v>1068</v>
      </c>
      <c r="K49">
        <v>896</v>
      </c>
      <c r="L49">
        <v>683323</v>
      </c>
      <c r="M49">
        <v>1</v>
      </c>
      <c r="N49">
        <v>0</v>
      </c>
      <c r="O49">
        <v>471</v>
      </c>
    </row>
    <row r="50" spans="1:15" x14ac:dyDescent="0.25">
      <c r="A50" s="1" t="s">
        <v>9</v>
      </c>
      <c r="B50">
        <v>3410</v>
      </c>
      <c r="C50">
        <f t="shared" si="0"/>
        <v>3825</v>
      </c>
      <c r="D50">
        <f t="shared" si="1"/>
        <v>585.21699999999998</v>
      </c>
      <c r="E50">
        <f t="shared" si="2"/>
        <v>10230</v>
      </c>
      <c r="F50">
        <f t="shared" si="3"/>
        <v>9060</v>
      </c>
      <c r="I50">
        <v>765</v>
      </c>
      <c r="J50">
        <v>1023</v>
      </c>
      <c r="K50">
        <v>906</v>
      </c>
      <c r="L50">
        <v>585217</v>
      </c>
      <c r="M50">
        <v>1</v>
      </c>
      <c r="N50">
        <v>0</v>
      </c>
      <c r="O50">
        <v>945</v>
      </c>
    </row>
    <row r="51" spans="1:15" x14ac:dyDescent="0.25">
      <c r="A51" s="1" t="s">
        <v>9</v>
      </c>
      <c r="B51">
        <v>3168</v>
      </c>
      <c r="C51">
        <f t="shared" si="0"/>
        <v>2945</v>
      </c>
      <c r="D51">
        <f t="shared" si="1"/>
        <v>347.38200000000001</v>
      </c>
      <c r="E51">
        <f t="shared" si="2"/>
        <v>7270</v>
      </c>
      <c r="F51">
        <f t="shared" si="3"/>
        <v>5840</v>
      </c>
      <c r="I51">
        <v>589</v>
      </c>
      <c r="J51">
        <v>727</v>
      </c>
      <c r="K51">
        <v>584</v>
      </c>
      <c r="L51">
        <v>347382</v>
      </c>
      <c r="M51">
        <v>1</v>
      </c>
      <c r="N51">
        <v>0</v>
      </c>
      <c r="O51">
        <v>4</v>
      </c>
    </row>
    <row r="52" spans="1:15" x14ac:dyDescent="0.25">
      <c r="A52" s="1" t="s">
        <v>9</v>
      </c>
      <c r="B52">
        <v>2822</v>
      </c>
      <c r="C52">
        <f t="shared" si="0"/>
        <v>3060</v>
      </c>
      <c r="D52">
        <f t="shared" si="1"/>
        <v>374.85899999999998</v>
      </c>
      <c r="E52">
        <f t="shared" si="2"/>
        <v>12530</v>
      </c>
      <c r="F52">
        <f t="shared" si="3"/>
        <v>12625</v>
      </c>
      <c r="I52">
        <v>612</v>
      </c>
      <c r="J52">
        <v>1253</v>
      </c>
      <c r="K52">
        <v>1262.5</v>
      </c>
      <c r="L52">
        <v>374859</v>
      </c>
      <c r="M52">
        <v>1</v>
      </c>
      <c r="N52">
        <v>0</v>
      </c>
      <c r="O52">
        <v>579</v>
      </c>
    </row>
    <row r="53" spans="1:15" x14ac:dyDescent="0.25">
      <c r="A53" s="1" t="s">
        <v>9</v>
      </c>
      <c r="B53">
        <v>2095</v>
      </c>
      <c r="C53">
        <f t="shared" si="0"/>
        <v>2385</v>
      </c>
      <c r="D53">
        <f t="shared" si="1"/>
        <v>227.488</v>
      </c>
      <c r="E53">
        <f t="shared" si="2"/>
        <v>7740</v>
      </c>
      <c r="F53">
        <f t="shared" si="3"/>
        <v>7100</v>
      </c>
      <c r="I53">
        <v>477</v>
      </c>
      <c r="J53">
        <v>774</v>
      </c>
      <c r="K53">
        <v>710</v>
      </c>
      <c r="L53">
        <v>227488</v>
      </c>
      <c r="M53">
        <v>1</v>
      </c>
      <c r="N53">
        <v>0</v>
      </c>
      <c r="O53">
        <v>256</v>
      </c>
    </row>
    <row r="54" spans="1:15" x14ac:dyDescent="0.25">
      <c r="A54" s="1" t="s">
        <v>9</v>
      </c>
      <c r="B54">
        <v>1810</v>
      </c>
      <c r="C54">
        <f t="shared" si="0"/>
        <v>1685</v>
      </c>
      <c r="D54">
        <f t="shared" si="1"/>
        <v>113.679</v>
      </c>
      <c r="E54">
        <f t="shared" si="2"/>
        <v>6960</v>
      </c>
      <c r="F54">
        <f t="shared" si="3"/>
        <v>6665</v>
      </c>
      <c r="I54">
        <v>337</v>
      </c>
      <c r="J54">
        <v>696</v>
      </c>
      <c r="K54">
        <v>666.5</v>
      </c>
      <c r="L54">
        <v>113679</v>
      </c>
      <c r="M54">
        <v>1</v>
      </c>
      <c r="N54">
        <v>0</v>
      </c>
      <c r="O54">
        <v>150</v>
      </c>
    </row>
    <row r="55" spans="1:15" x14ac:dyDescent="0.25">
      <c r="A55" s="1" t="s">
        <v>9</v>
      </c>
      <c r="B55">
        <v>1921</v>
      </c>
      <c r="C55">
        <f t="shared" si="0"/>
        <v>1865</v>
      </c>
      <c r="D55">
        <f t="shared" si="1"/>
        <v>138.81100000000001</v>
      </c>
      <c r="E55">
        <f t="shared" si="2"/>
        <v>6280</v>
      </c>
      <c r="F55">
        <f t="shared" si="3"/>
        <v>5960</v>
      </c>
      <c r="I55">
        <v>373</v>
      </c>
      <c r="J55">
        <v>628</v>
      </c>
      <c r="K55">
        <v>596</v>
      </c>
      <c r="L55">
        <v>138811</v>
      </c>
      <c r="M55">
        <v>1</v>
      </c>
      <c r="N55">
        <v>0</v>
      </c>
      <c r="O55">
        <v>1016</v>
      </c>
    </row>
    <row r="56" spans="1:15" x14ac:dyDescent="0.25">
      <c r="A56" s="1" t="s">
        <v>9</v>
      </c>
      <c r="B56">
        <v>2537</v>
      </c>
      <c r="C56">
        <f t="shared" si="0"/>
        <v>3000</v>
      </c>
      <c r="D56">
        <f t="shared" si="1"/>
        <v>359.59899999999999</v>
      </c>
      <c r="E56">
        <f t="shared" si="2"/>
        <v>11260</v>
      </c>
      <c r="F56">
        <f t="shared" si="3"/>
        <v>11010</v>
      </c>
      <c r="I56">
        <v>600</v>
      </c>
      <c r="J56">
        <v>1126</v>
      </c>
      <c r="K56">
        <v>1101</v>
      </c>
      <c r="L56">
        <v>359599</v>
      </c>
      <c r="M56">
        <v>1</v>
      </c>
      <c r="N56">
        <v>0</v>
      </c>
      <c r="O56">
        <v>735</v>
      </c>
    </row>
    <row r="57" spans="1:15" x14ac:dyDescent="0.25">
      <c r="A57" s="1" t="s">
        <v>9</v>
      </c>
      <c r="B57">
        <v>2506</v>
      </c>
      <c r="C57">
        <f t="shared" si="0"/>
        <v>3420</v>
      </c>
      <c r="D57">
        <f t="shared" si="1"/>
        <v>468.24200000000002</v>
      </c>
      <c r="E57">
        <f t="shared" si="2"/>
        <v>12290</v>
      </c>
      <c r="F57">
        <f t="shared" si="3"/>
        <v>12110</v>
      </c>
      <c r="I57">
        <v>684</v>
      </c>
      <c r="J57">
        <v>1229</v>
      </c>
      <c r="K57">
        <v>1211</v>
      </c>
      <c r="L57">
        <v>468242</v>
      </c>
      <c r="M57">
        <v>1</v>
      </c>
      <c r="N57">
        <v>0</v>
      </c>
      <c r="O57">
        <v>600</v>
      </c>
    </row>
    <row r="58" spans="1:15" x14ac:dyDescent="0.25">
      <c r="A58" s="1" t="s">
        <v>9</v>
      </c>
      <c r="B58">
        <v>1275</v>
      </c>
      <c r="C58">
        <f t="shared" si="0"/>
        <v>1570</v>
      </c>
      <c r="D58">
        <f t="shared" si="1"/>
        <v>98.373999999999995</v>
      </c>
      <c r="E58">
        <f t="shared" si="2"/>
        <v>3720</v>
      </c>
      <c r="F58">
        <f t="shared" si="3"/>
        <v>2750</v>
      </c>
      <c r="I58">
        <v>314</v>
      </c>
      <c r="J58">
        <v>372</v>
      </c>
      <c r="K58">
        <v>275</v>
      </c>
      <c r="L58">
        <v>98374</v>
      </c>
      <c r="M58">
        <v>1</v>
      </c>
      <c r="N58">
        <v>0</v>
      </c>
      <c r="O58">
        <v>645</v>
      </c>
    </row>
    <row r="59" spans="1:15" x14ac:dyDescent="0.25">
      <c r="A59" s="1" t="s">
        <v>9</v>
      </c>
      <c r="B59">
        <v>1367</v>
      </c>
      <c r="C59">
        <f t="shared" si="0"/>
        <v>1355</v>
      </c>
      <c r="D59">
        <f t="shared" si="1"/>
        <v>73.444000000000003</v>
      </c>
      <c r="E59">
        <f t="shared" si="2"/>
        <v>7370</v>
      </c>
      <c r="F59">
        <f t="shared" si="3"/>
        <v>7290</v>
      </c>
      <c r="I59">
        <v>271</v>
      </c>
      <c r="J59">
        <v>737</v>
      </c>
      <c r="K59">
        <v>729</v>
      </c>
      <c r="L59">
        <v>73444</v>
      </c>
      <c r="M59">
        <v>1</v>
      </c>
      <c r="N59">
        <v>0</v>
      </c>
      <c r="O59">
        <v>112</v>
      </c>
    </row>
    <row r="60" spans="1:15" x14ac:dyDescent="0.25">
      <c r="A60" s="1" t="s">
        <v>9</v>
      </c>
      <c r="B60">
        <v>2753</v>
      </c>
      <c r="C60">
        <f t="shared" si="0"/>
        <v>3420</v>
      </c>
      <c r="D60">
        <f t="shared" si="1"/>
        <v>467.19299999999998</v>
      </c>
      <c r="E60">
        <f t="shared" si="2"/>
        <v>11560</v>
      </c>
      <c r="F60">
        <f t="shared" si="3"/>
        <v>9745</v>
      </c>
      <c r="I60">
        <v>684</v>
      </c>
      <c r="J60">
        <v>1156</v>
      </c>
      <c r="K60">
        <v>974.5</v>
      </c>
      <c r="L60">
        <v>467193</v>
      </c>
      <c r="M60">
        <v>1</v>
      </c>
      <c r="N60">
        <v>0</v>
      </c>
      <c r="O60">
        <v>906</v>
      </c>
    </row>
    <row r="61" spans="1:15" x14ac:dyDescent="0.25">
      <c r="A61" s="1" t="s">
        <v>9</v>
      </c>
      <c r="B61">
        <v>2370</v>
      </c>
      <c r="C61">
        <f t="shared" si="0"/>
        <v>3320</v>
      </c>
      <c r="D61">
        <f t="shared" si="1"/>
        <v>441.29399999999998</v>
      </c>
      <c r="E61">
        <f t="shared" si="2"/>
        <v>7900</v>
      </c>
      <c r="F61">
        <f t="shared" si="3"/>
        <v>5210</v>
      </c>
      <c r="I61">
        <v>664</v>
      </c>
      <c r="J61">
        <v>790</v>
      </c>
      <c r="K61">
        <v>521</v>
      </c>
      <c r="L61">
        <v>441294</v>
      </c>
      <c r="M61">
        <v>2</v>
      </c>
      <c r="N61">
        <v>0</v>
      </c>
      <c r="O61">
        <v>485</v>
      </c>
    </row>
    <row r="62" spans="1:15" x14ac:dyDescent="0.25">
      <c r="A62" s="1" t="s">
        <v>9</v>
      </c>
      <c r="B62">
        <v>1071</v>
      </c>
      <c r="C62">
        <f t="shared" si="0"/>
        <v>1340</v>
      </c>
      <c r="D62">
        <f t="shared" si="1"/>
        <v>71.733000000000004</v>
      </c>
      <c r="E62">
        <f t="shared" si="2"/>
        <v>4830</v>
      </c>
      <c r="F62">
        <f t="shared" si="3"/>
        <v>4975</v>
      </c>
      <c r="I62">
        <v>268</v>
      </c>
      <c r="J62">
        <v>483</v>
      </c>
      <c r="K62">
        <v>497.5</v>
      </c>
      <c r="L62">
        <v>71733</v>
      </c>
      <c r="M62">
        <v>1</v>
      </c>
      <c r="N62">
        <v>0</v>
      </c>
      <c r="O62">
        <v>392</v>
      </c>
    </row>
    <row r="63" spans="1:15" x14ac:dyDescent="0.25">
      <c r="A63" s="1" t="s">
        <v>9</v>
      </c>
      <c r="B63">
        <v>1976</v>
      </c>
      <c r="C63">
        <f t="shared" si="0"/>
        <v>2245</v>
      </c>
      <c r="D63">
        <f t="shared" si="1"/>
        <v>201.184</v>
      </c>
      <c r="E63">
        <f t="shared" si="2"/>
        <v>8670</v>
      </c>
      <c r="F63">
        <f t="shared" si="3"/>
        <v>8980</v>
      </c>
      <c r="I63">
        <v>449</v>
      </c>
      <c r="J63">
        <v>867</v>
      </c>
      <c r="K63">
        <v>898</v>
      </c>
      <c r="L63">
        <v>201184</v>
      </c>
      <c r="M63">
        <v>1</v>
      </c>
      <c r="N63">
        <v>0</v>
      </c>
      <c r="O63">
        <v>501</v>
      </c>
    </row>
    <row r="64" spans="1:15" x14ac:dyDescent="0.25">
      <c r="A64" s="1" t="s">
        <v>9</v>
      </c>
      <c r="B64">
        <v>2942</v>
      </c>
      <c r="C64">
        <f t="shared" si="0"/>
        <v>4185</v>
      </c>
      <c r="D64">
        <f t="shared" si="1"/>
        <v>700.01300000000003</v>
      </c>
      <c r="E64">
        <f t="shared" si="2"/>
        <v>10830</v>
      </c>
      <c r="F64">
        <f t="shared" si="3"/>
        <v>7370</v>
      </c>
      <c r="I64">
        <v>837</v>
      </c>
      <c r="J64">
        <v>1083</v>
      </c>
      <c r="K64">
        <v>737</v>
      </c>
      <c r="L64">
        <v>700013</v>
      </c>
      <c r="M64">
        <v>1</v>
      </c>
      <c r="N64">
        <v>0</v>
      </c>
      <c r="O64">
        <v>1004</v>
      </c>
    </row>
    <row r="65" spans="1:15" x14ac:dyDescent="0.25">
      <c r="A65" s="1" t="s">
        <v>9</v>
      </c>
      <c r="B65">
        <v>3012</v>
      </c>
      <c r="C65">
        <f t="shared" si="0"/>
        <v>2795</v>
      </c>
      <c r="D65">
        <f t="shared" si="1"/>
        <v>312.86200000000002</v>
      </c>
      <c r="E65">
        <f t="shared" si="2"/>
        <v>18640</v>
      </c>
      <c r="F65">
        <f t="shared" si="3"/>
        <v>16620</v>
      </c>
      <c r="I65">
        <v>559</v>
      </c>
      <c r="J65">
        <v>1864</v>
      </c>
      <c r="K65">
        <v>1662</v>
      </c>
      <c r="L65">
        <v>312862</v>
      </c>
      <c r="M65">
        <v>1</v>
      </c>
      <c r="N65">
        <v>0</v>
      </c>
      <c r="O65">
        <v>0</v>
      </c>
    </row>
    <row r="66" spans="1:15" x14ac:dyDescent="0.25">
      <c r="A66" s="1" t="s">
        <v>9</v>
      </c>
      <c r="B66">
        <v>2692</v>
      </c>
      <c r="C66">
        <f t="shared" si="0"/>
        <v>3420</v>
      </c>
      <c r="D66">
        <f t="shared" si="1"/>
        <v>468.43299999999999</v>
      </c>
      <c r="E66">
        <f t="shared" si="2"/>
        <v>12740</v>
      </c>
      <c r="F66">
        <f t="shared" si="3"/>
        <v>10665</v>
      </c>
      <c r="I66">
        <v>684</v>
      </c>
      <c r="J66">
        <v>1274</v>
      </c>
      <c r="K66">
        <v>1066.5</v>
      </c>
      <c r="L66">
        <v>468433</v>
      </c>
      <c r="M66">
        <v>1</v>
      </c>
      <c r="N66">
        <v>0</v>
      </c>
      <c r="O66">
        <v>742</v>
      </c>
    </row>
    <row r="67" spans="1:15" x14ac:dyDescent="0.25">
      <c r="A67" s="1" t="s">
        <v>9</v>
      </c>
      <c r="B67">
        <v>4049</v>
      </c>
      <c r="C67">
        <f t="shared" ref="C67:C101" si="4">I67*R$7</f>
        <v>7390</v>
      </c>
      <c r="D67">
        <f t="shared" ref="D67:D101" si="5">L67*R$4</f>
        <v>2183.75</v>
      </c>
      <c r="E67">
        <f t="shared" ref="E67:E101" si="6">J67*R$5</f>
        <v>16180</v>
      </c>
      <c r="F67">
        <f t="shared" ref="F67:F101" si="7">K67*R$6</f>
        <v>10725</v>
      </c>
      <c r="I67">
        <v>1478</v>
      </c>
      <c r="J67">
        <v>1618</v>
      </c>
      <c r="K67">
        <v>1072.5</v>
      </c>
      <c r="L67">
        <v>2183750</v>
      </c>
      <c r="M67">
        <v>2</v>
      </c>
      <c r="N67">
        <v>0</v>
      </c>
      <c r="O67">
        <v>894</v>
      </c>
    </row>
    <row r="68" spans="1:15" x14ac:dyDescent="0.25">
      <c r="A68" s="1" t="s">
        <v>9</v>
      </c>
      <c r="B68">
        <v>3629</v>
      </c>
      <c r="C68">
        <f t="shared" si="4"/>
        <v>4605</v>
      </c>
      <c r="D68">
        <f t="shared" si="5"/>
        <v>848.08199999999999</v>
      </c>
      <c r="E68">
        <f t="shared" si="6"/>
        <v>17490</v>
      </c>
      <c r="F68">
        <f t="shared" si="7"/>
        <v>15735</v>
      </c>
      <c r="I68">
        <v>921</v>
      </c>
      <c r="J68">
        <v>1749</v>
      </c>
      <c r="K68">
        <v>1573.5</v>
      </c>
      <c r="L68">
        <v>848082</v>
      </c>
      <c r="M68">
        <v>1</v>
      </c>
      <c r="N68">
        <v>0</v>
      </c>
      <c r="O68">
        <v>689</v>
      </c>
    </row>
    <row r="69" spans="1:15" x14ac:dyDescent="0.25">
      <c r="A69" s="1" t="s">
        <v>9</v>
      </c>
      <c r="B69">
        <v>2129</v>
      </c>
      <c r="C69">
        <f t="shared" si="4"/>
        <v>2435</v>
      </c>
      <c r="D69">
        <f t="shared" si="5"/>
        <v>237.15</v>
      </c>
      <c r="E69">
        <f t="shared" si="6"/>
        <v>10520</v>
      </c>
      <c r="F69">
        <f t="shared" si="7"/>
        <v>11915</v>
      </c>
      <c r="I69">
        <v>487</v>
      </c>
      <c r="J69">
        <v>1052</v>
      </c>
      <c r="K69">
        <v>1191.5</v>
      </c>
      <c r="L69">
        <v>237150</v>
      </c>
      <c r="M69">
        <v>1</v>
      </c>
      <c r="N69">
        <v>0</v>
      </c>
      <c r="O69">
        <v>226</v>
      </c>
    </row>
    <row r="70" spans="1:15" x14ac:dyDescent="0.25">
      <c r="A70" s="1" t="s">
        <v>9</v>
      </c>
      <c r="B70">
        <v>2245</v>
      </c>
      <c r="C70">
        <f t="shared" si="4"/>
        <v>2500</v>
      </c>
      <c r="D70">
        <f t="shared" si="5"/>
        <v>249.79599999999999</v>
      </c>
      <c r="E70">
        <f t="shared" si="6"/>
        <v>6890</v>
      </c>
      <c r="F70">
        <f t="shared" si="7"/>
        <v>5930</v>
      </c>
      <c r="I70">
        <v>500</v>
      </c>
      <c r="J70">
        <v>689</v>
      </c>
      <c r="K70">
        <v>593</v>
      </c>
      <c r="L70">
        <v>249796</v>
      </c>
      <c r="M70">
        <v>1</v>
      </c>
      <c r="N70">
        <v>0</v>
      </c>
      <c r="O70">
        <v>993</v>
      </c>
    </row>
    <row r="71" spans="1:15" x14ac:dyDescent="0.25">
      <c r="A71" s="1" t="s">
        <v>9</v>
      </c>
      <c r="B71">
        <v>4085</v>
      </c>
      <c r="C71">
        <f t="shared" si="4"/>
        <v>3365</v>
      </c>
      <c r="D71">
        <f t="shared" si="5"/>
        <v>452.79900000000004</v>
      </c>
      <c r="E71">
        <f t="shared" si="6"/>
        <v>29690</v>
      </c>
      <c r="F71">
        <f t="shared" si="7"/>
        <v>32645</v>
      </c>
      <c r="I71">
        <v>673</v>
      </c>
      <c r="J71">
        <v>2969</v>
      </c>
      <c r="K71">
        <v>3264.5</v>
      </c>
      <c r="L71">
        <v>452799</v>
      </c>
      <c r="M71">
        <v>1</v>
      </c>
      <c r="N71">
        <v>0</v>
      </c>
      <c r="O71">
        <v>812</v>
      </c>
    </row>
    <row r="72" spans="1:15" x14ac:dyDescent="0.25">
      <c r="A72" s="1" t="s">
        <v>9</v>
      </c>
      <c r="B72">
        <v>2659</v>
      </c>
      <c r="C72">
        <f t="shared" si="4"/>
        <v>2800</v>
      </c>
      <c r="D72">
        <f t="shared" si="5"/>
        <v>314.10200000000003</v>
      </c>
      <c r="E72">
        <f t="shared" si="6"/>
        <v>12900</v>
      </c>
      <c r="F72">
        <f t="shared" si="7"/>
        <v>12560</v>
      </c>
      <c r="I72">
        <v>560</v>
      </c>
      <c r="J72">
        <v>1290</v>
      </c>
      <c r="K72">
        <v>1256</v>
      </c>
      <c r="L72">
        <v>314102</v>
      </c>
      <c r="M72">
        <v>1</v>
      </c>
      <c r="N72">
        <v>0</v>
      </c>
      <c r="O72">
        <v>708</v>
      </c>
    </row>
    <row r="73" spans="1:15" x14ac:dyDescent="0.25">
      <c r="A73" s="1" t="s">
        <v>9</v>
      </c>
      <c r="B73">
        <v>3702</v>
      </c>
      <c r="C73">
        <f t="shared" si="4"/>
        <v>4265</v>
      </c>
      <c r="D73">
        <f t="shared" si="5"/>
        <v>728.29200000000003</v>
      </c>
      <c r="E73">
        <f t="shared" si="6"/>
        <v>11710</v>
      </c>
      <c r="F73">
        <f t="shared" si="7"/>
        <v>9940</v>
      </c>
      <c r="I73">
        <v>853</v>
      </c>
      <c r="J73">
        <v>1171</v>
      </c>
      <c r="K73">
        <v>994</v>
      </c>
      <c r="L73">
        <v>728292</v>
      </c>
      <c r="M73">
        <v>1</v>
      </c>
      <c r="N73">
        <v>0</v>
      </c>
      <c r="O73">
        <v>1011</v>
      </c>
    </row>
    <row r="74" spans="1:15" x14ac:dyDescent="0.25">
      <c r="A74" s="1" t="s">
        <v>9</v>
      </c>
      <c r="B74">
        <v>5063</v>
      </c>
      <c r="C74">
        <f t="shared" si="4"/>
        <v>5535</v>
      </c>
      <c r="D74">
        <f t="shared" si="5"/>
        <v>1224.9370000000001</v>
      </c>
      <c r="E74">
        <f t="shared" si="6"/>
        <v>30390</v>
      </c>
      <c r="F74">
        <f t="shared" si="7"/>
        <v>23750</v>
      </c>
      <c r="I74">
        <v>1107</v>
      </c>
      <c r="J74">
        <v>3039</v>
      </c>
      <c r="K74">
        <v>2375</v>
      </c>
      <c r="L74">
        <v>1224937</v>
      </c>
      <c r="M74">
        <v>1</v>
      </c>
      <c r="N74">
        <v>0</v>
      </c>
      <c r="O74">
        <v>281</v>
      </c>
    </row>
    <row r="75" spans="1:15" x14ac:dyDescent="0.25">
      <c r="A75" s="1" t="s">
        <v>9</v>
      </c>
      <c r="B75">
        <v>3231</v>
      </c>
      <c r="C75">
        <f t="shared" si="4"/>
        <v>5040</v>
      </c>
      <c r="D75">
        <f t="shared" si="5"/>
        <v>1016.796</v>
      </c>
      <c r="E75">
        <f t="shared" si="6"/>
        <v>11670</v>
      </c>
      <c r="F75">
        <f t="shared" si="7"/>
        <v>8410</v>
      </c>
      <c r="I75">
        <v>1008</v>
      </c>
      <c r="J75">
        <v>1167</v>
      </c>
      <c r="K75">
        <v>841</v>
      </c>
      <c r="L75">
        <v>1016796</v>
      </c>
      <c r="M75">
        <v>1</v>
      </c>
      <c r="N75">
        <v>0</v>
      </c>
      <c r="O75">
        <v>166</v>
      </c>
    </row>
    <row r="76" spans="1:15" x14ac:dyDescent="0.25">
      <c r="A76" s="1" t="s">
        <v>9</v>
      </c>
      <c r="B76">
        <v>2324</v>
      </c>
      <c r="C76">
        <f t="shared" si="4"/>
        <v>3390</v>
      </c>
      <c r="D76">
        <f t="shared" si="5"/>
        <v>460.01100000000002</v>
      </c>
      <c r="E76">
        <f t="shared" si="6"/>
        <v>10990</v>
      </c>
      <c r="F76">
        <f t="shared" si="7"/>
        <v>11245</v>
      </c>
      <c r="I76">
        <v>678</v>
      </c>
      <c r="J76">
        <v>1099</v>
      </c>
      <c r="K76">
        <v>1124.5</v>
      </c>
      <c r="L76">
        <v>460011</v>
      </c>
      <c r="M76">
        <v>1</v>
      </c>
      <c r="N76">
        <v>0</v>
      </c>
      <c r="O76">
        <v>675</v>
      </c>
    </row>
    <row r="77" spans="1:15" x14ac:dyDescent="0.25">
      <c r="A77" s="1" t="s">
        <v>9</v>
      </c>
      <c r="B77">
        <v>5358</v>
      </c>
      <c r="C77">
        <f t="shared" si="4"/>
        <v>6280</v>
      </c>
      <c r="D77">
        <f t="shared" si="5"/>
        <v>1576.93</v>
      </c>
      <c r="E77">
        <f t="shared" si="6"/>
        <v>32440</v>
      </c>
      <c r="F77">
        <f t="shared" si="7"/>
        <v>31705</v>
      </c>
      <c r="I77">
        <v>1256</v>
      </c>
      <c r="J77">
        <v>3244</v>
      </c>
      <c r="K77">
        <v>3170.5</v>
      </c>
      <c r="L77">
        <v>1576930</v>
      </c>
      <c r="M77">
        <v>1</v>
      </c>
      <c r="N77">
        <v>0</v>
      </c>
      <c r="O77">
        <v>601</v>
      </c>
    </row>
    <row r="78" spans="1:15" x14ac:dyDescent="0.25">
      <c r="A78" s="1" t="s">
        <v>9</v>
      </c>
      <c r="B78">
        <v>5342</v>
      </c>
      <c r="C78">
        <f t="shared" si="4"/>
        <v>4830</v>
      </c>
      <c r="D78">
        <f t="shared" si="5"/>
        <v>932.81399999999996</v>
      </c>
      <c r="E78">
        <f t="shared" si="6"/>
        <v>36520</v>
      </c>
      <c r="F78">
        <f t="shared" si="7"/>
        <v>35115</v>
      </c>
      <c r="I78">
        <v>966</v>
      </c>
      <c r="J78">
        <v>3652</v>
      </c>
      <c r="K78">
        <v>3511.5</v>
      </c>
      <c r="L78">
        <v>932814</v>
      </c>
      <c r="M78">
        <v>1</v>
      </c>
      <c r="N78">
        <v>0</v>
      </c>
      <c r="O78">
        <v>359</v>
      </c>
    </row>
    <row r="79" spans="1:15" x14ac:dyDescent="0.25">
      <c r="A79" s="1" t="s">
        <v>10</v>
      </c>
      <c r="B79">
        <v>15418</v>
      </c>
      <c r="C79">
        <f t="shared" si="4"/>
        <v>11165</v>
      </c>
      <c r="D79">
        <f t="shared" si="5"/>
        <v>4985.8760000000002</v>
      </c>
      <c r="E79">
        <f t="shared" si="6"/>
        <v>29050</v>
      </c>
      <c r="F79">
        <f t="shared" si="7"/>
        <v>22680</v>
      </c>
      <c r="I79">
        <v>2233</v>
      </c>
      <c r="J79">
        <v>2905</v>
      </c>
      <c r="K79">
        <v>2268</v>
      </c>
      <c r="L79">
        <v>4985876</v>
      </c>
      <c r="M79">
        <v>1</v>
      </c>
      <c r="N79">
        <v>0</v>
      </c>
      <c r="O79">
        <v>461</v>
      </c>
    </row>
    <row r="80" spans="1:15" x14ac:dyDescent="0.25">
      <c r="A80" s="1" t="s">
        <v>10</v>
      </c>
      <c r="B80">
        <v>11537</v>
      </c>
      <c r="C80">
        <f t="shared" si="4"/>
        <v>11015</v>
      </c>
      <c r="D80">
        <f t="shared" si="5"/>
        <v>4851.8230000000003</v>
      </c>
      <c r="E80">
        <f t="shared" si="6"/>
        <v>31240</v>
      </c>
      <c r="F80">
        <f t="shared" si="7"/>
        <v>26425</v>
      </c>
      <c r="I80">
        <v>2203</v>
      </c>
      <c r="J80">
        <v>3124</v>
      </c>
      <c r="K80">
        <v>2642.5</v>
      </c>
      <c r="L80">
        <v>4851823</v>
      </c>
      <c r="M80">
        <v>1</v>
      </c>
      <c r="N80">
        <v>0</v>
      </c>
      <c r="O80">
        <v>604</v>
      </c>
    </row>
    <row r="81" spans="1:15" x14ac:dyDescent="0.25">
      <c r="A81" s="1" t="s">
        <v>10</v>
      </c>
      <c r="B81">
        <v>8264</v>
      </c>
      <c r="C81">
        <f t="shared" si="4"/>
        <v>9075</v>
      </c>
      <c r="D81">
        <f t="shared" si="5"/>
        <v>3295.3719999999998</v>
      </c>
      <c r="E81">
        <f t="shared" si="6"/>
        <v>26230</v>
      </c>
      <c r="F81">
        <f t="shared" si="7"/>
        <v>23005</v>
      </c>
      <c r="I81">
        <v>1815</v>
      </c>
      <c r="J81">
        <v>2623</v>
      </c>
      <c r="K81">
        <v>2300.5</v>
      </c>
      <c r="L81">
        <v>3295372</v>
      </c>
      <c r="M81">
        <v>1</v>
      </c>
      <c r="N81">
        <v>0</v>
      </c>
      <c r="O81">
        <v>910</v>
      </c>
    </row>
    <row r="82" spans="1:15" x14ac:dyDescent="0.25">
      <c r="A82" s="1" t="s">
        <v>9</v>
      </c>
      <c r="B82">
        <v>6839</v>
      </c>
      <c r="C82">
        <f t="shared" si="4"/>
        <v>7550</v>
      </c>
      <c r="D82">
        <f t="shared" si="5"/>
        <v>2280.4670000000001</v>
      </c>
      <c r="E82">
        <f t="shared" si="6"/>
        <v>22140</v>
      </c>
      <c r="F82">
        <f t="shared" si="7"/>
        <v>19825</v>
      </c>
      <c r="I82">
        <v>1510</v>
      </c>
      <c r="J82">
        <v>2214</v>
      </c>
      <c r="K82">
        <v>1982.5</v>
      </c>
      <c r="L82">
        <v>2280467</v>
      </c>
      <c r="M82">
        <v>1</v>
      </c>
      <c r="N82">
        <v>0</v>
      </c>
      <c r="O82">
        <v>720</v>
      </c>
    </row>
    <row r="83" spans="1:15" x14ac:dyDescent="0.25">
      <c r="A83" s="1" t="s">
        <v>9</v>
      </c>
      <c r="B83">
        <v>4435</v>
      </c>
      <c r="C83">
        <f t="shared" si="4"/>
        <v>4425</v>
      </c>
      <c r="D83">
        <f t="shared" si="5"/>
        <v>782.654</v>
      </c>
      <c r="E83">
        <f t="shared" si="6"/>
        <v>14380</v>
      </c>
      <c r="F83">
        <f t="shared" si="7"/>
        <v>14165</v>
      </c>
      <c r="I83">
        <v>885</v>
      </c>
      <c r="J83">
        <v>1438</v>
      </c>
      <c r="K83">
        <v>1416.5</v>
      </c>
      <c r="L83">
        <v>782654</v>
      </c>
      <c r="M83">
        <v>1</v>
      </c>
      <c r="N83">
        <v>0</v>
      </c>
      <c r="O83">
        <v>213</v>
      </c>
    </row>
    <row r="84" spans="1:15" x14ac:dyDescent="0.25">
      <c r="A84" s="1" t="s">
        <v>9</v>
      </c>
      <c r="B84">
        <v>5604</v>
      </c>
      <c r="C84">
        <f t="shared" si="4"/>
        <v>7420</v>
      </c>
      <c r="D84">
        <f t="shared" si="5"/>
        <v>2201.8710000000001</v>
      </c>
      <c r="E84">
        <f t="shared" si="6"/>
        <v>21320</v>
      </c>
      <c r="F84">
        <f t="shared" si="7"/>
        <v>18450</v>
      </c>
      <c r="I84">
        <v>1484</v>
      </c>
      <c r="J84">
        <v>2132</v>
      </c>
      <c r="K84">
        <v>1845</v>
      </c>
      <c r="L84">
        <v>2201871</v>
      </c>
      <c r="M84">
        <v>1</v>
      </c>
      <c r="N84">
        <v>0</v>
      </c>
      <c r="O84">
        <v>284</v>
      </c>
    </row>
    <row r="85" spans="1:15" x14ac:dyDescent="0.25">
      <c r="A85" s="1" t="s">
        <v>9</v>
      </c>
      <c r="B85">
        <v>6051</v>
      </c>
      <c r="C85">
        <f t="shared" si="4"/>
        <v>7390</v>
      </c>
      <c r="D85">
        <f t="shared" si="5"/>
        <v>2185.2910000000002</v>
      </c>
      <c r="E85">
        <f t="shared" si="6"/>
        <v>21740</v>
      </c>
      <c r="F85">
        <f t="shared" si="7"/>
        <v>19825</v>
      </c>
      <c r="I85">
        <v>1478</v>
      </c>
      <c r="J85">
        <v>2174</v>
      </c>
      <c r="K85">
        <v>1982.5</v>
      </c>
      <c r="L85">
        <v>2185291</v>
      </c>
      <c r="M85">
        <v>1</v>
      </c>
      <c r="N85">
        <v>0</v>
      </c>
      <c r="O85">
        <v>244</v>
      </c>
    </row>
    <row r="86" spans="1:15" x14ac:dyDescent="0.25">
      <c r="A86" s="1" t="s">
        <v>9</v>
      </c>
      <c r="B86">
        <v>4619</v>
      </c>
      <c r="C86">
        <f t="shared" si="4"/>
        <v>6325</v>
      </c>
      <c r="D86">
        <f t="shared" si="5"/>
        <v>1600.748</v>
      </c>
      <c r="E86">
        <f t="shared" si="6"/>
        <v>23740</v>
      </c>
      <c r="F86">
        <f t="shared" si="7"/>
        <v>26350</v>
      </c>
      <c r="I86">
        <v>1265</v>
      </c>
      <c r="J86">
        <v>2374</v>
      </c>
      <c r="K86">
        <v>2635</v>
      </c>
      <c r="L86">
        <v>1600748</v>
      </c>
      <c r="M86">
        <v>1</v>
      </c>
      <c r="N86">
        <v>0</v>
      </c>
      <c r="O86">
        <v>180</v>
      </c>
    </row>
    <row r="87" spans="1:15" x14ac:dyDescent="0.25">
      <c r="A87" s="1" t="s">
        <v>9</v>
      </c>
      <c r="B87">
        <v>5654</v>
      </c>
      <c r="C87">
        <f t="shared" si="4"/>
        <v>8225</v>
      </c>
      <c r="D87">
        <f t="shared" si="5"/>
        <v>2706.194</v>
      </c>
      <c r="E87">
        <f t="shared" si="6"/>
        <v>22400</v>
      </c>
      <c r="F87">
        <f t="shared" si="7"/>
        <v>16210</v>
      </c>
      <c r="I87">
        <v>1645</v>
      </c>
      <c r="J87">
        <v>2240</v>
      </c>
      <c r="K87">
        <v>1621</v>
      </c>
      <c r="L87">
        <v>2706194</v>
      </c>
      <c r="M87">
        <v>1</v>
      </c>
      <c r="N87">
        <v>0</v>
      </c>
      <c r="O87">
        <v>649</v>
      </c>
    </row>
    <row r="88" spans="1:15" x14ac:dyDescent="0.25">
      <c r="A88" s="1" t="s">
        <v>9</v>
      </c>
      <c r="B88">
        <v>3722</v>
      </c>
      <c r="C88">
        <f t="shared" si="4"/>
        <v>4940</v>
      </c>
      <c r="D88">
        <f t="shared" si="5"/>
        <v>976.30600000000004</v>
      </c>
      <c r="E88">
        <f t="shared" si="6"/>
        <v>18690</v>
      </c>
      <c r="F88">
        <f t="shared" si="7"/>
        <v>18880</v>
      </c>
      <c r="I88">
        <v>988</v>
      </c>
      <c r="J88">
        <v>1869</v>
      </c>
      <c r="K88">
        <v>1888</v>
      </c>
      <c r="L88">
        <v>976306</v>
      </c>
      <c r="M88">
        <v>1</v>
      </c>
      <c r="N88">
        <v>0</v>
      </c>
      <c r="O88">
        <v>687</v>
      </c>
    </row>
    <row r="89" spans="1:15" x14ac:dyDescent="0.25">
      <c r="A89" s="1" t="s">
        <v>9</v>
      </c>
      <c r="B89">
        <v>3369</v>
      </c>
      <c r="C89">
        <f t="shared" si="4"/>
        <v>4655</v>
      </c>
      <c r="D89">
        <f t="shared" si="5"/>
        <v>866.54200000000003</v>
      </c>
      <c r="E89">
        <f t="shared" si="6"/>
        <v>17180</v>
      </c>
      <c r="F89">
        <f t="shared" si="7"/>
        <v>17735</v>
      </c>
      <c r="I89">
        <v>931</v>
      </c>
      <c r="J89">
        <v>1718</v>
      </c>
      <c r="K89">
        <v>1773.5</v>
      </c>
      <c r="L89">
        <v>866542</v>
      </c>
      <c r="M89">
        <v>1</v>
      </c>
      <c r="N89">
        <v>0</v>
      </c>
      <c r="O89">
        <v>158</v>
      </c>
    </row>
    <row r="90" spans="1:15" x14ac:dyDescent="0.25">
      <c r="A90" s="1" t="s">
        <v>9</v>
      </c>
      <c r="B90">
        <v>2939</v>
      </c>
      <c r="C90">
        <f t="shared" si="4"/>
        <v>3655</v>
      </c>
      <c r="D90">
        <f t="shared" si="5"/>
        <v>533.73599999999999</v>
      </c>
      <c r="E90">
        <f t="shared" si="6"/>
        <v>14040</v>
      </c>
      <c r="F90">
        <f t="shared" si="7"/>
        <v>14995</v>
      </c>
      <c r="I90">
        <v>731</v>
      </c>
      <c r="J90">
        <v>1404</v>
      </c>
      <c r="K90">
        <v>1499.5</v>
      </c>
      <c r="L90">
        <v>533736</v>
      </c>
      <c r="M90">
        <v>1</v>
      </c>
      <c r="N90">
        <v>0</v>
      </c>
      <c r="O90">
        <v>300</v>
      </c>
    </row>
    <row r="91" spans="1:15" x14ac:dyDescent="0.25">
      <c r="A91" s="1" t="s">
        <v>9</v>
      </c>
      <c r="B91">
        <v>3367</v>
      </c>
      <c r="C91">
        <f t="shared" si="4"/>
        <v>4565</v>
      </c>
      <c r="D91">
        <f t="shared" si="5"/>
        <v>833.09299999999996</v>
      </c>
      <c r="E91">
        <f t="shared" si="6"/>
        <v>13460</v>
      </c>
      <c r="F91">
        <f t="shared" si="7"/>
        <v>9400</v>
      </c>
      <c r="I91">
        <v>913</v>
      </c>
      <c r="J91">
        <v>1346</v>
      </c>
      <c r="K91">
        <v>940</v>
      </c>
      <c r="L91">
        <v>833093</v>
      </c>
      <c r="M91">
        <v>1</v>
      </c>
      <c r="N91">
        <v>0</v>
      </c>
      <c r="O91">
        <v>244</v>
      </c>
    </row>
    <row r="92" spans="1:15" x14ac:dyDescent="0.25">
      <c r="A92" s="1" t="s">
        <v>9</v>
      </c>
      <c r="B92">
        <v>2184</v>
      </c>
      <c r="C92">
        <f t="shared" si="4"/>
        <v>3035</v>
      </c>
      <c r="D92">
        <f t="shared" si="5"/>
        <v>368.83699999999999</v>
      </c>
      <c r="E92">
        <f t="shared" si="6"/>
        <v>10650</v>
      </c>
      <c r="F92">
        <f t="shared" si="7"/>
        <v>11080</v>
      </c>
      <c r="I92">
        <v>607</v>
      </c>
      <c r="J92">
        <v>1065</v>
      </c>
      <c r="K92">
        <v>1108</v>
      </c>
      <c r="L92">
        <v>368837</v>
      </c>
      <c r="M92">
        <v>1</v>
      </c>
      <c r="N92">
        <v>0</v>
      </c>
      <c r="O92">
        <v>689</v>
      </c>
    </row>
    <row r="93" spans="1:15" x14ac:dyDescent="0.25">
      <c r="A93" s="1" t="s">
        <v>9</v>
      </c>
      <c r="B93">
        <v>2077</v>
      </c>
      <c r="C93">
        <f t="shared" si="4"/>
        <v>2440</v>
      </c>
      <c r="D93">
        <f t="shared" si="5"/>
        <v>238.01900000000001</v>
      </c>
      <c r="E93">
        <f t="shared" si="6"/>
        <v>10530</v>
      </c>
      <c r="F93">
        <f t="shared" si="7"/>
        <v>10635</v>
      </c>
      <c r="I93">
        <v>488</v>
      </c>
      <c r="J93">
        <v>1053</v>
      </c>
      <c r="K93">
        <v>1063.5</v>
      </c>
      <c r="L93">
        <v>238019</v>
      </c>
      <c r="M93">
        <v>1</v>
      </c>
      <c r="N93">
        <v>0</v>
      </c>
      <c r="O93">
        <v>607</v>
      </c>
    </row>
    <row r="94" spans="1:15" x14ac:dyDescent="0.25">
      <c r="A94" s="1" t="s">
        <v>9</v>
      </c>
      <c r="B94">
        <v>3594</v>
      </c>
      <c r="C94">
        <f t="shared" si="4"/>
        <v>4590</v>
      </c>
      <c r="D94">
        <f t="shared" si="5"/>
        <v>842.47699999999998</v>
      </c>
      <c r="E94">
        <f t="shared" si="6"/>
        <v>19240</v>
      </c>
      <c r="F94">
        <f t="shared" si="7"/>
        <v>21665</v>
      </c>
      <c r="I94">
        <v>918</v>
      </c>
      <c r="J94">
        <v>1924</v>
      </c>
      <c r="K94">
        <v>2166.5</v>
      </c>
      <c r="L94">
        <v>842477</v>
      </c>
      <c r="M94">
        <v>1</v>
      </c>
      <c r="N94">
        <v>0</v>
      </c>
      <c r="O94">
        <v>498</v>
      </c>
    </row>
    <row r="95" spans="1:15" x14ac:dyDescent="0.25">
      <c r="A95" s="1" t="s">
        <v>9</v>
      </c>
      <c r="B95">
        <v>3359</v>
      </c>
      <c r="C95">
        <f t="shared" si="4"/>
        <v>5110</v>
      </c>
      <c r="D95">
        <f t="shared" si="5"/>
        <v>1044.482</v>
      </c>
      <c r="E95">
        <f t="shared" si="6"/>
        <v>13160</v>
      </c>
      <c r="F95">
        <f t="shared" si="7"/>
        <v>11180</v>
      </c>
      <c r="I95">
        <v>1022</v>
      </c>
      <c r="J95">
        <v>1316</v>
      </c>
      <c r="K95">
        <v>1118</v>
      </c>
      <c r="L95">
        <v>1044482</v>
      </c>
      <c r="M95">
        <v>1</v>
      </c>
      <c r="N95">
        <v>0</v>
      </c>
      <c r="O95">
        <v>401</v>
      </c>
    </row>
    <row r="96" spans="1:15" x14ac:dyDescent="0.25">
      <c r="A96" s="1" t="s">
        <v>9</v>
      </c>
      <c r="B96">
        <v>2962</v>
      </c>
      <c r="C96">
        <f t="shared" si="4"/>
        <v>3840</v>
      </c>
      <c r="D96">
        <f t="shared" si="5"/>
        <v>590.43899999999996</v>
      </c>
      <c r="E96">
        <f t="shared" si="6"/>
        <v>13540</v>
      </c>
      <c r="F96">
        <f t="shared" si="7"/>
        <v>13345</v>
      </c>
      <c r="I96">
        <v>768</v>
      </c>
      <c r="J96">
        <v>1354</v>
      </c>
      <c r="K96">
        <v>1334.5</v>
      </c>
      <c r="L96">
        <v>590439</v>
      </c>
      <c r="M96">
        <v>1</v>
      </c>
      <c r="N96">
        <v>0</v>
      </c>
      <c r="O96">
        <v>345</v>
      </c>
    </row>
    <row r="97" spans="1:15" x14ac:dyDescent="0.25">
      <c r="A97" s="1" t="s">
        <v>9</v>
      </c>
      <c r="B97">
        <v>4495</v>
      </c>
      <c r="C97">
        <f t="shared" si="4"/>
        <v>6805</v>
      </c>
      <c r="D97">
        <f t="shared" si="5"/>
        <v>1852.538</v>
      </c>
      <c r="E97">
        <f t="shared" si="6"/>
        <v>15590</v>
      </c>
      <c r="F97">
        <f t="shared" si="7"/>
        <v>11415</v>
      </c>
      <c r="I97">
        <v>1361</v>
      </c>
      <c r="J97">
        <v>1559</v>
      </c>
      <c r="K97">
        <v>1141.5</v>
      </c>
      <c r="L97">
        <v>1852538</v>
      </c>
      <c r="M97">
        <v>1</v>
      </c>
      <c r="N97">
        <v>0</v>
      </c>
      <c r="O97">
        <v>902</v>
      </c>
    </row>
    <row r="98" spans="1:15" x14ac:dyDescent="0.25">
      <c r="A98" s="1" t="s">
        <v>9</v>
      </c>
      <c r="B98">
        <v>2931</v>
      </c>
      <c r="C98">
        <f t="shared" si="4"/>
        <v>3045</v>
      </c>
      <c r="D98">
        <f t="shared" si="5"/>
        <v>371.02</v>
      </c>
      <c r="E98">
        <f t="shared" si="6"/>
        <v>9000</v>
      </c>
      <c r="F98">
        <f t="shared" si="7"/>
        <v>7220</v>
      </c>
      <c r="I98">
        <v>609</v>
      </c>
      <c r="J98">
        <v>900</v>
      </c>
      <c r="K98">
        <v>722</v>
      </c>
      <c r="L98">
        <v>371020</v>
      </c>
      <c r="M98">
        <v>1</v>
      </c>
      <c r="N98">
        <v>0</v>
      </c>
      <c r="O98">
        <v>4</v>
      </c>
    </row>
    <row r="99" spans="1:15" x14ac:dyDescent="0.25">
      <c r="A99" s="1" t="s">
        <v>9</v>
      </c>
      <c r="B99">
        <v>1492</v>
      </c>
      <c r="C99">
        <f t="shared" si="4"/>
        <v>2065</v>
      </c>
      <c r="D99">
        <f t="shared" si="5"/>
        <v>170.28800000000001</v>
      </c>
      <c r="E99">
        <f t="shared" si="6"/>
        <v>4760</v>
      </c>
      <c r="F99">
        <f t="shared" si="7"/>
        <v>3285</v>
      </c>
      <c r="I99">
        <v>413</v>
      </c>
      <c r="J99">
        <v>476</v>
      </c>
      <c r="K99">
        <v>328.5</v>
      </c>
      <c r="L99">
        <v>170288</v>
      </c>
      <c r="M99">
        <v>1</v>
      </c>
      <c r="N99">
        <v>0</v>
      </c>
      <c r="O99">
        <v>77</v>
      </c>
    </row>
    <row r="100" spans="1:15" x14ac:dyDescent="0.25">
      <c r="A100" s="1" t="s">
        <v>9</v>
      </c>
      <c r="B100">
        <v>2062</v>
      </c>
      <c r="C100">
        <f t="shared" si="4"/>
        <v>2670</v>
      </c>
      <c r="D100">
        <f t="shared" si="5"/>
        <v>284.85300000000001</v>
      </c>
      <c r="E100">
        <f t="shared" si="6"/>
        <v>7730</v>
      </c>
      <c r="F100">
        <f t="shared" si="7"/>
        <v>6560</v>
      </c>
      <c r="I100">
        <v>534</v>
      </c>
      <c r="J100">
        <v>773</v>
      </c>
      <c r="K100">
        <v>656</v>
      </c>
      <c r="L100">
        <v>284853</v>
      </c>
      <c r="M100">
        <v>1</v>
      </c>
      <c r="N100">
        <v>0</v>
      </c>
      <c r="O100">
        <v>189</v>
      </c>
    </row>
    <row r="101" spans="1:15" x14ac:dyDescent="0.25">
      <c r="A101" s="1" t="s">
        <v>9</v>
      </c>
      <c r="B101">
        <v>2239</v>
      </c>
      <c r="C101">
        <f t="shared" si="4"/>
        <v>2695</v>
      </c>
      <c r="D101">
        <f t="shared" si="5"/>
        <v>290.10399999999998</v>
      </c>
      <c r="E101">
        <f t="shared" si="6"/>
        <v>13410</v>
      </c>
      <c r="F101">
        <f t="shared" si="7"/>
        <v>14720</v>
      </c>
      <c r="I101">
        <v>539</v>
      </c>
      <c r="J101">
        <v>1341</v>
      </c>
      <c r="K101">
        <v>1472</v>
      </c>
      <c r="L101">
        <v>290104</v>
      </c>
      <c r="M101">
        <v>1</v>
      </c>
      <c r="N101">
        <v>0</v>
      </c>
      <c r="O101">
        <v>720</v>
      </c>
    </row>
  </sheetData>
  <mergeCells count="1">
    <mergeCell ref="Q2:R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workbookViewId="0">
      <pane ySplit="1" topLeftCell="A68" activePane="bottomLeft" state="frozen"/>
      <selection pane="bottomLeft" activeCell="X22" sqref="X22"/>
    </sheetView>
  </sheetViews>
  <sheetFormatPr defaultRowHeight="15" x14ac:dyDescent="0.25"/>
  <cols>
    <col min="1" max="1" width="4.875" bestFit="1" customWidth="1"/>
    <col min="2" max="2" width="5.875" bestFit="1" customWidth="1"/>
    <col min="3" max="3" width="4.875" bestFit="1" customWidth="1"/>
    <col min="4" max="4" width="10.125" bestFit="1" customWidth="1"/>
    <col min="5" max="5" width="11.875" bestFit="1" customWidth="1"/>
    <col min="6" max="6" width="4.875" bestFit="1" customWidth="1"/>
    <col min="7" max="7" width="7.875" bestFit="1" customWidth="1"/>
    <col min="8" max="8" width="5.25" bestFit="1" customWidth="1"/>
    <col min="9" max="9" width="6.875" style="3" bestFit="1" customWidth="1"/>
    <col min="13" max="13" width="11.625" bestFit="1" customWidth="1"/>
    <col min="15" max="23" width="9" style="3"/>
    <col min="24" max="25" width="11.625" style="3" bestFit="1" customWidth="1"/>
  </cols>
  <sheetData>
    <row r="1" spans="1:25" x14ac:dyDescent="0.25">
      <c r="A1" s="1" t="s">
        <v>0</v>
      </c>
      <c r="B1" t="s">
        <v>1</v>
      </c>
      <c r="C1" t="s">
        <v>2</v>
      </c>
      <c r="D1" t="s">
        <v>3</v>
      </c>
      <c r="E1" t="s">
        <v>13</v>
      </c>
      <c r="F1" t="s">
        <v>5</v>
      </c>
      <c r="G1" t="s">
        <v>6</v>
      </c>
      <c r="H1" t="s">
        <v>7</v>
      </c>
      <c r="I1" s="3" t="s">
        <v>8</v>
      </c>
      <c r="L1" s="2" t="s">
        <v>12</v>
      </c>
      <c r="M1" s="2"/>
      <c r="O1" t="s">
        <v>14</v>
      </c>
      <c r="P1" s="3" t="s">
        <v>1</v>
      </c>
      <c r="Q1" s="3" t="s">
        <v>2</v>
      </c>
      <c r="R1" s="3" t="s">
        <v>11</v>
      </c>
      <c r="S1" s="3" t="s">
        <v>13</v>
      </c>
      <c r="T1" s="3" t="s">
        <v>7</v>
      </c>
      <c r="U1" s="3" t="s">
        <v>8</v>
      </c>
      <c r="W1" s="3" t="s">
        <v>17</v>
      </c>
    </row>
    <row r="2" spans="1:25" x14ac:dyDescent="0.25">
      <c r="A2" s="1" t="s">
        <v>9</v>
      </c>
      <c r="B2">
        <v>1031</v>
      </c>
      <c r="C2">
        <v>251</v>
      </c>
      <c r="D2">
        <v>1</v>
      </c>
      <c r="E2">
        <v>0</v>
      </c>
      <c r="F2">
        <v>290</v>
      </c>
      <c r="G2">
        <v>62951</v>
      </c>
      <c r="H2">
        <v>452</v>
      </c>
      <c r="I2" s="3">
        <v>413.5</v>
      </c>
      <c r="L2" t="s">
        <v>16</v>
      </c>
      <c r="M2">
        <v>100</v>
      </c>
      <c r="O2" s="3" t="s">
        <v>15</v>
      </c>
      <c r="P2" s="3">
        <f>B2*M$3</f>
        <v>8.1746440144717365</v>
      </c>
      <c r="Q2" s="3">
        <f>C2*$M$4</f>
        <v>10.751122228694788</v>
      </c>
      <c r="R2" s="3">
        <f>G2*$M$5</f>
        <v>0.88995251471187953</v>
      </c>
      <c r="S2" s="3">
        <f>E2*$M$6</f>
        <v>0</v>
      </c>
      <c r="T2" s="3">
        <f>H2*$M$7</f>
        <v>23.408166964447553</v>
      </c>
      <c r="U2" s="3">
        <f>I2*$M$8</f>
        <v>24.415662632817366</v>
      </c>
    </row>
    <row r="3" spans="1:25" x14ac:dyDescent="0.25">
      <c r="A3" s="1" t="s">
        <v>9</v>
      </c>
      <c r="B3">
        <v>1341</v>
      </c>
      <c r="C3">
        <v>326</v>
      </c>
      <c r="D3">
        <v>1</v>
      </c>
      <c r="E3">
        <v>8433.8612571699996</v>
      </c>
      <c r="F3">
        <v>1000</v>
      </c>
      <c r="G3">
        <v>106184</v>
      </c>
      <c r="H3">
        <v>407</v>
      </c>
      <c r="I3" s="3">
        <v>292.5</v>
      </c>
      <c r="L3" t="s">
        <v>1</v>
      </c>
      <c r="M3">
        <f>M$2/(MAX(B:B)-AVERAGE(B:B))</f>
        <v>7.9288496745603659E-3</v>
      </c>
      <c r="O3" s="3" t="s">
        <v>15</v>
      </c>
      <c r="P3" s="3">
        <f t="shared" ref="P3:P5" si="0">B3*M$3</f>
        <v>10.632587413585451</v>
      </c>
      <c r="Q3" s="3">
        <f t="shared" ref="Q3:Q5" si="1">C3*$M$4</f>
        <v>13.963608950416338</v>
      </c>
      <c r="R3" s="3">
        <f t="shared" ref="R3:R5" si="2">G3*$M$5</f>
        <v>1.5011472069095999</v>
      </c>
      <c r="S3" s="3">
        <f t="shared" ref="S3:S5" si="3">E3*$M$6</f>
        <v>39.442308201966888</v>
      </c>
      <c r="T3" s="3">
        <f t="shared" ref="T3:T5" si="4">H3*$M$7</f>
        <v>21.077707864004765</v>
      </c>
      <c r="U3" s="3">
        <f t="shared" ref="U3:U5" si="5">I3*$M$8</f>
        <v>17.271055187664039</v>
      </c>
    </row>
    <row r="4" spans="1:25" x14ac:dyDescent="0.25">
      <c r="A4" s="1" t="s">
        <v>9</v>
      </c>
      <c r="B4">
        <v>1361</v>
      </c>
      <c r="C4">
        <v>310</v>
      </c>
      <c r="D4">
        <v>1</v>
      </c>
      <c r="E4">
        <v>2831.9685458399999</v>
      </c>
      <c r="F4">
        <v>934</v>
      </c>
      <c r="G4">
        <v>95797</v>
      </c>
      <c r="H4">
        <v>570</v>
      </c>
      <c r="I4" s="3">
        <v>492.5</v>
      </c>
      <c r="L4" t="s">
        <v>2</v>
      </c>
      <c r="M4">
        <f>M$2/(MAX(C:C)-AVERAGE(C:C))</f>
        <v>4.2833156289620672E-2</v>
      </c>
      <c r="O4" s="3" t="s">
        <v>15</v>
      </c>
      <c r="P4" s="3">
        <f t="shared" si="0"/>
        <v>10.791164407076659</v>
      </c>
      <c r="Q4" s="3">
        <f t="shared" si="1"/>
        <v>13.278278449782409</v>
      </c>
      <c r="R4" s="3">
        <f t="shared" si="2"/>
        <v>1.3543038403179286</v>
      </c>
      <c r="S4" s="3">
        <f t="shared" si="3"/>
        <v>13.244156240812792</v>
      </c>
      <c r="T4" s="3">
        <f t="shared" si="4"/>
        <v>29.519148605608638</v>
      </c>
      <c r="U4" s="3">
        <f t="shared" si="5"/>
        <v>29.080323692049706</v>
      </c>
      <c r="X4" s="3">
        <f>$G4</f>
        <v>95797</v>
      </c>
      <c r="Y4" s="3">
        <f>$G4</f>
        <v>95797</v>
      </c>
    </row>
    <row r="5" spans="1:25" x14ac:dyDescent="0.25">
      <c r="A5" s="1" t="s">
        <v>9</v>
      </c>
      <c r="B5">
        <v>721</v>
      </c>
      <c r="C5">
        <v>144</v>
      </c>
      <c r="D5">
        <v>1</v>
      </c>
      <c r="E5">
        <v>392.64792475100001</v>
      </c>
      <c r="F5">
        <v>11</v>
      </c>
      <c r="G5">
        <v>20805</v>
      </c>
      <c r="H5">
        <v>187</v>
      </c>
      <c r="I5" s="3">
        <v>160.5</v>
      </c>
      <c r="L5" t="s">
        <v>6</v>
      </c>
      <c r="M5">
        <f>M$2/(MAX(G:G)-AVERAGE(G:G))</f>
        <v>1.4137226012483989E-5</v>
      </c>
      <c r="O5" s="3" t="s">
        <v>15</v>
      </c>
      <c r="P5" s="3">
        <f t="shared" si="0"/>
        <v>5.7167006153580235</v>
      </c>
      <c r="Q5" s="3">
        <f t="shared" si="1"/>
        <v>6.1679745057053772</v>
      </c>
      <c r="R5" s="3">
        <f t="shared" si="2"/>
        <v>0.2941249871897294</v>
      </c>
      <c r="S5" s="3">
        <f t="shared" si="3"/>
        <v>1.8362811517352755</v>
      </c>
      <c r="T5" s="3">
        <f t="shared" si="4"/>
        <v>9.6843522618400275</v>
      </c>
      <c r="U5" s="3">
        <f t="shared" si="5"/>
        <v>9.4769379747694984</v>
      </c>
      <c r="W5" s="3">
        <f>G5</f>
        <v>20805</v>
      </c>
      <c r="X5" s="3">
        <f>$G5</f>
        <v>20805</v>
      </c>
      <c r="Y5" s="3">
        <f>$G5</f>
        <v>20805</v>
      </c>
    </row>
    <row r="6" spans="1:25" x14ac:dyDescent="0.25">
      <c r="A6" s="1" t="s">
        <v>9</v>
      </c>
      <c r="B6">
        <v>1613</v>
      </c>
      <c r="C6">
        <v>480</v>
      </c>
      <c r="D6">
        <v>1</v>
      </c>
      <c r="E6">
        <v>4037.6290084900002</v>
      </c>
      <c r="F6">
        <v>811</v>
      </c>
      <c r="G6">
        <v>230740</v>
      </c>
      <c r="H6">
        <v>642</v>
      </c>
      <c r="I6" s="3">
        <v>502</v>
      </c>
      <c r="L6" t="s">
        <v>13</v>
      </c>
      <c r="M6">
        <f>M$2/(MAX(E:E)-AVERAGE(E:E))</f>
        <v>4.6766607843394667E-3</v>
      </c>
      <c r="O6" s="3">
        <f>M$9*G6/(SUM(G2:G5)/4)</f>
        <v>3.2301032067950599</v>
      </c>
      <c r="P6" s="3">
        <f>B6*M$3</f>
        <v>12.78923452506587</v>
      </c>
      <c r="Q6" s="3">
        <f>C6*$M$4</f>
        <v>20.559915019017922</v>
      </c>
      <c r="R6" s="3">
        <f>G6*$M$5</f>
        <v>3.2620235301205556</v>
      </c>
      <c r="S6" s="3">
        <f>E6*$M$6</f>
        <v>18.882621245716628</v>
      </c>
      <c r="T6" s="3">
        <f>H6*$M$7</f>
        <v>33.247883166317095</v>
      </c>
      <c r="U6" s="3">
        <f>I6*$M$8</f>
        <v>29.641263946008024</v>
      </c>
      <c r="W6" s="3">
        <f>M$5*(G6+W5)/2</f>
        <v>1.7780742586551423</v>
      </c>
      <c r="X6" s="3">
        <f>$M$5*($G6+X5)/2</f>
        <v>1.7780742586551423</v>
      </c>
      <c r="Y6" s="3">
        <f>$M$5*($G6+Y5+Y4)/3</f>
        <v>1.6368174525427379</v>
      </c>
    </row>
    <row r="7" spans="1:25" x14ac:dyDescent="0.25">
      <c r="A7" s="1" t="s">
        <v>9</v>
      </c>
      <c r="B7">
        <v>1384</v>
      </c>
      <c r="C7">
        <v>284</v>
      </c>
      <c r="D7">
        <v>1</v>
      </c>
      <c r="E7">
        <v>782.029015813</v>
      </c>
      <c r="F7">
        <v>351</v>
      </c>
      <c r="G7">
        <v>80780</v>
      </c>
      <c r="H7">
        <v>816</v>
      </c>
      <c r="I7" s="3">
        <v>823.5</v>
      </c>
      <c r="L7" t="s">
        <v>7</v>
      </c>
      <c r="M7">
        <f>M$2/(MAX(H:H)-AVERAGE(H:H))</f>
        <v>5.1787980009839717E-2</v>
      </c>
      <c r="O7" s="3">
        <f>M$9*G7/(SUM(G3:G6)/4)</f>
        <v>0.71246190957078537</v>
      </c>
      <c r="P7" s="3">
        <f t="shared" ref="P7:P70" si="6">B7*M$3</f>
        <v>10.973527949591546</v>
      </c>
      <c r="Q7" s="3">
        <f t="shared" ref="Q7:Q70" si="7">C7*$M$4</f>
        <v>12.164616386252272</v>
      </c>
      <c r="R7" s="3">
        <f t="shared" ref="R7:R70" si="8">G7*$M$5</f>
        <v>1.1420051172884567</v>
      </c>
      <c r="S7" s="3">
        <f t="shared" ref="S7:S70" si="9">E7*$M$6</f>
        <v>3.6572844304682457</v>
      </c>
      <c r="T7" s="3">
        <f t="shared" ref="T7:T70" si="10">H7*$M$7</f>
        <v>42.258991688029212</v>
      </c>
      <c r="U7" s="3">
        <f t="shared" ref="U7:U70" si="11">I7*$M$8</f>
        <v>48.624663066807983</v>
      </c>
      <c r="W7" s="3">
        <f>M$5*(G7+W6)/2</f>
        <v>0.57101512716305913</v>
      </c>
      <c r="X7" s="3">
        <f t="shared" ref="X7:Y70" si="12">$M$5*($G7+X6)/2</f>
        <v>0.57101512716305913</v>
      </c>
      <c r="Y7" s="3">
        <f t="shared" ref="Y7:Y70" si="13">$M$5*($G7+Y6+Y5)/3</f>
        <v>0.4787177481788179</v>
      </c>
    </row>
    <row r="8" spans="1:25" x14ac:dyDescent="0.25">
      <c r="A8" s="1" t="s">
        <v>9</v>
      </c>
      <c r="B8">
        <v>898</v>
      </c>
      <c r="C8">
        <v>154</v>
      </c>
      <c r="D8">
        <v>1</v>
      </c>
      <c r="E8">
        <v>199.75487939000001</v>
      </c>
      <c r="F8">
        <v>222</v>
      </c>
      <c r="G8">
        <v>23861</v>
      </c>
      <c r="H8">
        <v>324</v>
      </c>
      <c r="I8" s="3">
        <v>319</v>
      </c>
      <c r="L8" t="s">
        <v>8</v>
      </c>
      <c r="M8">
        <f>M$2/(MAX(I:I)-AVERAGE(I:I))</f>
        <v>5.9046342521928336E-2</v>
      </c>
      <c r="O8" s="3">
        <f>M$9*G8/(SUM(G4:G7)/4)</f>
        <v>0.22293645269339113</v>
      </c>
      <c r="P8" s="3">
        <f t="shared" si="6"/>
        <v>7.1201070077552089</v>
      </c>
      <c r="Q8" s="3">
        <f t="shared" si="7"/>
        <v>6.5963060686015833</v>
      </c>
      <c r="R8" s="3">
        <f t="shared" si="8"/>
        <v>0.33732834988388044</v>
      </c>
      <c r="S8" s="3">
        <f t="shared" si="9"/>
        <v>0.93418581092367303</v>
      </c>
      <c r="T8" s="3">
        <f t="shared" si="10"/>
        <v>16.779305523188068</v>
      </c>
      <c r="U8" s="3">
        <f t="shared" si="11"/>
        <v>18.835783264495138</v>
      </c>
      <c r="W8" s="3">
        <f>M$5*(G8+W7)/2</f>
        <v>0.16866821122689485</v>
      </c>
      <c r="X8" s="3">
        <f t="shared" si="12"/>
        <v>0.16866821122689485</v>
      </c>
      <c r="Y8" s="3">
        <f t="shared" si="13"/>
        <v>0.11245275256105013</v>
      </c>
    </row>
    <row r="9" spans="1:25" x14ac:dyDescent="0.25">
      <c r="A9" s="1" t="s">
        <v>9</v>
      </c>
      <c r="B9">
        <v>699</v>
      </c>
      <c r="C9">
        <v>164</v>
      </c>
      <c r="D9">
        <v>1</v>
      </c>
      <c r="E9">
        <v>215.54680431099999</v>
      </c>
      <c r="F9">
        <v>239</v>
      </c>
      <c r="G9">
        <v>26776</v>
      </c>
      <c r="H9">
        <v>197</v>
      </c>
      <c r="I9" s="3">
        <v>153</v>
      </c>
      <c r="L9" t="s">
        <v>14</v>
      </c>
      <c r="M9">
        <v>1</v>
      </c>
      <c r="O9" s="3">
        <f>M$9*G9/(SUM(G5:G8)/4)</f>
        <v>0.30069682693873423</v>
      </c>
      <c r="P9" s="3">
        <f t="shared" si="6"/>
        <v>5.5422659225176956</v>
      </c>
      <c r="Q9" s="3">
        <f t="shared" si="7"/>
        <v>7.0246376314977903</v>
      </c>
      <c r="R9" s="3">
        <f t="shared" si="8"/>
        <v>0.37853836371027128</v>
      </c>
      <c r="S9" s="3">
        <f t="shared" si="9"/>
        <v>1.0080392869109467</v>
      </c>
      <c r="T9" s="3">
        <f t="shared" si="10"/>
        <v>10.202232061938425</v>
      </c>
      <c r="U9" s="3">
        <f t="shared" si="11"/>
        <v>9.0340904058550358</v>
      </c>
      <c r="W9" s="3">
        <f>M$5*(G9+W8)/2</f>
        <v>0.18927037410544725</v>
      </c>
      <c r="X9" s="3">
        <f t="shared" si="12"/>
        <v>0.18927037410544725</v>
      </c>
      <c r="Y9" s="3">
        <f t="shared" si="13"/>
        <v>0.12618224040708403</v>
      </c>
    </row>
    <row r="10" spans="1:25" x14ac:dyDescent="0.25">
      <c r="A10" s="1" t="s">
        <v>9</v>
      </c>
      <c r="B10">
        <v>1747</v>
      </c>
      <c r="C10">
        <v>333</v>
      </c>
      <c r="D10">
        <v>1</v>
      </c>
      <c r="E10">
        <v>854.090329591</v>
      </c>
      <c r="F10">
        <v>972</v>
      </c>
      <c r="G10">
        <v>110672</v>
      </c>
      <c r="H10">
        <v>846</v>
      </c>
      <c r="I10" s="3">
        <v>782.5</v>
      </c>
      <c r="O10" s="3">
        <f>M$9*G10/(SUM(G6:G9)/4)</f>
        <v>1.2223648859472549</v>
      </c>
      <c r="P10" s="3">
        <f t="shared" si="6"/>
        <v>13.851700381456959</v>
      </c>
      <c r="Q10" s="3">
        <f t="shared" si="7"/>
        <v>14.263441044443685</v>
      </c>
      <c r="R10" s="3">
        <f t="shared" si="8"/>
        <v>1.5645950772536279</v>
      </c>
      <c r="S10" s="3">
        <f t="shared" si="9"/>
        <v>3.9942907506817997</v>
      </c>
      <c r="T10" s="3">
        <f t="shared" si="10"/>
        <v>43.812631088324402</v>
      </c>
      <c r="U10" s="3">
        <f t="shared" si="11"/>
        <v>46.203763023408925</v>
      </c>
      <c r="W10" s="3">
        <f>M$5*(G10+W9)/2</f>
        <v>0.78229887650584207</v>
      </c>
      <c r="X10" s="3">
        <f t="shared" si="12"/>
        <v>0.78229887650584207</v>
      </c>
      <c r="Y10" s="3">
        <f t="shared" si="13"/>
        <v>0.52153281696348608</v>
      </c>
    </row>
    <row r="11" spans="1:25" x14ac:dyDescent="0.25">
      <c r="A11" s="1" t="s">
        <v>9</v>
      </c>
      <c r="B11">
        <v>1581</v>
      </c>
      <c r="C11">
        <v>427</v>
      </c>
      <c r="D11">
        <v>1</v>
      </c>
      <c r="E11">
        <v>1203.1121880000001</v>
      </c>
      <c r="F11">
        <v>3</v>
      </c>
      <c r="G11">
        <v>182528</v>
      </c>
      <c r="H11">
        <v>553</v>
      </c>
      <c r="I11" s="3">
        <v>538</v>
      </c>
      <c r="O11" s="3">
        <f>M$9*G11/(SUM(G7:G10)/4)</f>
        <v>3.0158825886347582</v>
      </c>
      <c r="P11" s="3">
        <f t="shared" si="6"/>
        <v>12.535511335479939</v>
      </c>
      <c r="Q11" s="3">
        <f t="shared" si="7"/>
        <v>18.289757735668026</v>
      </c>
      <c r="R11" s="3">
        <f t="shared" si="8"/>
        <v>2.5804395896066774</v>
      </c>
      <c r="S11" s="3">
        <f t="shared" si="9"/>
        <v>5.6265475887804524</v>
      </c>
      <c r="T11" s="3">
        <f t="shared" si="10"/>
        <v>28.638752945441365</v>
      </c>
      <c r="U11" s="3">
        <f t="shared" si="11"/>
        <v>31.766932276797444</v>
      </c>
      <c r="W11" s="3">
        <f>M$5*(G11+W10)/2</f>
        <v>1.290225324571352</v>
      </c>
      <c r="X11" s="3">
        <f t="shared" si="12"/>
        <v>1.290225324571352</v>
      </c>
      <c r="Y11" s="3">
        <f t="shared" si="13"/>
        <v>0.86014958216694504</v>
      </c>
    </row>
    <row r="12" spans="1:25" x14ac:dyDescent="0.25">
      <c r="A12" s="1" t="s">
        <v>9</v>
      </c>
      <c r="B12">
        <v>946</v>
      </c>
      <c r="C12">
        <v>215</v>
      </c>
      <c r="D12">
        <v>1</v>
      </c>
      <c r="E12">
        <v>246.20813648800001</v>
      </c>
      <c r="F12">
        <v>156</v>
      </c>
      <c r="G12">
        <v>46341</v>
      </c>
      <c r="H12">
        <v>291</v>
      </c>
      <c r="I12" s="3">
        <v>228</v>
      </c>
      <c r="O12" s="3">
        <f>M$9*G12/(SUM(G8:G11)/4)</f>
        <v>0.53910428487917239</v>
      </c>
      <c r="P12" s="3">
        <f t="shared" si="6"/>
        <v>7.5006917921341065</v>
      </c>
      <c r="Q12" s="3">
        <f t="shared" si="7"/>
        <v>9.2091286022684447</v>
      </c>
      <c r="R12" s="3">
        <f t="shared" si="8"/>
        <v>0.65513319064452047</v>
      </c>
      <c r="S12" s="3">
        <f t="shared" si="9"/>
        <v>1.1514319366987287</v>
      </c>
      <c r="T12" s="3">
        <f t="shared" si="10"/>
        <v>15.070302182863358</v>
      </c>
      <c r="U12" s="3">
        <f t="shared" si="11"/>
        <v>13.46256609499966</v>
      </c>
      <c r="W12" s="3">
        <f>M$5*(G12+W11)/2</f>
        <v>0.32757571542577052</v>
      </c>
      <c r="X12" s="3">
        <f t="shared" si="12"/>
        <v>0.32757571542577052</v>
      </c>
      <c r="Y12" s="3">
        <f t="shared" si="13"/>
        <v>0.21838424126695818</v>
      </c>
    </row>
    <row r="13" spans="1:25" x14ac:dyDescent="0.25">
      <c r="A13" s="1" t="s">
        <v>9</v>
      </c>
      <c r="B13">
        <v>989</v>
      </c>
      <c r="C13">
        <v>266</v>
      </c>
      <c r="D13">
        <v>1</v>
      </c>
      <c r="E13">
        <v>358.17041121699998</v>
      </c>
      <c r="F13">
        <v>733</v>
      </c>
      <c r="G13">
        <v>70734</v>
      </c>
      <c r="H13">
        <v>374</v>
      </c>
      <c r="I13" s="3">
        <v>305.5</v>
      </c>
      <c r="O13" s="3">
        <f>M$9*G13/(SUM(G9:G12)/4)</f>
        <v>0.77238020621483583</v>
      </c>
      <c r="P13" s="3">
        <f t="shared" si="6"/>
        <v>7.8416323281402018</v>
      </c>
      <c r="Q13" s="3">
        <f t="shared" si="7"/>
        <v>11.393619573039098</v>
      </c>
      <c r="R13" s="3">
        <f t="shared" si="8"/>
        <v>0.9999825447670424</v>
      </c>
      <c r="S13" s="3">
        <f t="shared" si="9"/>
        <v>1.6750415162492844</v>
      </c>
      <c r="T13" s="3">
        <f t="shared" si="10"/>
        <v>19.368704523680055</v>
      </c>
      <c r="U13" s="3">
        <f t="shared" si="11"/>
        <v>18.038657640449106</v>
      </c>
      <c r="W13" s="3">
        <f>M$5*(G13+W12)/2</f>
        <v>0.49999358788948378</v>
      </c>
      <c r="X13" s="3">
        <f t="shared" si="12"/>
        <v>0.49999358788948378</v>
      </c>
      <c r="Y13" s="3">
        <f t="shared" si="13"/>
        <v>0.33333259741448878</v>
      </c>
    </row>
    <row r="14" spans="1:25" x14ac:dyDescent="0.25">
      <c r="A14" s="1" t="s">
        <v>9</v>
      </c>
      <c r="B14">
        <v>1282</v>
      </c>
      <c r="C14">
        <v>320</v>
      </c>
      <c r="D14">
        <v>1</v>
      </c>
      <c r="E14">
        <v>482.88600403100003</v>
      </c>
      <c r="F14">
        <v>694</v>
      </c>
      <c r="G14">
        <v>102195</v>
      </c>
      <c r="H14">
        <v>573</v>
      </c>
      <c r="I14" s="3">
        <v>550</v>
      </c>
      <c r="O14" s="3">
        <f>M$9*G14/(SUM(G10:G13)/4)</f>
        <v>0.99635610261410035</v>
      </c>
      <c r="P14" s="3">
        <f t="shared" si="6"/>
        <v>10.164785282786388</v>
      </c>
      <c r="Q14" s="3">
        <f t="shared" si="7"/>
        <v>13.706610012678615</v>
      </c>
      <c r="R14" s="3">
        <f t="shared" si="8"/>
        <v>1.4447538123458012</v>
      </c>
      <c r="S14" s="3">
        <f t="shared" si="9"/>
        <v>2.2582940383581676</v>
      </c>
      <c r="T14" s="3">
        <f t="shared" si="10"/>
        <v>29.674512545638159</v>
      </c>
      <c r="U14" s="3">
        <f t="shared" si="11"/>
        <v>32.475488387060587</v>
      </c>
      <c r="W14" s="3">
        <f>M$5*(G14+W13)/2</f>
        <v>0.72238044043407901</v>
      </c>
      <c r="X14" s="3">
        <f t="shared" si="12"/>
        <v>0.72238044043407901</v>
      </c>
      <c r="Y14" s="3">
        <f t="shared" si="13"/>
        <v>0.48158720403048144</v>
      </c>
    </row>
    <row r="15" spans="1:25" x14ac:dyDescent="0.25">
      <c r="A15" s="1" t="s">
        <v>9</v>
      </c>
      <c r="B15">
        <v>922</v>
      </c>
      <c r="C15">
        <v>261</v>
      </c>
      <c r="D15">
        <v>1</v>
      </c>
      <c r="E15">
        <v>293.692324133</v>
      </c>
      <c r="F15">
        <v>807</v>
      </c>
      <c r="G15">
        <v>68158</v>
      </c>
      <c r="H15">
        <v>488</v>
      </c>
      <c r="I15" s="3">
        <v>573</v>
      </c>
      <c r="O15" s="3">
        <f>M$9*G15/(SUM(G11:G14)/4)</f>
        <v>0.67853000761576709</v>
      </c>
      <c r="P15" s="3">
        <f t="shared" si="6"/>
        <v>7.3103993999446573</v>
      </c>
      <c r="Q15" s="3">
        <f t="shared" si="7"/>
        <v>11.179453791590996</v>
      </c>
      <c r="R15" s="3">
        <f t="shared" si="8"/>
        <v>0.96356505055888364</v>
      </c>
      <c r="S15" s="3">
        <f t="shared" si="9"/>
        <v>1.3734993749343167</v>
      </c>
      <c r="T15" s="3">
        <f t="shared" si="10"/>
        <v>25.272534244801783</v>
      </c>
      <c r="U15" s="3">
        <f t="shared" si="11"/>
        <v>33.833554265064933</v>
      </c>
      <c r="W15" s="3">
        <f>M$5*(G15+W14)/2</f>
        <v>0.48178763150721854</v>
      </c>
      <c r="X15" s="3">
        <f t="shared" si="12"/>
        <v>0.48178763150721854</v>
      </c>
      <c r="Y15" s="3">
        <f t="shared" si="13"/>
        <v>0.32119219042143293</v>
      </c>
    </row>
    <row r="16" spans="1:25" x14ac:dyDescent="0.25">
      <c r="A16" s="1" t="s">
        <v>9</v>
      </c>
      <c r="B16">
        <v>1092</v>
      </c>
      <c r="C16">
        <v>206</v>
      </c>
      <c r="D16">
        <v>1</v>
      </c>
      <c r="E16">
        <v>172.98428518200001</v>
      </c>
      <c r="F16">
        <v>512</v>
      </c>
      <c r="G16">
        <v>42503</v>
      </c>
      <c r="H16">
        <v>479</v>
      </c>
      <c r="I16" s="3">
        <v>469</v>
      </c>
      <c r="O16" s="3">
        <f>M$9*G16/(SUM(G12:G15)/4)</f>
        <v>0.59149421768234134</v>
      </c>
      <c r="P16" s="3">
        <f t="shared" si="6"/>
        <v>8.658303844619919</v>
      </c>
      <c r="Q16" s="3">
        <f t="shared" si="7"/>
        <v>8.8236301956618579</v>
      </c>
      <c r="R16" s="3">
        <f t="shared" si="8"/>
        <v>0.60087451720860696</v>
      </c>
      <c r="S16" s="3">
        <f t="shared" si="9"/>
        <v>0.80898882281765416</v>
      </c>
      <c r="T16" s="3">
        <f t="shared" si="10"/>
        <v>24.806442424713225</v>
      </c>
      <c r="U16" s="3">
        <f t="shared" si="11"/>
        <v>27.692734642784391</v>
      </c>
      <c r="W16" s="3">
        <f>M$5*(G16+W15)/2</f>
        <v>0.30044066417462179</v>
      </c>
      <c r="X16" s="3">
        <f t="shared" si="12"/>
        <v>0.30044066417462179</v>
      </c>
      <c r="Y16" s="3">
        <f t="shared" si="13"/>
        <v>0.20029528876078148</v>
      </c>
    </row>
    <row r="17" spans="1:25" x14ac:dyDescent="0.25">
      <c r="A17" s="1" t="s">
        <v>9</v>
      </c>
      <c r="B17">
        <v>1171</v>
      </c>
      <c r="C17">
        <v>293</v>
      </c>
      <c r="D17">
        <v>1</v>
      </c>
      <c r="E17">
        <v>336.87378296999998</v>
      </c>
      <c r="F17">
        <v>510</v>
      </c>
      <c r="G17">
        <v>85635</v>
      </c>
      <c r="H17">
        <v>555</v>
      </c>
      <c r="I17" s="3">
        <v>556</v>
      </c>
      <c r="O17" s="3">
        <f>M$9*G17/(SUM(G13:G16)/4)</f>
        <v>1.2078705172960964</v>
      </c>
      <c r="P17" s="3">
        <f t="shared" si="6"/>
        <v>9.2846829689101877</v>
      </c>
      <c r="Q17" s="3">
        <f t="shared" si="7"/>
        <v>12.550114792858857</v>
      </c>
      <c r="R17" s="3">
        <f t="shared" si="8"/>
        <v>1.2106413495790664</v>
      </c>
      <c r="S17" s="3">
        <f t="shared" si="9"/>
        <v>1.5754444100878833</v>
      </c>
      <c r="T17" s="3">
        <f t="shared" si="10"/>
        <v>28.742328905461044</v>
      </c>
      <c r="U17" s="3">
        <f t="shared" si="11"/>
        <v>32.829766442192152</v>
      </c>
      <c r="W17" s="3">
        <f>M$5*(G17+W16)/2</f>
        <v>0.60532279848831949</v>
      </c>
      <c r="X17" s="3">
        <f t="shared" si="12"/>
        <v>0.60532279848831949</v>
      </c>
      <c r="Y17" s="3">
        <f t="shared" si="13"/>
        <v>0.40354957398847402</v>
      </c>
    </row>
    <row r="18" spans="1:25" x14ac:dyDescent="0.25">
      <c r="A18" s="1" t="s">
        <v>9</v>
      </c>
      <c r="B18">
        <v>1246</v>
      </c>
      <c r="C18">
        <v>302</v>
      </c>
      <c r="D18">
        <v>1</v>
      </c>
      <c r="E18">
        <v>336.35914672799998</v>
      </c>
      <c r="F18">
        <v>1012</v>
      </c>
      <c r="G18">
        <v>91265</v>
      </c>
      <c r="H18">
        <v>389</v>
      </c>
      <c r="I18" s="3">
        <v>328</v>
      </c>
      <c r="O18" s="3">
        <f>M$9*G18/(SUM(G14:G17)/4)</f>
        <v>1.2230184494674881</v>
      </c>
      <c r="P18" s="3">
        <f t="shared" si="6"/>
        <v>9.8793466945022157</v>
      </c>
      <c r="Q18" s="3">
        <f t="shared" si="7"/>
        <v>12.935613199465443</v>
      </c>
      <c r="R18" s="3">
        <f t="shared" si="8"/>
        <v>1.2902339320293512</v>
      </c>
      <c r="S18" s="3">
        <f t="shared" si="9"/>
        <v>1.5730376309567222</v>
      </c>
      <c r="T18" s="3">
        <f t="shared" si="10"/>
        <v>20.14552422382765</v>
      </c>
      <c r="U18" s="3">
        <f t="shared" si="11"/>
        <v>19.367200347192494</v>
      </c>
      <c r="W18" s="3">
        <f>M$5*(G18+W17)/2</f>
        <v>0.64512124480728195</v>
      </c>
      <c r="X18" s="3">
        <f t="shared" si="12"/>
        <v>0.64512124480728195</v>
      </c>
      <c r="Y18" s="3">
        <f t="shared" si="13"/>
        <v>0.43008082290688415</v>
      </c>
    </row>
    <row r="19" spans="1:25" x14ac:dyDescent="0.25">
      <c r="A19" s="1" t="s">
        <v>9</v>
      </c>
      <c r="B19">
        <v>1357</v>
      </c>
      <c r="C19">
        <v>326</v>
      </c>
      <c r="D19">
        <v>1</v>
      </c>
      <c r="E19">
        <v>366.69371687099999</v>
      </c>
      <c r="F19">
        <v>56</v>
      </c>
      <c r="G19">
        <v>106189</v>
      </c>
      <c r="H19">
        <v>529</v>
      </c>
      <c r="I19" s="3">
        <v>478</v>
      </c>
      <c r="O19" s="3">
        <f>M$9*G19/(SUM(G15:G18)/4)</f>
        <v>1.4770987720866182</v>
      </c>
      <c r="P19" s="3">
        <f t="shared" si="6"/>
        <v>10.759449008378416</v>
      </c>
      <c r="Q19" s="3">
        <f t="shared" si="7"/>
        <v>13.963608950416338</v>
      </c>
      <c r="R19" s="3">
        <f t="shared" si="8"/>
        <v>1.5012178930396622</v>
      </c>
      <c r="S19" s="3">
        <f t="shared" si="9"/>
        <v>1.7149021255542851</v>
      </c>
      <c r="T19" s="3">
        <f t="shared" si="10"/>
        <v>27.395841425205209</v>
      </c>
      <c r="U19" s="3">
        <f t="shared" si="11"/>
        <v>28.224151725481743</v>
      </c>
      <c r="W19" s="3">
        <f>M$5*(G19+W18)/2</f>
        <v>0.75061350663225268</v>
      </c>
      <c r="X19" s="3">
        <f t="shared" si="12"/>
        <v>0.75061350663225268</v>
      </c>
      <c r="Y19" s="3">
        <f t="shared" si="13"/>
        <v>0.50040989275366476</v>
      </c>
    </row>
    <row r="20" spans="1:25" x14ac:dyDescent="0.25">
      <c r="A20" s="1" t="s">
        <v>9</v>
      </c>
      <c r="B20">
        <v>986</v>
      </c>
      <c r="C20">
        <v>228</v>
      </c>
      <c r="D20">
        <v>1</v>
      </c>
      <c r="E20">
        <v>166.83460801499999</v>
      </c>
      <c r="F20">
        <v>778</v>
      </c>
      <c r="G20">
        <v>51856</v>
      </c>
      <c r="H20">
        <v>330</v>
      </c>
      <c r="I20" s="3">
        <v>297.5</v>
      </c>
      <c r="O20" s="3">
        <f>M$9*G20/(SUM(G16:G19)/4)</f>
        <v>0.63706724980957763</v>
      </c>
      <c r="P20" s="3">
        <f t="shared" si="6"/>
        <v>7.8178457791165208</v>
      </c>
      <c r="Q20" s="3">
        <f t="shared" si="7"/>
        <v>9.7659596340335124</v>
      </c>
      <c r="R20" s="3">
        <f t="shared" si="8"/>
        <v>0.73309999210336974</v>
      </c>
      <c r="S20" s="3">
        <f t="shared" si="9"/>
        <v>0.78022886877439734</v>
      </c>
      <c r="T20" s="3">
        <f t="shared" si="10"/>
        <v>17.090033403247105</v>
      </c>
      <c r="U20" s="3">
        <f t="shared" si="11"/>
        <v>17.566286900273681</v>
      </c>
      <c r="W20" s="3">
        <f>M$5*(G20+W19)/2</f>
        <v>0.36655530184808049</v>
      </c>
      <c r="X20" s="3">
        <f t="shared" si="12"/>
        <v>0.36655530184808049</v>
      </c>
      <c r="Y20" s="3">
        <f t="shared" si="13"/>
        <v>0.24437104888697317</v>
      </c>
    </row>
    <row r="21" spans="1:25" x14ac:dyDescent="0.25">
      <c r="A21" s="1" t="s">
        <v>9</v>
      </c>
      <c r="B21">
        <v>1214</v>
      </c>
      <c r="C21">
        <v>277</v>
      </c>
      <c r="D21">
        <v>1</v>
      </c>
      <c r="E21">
        <v>238.07107231099999</v>
      </c>
      <c r="F21">
        <v>193</v>
      </c>
      <c r="G21">
        <v>76467</v>
      </c>
      <c r="H21">
        <v>513</v>
      </c>
      <c r="I21" s="3">
        <v>501.5</v>
      </c>
      <c r="O21" s="3">
        <f>M$9*G21/(SUM(G17:G20)/4)</f>
        <v>0.91318873247846666</v>
      </c>
      <c r="P21" s="3">
        <f t="shared" si="6"/>
        <v>9.6256235049162839</v>
      </c>
      <c r="Q21" s="3">
        <f t="shared" si="7"/>
        <v>11.864784292224925</v>
      </c>
      <c r="R21" s="3">
        <f t="shared" si="8"/>
        <v>1.0810312614966131</v>
      </c>
      <c r="S21" s="3">
        <f t="shared" si="9"/>
        <v>1.113377647762499</v>
      </c>
      <c r="T21" s="3">
        <f t="shared" si="10"/>
        <v>26.567233745047776</v>
      </c>
      <c r="U21" s="3">
        <f t="shared" si="11"/>
        <v>29.611740774747059</v>
      </c>
      <c r="W21" s="3">
        <f>M$5*(G21+W20)/2</f>
        <v>0.54051822178588071</v>
      </c>
      <c r="X21" s="3">
        <f t="shared" si="12"/>
        <v>0.54051822178588071</v>
      </c>
      <c r="Y21" s="3">
        <f t="shared" si="13"/>
        <v>0.36034726354437169</v>
      </c>
    </row>
    <row r="22" spans="1:25" x14ac:dyDescent="0.25">
      <c r="A22" s="1" t="s">
        <v>10</v>
      </c>
      <c r="B22">
        <v>14504</v>
      </c>
      <c r="C22">
        <v>2714</v>
      </c>
      <c r="D22">
        <v>2</v>
      </c>
      <c r="E22">
        <v>21883.030389799998</v>
      </c>
      <c r="F22">
        <v>633</v>
      </c>
      <c r="G22">
        <v>7363364</v>
      </c>
      <c r="H22">
        <v>2575</v>
      </c>
      <c r="I22" s="3">
        <v>1463</v>
      </c>
      <c r="O22" s="3">
        <f>M$9*G22/(SUM(G18:G21)/4)</f>
        <v>90.409869327791711</v>
      </c>
      <c r="P22" s="3">
        <f t="shared" si="6"/>
        <v>115.00003567982354</v>
      </c>
      <c r="Q22" s="3">
        <f t="shared" si="7"/>
        <v>116.2491861700305</v>
      </c>
      <c r="R22" s="3">
        <f t="shared" si="8"/>
        <v>104.09754108018815</v>
      </c>
      <c r="S22" s="3">
        <f t="shared" si="9"/>
        <v>102.33951006648644</v>
      </c>
      <c r="T22" s="3">
        <f t="shared" si="10"/>
        <v>133.35404852533728</v>
      </c>
      <c r="U22" s="3">
        <f t="shared" si="11"/>
        <v>86.384799109581152</v>
      </c>
      <c r="W22" s="3">
        <f>M$5*(G22+W21)/2</f>
        <v>52.048774360808203</v>
      </c>
      <c r="X22" s="3">
        <f t="shared" si="12"/>
        <v>52.048774360808203</v>
      </c>
      <c r="Y22" s="3">
        <f t="shared" si="13"/>
        <v>34.699183209742536</v>
      </c>
    </row>
    <row r="23" spans="1:25" x14ac:dyDescent="0.25">
      <c r="A23" s="1" t="s">
        <v>10</v>
      </c>
      <c r="B23">
        <v>7510</v>
      </c>
      <c r="C23">
        <v>1476</v>
      </c>
      <c r="D23">
        <v>1</v>
      </c>
      <c r="E23">
        <v>1203.6977156600001</v>
      </c>
      <c r="F23">
        <v>541</v>
      </c>
      <c r="G23">
        <v>2177682</v>
      </c>
      <c r="H23">
        <v>1837</v>
      </c>
      <c r="I23" s="3">
        <v>1516.5</v>
      </c>
      <c r="O23" s="3">
        <f>M$9*G23/(SUM(G19:G22)/4)</f>
        <v>1.1464688289200824</v>
      </c>
      <c r="P23" s="3">
        <f t="shared" si="6"/>
        <v>59.545661055948351</v>
      </c>
      <c r="Q23" s="3">
        <f t="shared" si="7"/>
        <v>63.221738683480112</v>
      </c>
      <c r="R23" s="3">
        <f t="shared" si="8"/>
        <v>30.786382617318157</v>
      </c>
      <c r="S23" s="3">
        <f t="shared" si="9"/>
        <v>5.62928590302612</v>
      </c>
      <c r="T23" s="3">
        <f t="shared" si="10"/>
        <v>95.134519278075558</v>
      </c>
      <c r="U23" s="3">
        <f t="shared" si="11"/>
        <v>89.543778434504318</v>
      </c>
      <c r="W23" s="3">
        <f>M$5*(G23+W22)/2</f>
        <v>15.393559221302484</v>
      </c>
      <c r="X23" s="3">
        <f t="shared" si="12"/>
        <v>15.393559221302484</v>
      </c>
      <c r="Y23" s="3">
        <f t="shared" si="13"/>
        <v>10.26229275394145</v>
      </c>
    </row>
    <row r="24" spans="1:25" x14ac:dyDescent="0.25">
      <c r="A24" s="1" t="s">
        <v>10</v>
      </c>
      <c r="B24">
        <v>8216</v>
      </c>
      <c r="C24">
        <v>1349</v>
      </c>
      <c r="D24">
        <v>1</v>
      </c>
      <c r="E24">
        <v>810.74653919800005</v>
      </c>
      <c r="F24">
        <v>939</v>
      </c>
      <c r="G24">
        <v>1819880</v>
      </c>
      <c r="H24">
        <v>1730</v>
      </c>
      <c r="I24" s="3">
        <v>1450</v>
      </c>
      <c r="O24" s="3">
        <f>M$9*G24/(SUM(G20:G23)/4)</f>
        <v>0.7528433344512967</v>
      </c>
      <c r="P24" s="3">
        <f t="shared" si="6"/>
        <v>65.143428926187966</v>
      </c>
      <c r="Q24" s="3">
        <f t="shared" si="7"/>
        <v>57.781927834698287</v>
      </c>
      <c r="R24" s="3">
        <f t="shared" si="8"/>
        <v>25.728054875599362</v>
      </c>
      <c r="S24" s="3">
        <f t="shared" si="9"/>
        <v>3.791586545906227</v>
      </c>
      <c r="T24" s="3">
        <f t="shared" si="10"/>
        <v>89.593205417022716</v>
      </c>
      <c r="U24" s="3">
        <f t="shared" si="11"/>
        <v>85.617196656796082</v>
      </c>
      <c r="W24" s="3">
        <f>M$5*(G24+W23)/2</f>
        <v>12.864136248912605</v>
      </c>
      <c r="X24" s="3">
        <f t="shared" si="12"/>
        <v>12.864136248912605</v>
      </c>
      <c r="Y24" s="3">
        <f t="shared" si="13"/>
        <v>8.5762301687156377</v>
      </c>
    </row>
    <row r="25" spans="1:25" x14ac:dyDescent="0.25">
      <c r="A25" s="1" t="s">
        <v>9</v>
      </c>
      <c r="B25">
        <v>4847</v>
      </c>
      <c r="C25">
        <v>870</v>
      </c>
      <c r="D25">
        <v>1</v>
      </c>
      <c r="E25">
        <v>289.82977779599997</v>
      </c>
      <c r="F25">
        <v>109</v>
      </c>
      <c r="G25">
        <v>756071</v>
      </c>
      <c r="H25">
        <v>1094</v>
      </c>
      <c r="I25" s="3">
        <v>902</v>
      </c>
      <c r="O25" s="3">
        <f>M$9*G25/(SUM(G21:G24)/4)</f>
        <v>0.26442074693070355</v>
      </c>
      <c r="P25" s="3">
        <f t="shared" si="6"/>
        <v>38.431134372594094</v>
      </c>
      <c r="Q25" s="3">
        <f t="shared" si="7"/>
        <v>37.264845971969983</v>
      </c>
      <c r="R25" s="3">
        <f t="shared" si="8"/>
        <v>10.688746608484781</v>
      </c>
      <c r="S25" s="3">
        <f t="shared" si="9"/>
        <v>1.3554355559523745</v>
      </c>
      <c r="T25" s="3">
        <f t="shared" si="10"/>
        <v>56.656050130764648</v>
      </c>
      <c r="U25" s="3">
        <f t="shared" si="11"/>
        <v>53.259800954779358</v>
      </c>
      <c r="W25" s="3">
        <f>M$5*(G25+W24)/2</f>
        <v>5.3444642358431942</v>
      </c>
      <c r="X25" s="3">
        <f t="shared" si="12"/>
        <v>5.3444642358431942</v>
      </c>
      <c r="Y25" s="3">
        <f t="shared" si="13"/>
        <v>3.5630043109803595</v>
      </c>
    </row>
    <row r="26" spans="1:25" x14ac:dyDescent="0.25">
      <c r="A26" s="1" t="s">
        <v>9</v>
      </c>
      <c r="B26">
        <v>4042</v>
      </c>
      <c r="C26">
        <v>669</v>
      </c>
      <c r="D26">
        <v>1</v>
      </c>
      <c r="E26">
        <v>162.010267957</v>
      </c>
      <c r="F26">
        <v>131</v>
      </c>
      <c r="G26">
        <v>447130</v>
      </c>
      <c r="H26">
        <v>893</v>
      </c>
      <c r="I26" s="3">
        <v>772.5</v>
      </c>
      <c r="O26" s="3">
        <f>M$9*G26/(SUM(G22:G25)/4)</f>
        <v>0.14760422900162473</v>
      </c>
      <c r="P26" s="3">
        <f t="shared" si="6"/>
        <v>32.048410384572996</v>
      </c>
      <c r="Q26" s="3">
        <f t="shared" si="7"/>
        <v>28.655381557756229</v>
      </c>
      <c r="R26" s="3">
        <f t="shared" si="8"/>
        <v>6.3211778669619658</v>
      </c>
      <c r="S26" s="3">
        <f t="shared" si="9"/>
        <v>0.75766706681483076</v>
      </c>
      <c r="T26" s="3">
        <f t="shared" si="10"/>
        <v>46.246666148786865</v>
      </c>
      <c r="U26" s="3">
        <f t="shared" si="11"/>
        <v>45.613299598189641</v>
      </c>
      <c r="X26" s="3">
        <f t="shared" si="12"/>
        <v>3.1606267114303916</v>
      </c>
      <c r="Y26" s="3">
        <f t="shared" si="13"/>
        <v>2.1071164940211413</v>
      </c>
    </row>
    <row r="27" spans="1:25" x14ac:dyDescent="0.25">
      <c r="A27" s="1" t="s">
        <v>9</v>
      </c>
      <c r="B27">
        <v>2939</v>
      </c>
      <c r="C27">
        <v>576</v>
      </c>
      <c r="D27">
        <v>1</v>
      </c>
      <c r="E27">
        <v>116.28839066</v>
      </c>
      <c r="F27">
        <v>101</v>
      </c>
      <c r="G27">
        <v>331342</v>
      </c>
      <c r="H27">
        <v>778</v>
      </c>
      <c r="I27" s="3">
        <v>660</v>
      </c>
      <c r="O27" s="3">
        <f>M$9*G27/(SUM(G23:G26)/4)</f>
        <v>0.25484106851244709</v>
      </c>
      <c r="P27" s="3">
        <f t="shared" si="6"/>
        <v>23.302889193532916</v>
      </c>
      <c r="Q27" s="3">
        <f t="shared" si="7"/>
        <v>24.671898022821509</v>
      </c>
      <c r="R27" s="3">
        <f t="shared" si="8"/>
        <v>4.6842567414284701</v>
      </c>
      <c r="S27" s="3">
        <f t="shared" si="9"/>
        <v>0.54384135627356989</v>
      </c>
      <c r="T27" s="3">
        <f t="shared" si="10"/>
        <v>40.291048447655299</v>
      </c>
      <c r="U27" s="3">
        <f t="shared" si="11"/>
        <v>38.970586064472698</v>
      </c>
      <c r="X27" s="3">
        <f t="shared" si="12"/>
        <v>2.3421507119613154</v>
      </c>
      <c r="Y27" s="3">
        <f t="shared" si="13"/>
        <v>1.5614456337359364</v>
      </c>
    </row>
    <row r="28" spans="1:25" x14ac:dyDescent="0.25">
      <c r="A28" s="1" t="s">
        <v>9</v>
      </c>
      <c r="B28">
        <v>2199</v>
      </c>
      <c r="C28">
        <v>450</v>
      </c>
      <c r="D28">
        <v>1</v>
      </c>
      <c r="E28">
        <v>69.592985439700001</v>
      </c>
      <c r="F28">
        <v>997</v>
      </c>
      <c r="G28">
        <v>202904</v>
      </c>
      <c r="H28">
        <v>603</v>
      </c>
      <c r="I28" s="3">
        <v>526.5</v>
      </c>
      <c r="O28" s="3">
        <f>M$9*G28/(SUM(G24:G27)/4)</f>
        <v>0.24195398135536275</v>
      </c>
      <c r="P28" s="3">
        <f t="shared" si="6"/>
        <v>17.435540434358245</v>
      </c>
      <c r="Q28" s="3">
        <f t="shared" si="7"/>
        <v>19.274920330329302</v>
      </c>
      <c r="R28" s="3">
        <f t="shared" si="8"/>
        <v>2.868499706837051</v>
      </c>
      <c r="S28" s="3">
        <f t="shared" si="9"/>
        <v>0.32546278587095251</v>
      </c>
      <c r="T28" s="3">
        <f t="shared" si="10"/>
        <v>31.228151945933348</v>
      </c>
      <c r="U28" s="3">
        <f t="shared" si="11"/>
        <v>31.087899337795267</v>
      </c>
      <c r="X28" s="3">
        <f t="shared" si="12"/>
        <v>1.4342664091755106</v>
      </c>
      <c r="Y28" s="3">
        <f t="shared" si="13"/>
        <v>0.95618385670966399</v>
      </c>
    </row>
    <row r="29" spans="1:25" x14ac:dyDescent="0.25">
      <c r="A29" s="1" t="s">
        <v>9</v>
      </c>
      <c r="B29">
        <v>2098</v>
      </c>
      <c r="C29">
        <v>390</v>
      </c>
      <c r="D29">
        <v>1</v>
      </c>
      <c r="E29">
        <v>51.3737068537</v>
      </c>
      <c r="F29">
        <v>374</v>
      </c>
      <c r="G29">
        <v>151869</v>
      </c>
      <c r="H29">
        <v>496</v>
      </c>
      <c r="I29" s="3">
        <v>407</v>
      </c>
      <c r="O29" s="3">
        <f>M$9*G29/(SUM(G25:G28)/4)</f>
        <v>0.34963714001060175</v>
      </c>
      <c r="P29" s="3">
        <f t="shared" si="6"/>
        <v>16.634726617227649</v>
      </c>
      <c r="Q29" s="3">
        <f t="shared" si="7"/>
        <v>16.704930952952061</v>
      </c>
      <c r="R29" s="3">
        <f t="shared" si="8"/>
        <v>2.147006377289931</v>
      </c>
      <c r="S29" s="3">
        <f t="shared" si="9"/>
        <v>0.24025740018885047</v>
      </c>
      <c r="T29" s="3">
        <f t="shared" si="10"/>
        <v>25.686838084880499</v>
      </c>
      <c r="U29" s="3">
        <f t="shared" si="11"/>
        <v>24.031861406424831</v>
      </c>
      <c r="X29" s="3">
        <f t="shared" si="12"/>
        <v>1.0735133269191597</v>
      </c>
      <c r="Y29" s="3">
        <f t="shared" si="13"/>
        <v>0.71568065652901769</v>
      </c>
    </row>
    <row r="30" spans="1:25" x14ac:dyDescent="0.25">
      <c r="A30" s="1" t="s">
        <v>9</v>
      </c>
      <c r="B30">
        <v>1593</v>
      </c>
      <c r="C30">
        <v>328</v>
      </c>
      <c r="D30">
        <v>1</v>
      </c>
      <c r="E30">
        <v>36.099684457199999</v>
      </c>
      <c r="F30">
        <v>319</v>
      </c>
      <c r="G30">
        <v>107813</v>
      </c>
      <c r="H30">
        <v>429</v>
      </c>
      <c r="I30" s="3">
        <v>370.5</v>
      </c>
      <c r="O30" s="3">
        <f>M$9*G30/(SUM(G26:G29)/4)</f>
        <v>0.38054613080137129</v>
      </c>
      <c r="P30" s="3">
        <f t="shared" si="6"/>
        <v>12.630657531574663</v>
      </c>
      <c r="Q30" s="3">
        <f t="shared" si="7"/>
        <v>14.049275262995581</v>
      </c>
      <c r="R30" s="3">
        <f t="shared" si="8"/>
        <v>1.5241767480839363</v>
      </c>
      <c r="S30" s="3">
        <f t="shared" si="9"/>
        <v>0.16882597862801621</v>
      </c>
      <c r="T30" s="3">
        <f t="shared" si="10"/>
        <v>22.217043424221238</v>
      </c>
      <c r="U30" s="3">
        <f t="shared" si="11"/>
        <v>21.876669904374449</v>
      </c>
      <c r="X30" s="3">
        <f t="shared" si="12"/>
        <v>0.7620959622922332</v>
      </c>
      <c r="Y30" s="3">
        <f t="shared" si="13"/>
        <v>0.50806679453680736</v>
      </c>
    </row>
    <row r="31" spans="1:25" x14ac:dyDescent="0.25">
      <c r="A31" s="1" t="s">
        <v>9</v>
      </c>
      <c r="B31">
        <v>1836</v>
      </c>
      <c r="C31">
        <v>348</v>
      </c>
      <c r="D31">
        <v>1</v>
      </c>
      <c r="E31">
        <v>40.241702199599999</v>
      </c>
      <c r="F31">
        <v>173</v>
      </c>
      <c r="G31">
        <v>121051</v>
      </c>
      <c r="H31">
        <v>473</v>
      </c>
      <c r="I31" s="3">
        <v>408.5</v>
      </c>
      <c r="O31" s="3">
        <f>M$9*G31/(SUM(G27:G30)/4)</f>
        <v>0.60988401970959583</v>
      </c>
      <c r="P31" s="3">
        <f t="shared" si="6"/>
        <v>14.557368002492831</v>
      </c>
      <c r="Q31" s="3">
        <f t="shared" si="7"/>
        <v>14.905938388787995</v>
      </c>
      <c r="R31" s="3">
        <f t="shared" si="8"/>
        <v>1.7113253460371993</v>
      </c>
      <c r="S31" s="3">
        <f t="shared" si="9"/>
        <v>0.18819679057193658</v>
      </c>
      <c r="T31" s="3">
        <f t="shared" si="10"/>
        <v>24.495714544654184</v>
      </c>
      <c r="U31" s="3">
        <f t="shared" si="11"/>
        <v>24.120430920207724</v>
      </c>
      <c r="X31" s="3">
        <f t="shared" si="12"/>
        <v>0.8556680599800307</v>
      </c>
      <c r="Y31" s="3">
        <f t="shared" si="13"/>
        <v>0.57044754881049908</v>
      </c>
    </row>
    <row r="32" spans="1:25" x14ac:dyDescent="0.25">
      <c r="A32" s="1" t="s">
        <v>9</v>
      </c>
      <c r="B32">
        <v>1211</v>
      </c>
      <c r="C32">
        <v>222</v>
      </c>
      <c r="D32">
        <v>1</v>
      </c>
      <c r="E32">
        <v>16.239771901800001</v>
      </c>
      <c r="F32">
        <v>18</v>
      </c>
      <c r="G32">
        <v>49244</v>
      </c>
      <c r="H32">
        <v>311</v>
      </c>
      <c r="I32" s="3">
        <v>270.5</v>
      </c>
      <c r="O32" s="3">
        <f>M$9*G32/(SUM(G28:G31)/4)</f>
        <v>0.33749745132676645</v>
      </c>
      <c r="P32" s="3">
        <f t="shared" si="6"/>
        <v>9.6018369558926029</v>
      </c>
      <c r="Q32" s="3">
        <f t="shared" si="7"/>
        <v>9.5089606962957891</v>
      </c>
      <c r="R32" s="3">
        <f t="shared" si="8"/>
        <v>0.69617355775876155</v>
      </c>
      <c r="S32" s="3">
        <f t="shared" si="9"/>
        <v>7.5947904399766022E-2</v>
      </c>
      <c r="T32" s="3">
        <f t="shared" si="10"/>
        <v>16.106061783060152</v>
      </c>
      <c r="U32" s="3">
        <f t="shared" si="11"/>
        <v>15.972035652181615</v>
      </c>
      <c r="X32" s="3">
        <f t="shared" si="12"/>
        <v>0.34809282726575858</v>
      </c>
      <c r="Y32" s="3">
        <f t="shared" si="13"/>
        <v>0.23206293498659702</v>
      </c>
    </row>
    <row r="33" spans="1:25" x14ac:dyDescent="0.25">
      <c r="A33" s="1" t="s">
        <v>9</v>
      </c>
      <c r="B33">
        <v>867</v>
      </c>
      <c r="C33">
        <v>168</v>
      </c>
      <c r="D33">
        <v>1</v>
      </c>
      <c r="E33">
        <v>9.3269335768099992</v>
      </c>
      <c r="F33">
        <v>99</v>
      </c>
      <c r="G33">
        <v>28374</v>
      </c>
      <c r="H33">
        <v>229</v>
      </c>
      <c r="I33" s="3">
        <v>198.5</v>
      </c>
      <c r="O33" s="3">
        <f>M$9*G33/(SUM(G29:G32)/4)</f>
        <v>0.26395830474653298</v>
      </c>
      <c r="P33" s="3">
        <f t="shared" si="6"/>
        <v>6.8743126678438369</v>
      </c>
      <c r="Q33" s="3">
        <f t="shared" si="7"/>
        <v>7.1959702566562731</v>
      </c>
      <c r="R33" s="3">
        <f t="shared" si="8"/>
        <v>0.40112965087822067</v>
      </c>
      <c r="S33" s="3">
        <f t="shared" si="9"/>
        <v>4.361890449680636E-2</v>
      </c>
      <c r="T33" s="3">
        <f t="shared" si="10"/>
        <v>11.859447422253295</v>
      </c>
      <c r="U33" s="3">
        <f t="shared" si="11"/>
        <v>11.720698990602775</v>
      </c>
      <c r="X33" s="3">
        <f t="shared" si="12"/>
        <v>0.20056728597259654</v>
      </c>
      <c r="Y33" s="3">
        <f t="shared" si="13"/>
        <v>0.13371366538343582</v>
      </c>
    </row>
    <row r="34" spans="1:25" x14ac:dyDescent="0.25">
      <c r="A34" s="1" t="s">
        <v>9</v>
      </c>
      <c r="B34">
        <v>1212</v>
      </c>
      <c r="C34">
        <v>206</v>
      </c>
      <c r="D34">
        <v>1</v>
      </c>
      <c r="E34">
        <v>13.8570620784</v>
      </c>
      <c r="F34">
        <v>655</v>
      </c>
      <c r="G34">
        <v>42234</v>
      </c>
      <c r="H34">
        <v>286</v>
      </c>
      <c r="I34" s="3">
        <v>251.5</v>
      </c>
      <c r="O34" s="3">
        <f>M$9*G34/(SUM(G30:G33)/4)</f>
        <v>0.55121018526373489</v>
      </c>
      <c r="P34" s="3">
        <f t="shared" si="6"/>
        <v>9.6097658055671626</v>
      </c>
      <c r="Q34" s="3">
        <f t="shared" si="7"/>
        <v>8.8236301956618579</v>
      </c>
      <c r="R34" s="3">
        <f t="shared" si="8"/>
        <v>0.59707160341124876</v>
      </c>
      <c r="S34" s="3">
        <f t="shared" si="9"/>
        <v>6.4804778808210825E-2</v>
      </c>
      <c r="T34" s="3">
        <f t="shared" si="10"/>
        <v>14.811362282814159</v>
      </c>
      <c r="U34" s="3">
        <f t="shared" si="11"/>
        <v>14.850155144264976</v>
      </c>
      <c r="X34" s="3">
        <f t="shared" si="12"/>
        <v>0.29853721943815065</v>
      </c>
      <c r="Y34" s="3">
        <f t="shared" si="13"/>
        <v>0.19902559149257273</v>
      </c>
    </row>
    <row r="35" spans="1:25" x14ac:dyDescent="0.25">
      <c r="A35" s="1" t="s">
        <v>9</v>
      </c>
      <c r="B35">
        <v>929</v>
      </c>
      <c r="C35">
        <v>172</v>
      </c>
      <c r="D35">
        <v>1</v>
      </c>
      <c r="E35">
        <v>9.7075561491600002</v>
      </c>
      <c r="F35">
        <v>272</v>
      </c>
      <c r="G35">
        <v>29669</v>
      </c>
      <c r="H35">
        <v>218</v>
      </c>
      <c r="I35" s="3">
        <v>181</v>
      </c>
      <c r="O35" s="3">
        <f>M$9*G35/(SUM(G31:G34)/4)</f>
        <v>0.4926298136594397</v>
      </c>
      <c r="P35" s="3">
        <f t="shared" si="6"/>
        <v>7.36590134766658</v>
      </c>
      <c r="Q35" s="3">
        <f t="shared" si="7"/>
        <v>7.3673028818147559</v>
      </c>
      <c r="R35" s="3">
        <f t="shared" si="8"/>
        <v>0.41943735856438746</v>
      </c>
      <c r="S35" s="3">
        <f t="shared" si="9"/>
        <v>4.5398947154550021E-2</v>
      </c>
      <c r="T35" s="3">
        <f t="shared" si="10"/>
        <v>11.289779642145058</v>
      </c>
      <c r="U35" s="3">
        <f t="shared" si="11"/>
        <v>10.687387996469029</v>
      </c>
      <c r="X35" s="3">
        <f t="shared" si="12"/>
        <v>0.20972078952626588</v>
      </c>
      <c r="Y35" s="3">
        <f t="shared" si="13"/>
        <v>0.13981402085815506</v>
      </c>
    </row>
    <row r="36" spans="1:25" x14ac:dyDescent="0.25">
      <c r="A36" s="1" t="s">
        <v>9</v>
      </c>
      <c r="B36">
        <v>802</v>
      </c>
      <c r="C36">
        <v>161</v>
      </c>
      <c r="D36">
        <v>1</v>
      </c>
      <c r="E36">
        <v>8.4403017321299991</v>
      </c>
      <c r="F36">
        <v>352</v>
      </c>
      <c r="G36">
        <v>25846</v>
      </c>
      <c r="H36">
        <v>246</v>
      </c>
      <c r="I36" s="3">
        <v>231</v>
      </c>
      <c r="O36" s="3">
        <f>M$9*G36/(SUM(G32:G35)/4)</f>
        <v>0.69143464797586962</v>
      </c>
      <c r="P36" s="3">
        <f t="shared" si="6"/>
        <v>6.3589374389974136</v>
      </c>
      <c r="Q36" s="3">
        <f t="shared" si="7"/>
        <v>6.8961381626289278</v>
      </c>
      <c r="R36" s="3">
        <f t="shared" si="8"/>
        <v>0.36539074351866119</v>
      </c>
      <c r="S36" s="3">
        <f t="shared" si="9"/>
        <v>3.9472428118644841E-2</v>
      </c>
      <c r="T36" s="3">
        <f t="shared" si="10"/>
        <v>12.73984308242057</v>
      </c>
      <c r="U36" s="3">
        <f t="shared" si="11"/>
        <v>13.639705122565445</v>
      </c>
      <c r="X36" s="3">
        <f t="shared" si="12"/>
        <v>0.18269685419443113</v>
      </c>
      <c r="Y36" s="3">
        <f t="shared" si="13"/>
        <v>0.12179851125694767</v>
      </c>
    </row>
    <row r="37" spans="1:25" x14ac:dyDescent="0.25">
      <c r="A37" s="1" t="s">
        <v>9</v>
      </c>
      <c r="B37">
        <v>838</v>
      </c>
      <c r="C37">
        <v>186</v>
      </c>
      <c r="D37">
        <v>1</v>
      </c>
      <c r="E37">
        <v>11.304754347499999</v>
      </c>
      <c r="F37">
        <v>762</v>
      </c>
      <c r="G37">
        <v>34676</v>
      </c>
      <c r="H37">
        <v>295</v>
      </c>
      <c r="I37" s="3">
        <v>277</v>
      </c>
      <c r="O37" s="3">
        <f>M$9*G37/(SUM(G33:G36)/4)</f>
        <v>1.0997518295632043</v>
      </c>
      <c r="P37" s="3">
        <f t="shared" si="6"/>
        <v>6.6443760272815862</v>
      </c>
      <c r="Q37" s="3">
        <f t="shared" si="7"/>
        <v>7.9669670698694448</v>
      </c>
      <c r="R37" s="3">
        <f t="shared" si="8"/>
        <v>0.49022244920889479</v>
      </c>
      <c r="S37" s="3">
        <f t="shared" si="9"/>
        <v>5.2868501333544343E-2</v>
      </c>
      <c r="T37" s="3">
        <f t="shared" si="10"/>
        <v>15.277454102902716</v>
      </c>
      <c r="U37" s="3">
        <f t="shared" si="11"/>
        <v>16.355836878574149</v>
      </c>
      <c r="X37" s="3">
        <f t="shared" si="12"/>
        <v>0.24511251601780715</v>
      </c>
      <c r="Y37" s="3">
        <f t="shared" si="13"/>
        <v>0.16340871589479633</v>
      </c>
    </row>
    <row r="38" spans="1:25" x14ac:dyDescent="0.25">
      <c r="A38" s="1" t="s">
        <v>9</v>
      </c>
      <c r="B38">
        <v>834</v>
      </c>
      <c r="C38">
        <v>195</v>
      </c>
      <c r="D38">
        <v>1</v>
      </c>
      <c r="E38">
        <v>12.3812858348</v>
      </c>
      <c r="F38">
        <v>966</v>
      </c>
      <c r="G38">
        <v>38064</v>
      </c>
      <c r="H38">
        <v>288</v>
      </c>
      <c r="I38" s="3">
        <v>264.5</v>
      </c>
      <c r="O38" s="3">
        <f>M$9*G38/(SUM(G34:G37)/4)</f>
        <v>1.1497526902020012</v>
      </c>
      <c r="P38" s="3">
        <f t="shared" si="6"/>
        <v>6.6126606285833454</v>
      </c>
      <c r="Q38" s="3">
        <f t="shared" si="7"/>
        <v>8.3524654764760307</v>
      </c>
      <c r="R38" s="3">
        <f t="shared" si="8"/>
        <v>0.53811937093919049</v>
      </c>
      <c r="S38" s="3">
        <f t="shared" si="9"/>
        <v>5.7903073923306896E-2</v>
      </c>
      <c r="T38" s="3">
        <f t="shared" si="10"/>
        <v>14.914938242833838</v>
      </c>
      <c r="U38" s="3">
        <f t="shared" si="11"/>
        <v>15.617757597050044</v>
      </c>
      <c r="X38" s="3">
        <f t="shared" si="12"/>
        <v>0.26906141807511397</v>
      </c>
      <c r="Y38" s="3">
        <f t="shared" si="13"/>
        <v>0.17937446765940709</v>
      </c>
    </row>
    <row r="39" spans="1:25" x14ac:dyDescent="0.25">
      <c r="A39" s="1" t="s">
        <v>9</v>
      </c>
      <c r="B39">
        <v>648</v>
      </c>
      <c r="C39">
        <v>150</v>
      </c>
      <c r="D39">
        <v>1</v>
      </c>
      <c r="E39">
        <v>7.3002955939899996</v>
      </c>
      <c r="F39">
        <v>521</v>
      </c>
      <c r="G39">
        <v>22499</v>
      </c>
      <c r="H39">
        <v>226</v>
      </c>
      <c r="I39" s="3">
        <v>202</v>
      </c>
      <c r="O39" s="3">
        <f>M$9*G39/(SUM(G35:G38)/4)</f>
        <v>0.70169584031811627</v>
      </c>
      <c r="P39" s="3">
        <f t="shared" si="6"/>
        <v>5.1378945891151169</v>
      </c>
      <c r="Q39" s="3">
        <f t="shared" si="7"/>
        <v>6.4249734434431005</v>
      </c>
      <c r="R39" s="3">
        <f t="shared" si="8"/>
        <v>0.31807344805487725</v>
      </c>
      <c r="S39" s="3">
        <f t="shared" si="9"/>
        <v>3.4141006118499226E-2</v>
      </c>
      <c r="T39" s="3">
        <f t="shared" si="10"/>
        <v>11.704083482223776</v>
      </c>
      <c r="U39" s="3">
        <f t="shared" si="11"/>
        <v>11.927361189429524</v>
      </c>
      <c r="X39" s="3">
        <f t="shared" si="12"/>
        <v>0.15903862591847792</v>
      </c>
      <c r="Y39" s="3">
        <f t="shared" si="13"/>
        <v>0.10602609801940549</v>
      </c>
    </row>
    <row r="40" spans="1:25" x14ac:dyDescent="0.25">
      <c r="A40" s="1" t="s">
        <v>9</v>
      </c>
      <c r="B40">
        <v>829</v>
      </c>
      <c r="C40">
        <v>188</v>
      </c>
      <c r="D40">
        <v>1</v>
      </c>
      <c r="E40">
        <v>11.396014903699999</v>
      </c>
      <c r="F40">
        <v>1006</v>
      </c>
      <c r="G40">
        <v>35173</v>
      </c>
      <c r="H40">
        <v>317</v>
      </c>
      <c r="I40" s="3">
        <v>328</v>
      </c>
      <c r="O40" s="3">
        <f>M$9*G40/(SUM(G36:G39)/4)</f>
        <v>1.1619275715406532</v>
      </c>
      <c r="P40" s="3">
        <f t="shared" si="6"/>
        <v>6.573016380210543</v>
      </c>
      <c r="Q40" s="3">
        <f t="shared" si="7"/>
        <v>8.0526333824486862</v>
      </c>
      <c r="R40" s="3">
        <f t="shared" si="8"/>
        <v>0.49724865053709932</v>
      </c>
      <c r="S40" s="3">
        <f t="shared" si="9"/>
        <v>5.3295295997881888E-2</v>
      </c>
      <c r="T40" s="3">
        <f t="shared" si="10"/>
        <v>16.416789663119189</v>
      </c>
      <c r="U40" s="3">
        <f t="shared" si="11"/>
        <v>19.367200347192494</v>
      </c>
      <c r="X40" s="3">
        <f t="shared" si="12"/>
        <v>0.24862544945104934</v>
      </c>
      <c r="Y40" s="3">
        <f t="shared" si="13"/>
        <v>0.16575089510313348</v>
      </c>
    </row>
    <row r="41" spans="1:25" x14ac:dyDescent="0.25">
      <c r="A41" s="1" t="s">
        <v>9</v>
      </c>
      <c r="B41">
        <v>927</v>
      </c>
      <c r="C41">
        <v>178</v>
      </c>
      <c r="D41">
        <v>1</v>
      </c>
      <c r="E41">
        <v>10.185021039800001</v>
      </c>
      <c r="F41">
        <v>4</v>
      </c>
      <c r="G41">
        <v>31507</v>
      </c>
      <c r="H41">
        <v>292</v>
      </c>
      <c r="I41" s="3">
        <v>301</v>
      </c>
      <c r="O41" s="3">
        <f>M$9*G41/(SUM(G37:G40)/4)</f>
        <v>0.96638346164463396</v>
      </c>
      <c r="P41" s="3">
        <f t="shared" si="6"/>
        <v>7.3500436483174596</v>
      </c>
      <c r="Q41" s="3">
        <f t="shared" si="7"/>
        <v>7.6243018195524792</v>
      </c>
      <c r="R41" s="3">
        <f t="shared" si="8"/>
        <v>0.44542157997533305</v>
      </c>
      <c r="S41" s="3">
        <f t="shared" si="9"/>
        <v>4.7631888484505037E-2</v>
      </c>
      <c r="T41" s="3">
        <f t="shared" si="10"/>
        <v>15.122090162873198</v>
      </c>
      <c r="U41" s="3">
        <f t="shared" si="11"/>
        <v>17.77294909910043</v>
      </c>
      <c r="X41" s="3">
        <f t="shared" si="12"/>
        <v>0.22271254742475219</v>
      </c>
      <c r="Y41" s="3">
        <f t="shared" si="13"/>
        <v>0.1484751407160366</v>
      </c>
    </row>
    <row r="42" spans="1:25" x14ac:dyDescent="0.25">
      <c r="A42" s="1" t="s">
        <v>9</v>
      </c>
      <c r="B42">
        <v>548</v>
      </c>
      <c r="C42">
        <v>109</v>
      </c>
      <c r="D42">
        <v>1</v>
      </c>
      <c r="E42">
        <v>3.8583560087</v>
      </c>
      <c r="F42">
        <v>678</v>
      </c>
      <c r="G42">
        <v>11960</v>
      </c>
      <c r="H42">
        <v>150</v>
      </c>
      <c r="I42" s="3">
        <v>132</v>
      </c>
      <c r="O42" s="3">
        <f>M$9*G42/(SUM(G38:G41)/4)</f>
        <v>0.37597353096044578</v>
      </c>
      <c r="P42" s="3">
        <f t="shared" si="6"/>
        <v>4.3450096216590808</v>
      </c>
      <c r="Q42" s="3">
        <f t="shared" si="7"/>
        <v>4.6688140355686532</v>
      </c>
      <c r="R42" s="3">
        <f t="shared" si="8"/>
        <v>0.16908122310930851</v>
      </c>
      <c r="S42" s="3">
        <f t="shared" si="9"/>
        <v>1.8044222237907834E-2</v>
      </c>
      <c r="T42" s="3">
        <f t="shared" si="10"/>
        <v>7.7681970014759578</v>
      </c>
      <c r="U42" s="3">
        <f t="shared" si="11"/>
        <v>7.7941172128945402</v>
      </c>
      <c r="X42" s="3">
        <f t="shared" si="12"/>
        <v>8.4542185823463636E-2</v>
      </c>
      <c r="Y42" s="3">
        <f t="shared" si="13"/>
        <v>5.6361888464598629E-2</v>
      </c>
    </row>
    <row r="43" spans="1:25" x14ac:dyDescent="0.25">
      <c r="A43" s="1" t="s">
        <v>9</v>
      </c>
      <c r="B43">
        <v>572</v>
      </c>
      <c r="C43">
        <v>117</v>
      </c>
      <c r="D43">
        <v>1</v>
      </c>
      <c r="E43">
        <v>4.4275632915900003</v>
      </c>
      <c r="F43">
        <v>102</v>
      </c>
      <c r="G43">
        <v>13735</v>
      </c>
      <c r="H43">
        <v>206</v>
      </c>
      <c r="I43" s="3">
        <v>203.5</v>
      </c>
      <c r="O43" s="3">
        <f>M$9*G43/(SUM(G39:G42)/4)</f>
        <v>0.5432128061380872</v>
      </c>
      <c r="P43" s="3">
        <f t="shared" si="6"/>
        <v>4.5353020138485292</v>
      </c>
      <c r="Q43" s="3">
        <f t="shared" si="7"/>
        <v>5.0114792858856188</v>
      </c>
      <c r="R43" s="3">
        <f t="shared" si="8"/>
        <v>0.19417479928146758</v>
      </c>
      <c r="S43" s="3">
        <f t="shared" si="9"/>
        <v>2.0706211615959921E-2</v>
      </c>
      <c r="T43" s="3">
        <f t="shared" si="10"/>
        <v>10.668323882026982</v>
      </c>
      <c r="U43" s="3">
        <f t="shared" si="11"/>
        <v>12.015930703212415</v>
      </c>
      <c r="X43" s="3">
        <f t="shared" si="12"/>
        <v>9.7087997236728077E-2</v>
      </c>
      <c r="Y43" s="3">
        <f t="shared" si="13"/>
        <v>6.472589836961494E-2</v>
      </c>
    </row>
    <row r="44" spans="1:25" x14ac:dyDescent="0.25">
      <c r="A44" s="1" t="s">
        <v>9</v>
      </c>
      <c r="B44">
        <v>734</v>
      </c>
      <c r="C44">
        <v>147</v>
      </c>
      <c r="D44">
        <v>1</v>
      </c>
      <c r="E44">
        <v>6.9718723743200002</v>
      </c>
      <c r="F44">
        <v>47</v>
      </c>
      <c r="G44">
        <v>21647</v>
      </c>
      <c r="H44">
        <v>228</v>
      </c>
      <c r="I44" s="3">
        <v>220</v>
      </c>
      <c r="O44" s="3">
        <f>M$9*G44/(SUM(G40:G43)/4)</f>
        <v>0.93735317997293643</v>
      </c>
      <c r="P44" s="3">
        <f t="shared" si="6"/>
        <v>5.8197756611273084</v>
      </c>
      <c r="Q44" s="3">
        <f t="shared" si="7"/>
        <v>6.2964739745742389</v>
      </c>
      <c r="R44" s="3">
        <f t="shared" si="8"/>
        <v>0.30602853149224091</v>
      </c>
      <c r="S44" s="3">
        <f t="shared" si="9"/>
        <v>3.2605082126402028E-2</v>
      </c>
      <c r="T44" s="3">
        <f t="shared" si="10"/>
        <v>11.807659442243455</v>
      </c>
      <c r="U44" s="3">
        <f t="shared" si="11"/>
        <v>12.990195354824234</v>
      </c>
      <c r="X44" s="3">
        <f t="shared" si="12"/>
        <v>0.15301495202360046</v>
      </c>
      <c r="Y44" s="3">
        <f t="shared" si="13"/>
        <v>0.10201008111255026</v>
      </c>
    </row>
    <row r="45" spans="1:25" x14ac:dyDescent="0.25">
      <c r="A45" s="1" t="s">
        <v>9</v>
      </c>
      <c r="B45">
        <v>630</v>
      </c>
      <c r="C45">
        <v>129</v>
      </c>
      <c r="D45">
        <v>1</v>
      </c>
      <c r="E45">
        <v>5.3646650355299998</v>
      </c>
      <c r="F45">
        <v>979</v>
      </c>
      <c r="G45">
        <v>16680</v>
      </c>
      <c r="H45">
        <v>205</v>
      </c>
      <c r="I45" s="3">
        <v>188</v>
      </c>
      <c r="O45" s="3">
        <f>M$9*G45/(SUM(G41:G44)/4)</f>
        <v>0.84617433321919111</v>
      </c>
      <c r="P45" s="3">
        <f t="shared" si="6"/>
        <v>4.9951752949730306</v>
      </c>
      <c r="Q45" s="3">
        <f t="shared" si="7"/>
        <v>5.5254771613610663</v>
      </c>
      <c r="R45" s="3">
        <f t="shared" si="8"/>
        <v>0.23580892988823293</v>
      </c>
      <c r="S45" s="3">
        <f t="shared" si="9"/>
        <v>2.5088718592780241E-2</v>
      </c>
      <c r="T45" s="3">
        <f t="shared" si="10"/>
        <v>10.616535902017143</v>
      </c>
      <c r="U45" s="3">
        <f t="shared" si="11"/>
        <v>11.100712394122526</v>
      </c>
      <c r="X45" s="3">
        <f t="shared" si="12"/>
        <v>0.11790554654759648</v>
      </c>
      <c r="Y45" s="3">
        <f t="shared" si="13"/>
        <v>7.8603762357486423E-2</v>
      </c>
    </row>
    <row r="46" spans="1:25" x14ac:dyDescent="0.25">
      <c r="A46" s="1" t="s">
        <v>9</v>
      </c>
      <c r="B46">
        <v>990</v>
      </c>
      <c r="C46">
        <v>251</v>
      </c>
      <c r="D46">
        <v>1</v>
      </c>
      <c r="E46">
        <v>20.271028746599999</v>
      </c>
      <c r="F46">
        <v>131</v>
      </c>
      <c r="G46">
        <v>63095</v>
      </c>
      <c r="H46">
        <v>364</v>
      </c>
      <c r="I46" s="3">
        <v>334.5</v>
      </c>
      <c r="O46" s="3">
        <f>M$9*G46/(SUM(G42:G45)/4)</f>
        <v>3.9420824091718472</v>
      </c>
      <c r="P46" s="3">
        <f t="shared" si="6"/>
        <v>7.8495611778147625</v>
      </c>
      <c r="Q46" s="3">
        <f t="shared" si="7"/>
        <v>10.751122228694788</v>
      </c>
      <c r="R46" s="3">
        <f t="shared" si="8"/>
        <v>0.89198827525767721</v>
      </c>
      <c r="S46" s="3">
        <f t="shared" si="9"/>
        <v>9.4800725197442232E-2</v>
      </c>
      <c r="T46" s="3">
        <f t="shared" si="10"/>
        <v>18.850824723581656</v>
      </c>
      <c r="U46" s="3">
        <f t="shared" si="11"/>
        <v>19.751001573585029</v>
      </c>
      <c r="X46" s="3">
        <f t="shared" si="12"/>
        <v>0.44599497105751845</v>
      </c>
      <c r="Y46" s="3">
        <f t="shared" si="13"/>
        <v>0.29733027621213443</v>
      </c>
    </row>
    <row r="47" spans="1:25" x14ac:dyDescent="0.25">
      <c r="A47" s="1" t="s">
        <v>9</v>
      </c>
      <c r="B47">
        <v>1008</v>
      </c>
      <c r="C47">
        <v>189</v>
      </c>
      <c r="D47">
        <v>1</v>
      </c>
      <c r="E47">
        <v>11.398349898299999</v>
      </c>
      <c r="F47">
        <v>1007</v>
      </c>
      <c r="G47">
        <v>35622</v>
      </c>
      <c r="H47">
        <v>271</v>
      </c>
      <c r="I47" s="3">
        <v>252</v>
      </c>
      <c r="O47" s="3">
        <f>M$9*G47/(SUM(G43:G46)/4)</f>
        <v>1.2373368531656781</v>
      </c>
      <c r="P47" s="3">
        <f t="shared" si="6"/>
        <v>7.9922804719568488</v>
      </c>
      <c r="Q47" s="3">
        <f t="shared" si="7"/>
        <v>8.0954665387383073</v>
      </c>
      <c r="R47" s="3">
        <f t="shared" si="8"/>
        <v>0.50359626501670463</v>
      </c>
      <c r="S47" s="3">
        <f t="shared" si="9"/>
        <v>5.3306215975559353E-2</v>
      </c>
      <c r="T47" s="3">
        <f t="shared" si="10"/>
        <v>14.034542582666564</v>
      </c>
      <c r="U47" s="3">
        <f t="shared" si="11"/>
        <v>14.87967831552594</v>
      </c>
      <c r="X47" s="3">
        <f t="shared" si="12"/>
        <v>0.25180128507420546</v>
      </c>
      <c r="Y47" s="3">
        <f t="shared" si="13"/>
        <v>0.16786719322705787</v>
      </c>
    </row>
    <row r="48" spans="1:25" x14ac:dyDescent="0.25">
      <c r="A48" s="1" t="s">
        <v>9</v>
      </c>
      <c r="B48">
        <v>1021</v>
      </c>
      <c r="C48">
        <v>252</v>
      </c>
      <c r="D48">
        <v>1</v>
      </c>
      <c r="E48">
        <v>20.315973470900001</v>
      </c>
      <c r="F48">
        <v>27</v>
      </c>
      <c r="G48">
        <v>63636</v>
      </c>
      <c r="H48">
        <v>311</v>
      </c>
      <c r="I48" s="3">
        <v>244.5</v>
      </c>
      <c r="O48" s="3">
        <f>M$9*G48/(SUM(G44:G47)/4)</f>
        <v>1.8573888678088788</v>
      </c>
      <c r="P48" s="3">
        <f t="shared" si="6"/>
        <v>8.0953555177261336</v>
      </c>
      <c r="Q48" s="3">
        <f t="shared" si="7"/>
        <v>10.793955384984409</v>
      </c>
      <c r="R48" s="3">
        <f t="shared" si="8"/>
        <v>0.89963651453043114</v>
      </c>
      <c r="S48" s="3">
        <f t="shared" si="9"/>
        <v>9.5010916427039002E-2</v>
      </c>
      <c r="T48" s="3">
        <f t="shared" si="10"/>
        <v>16.106061783060152</v>
      </c>
      <c r="U48" s="3">
        <f t="shared" si="11"/>
        <v>14.436830746611479</v>
      </c>
      <c r="X48" s="3">
        <f t="shared" si="12"/>
        <v>0.44982003715105423</v>
      </c>
      <c r="Y48" s="3">
        <f t="shared" si="13"/>
        <v>0.29988103037739899</v>
      </c>
    </row>
    <row r="49" spans="1:25" x14ac:dyDescent="0.25">
      <c r="A49" s="1" t="s">
        <v>9</v>
      </c>
      <c r="B49">
        <v>696</v>
      </c>
      <c r="C49">
        <v>124</v>
      </c>
      <c r="D49">
        <v>1</v>
      </c>
      <c r="E49">
        <v>4.8539910833600004</v>
      </c>
      <c r="F49">
        <v>1021</v>
      </c>
      <c r="G49">
        <v>15266</v>
      </c>
      <c r="H49">
        <v>169</v>
      </c>
      <c r="I49" s="3">
        <v>146</v>
      </c>
      <c r="O49" s="3">
        <f>M$9*G49/(SUM(G45:G48)/4)</f>
        <v>0.34107678472683806</v>
      </c>
      <c r="P49" s="3">
        <f t="shared" si="6"/>
        <v>5.5184793734940145</v>
      </c>
      <c r="Q49" s="3">
        <f t="shared" si="7"/>
        <v>5.3113113799129632</v>
      </c>
      <c r="R49" s="3">
        <f t="shared" si="8"/>
        <v>0.21581889230658058</v>
      </c>
      <c r="S49" s="3">
        <f t="shared" si="9"/>
        <v>2.2700469747083157E-2</v>
      </c>
      <c r="T49" s="3">
        <f t="shared" si="10"/>
        <v>8.7521686216629124</v>
      </c>
      <c r="U49" s="3">
        <f t="shared" si="11"/>
        <v>8.6207660082015369</v>
      </c>
      <c r="X49" s="3">
        <f t="shared" si="12"/>
        <v>0.10791262575705536</v>
      </c>
      <c r="Y49" s="3">
        <f t="shared" si="13"/>
        <v>7.1941834989644876E-2</v>
      </c>
    </row>
    <row r="50" spans="1:25" x14ac:dyDescent="0.25">
      <c r="A50" s="1" t="s">
        <v>9</v>
      </c>
      <c r="B50">
        <v>862</v>
      </c>
      <c r="C50">
        <v>202</v>
      </c>
      <c r="D50">
        <v>1</v>
      </c>
      <c r="E50">
        <v>12.9300459262</v>
      </c>
      <c r="F50">
        <v>41</v>
      </c>
      <c r="G50">
        <v>40705</v>
      </c>
      <c r="H50">
        <v>323</v>
      </c>
      <c r="I50" s="3">
        <v>309.5</v>
      </c>
      <c r="O50" s="3">
        <f>M$9*G50/(SUM(G46:G49)/4)</f>
        <v>0.91668121090649091</v>
      </c>
      <c r="P50" s="3">
        <f t="shared" si="6"/>
        <v>6.8346684194710354</v>
      </c>
      <c r="Q50" s="3">
        <f t="shared" si="7"/>
        <v>8.6522975705033751</v>
      </c>
      <c r="R50" s="3">
        <f t="shared" si="8"/>
        <v>0.57545578483816073</v>
      </c>
      <c r="S50" s="3">
        <f t="shared" si="9"/>
        <v>6.0469438722767818E-2</v>
      </c>
      <c r="T50" s="3">
        <f t="shared" si="10"/>
        <v>16.72751754317823</v>
      </c>
      <c r="U50" s="3">
        <f t="shared" si="11"/>
        <v>18.27484301053682</v>
      </c>
      <c r="X50" s="3">
        <f t="shared" si="12"/>
        <v>0.28772865521167029</v>
      </c>
      <c r="Y50" s="3">
        <f t="shared" si="13"/>
        <v>0.19182034712734833</v>
      </c>
    </row>
    <row r="51" spans="1:25" x14ac:dyDescent="0.25">
      <c r="A51" s="1" t="s">
        <v>9</v>
      </c>
      <c r="B51">
        <v>984</v>
      </c>
      <c r="C51">
        <v>235</v>
      </c>
      <c r="D51">
        <v>1</v>
      </c>
      <c r="E51">
        <v>17.438498717600002</v>
      </c>
      <c r="F51">
        <v>663</v>
      </c>
      <c r="G51">
        <v>55040</v>
      </c>
      <c r="H51">
        <v>376</v>
      </c>
      <c r="I51" s="3">
        <v>343</v>
      </c>
      <c r="O51" s="3">
        <f>M$9*G51/(SUM(G47:G50)/4)</f>
        <v>1.4182916851876906</v>
      </c>
      <c r="P51" s="3">
        <f t="shared" si="6"/>
        <v>7.8019880797674004</v>
      </c>
      <c r="Q51" s="3">
        <f t="shared" si="7"/>
        <v>10.065791728060859</v>
      </c>
      <c r="R51" s="3">
        <f t="shared" si="8"/>
        <v>0.77811291972711871</v>
      </c>
      <c r="S51" s="3">
        <f t="shared" si="9"/>
        <v>8.1553943090354006E-2</v>
      </c>
      <c r="T51" s="3">
        <f t="shared" si="10"/>
        <v>19.472280483699734</v>
      </c>
      <c r="U51" s="3">
        <f t="shared" si="11"/>
        <v>20.252895485021419</v>
      </c>
      <c r="X51" s="3">
        <f t="shared" si="12"/>
        <v>0.38905849370607387</v>
      </c>
      <c r="Y51" s="3">
        <f t="shared" si="13"/>
        <v>0.25937221619756695</v>
      </c>
    </row>
    <row r="52" spans="1:25" x14ac:dyDescent="0.25">
      <c r="A52" s="1" t="s">
        <v>9</v>
      </c>
      <c r="B52">
        <v>1246</v>
      </c>
      <c r="C52">
        <v>223</v>
      </c>
      <c r="D52">
        <v>1</v>
      </c>
      <c r="E52">
        <v>15.713350696499999</v>
      </c>
      <c r="F52">
        <v>834</v>
      </c>
      <c r="G52">
        <v>49768</v>
      </c>
      <c r="H52">
        <v>647</v>
      </c>
      <c r="I52" s="3">
        <v>599.5</v>
      </c>
      <c r="O52" s="3">
        <f>M$9*G52/(SUM(G48:G51)/4)</f>
        <v>1.1398535331268216</v>
      </c>
      <c r="P52" s="3">
        <f t="shared" si="6"/>
        <v>9.8793466945022157</v>
      </c>
      <c r="Q52" s="3">
        <f t="shared" si="7"/>
        <v>9.5517938525854102</v>
      </c>
      <c r="R52" s="3">
        <f t="shared" si="8"/>
        <v>0.70358146418930312</v>
      </c>
      <c r="S52" s="3">
        <f t="shared" si="9"/>
        <v>7.3486010992894785E-2</v>
      </c>
      <c r="T52" s="3">
        <f t="shared" si="10"/>
        <v>33.506823066366294</v>
      </c>
      <c r="U52" s="3">
        <f t="shared" si="11"/>
        <v>35.398282341896035</v>
      </c>
      <c r="X52" s="3">
        <f t="shared" si="12"/>
        <v>0.35179348219858037</v>
      </c>
      <c r="Y52" s="3">
        <f t="shared" si="13"/>
        <v>0.23452928093351535</v>
      </c>
    </row>
    <row r="53" spans="1:25" x14ac:dyDescent="0.25">
      <c r="A53" s="1" t="s">
        <v>9</v>
      </c>
      <c r="B53">
        <v>1033</v>
      </c>
      <c r="C53">
        <v>262</v>
      </c>
      <c r="D53">
        <v>1</v>
      </c>
      <c r="E53">
        <v>21.685469511099999</v>
      </c>
      <c r="F53">
        <v>262</v>
      </c>
      <c r="G53">
        <v>68899</v>
      </c>
      <c r="H53">
        <v>478</v>
      </c>
      <c r="I53" s="3">
        <v>460.5</v>
      </c>
      <c r="O53" s="3">
        <f>M$9*G53/(SUM(G49:G52)/4)</f>
        <v>1.7141293328108771</v>
      </c>
      <c r="P53" s="3">
        <f t="shared" si="6"/>
        <v>8.1905017138208578</v>
      </c>
      <c r="Q53" s="3">
        <f t="shared" si="7"/>
        <v>11.222286947880615</v>
      </c>
      <c r="R53" s="3">
        <f t="shared" si="8"/>
        <v>0.97404073503413435</v>
      </c>
      <c r="S53" s="3">
        <f t="shared" si="9"/>
        <v>0.10141558485255051</v>
      </c>
      <c r="T53" s="3">
        <f t="shared" si="10"/>
        <v>24.754654444703384</v>
      </c>
      <c r="U53" s="3">
        <f t="shared" si="11"/>
        <v>27.190840731347997</v>
      </c>
      <c r="X53" s="3">
        <f t="shared" si="12"/>
        <v>0.48702285420905095</v>
      </c>
      <c r="Y53" s="3">
        <f t="shared" si="13"/>
        <v>0.32468257247707571</v>
      </c>
    </row>
    <row r="54" spans="1:25" x14ac:dyDescent="0.25">
      <c r="A54" s="1" t="s">
        <v>9</v>
      </c>
      <c r="B54">
        <v>551</v>
      </c>
      <c r="C54">
        <v>127</v>
      </c>
      <c r="D54">
        <v>1</v>
      </c>
      <c r="E54">
        <v>5.0454776161900003</v>
      </c>
      <c r="F54">
        <v>230</v>
      </c>
      <c r="G54">
        <v>16100</v>
      </c>
      <c r="H54">
        <v>213</v>
      </c>
      <c r="I54" s="3">
        <v>208</v>
      </c>
      <c r="O54" s="3">
        <f>M$9*G54/(SUM(G50:G53)/4)</f>
        <v>0.30035632334011159</v>
      </c>
      <c r="P54" s="3">
        <f t="shared" si="6"/>
        <v>4.3687961706827618</v>
      </c>
      <c r="Q54" s="3">
        <f t="shared" si="7"/>
        <v>5.4398108487818257</v>
      </c>
      <c r="R54" s="3">
        <f t="shared" si="8"/>
        <v>0.22760933880099221</v>
      </c>
      <c r="S54" s="3">
        <f t="shared" si="9"/>
        <v>2.3595987305898351E-2</v>
      </c>
      <c r="T54" s="3">
        <f t="shared" si="10"/>
        <v>11.030839742095859</v>
      </c>
      <c r="U54" s="3">
        <f t="shared" si="11"/>
        <v>12.281639244561093</v>
      </c>
      <c r="X54" s="3">
        <f t="shared" si="12"/>
        <v>0.11380811197657771</v>
      </c>
      <c r="Y54" s="3">
        <f t="shared" si="13"/>
        <v>7.5872414835117571E-2</v>
      </c>
    </row>
    <row r="55" spans="1:25" x14ac:dyDescent="0.25">
      <c r="A55" s="1" t="s">
        <v>9</v>
      </c>
      <c r="B55">
        <v>662</v>
      </c>
      <c r="C55">
        <v>153</v>
      </c>
      <c r="D55">
        <v>1</v>
      </c>
      <c r="E55">
        <v>7.3495793808999998</v>
      </c>
      <c r="F55">
        <v>765</v>
      </c>
      <c r="G55">
        <v>23476</v>
      </c>
      <c r="H55">
        <v>225</v>
      </c>
      <c r="I55" s="3">
        <v>204</v>
      </c>
      <c r="O55" s="3">
        <f>M$9*G55/(SUM(G51:G54)/4)</f>
        <v>0.49473412466347394</v>
      </c>
      <c r="P55" s="3">
        <f t="shared" si="6"/>
        <v>5.2488984845589624</v>
      </c>
      <c r="Q55" s="3">
        <f t="shared" si="7"/>
        <v>6.5534729123119631</v>
      </c>
      <c r="R55" s="3">
        <f t="shared" si="8"/>
        <v>0.33188551786907411</v>
      </c>
      <c r="S55" s="3">
        <f t="shared" si="9"/>
        <v>3.4371489672044966E-2</v>
      </c>
      <c r="T55" s="3">
        <f t="shared" si="10"/>
        <v>11.652295502213937</v>
      </c>
      <c r="U55" s="3">
        <f t="shared" si="11"/>
        <v>12.045453874473381</v>
      </c>
      <c r="X55" s="3">
        <f t="shared" si="12"/>
        <v>0.16594356340003757</v>
      </c>
      <c r="Y55" s="3">
        <f t="shared" si="13"/>
        <v>0.1106303935351534</v>
      </c>
    </row>
    <row r="56" spans="1:25" x14ac:dyDescent="0.25">
      <c r="A56" s="1" t="s">
        <v>9</v>
      </c>
      <c r="B56">
        <v>891</v>
      </c>
      <c r="C56">
        <v>220</v>
      </c>
      <c r="D56">
        <v>1</v>
      </c>
      <c r="E56">
        <v>15.1665032976</v>
      </c>
      <c r="F56">
        <v>548</v>
      </c>
      <c r="G56">
        <v>48516</v>
      </c>
      <c r="H56">
        <v>326</v>
      </c>
      <c r="I56" s="3">
        <v>296</v>
      </c>
      <c r="O56" s="3">
        <f>M$9*G56/(SUM(G52:G55)/4)</f>
        <v>1.2263670430919535</v>
      </c>
      <c r="P56" s="3">
        <f t="shared" si="6"/>
        <v>7.0646050600332861</v>
      </c>
      <c r="Q56" s="3">
        <f t="shared" si="7"/>
        <v>9.4232943837165486</v>
      </c>
      <c r="R56" s="3">
        <f t="shared" si="8"/>
        <v>0.68588165722167316</v>
      </c>
      <c r="S56" s="3">
        <f t="shared" si="9"/>
        <v>7.0928591207441119E-2</v>
      </c>
      <c r="T56" s="3">
        <f t="shared" si="10"/>
        <v>16.882881483207747</v>
      </c>
      <c r="U56" s="3">
        <f t="shared" si="11"/>
        <v>17.477717386490788</v>
      </c>
      <c r="X56" s="3">
        <f t="shared" si="12"/>
        <v>0.34294200160166716</v>
      </c>
      <c r="Y56" s="3">
        <f t="shared" si="13"/>
        <v>0.22862809795134234</v>
      </c>
    </row>
    <row r="57" spans="1:25" x14ac:dyDescent="0.25">
      <c r="A57" s="1" t="s">
        <v>9</v>
      </c>
      <c r="B57">
        <v>978</v>
      </c>
      <c r="C57">
        <v>218</v>
      </c>
      <c r="D57">
        <v>1</v>
      </c>
      <c r="E57">
        <v>14.7563039122</v>
      </c>
      <c r="F57">
        <v>386</v>
      </c>
      <c r="G57">
        <v>47347</v>
      </c>
      <c r="H57">
        <v>408</v>
      </c>
      <c r="I57" s="3">
        <v>417.5</v>
      </c>
      <c r="O57" s="3">
        <f>M$9*G57/(SUM(G53:G56)/4)</f>
        <v>1.20636214814862</v>
      </c>
      <c r="P57" s="3">
        <f t="shared" si="6"/>
        <v>7.7544149817200374</v>
      </c>
      <c r="Q57" s="3">
        <f t="shared" si="7"/>
        <v>9.3376280711373063</v>
      </c>
      <c r="R57" s="3">
        <f t="shared" si="8"/>
        <v>0.66935524001307944</v>
      </c>
      <c r="S57" s="3">
        <f t="shared" si="9"/>
        <v>6.9010227827980788E-2</v>
      </c>
      <c r="T57" s="3">
        <f t="shared" si="10"/>
        <v>21.129495844014606</v>
      </c>
      <c r="U57" s="3">
        <f t="shared" si="11"/>
        <v>24.65184800290508</v>
      </c>
      <c r="X57" s="3">
        <f t="shared" si="12"/>
        <v>0.33468004413083263</v>
      </c>
      <c r="Y57" s="3">
        <f t="shared" si="13"/>
        <v>0.2231200120623501</v>
      </c>
    </row>
    <row r="58" spans="1:25" x14ac:dyDescent="0.25">
      <c r="A58" s="1" t="s">
        <v>9</v>
      </c>
      <c r="B58">
        <v>766</v>
      </c>
      <c r="C58">
        <v>177</v>
      </c>
      <c r="D58">
        <v>1</v>
      </c>
      <c r="E58">
        <v>9.7316268581600003</v>
      </c>
      <c r="F58">
        <v>325</v>
      </c>
      <c r="G58">
        <v>31317</v>
      </c>
      <c r="H58">
        <v>337</v>
      </c>
      <c r="I58" s="3">
        <v>340</v>
      </c>
      <c r="O58" s="3">
        <f>M$9*G58/(SUM(G54:G57)/4)</f>
        <v>0.92490346207517771</v>
      </c>
      <c r="P58" s="3">
        <f t="shared" si="6"/>
        <v>6.0734988507132401</v>
      </c>
      <c r="Q58" s="3">
        <f t="shared" si="7"/>
        <v>7.581468663262859</v>
      </c>
      <c r="R58" s="3">
        <f t="shared" si="8"/>
        <v>0.44273550703296105</v>
      </c>
      <c r="S58" s="3">
        <f t="shared" si="9"/>
        <v>4.5511517695381566E-2</v>
      </c>
      <c r="T58" s="3">
        <f t="shared" si="10"/>
        <v>17.452549263315984</v>
      </c>
      <c r="U58" s="3">
        <f t="shared" si="11"/>
        <v>20.075756457455633</v>
      </c>
      <c r="X58" s="3">
        <f t="shared" si="12"/>
        <v>0.22137011924019342</v>
      </c>
      <c r="Y58" s="3">
        <f t="shared" si="13"/>
        <v>0.14758063116603101</v>
      </c>
    </row>
    <row r="59" spans="1:25" x14ac:dyDescent="0.25">
      <c r="A59" s="1" t="s">
        <v>9</v>
      </c>
      <c r="B59">
        <v>877</v>
      </c>
      <c r="C59">
        <v>242</v>
      </c>
      <c r="D59">
        <v>1</v>
      </c>
      <c r="E59">
        <v>18.179914472699998</v>
      </c>
      <c r="F59">
        <v>693</v>
      </c>
      <c r="G59">
        <v>58618</v>
      </c>
      <c r="H59">
        <v>321</v>
      </c>
      <c r="I59" s="3">
        <v>241</v>
      </c>
      <c r="O59" s="3">
        <f>M$9*G59/(SUM(G55:G58)/4)</f>
        <v>1.5563402718776551</v>
      </c>
      <c r="P59" s="3">
        <f t="shared" si="6"/>
        <v>6.9536011645894407</v>
      </c>
      <c r="Q59" s="3">
        <f t="shared" si="7"/>
        <v>10.365623822088203</v>
      </c>
      <c r="R59" s="3">
        <f t="shared" si="8"/>
        <v>0.8286959143997864</v>
      </c>
      <c r="S59" s="3">
        <f t="shared" si="9"/>
        <v>8.5021293077121599E-2</v>
      </c>
      <c r="T59" s="3">
        <f t="shared" si="10"/>
        <v>16.623941583158548</v>
      </c>
      <c r="U59" s="3">
        <f t="shared" si="11"/>
        <v>14.230168547784729</v>
      </c>
      <c r="X59" s="3">
        <f t="shared" si="12"/>
        <v>0.41434952197959724</v>
      </c>
      <c r="Y59" s="3">
        <f t="shared" si="13"/>
        <v>0.27623371835952093</v>
      </c>
    </row>
    <row r="60" spans="1:25" x14ac:dyDescent="0.25">
      <c r="A60" s="1" t="s">
        <v>9</v>
      </c>
      <c r="B60">
        <v>969</v>
      </c>
      <c r="C60">
        <v>255</v>
      </c>
      <c r="D60">
        <v>1</v>
      </c>
      <c r="E60">
        <v>20.074775083900001</v>
      </c>
      <c r="F60">
        <v>206</v>
      </c>
      <c r="G60">
        <v>64963</v>
      </c>
      <c r="H60">
        <v>348</v>
      </c>
      <c r="I60" s="3">
        <v>302</v>
      </c>
      <c r="O60" s="3">
        <f>M$9*G60/(SUM(G56:G59)/4)</f>
        <v>1.3985726434084329</v>
      </c>
      <c r="P60" s="3">
        <f t="shared" si="6"/>
        <v>7.6830553346489943</v>
      </c>
      <c r="Q60" s="3">
        <f t="shared" si="7"/>
        <v>10.922454853853271</v>
      </c>
      <c r="R60" s="3">
        <f t="shared" si="8"/>
        <v>0.91839661344899737</v>
      </c>
      <c r="S60" s="3">
        <f t="shared" si="9"/>
        <v>9.3882913389310166E-2</v>
      </c>
      <c r="T60" s="3">
        <f t="shared" si="10"/>
        <v>18.02221704342422</v>
      </c>
      <c r="U60" s="3">
        <f t="shared" si="11"/>
        <v>17.831995441622357</v>
      </c>
      <c r="X60" s="3">
        <f t="shared" si="12"/>
        <v>0.45920123560091886</v>
      </c>
      <c r="Y60" s="3">
        <f t="shared" si="13"/>
        <v>0.30613420166941463</v>
      </c>
    </row>
    <row r="61" spans="1:25" x14ac:dyDescent="0.25">
      <c r="A61" s="1" t="s">
        <v>9</v>
      </c>
      <c r="B61">
        <v>698</v>
      </c>
      <c r="C61">
        <v>147</v>
      </c>
      <c r="D61">
        <v>1</v>
      </c>
      <c r="E61">
        <v>6.6748869313499997</v>
      </c>
      <c r="F61">
        <v>196</v>
      </c>
      <c r="G61">
        <v>21687</v>
      </c>
      <c r="H61">
        <v>225</v>
      </c>
      <c r="I61" s="3">
        <v>210.5</v>
      </c>
      <c r="O61" s="3">
        <f>M$9*G61/(SUM(G57:G60)/4)</f>
        <v>0.4289253133575614</v>
      </c>
      <c r="P61" s="3">
        <f t="shared" si="6"/>
        <v>5.5343370728431358</v>
      </c>
      <c r="Q61" s="3">
        <f t="shared" si="7"/>
        <v>6.2964739745742389</v>
      </c>
      <c r="R61" s="3">
        <f t="shared" si="8"/>
        <v>0.30659402053274026</v>
      </c>
      <c r="S61" s="3">
        <f t="shared" si="9"/>
        <v>3.1216181951744547E-2</v>
      </c>
      <c r="T61" s="3">
        <f t="shared" si="10"/>
        <v>11.652295502213937</v>
      </c>
      <c r="U61" s="3">
        <f t="shared" si="11"/>
        <v>12.429255100865914</v>
      </c>
      <c r="X61" s="3">
        <f t="shared" si="12"/>
        <v>0.15330025618219659</v>
      </c>
      <c r="Y61" s="3">
        <f t="shared" si="13"/>
        <v>0.10220075119988271</v>
      </c>
    </row>
    <row r="62" spans="1:25" x14ac:dyDescent="0.25">
      <c r="A62" s="1" t="s">
        <v>9</v>
      </c>
      <c r="B62">
        <v>993</v>
      </c>
      <c r="C62">
        <v>226</v>
      </c>
      <c r="D62">
        <v>1</v>
      </c>
      <c r="E62">
        <v>15.676306238</v>
      </c>
      <c r="F62">
        <v>558</v>
      </c>
      <c r="G62">
        <v>51001</v>
      </c>
      <c r="H62">
        <v>404</v>
      </c>
      <c r="I62" s="3">
        <v>429.5</v>
      </c>
      <c r="O62" s="3">
        <f>M$9*G62/(SUM(G58:G61)/4)</f>
        <v>1.1552736642410171</v>
      </c>
      <c r="P62" s="3">
        <f t="shared" si="6"/>
        <v>7.8733477268384435</v>
      </c>
      <c r="Q62" s="3">
        <f t="shared" si="7"/>
        <v>9.6802933214542719</v>
      </c>
      <c r="R62" s="3">
        <f t="shared" si="8"/>
        <v>0.72101266386269591</v>
      </c>
      <c r="S62" s="3">
        <f t="shared" si="9"/>
        <v>7.3312766626550757E-2</v>
      </c>
      <c r="T62" s="3">
        <f t="shared" si="10"/>
        <v>20.922343923975244</v>
      </c>
      <c r="U62" s="3">
        <f t="shared" si="11"/>
        <v>25.360404113168219</v>
      </c>
      <c r="X62" s="3">
        <f t="shared" si="12"/>
        <v>0.36050741555153265</v>
      </c>
      <c r="Y62" s="3">
        <f t="shared" si="13"/>
        <v>0.2403394788620711</v>
      </c>
    </row>
    <row r="63" spans="1:25" x14ac:dyDescent="0.25">
      <c r="A63" s="1" t="s">
        <v>9</v>
      </c>
      <c r="B63">
        <v>1009</v>
      </c>
      <c r="C63">
        <v>237</v>
      </c>
      <c r="D63">
        <v>1</v>
      </c>
      <c r="E63">
        <v>17.2292316656</v>
      </c>
      <c r="F63">
        <v>928</v>
      </c>
      <c r="G63">
        <v>56229</v>
      </c>
      <c r="H63">
        <v>326</v>
      </c>
      <c r="I63" s="3">
        <v>258.5</v>
      </c>
      <c r="O63" s="3">
        <f>M$9*G63/(SUM(G59:G62)/4)</f>
        <v>1.1459578435718325</v>
      </c>
      <c r="P63" s="3">
        <f t="shared" si="6"/>
        <v>8.0002093216314094</v>
      </c>
      <c r="Q63" s="3">
        <f t="shared" si="7"/>
        <v>10.151458040640099</v>
      </c>
      <c r="R63" s="3">
        <f t="shared" si="8"/>
        <v>0.79492208145596222</v>
      </c>
      <c r="S63" s="3">
        <f t="shared" si="9"/>
        <v>8.0575272074811272E-2</v>
      </c>
      <c r="T63" s="3">
        <f t="shared" si="10"/>
        <v>16.882881483207747</v>
      </c>
      <c r="U63" s="3">
        <f t="shared" si="11"/>
        <v>15.263479541918475</v>
      </c>
      <c r="X63" s="3">
        <f t="shared" si="12"/>
        <v>0.39746358901538748</v>
      </c>
      <c r="Y63" s="3">
        <f t="shared" si="13"/>
        <v>0.26497564134153767</v>
      </c>
    </row>
    <row r="64" spans="1:25" x14ac:dyDescent="0.25">
      <c r="A64" s="1" t="s">
        <v>9</v>
      </c>
      <c r="B64">
        <v>733</v>
      </c>
      <c r="C64">
        <v>165</v>
      </c>
      <c r="D64">
        <v>1</v>
      </c>
      <c r="E64">
        <v>8.3198282950600007</v>
      </c>
      <c r="F64">
        <v>359</v>
      </c>
      <c r="G64">
        <v>27246</v>
      </c>
      <c r="H64">
        <v>272</v>
      </c>
      <c r="I64" s="3">
        <v>275</v>
      </c>
      <c r="O64" s="3">
        <f>M$9*G64/(SUM(G60:G63)/4)</f>
        <v>0.56212089952547972</v>
      </c>
      <c r="P64" s="3">
        <f t="shared" si="6"/>
        <v>5.8118468114527486</v>
      </c>
      <c r="Q64" s="3">
        <f t="shared" si="7"/>
        <v>7.0674707877874106</v>
      </c>
      <c r="R64" s="3">
        <f t="shared" si="8"/>
        <v>0.38518285993613877</v>
      </c>
      <c r="S64" s="3">
        <f t="shared" si="9"/>
        <v>3.8909014719944991E-2</v>
      </c>
      <c r="T64" s="3">
        <f t="shared" si="10"/>
        <v>14.086330562676403</v>
      </c>
      <c r="U64" s="3">
        <f t="shared" si="11"/>
        <v>16.237744193530293</v>
      </c>
      <c r="X64" s="3">
        <f t="shared" si="12"/>
        <v>0.19259423948436419</v>
      </c>
      <c r="Y64" s="3">
        <f t="shared" si="13"/>
        <v>0.12839666789673354</v>
      </c>
    </row>
    <row r="65" spans="1:25" x14ac:dyDescent="0.25">
      <c r="A65" s="1" t="s">
        <v>9</v>
      </c>
      <c r="B65">
        <v>1240</v>
      </c>
      <c r="C65">
        <v>227</v>
      </c>
      <c r="D65">
        <v>1</v>
      </c>
      <c r="E65">
        <v>15.7630009471</v>
      </c>
      <c r="F65">
        <v>1017</v>
      </c>
      <c r="G65">
        <v>51707</v>
      </c>
      <c r="H65">
        <v>488</v>
      </c>
      <c r="I65" s="3">
        <v>478.5</v>
      </c>
      <c r="O65" s="3">
        <f>M$9*G65/(SUM(G61:G64)/4)</f>
        <v>1.3244366463246735</v>
      </c>
      <c r="P65" s="3">
        <f t="shared" si="6"/>
        <v>9.8317735964548536</v>
      </c>
      <c r="Q65" s="3">
        <f t="shared" si="7"/>
        <v>9.723126477743893</v>
      </c>
      <c r="R65" s="3">
        <f t="shared" si="8"/>
        <v>0.73099354542750961</v>
      </c>
      <c r="S65" s="3">
        <f t="shared" si="9"/>
        <v>7.3718208372808444E-2</v>
      </c>
      <c r="T65" s="3">
        <f t="shared" si="10"/>
        <v>25.272534244801783</v>
      </c>
      <c r="U65" s="3">
        <f t="shared" si="11"/>
        <v>28.253674896742709</v>
      </c>
      <c r="X65" s="3">
        <f t="shared" si="12"/>
        <v>0.36549813408790094</v>
      </c>
      <c r="Y65" s="3">
        <f t="shared" si="13"/>
        <v>0.24366636887358414</v>
      </c>
    </row>
    <row r="66" spans="1:25" x14ac:dyDescent="0.25">
      <c r="A66" s="1" t="s">
        <v>10</v>
      </c>
      <c r="B66">
        <v>11922</v>
      </c>
      <c r="C66">
        <v>2049</v>
      </c>
      <c r="D66">
        <v>1</v>
      </c>
      <c r="E66">
        <v>1275.6552888000001</v>
      </c>
      <c r="F66">
        <v>348</v>
      </c>
      <c r="G66">
        <v>4197694</v>
      </c>
      <c r="H66">
        <v>2401</v>
      </c>
      <c r="I66" s="3">
        <v>1790</v>
      </c>
      <c r="O66" s="3">
        <f>M$9*G66/(SUM(G62:G65)/4)</f>
        <v>90.184259572571079</v>
      </c>
      <c r="P66" s="3">
        <f t="shared" si="6"/>
        <v>94.527745820108677</v>
      </c>
      <c r="Q66" s="3">
        <f t="shared" si="7"/>
        <v>87.765137237432754</v>
      </c>
      <c r="R66" s="3">
        <f t="shared" si="8"/>
        <v>59.343748809247963</v>
      </c>
      <c r="S66" s="3">
        <f t="shared" si="9"/>
        <v>5.9658070634661975</v>
      </c>
      <c r="T66" s="3">
        <f t="shared" si="10"/>
        <v>124.34294000362516</v>
      </c>
      <c r="U66" s="3">
        <f t="shared" si="11"/>
        <v>105.69295311425172</v>
      </c>
      <c r="X66" s="3">
        <f t="shared" si="12"/>
        <v>29.671876988188846</v>
      </c>
      <c r="Y66" s="3">
        <f t="shared" si="13"/>
        <v>19.781251356395732</v>
      </c>
    </row>
    <row r="67" spans="1:25" x14ac:dyDescent="0.25">
      <c r="A67" s="1" t="s">
        <v>10</v>
      </c>
      <c r="B67">
        <v>7437</v>
      </c>
      <c r="C67">
        <v>1383</v>
      </c>
      <c r="D67">
        <v>1</v>
      </c>
      <c r="E67">
        <v>463.20907057099998</v>
      </c>
      <c r="F67">
        <v>250</v>
      </c>
      <c r="G67">
        <v>1913126</v>
      </c>
      <c r="H67">
        <v>1794</v>
      </c>
      <c r="I67" s="3">
        <v>1514</v>
      </c>
      <c r="O67" s="3">
        <f>M$9*G67/(SUM(G63:G66)/4)</f>
        <v>1.766148858171801</v>
      </c>
      <c r="P67" s="3">
        <f t="shared" si="6"/>
        <v>58.966855029705442</v>
      </c>
      <c r="Q67" s="3">
        <f t="shared" si="7"/>
        <v>59.238255148545392</v>
      </c>
      <c r="R67" s="3">
        <f t="shared" si="8"/>
        <v>27.046294652359443</v>
      </c>
      <c r="S67" s="3">
        <f t="shared" si="9"/>
        <v>2.1662716952897281</v>
      </c>
      <c r="T67" s="3">
        <f t="shared" si="10"/>
        <v>92.907636137652446</v>
      </c>
      <c r="U67" s="3">
        <f t="shared" si="11"/>
        <v>89.396162578199494</v>
      </c>
      <c r="X67" s="3">
        <f t="shared" si="12"/>
        <v>13.52335706519532</v>
      </c>
      <c r="Y67" s="3">
        <f t="shared" si="13"/>
        <v>9.0155259163824031</v>
      </c>
    </row>
    <row r="68" spans="1:25" x14ac:dyDescent="0.25">
      <c r="A68" s="1" t="s">
        <v>9</v>
      </c>
      <c r="B68">
        <v>5576</v>
      </c>
      <c r="C68">
        <v>1123</v>
      </c>
      <c r="D68">
        <v>1</v>
      </c>
      <c r="E68">
        <v>279.65455808199999</v>
      </c>
      <c r="F68">
        <v>187</v>
      </c>
      <c r="G68">
        <v>1262020</v>
      </c>
      <c r="H68">
        <v>1458</v>
      </c>
      <c r="I68" s="3">
        <v>1229</v>
      </c>
      <c r="O68" s="3">
        <f>M$9*G68/(SUM(G64:G67)/4)</f>
        <v>0.81555171732469023</v>
      </c>
      <c r="P68" s="3">
        <f t="shared" si="6"/>
        <v>44.211265785348601</v>
      </c>
      <c r="Q68" s="3">
        <f t="shared" si="7"/>
        <v>48.101634513244015</v>
      </c>
      <c r="R68" s="3">
        <f t="shared" si="8"/>
        <v>17.841461972275042</v>
      </c>
      <c r="S68" s="3">
        <f t="shared" si="9"/>
        <v>1.307849504943873</v>
      </c>
      <c r="T68" s="3">
        <f t="shared" si="10"/>
        <v>75.506874854346307</v>
      </c>
      <c r="U68" s="3">
        <f t="shared" si="11"/>
        <v>72.567954959449921</v>
      </c>
      <c r="X68" s="3">
        <f t="shared" si="12"/>
        <v>8.9208265775151609</v>
      </c>
      <c r="Y68" s="3">
        <f t="shared" si="13"/>
        <v>5.9472896929412604</v>
      </c>
    </row>
    <row r="69" spans="1:25" x14ac:dyDescent="0.25">
      <c r="A69" s="1" t="s">
        <v>9</v>
      </c>
      <c r="B69">
        <v>3891</v>
      </c>
      <c r="C69">
        <v>822</v>
      </c>
      <c r="D69">
        <v>1</v>
      </c>
      <c r="E69">
        <v>141.769708119</v>
      </c>
      <c r="F69">
        <v>589</v>
      </c>
      <c r="G69">
        <v>675559</v>
      </c>
      <c r="H69">
        <v>1125</v>
      </c>
      <c r="I69" s="3">
        <v>949</v>
      </c>
      <c r="O69" s="3">
        <f>M$9*G69/(SUM(G65:G68)/4)</f>
        <v>0.36395971363640101</v>
      </c>
      <c r="P69" s="3">
        <f t="shared" si="6"/>
        <v>30.851154083714384</v>
      </c>
      <c r="Q69" s="3">
        <f t="shared" si="7"/>
        <v>35.208854470068189</v>
      </c>
      <c r="R69" s="3">
        <f t="shared" si="8"/>
        <v>9.5505302677676713</v>
      </c>
      <c r="S69" s="3">
        <f t="shared" si="9"/>
        <v>0.66300883436737978</v>
      </c>
      <c r="T69" s="3">
        <f t="shared" si="10"/>
        <v>58.261477511069678</v>
      </c>
      <c r="U69" s="3">
        <f t="shared" si="11"/>
        <v>56.034979053309989</v>
      </c>
      <c r="X69" s="3">
        <f t="shared" si="12"/>
        <v>4.7753281917546069</v>
      </c>
      <c r="Y69" s="3">
        <f t="shared" si="13"/>
        <v>3.1835806001579079</v>
      </c>
    </row>
    <row r="70" spans="1:25" x14ac:dyDescent="0.25">
      <c r="A70" s="1" t="s">
        <v>9</v>
      </c>
      <c r="B70">
        <v>3336</v>
      </c>
      <c r="C70">
        <v>624</v>
      </c>
      <c r="D70">
        <v>1</v>
      </c>
      <c r="E70">
        <v>79.378852419099999</v>
      </c>
      <c r="F70">
        <v>9</v>
      </c>
      <c r="G70">
        <v>388980</v>
      </c>
      <c r="H70">
        <v>864</v>
      </c>
      <c r="I70" s="3">
        <v>741.5</v>
      </c>
      <c r="O70" s="3">
        <f>M$9*G70/(SUM(G66:G69)/4)</f>
        <v>0.19332043553009734</v>
      </c>
      <c r="P70" s="3">
        <f t="shared" si="6"/>
        <v>26.450642514333381</v>
      </c>
      <c r="Q70" s="3">
        <f t="shared" si="7"/>
        <v>26.727889524723299</v>
      </c>
      <c r="R70" s="3">
        <f t="shared" si="8"/>
        <v>5.4990981743360221</v>
      </c>
      <c r="S70" s="3">
        <f t="shared" si="9"/>
        <v>0.37122796621427495</v>
      </c>
      <c r="T70" s="3">
        <f t="shared" si="10"/>
        <v>44.744814728501517</v>
      </c>
      <c r="U70" s="3">
        <f t="shared" si="11"/>
        <v>43.78286298000986</v>
      </c>
      <c r="X70" s="3">
        <f t="shared" si="12"/>
        <v>2.7495828421149762</v>
      </c>
      <c r="Y70" s="3">
        <f t="shared" si="13"/>
        <v>1.8330757531710153</v>
      </c>
    </row>
    <row r="71" spans="1:25" x14ac:dyDescent="0.25">
      <c r="A71" s="1" t="s">
        <v>9</v>
      </c>
      <c r="B71">
        <v>2773</v>
      </c>
      <c r="C71">
        <v>515</v>
      </c>
      <c r="D71">
        <v>1</v>
      </c>
      <c r="E71">
        <v>53.209525831299999</v>
      </c>
      <c r="F71">
        <v>587</v>
      </c>
      <c r="G71">
        <v>264882</v>
      </c>
      <c r="H71">
        <v>667</v>
      </c>
      <c r="I71" s="3">
        <v>571.5</v>
      </c>
      <c r="O71" s="3">
        <f>M$9*G71/(SUM(G67:G70)/4)</f>
        <v>0.24990724546752885</v>
      </c>
      <c r="P71" s="3">
        <f t="shared" ref="P71:P101" si="14">B71*M$3</f>
        <v>21.986700147555894</v>
      </c>
      <c r="Q71" s="3">
        <f t="shared" ref="Q71:Q101" si="15">C71*$M$4</f>
        <v>22.059075489154647</v>
      </c>
      <c r="R71" s="3">
        <f t="shared" ref="R71:R101" si="16">G71*$M$5</f>
        <v>3.7446967006387837</v>
      </c>
      <c r="S71" s="3">
        <f t="shared" ref="S71:S101" si="17">E71*$M$6</f>
        <v>0.24884290280853857</v>
      </c>
      <c r="T71" s="3">
        <f t="shared" ref="T71:T101" si="18">H71*$M$7</f>
        <v>34.542582666563092</v>
      </c>
      <c r="U71" s="3">
        <f t="shared" ref="U71:U101" si="19">I71*$M$8</f>
        <v>33.744984751282047</v>
      </c>
      <c r="X71" s="3">
        <f t="shared" ref="X71:Y101" si="20">$M$5*($G71+X70)/2</f>
        <v>1.8723677860564314</v>
      </c>
      <c r="Y71" s="3">
        <f t="shared" ref="Y71:Y101" si="21">$M$5*($G71+Y70+Y69)/3</f>
        <v>1.2482558740811591</v>
      </c>
    </row>
    <row r="72" spans="1:25" x14ac:dyDescent="0.25">
      <c r="A72" s="1" t="s">
        <v>9</v>
      </c>
      <c r="B72">
        <v>2007</v>
      </c>
      <c r="C72">
        <v>452</v>
      </c>
      <c r="D72">
        <v>1</v>
      </c>
      <c r="E72">
        <v>40.652187308099997</v>
      </c>
      <c r="F72">
        <v>8</v>
      </c>
      <c r="G72">
        <v>204524</v>
      </c>
      <c r="H72">
        <v>663</v>
      </c>
      <c r="I72" s="3">
        <v>609.5</v>
      </c>
      <c r="O72" s="3">
        <f>M$9*G72/(SUM(G68:G71)/4)</f>
        <v>0.31569153995788446</v>
      </c>
      <c r="P72" s="3">
        <f t="shared" si="14"/>
        <v>15.913201296842654</v>
      </c>
      <c r="Q72" s="3">
        <f t="shared" si="15"/>
        <v>19.360586642908544</v>
      </c>
      <c r="R72" s="3">
        <f t="shared" si="16"/>
        <v>2.8914020129772751</v>
      </c>
      <c r="S72" s="3">
        <f t="shared" si="17"/>
        <v>0.19011649018141386</v>
      </c>
      <c r="T72" s="3">
        <f t="shared" si="18"/>
        <v>34.335430746523734</v>
      </c>
      <c r="U72" s="3">
        <f t="shared" si="19"/>
        <v>35.988745767115319</v>
      </c>
      <c r="X72" s="3">
        <f t="shared" si="20"/>
        <v>1.4457142415319226</v>
      </c>
      <c r="Y72" s="3">
        <f t="shared" si="21"/>
        <v>0.96381519148630312</v>
      </c>
    </row>
    <row r="73" spans="1:25" x14ac:dyDescent="0.25">
      <c r="A73" s="1" t="s">
        <v>9</v>
      </c>
      <c r="B73">
        <v>1634</v>
      </c>
      <c r="C73">
        <v>321</v>
      </c>
      <c r="D73">
        <v>1</v>
      </c>
      <c r="E73">
        <v>20.264296265799999</v>
      </c>
      <c r="F73">
        <v>8</v>
      </c>
      <c r="G73">
        <v>102780</v>
      </c>
      <c r="H73">
        <v>411</v>
      </c>
      <c r="I73" s="3">
        <v>344</v>
      </c>
      <c r="O73" s="3">
        <f>M$9*G73/(SUM(G69:G72)/4)</f>
        <v>0.26801482452108777</v>
      </c>
      <c r="P73" s="3">
        <f t="shared" si="14"/>
        <v>12.955740368231638</v>
      </c>
      <c r="Q73" s="3">
        <f t="shared" si="15"/>
        <v>13.749443168968236</v>
      </c>
      <c r="R73" s="3">
        <f t="shared" si="16"/>
        <v>1.4530240895631044</v>
      </c>
      <c r="S73" s="3">
        <f t="shared" si="17"/>
        <v>9.4769239668503549E-2</v>
      </c>
      <c r="T73" s="3">
        <f t="shared" si="18"/>
        <v>21.284859784044123</v>
      </c>
      <c r="U73" s="3">
        <f t="shared" si="19"/>
        <v>20.311941827543347</v>
      </c>
      <c r="X73" s="3">
        <f t="shared" si="20"/>
        <v>0.72652226397604314</v>
      </c>
      <c r="Y73" s="3">
        <f t="shared" si="21"/>
        <v>0.48435178737057122</v>
      </c>
    </row>
    <row r="74" spans="1:25" x14ac:dyDescent="0.25">
      <c r="A74" s="1" t="s">
        <v>9</v>
      </c>
      <c r="B74">
        <v>1715</v>
      </c>
      <c r="C74">
        <v>367</v>
      </c>
      <c r="D74">
        <v>1</v>
      </c>
      <c r="E74">
        <v>26.486437745300002</v>
      </c>
      <c r="F74">
        <v>526</v>
      </c>
      <c r="G74">
        <v>134883</v>
      </c>
      <c r="H74">
        <v>502</v>
      </c>
      <c r="I74" s="3">
        <v>427</v>
      </c>
      <c r="O74" s="3">
        <f>M$9*G74/(SUM(G70:G73)/4)</f>
        <v>0.5613307170665629</v>
      </c>
      <c r="P74" s="3">
        <f t="shared" si="14"/>
        <v>13.597977191871028</v>
      </c>
      <c r="Q74" s="3">
        <f t="shared" si="15"/>
        <v>15.719768358290787</v>
      </c>
      <c r="R74" s="3">
        <f t="shared" si="16"/>
        <v>1.9068714562418778</v>
      </c>
      <c r="S74" s="3">
        <f t="shared" si="17"/>
        <v>0.12386808472029316</v>
      </c>
      <c r="T74" s="3">
        <f t="shared" si="18"/>
        <v>25.997565964939536</v>
      </c>
      <c r="U74" s="3">
        <f t="shared" si="19"/>
        <v>25.212788256863398</v>
      </c>
      <c r="X74" s="3">
        <f t="shared" si="20"/>
        <v>0.95344086362566338</v>
      </c>
      <c r="Y74" s="3">
        <f t="shared" si="21"/>
        <v>0.63563064310192063</v>
      </c>
    </row>
    <row r="75" spans="1:25" x14ac:dyDescent="0.25">
      <c r="A75" s="1" t="s">
        <v>9</v>
      </c>
      <c r="B75">
        <v>1127</v>
      </c>
      <c r="C75">
        <v>223</v>
      </c>
      <c r="D75">
        <v>1</v>
      </c>
      <c r="E75">
        <v>9.6737822861599998</v>
      </c>
      <c r="F75">
        <v>119</v>
      </c>
      <c r="G75">
        <v>49525</v>
      </c>
      <c r="H75">
        <v>334</v>
      </c>
      <c r="I75" s="3">
        <v>300</v>
      </c>
      <c r="O75" s="3">
        <f>M$9*G75/(SUM(G71:G74)/4)</f>
        <v>0.28017067641206161</v>
      </c>
      <c r="P75" s="3">
        <f t="shared" si="14"/>
        <v>8.9358135832295318</v>
      </c>
      <c r="Q75" s="3">
        <f t="shared" si="15"/>
        <v>9.5517938525854102</v>
      </c>
      <c r="R75" s="3">
        <f t="shared" si="16"/>
        <v>0.70014611826826956</v>
      </c>
      <c r="S75" s="3">
        <f t="shared" si="17"/>
        <v>4.5240998253922263E-2</v>
      </c>
      <c r="T75" s="3">
        <f t="shared" si="18"/>
        <v>17.297185323286467</v>
      </c>
      <c r="U75" s="3">
        <f t="shared" si="19"/>
        <v>17.713902756578502</v>
      </c>
      <c r="X75" s="3">
        <f t="shared" si="20"/>
        <v>0.35007979863862404</v>
      </c>
      <c r="Y75" s="3">
        <f t="shared" si="21"/>
        <v>0.23338731723767306</v>
      </c>
    </row>
    <row r="76" spans="1:25" x14ac:dyDescent="0.25">
      <c r="A76" s="1" t="s">
        <v>9</v>
      </c>
      <c r="B76">
        <v>1594</v>
      </c>
      <c r="C76">
        <v>404</v>
      </c>
      <c r="D76">
        <v>1</v>
      </c>
      <c r="E76">
        <v>31.8845488033</v>
      </c>
      <c r="F76">
        <v>167</v>
      </c>
      <c r="G76">
        <v>163549</v>
      </c>
      <c r="H76">
        <v>577</v>
      </c>
      <c r="I76" s="3">
        <v>540</v>
      </c>
      <c r="O76" s="3">
        <f>M$9*G76/(SUM(G72:G75)/4)</f>
        <v>1.3304454640114538</v>
      </c>
      <c r="P76" s="3">
        <f t="shared" si="14"/>
        <v>12.638586381249223</v>
      </c>
      <c r="Q76" s="3">
        <f t="shared" si="15"/>
        <v>17.30459514100675</v>
      </c>
      <c r="R76" s="3">
        <f t="shared" si="16"/>
        <v>2.3121291771157439</v>
      </c>
      <c r="S76" s="3">
        <f t="shared" si="17"/>
        <v>0.14911321901475097</v>
      </c>
      <c r="T76" s="3">
        <f t="shared" si="18"/>
        <v>29.881664465677517</v>
      </c>
      <c r="U76" s="3">
        <f t="shared" si="19"/>
        <v>31.8850249618413</v>
      </c>
      <c r="X76" s="3">
        <f t="shared" si="20"/>
        <v>1.1560670631364898</v>
      </c>
      <c r="Y76" s="3">
        <f t="shared" si="21"/>
        <v>0.77071382087301943</v>
      </c>
    </row>
    <row r="77" spans="1:25" x14ac:dyDescent="0.25">
      <c r="A77" s="1" t="s">
        <v>9</v>
      </c>
      <c r="B77">
        <v>1076</v>
      </c>
      <c r="C77">
        <v>241</v>
      </c>
      <c r="D77">
        <v>1</v>
      </c>
      <c r="E77">
        <v>11.294773300799999</v>
      </c>
      <c r="F77">
        <v>813</v>
      </c>
      <c r="G77">
        <v>58305</v>
      </c>
      <c r="H77">
        <v>311</v>
      </c>
      <c r="I77" s="3">
        <v>258.5</v>
      </c>
      <c r="O77" s="3">
        <f>M$9*G77/(SUM(G73:G76)/4)</f>
        <v>0.51741924891899271</v>
      </c>
      <c r="P77" s="3">
        <f t="shared" si="14"/>
        <v>8.531442249826954</v>
      </c>
      <c r="Q77" s="3">
        <f t="shared" si="15"/>
        <v>10.322790665798582</v>
      </c>
      <c r="R77" s="3">
        <f t="shared" si="16"/>
        <v>0.82427096265787891</v>
      </c>
      <c r="S77" s="3">
        <f t="shared" si="17"/>
        <v>5.282182336385579E-2</v>
      </c>
      <c r="T77" s="3">
        <f t="shared" si="18"/>
        <v>16.106061783060152</v>
      </c>
      <c r="U77" s="3">
        <f t="shared" si="19"/>
        <v>15.263479541918475</v>
      </c>
      <c r="X77" s="3">
        <f t="shared" si="20"/>
        <v>0.41214365311961804</v>
      </c>
      <c r="Y77" s="3">
        <f t="shared" si="21"/>
        <v>0.27476171928753595</v>
      </c>
    </row>
    <row r="78" spans="1:25" x14ac:dyDescent="0.25">
      <c r="A78" s="1" t="s">
        <v>9</v>
      </c>
      <c r="B78">
        <v>924</v>
      </c>
      <c r="C78">
        <v>193</v>
      </c>
      <c r="D78">
        <v>1</v>
      </c>
      <c r="E78">
        <v>7.1893232789499999</v>
      </c>
      <c r="F78">
        <v>547</v>
      </c>
      <c r="G78">
        <v>37196</v>
      </c>
      <c r="H78">
        <v>289</v>
      </c>
      <c r="I78" s="3">
        <v>262.5</v>
      </c>
      <c r="O78" s="3">
        <f>M$9*G78/(SUM(G74:G77)/4)</f>
        <v>0.36622672068763507</v>
      </c>
      <c r="P78" s="3">
        <f t="shared" si="14"/>
        <v>7.3262570992937777</v>
      </c>
      <c r="Q78" s="3">
        <f t="shared" si="15"/>
        <v>8.2667991638967901</v>
      </c>
      <c r="R78" s="3">
        <f t="shared" si="16"/>
        <v>0.52584825876035446</v>
      </c>
      <c r="S78" s="3">
        <f t="shared" si="17"/>
        <v>3.3622026244604294E-2</v>
      </c>
      <c r="T78" s="3">
        <f t="shared" si="18"/>
        <v>14.966726222843677</v>
      </c>
      <c r="U78" s="3">
        <f t="shared" si="19"/>
        <v>15.499664912006189</v>
      </c>
      <c r="X78" s="3">
        <f t="shared" si="20"/>
        <v>0.26292704266416411</v>
      </c>
      <c r="Y78" s="3">
        <f t="shared" si="21"/>
        <v>0.17528767962811873</v>
      </c>
    </row>
    <row r="79" spans="1:25" x14ac:dyDescent="0.25">
      <c r="A79" s="1" t="s">
        <v>9</v>
      </c>
      <c r="B79">
        <v>1203</v>
      </c>
      <c r="C79">
        <v>273</v>
      </c>
      <c r="D79">
        <v>1</v>
      </c>
      <c r="E79">
        <v>14.381162252399999</v>
      </c>
      <c r="F79">
        <v>634</v>
      </c>
      <c r="G79">
        <v>74512</v>
      </c>
      <c r="H79">
        <v>420</v>
      </c>
      <c r="I79" s="3">
        <v>385</v>
      </c>
      <c r="O79" s="3">
        <f>M$9*G79/(SUM(G75:G78)/4)</f>
        <v>0.96588511707040425</v>
      </c>
      <c r="P79" s="3">
        <f t="shared" si="14"/>
        <v>9.5384061584961195</v>
      </c>
      <c r="Q79" s="3">
        <f t="shared" si="15"/>
        <v>11.693451667066443</v>
      </c>
      <c r="R79" s="3">
        <f t="shared" si="16"/>
        <v>1.053392984642207</v>
      </c>
      <c r="S79" s="3">
        <f t="shared" si="17"/>
        <v>6.7255817539022114E-2</v>
      </c>
      <c r="T79" s="3">
        <f t="shared" si="18"/>
        <v>21.75095160413268</v>
      </c>
      <c r="U79" s="3">
        <f t="shared" si="19"/>
        <v>22.732841870942408</v>
      </c>
      <c r="X79" s="3">
        <f t="shared" si="20"/>
        <v>0.526698350850617</v>
      </c>
      <c r="Y79" s="3">
        <f t="shared" si="21"/>
        <v>0.35113311569742539</v>
      </c>
    </row>
    <row r="80" spans="1:25" x14ac:dyDescent="0.25">
      <c r="A80" s="1" t="s">
        <v>9</v>
      </c>
      <c r="B80">
        <v>927</v>
      </c>
      <c r="C80">
        <v>225</v>
      </c>
      <c r="D80">
        <v>1</v>
      </c>
      <c r="E80">
        <v>9.7103133473599996</v>
      </c>
      <c r="F80">
        <v>782</v>
      </c>
      <c r="G80">
        <v>50456</v>
      </c>
      <c r="H80">
        <v>330</v>
      </c>
      <c r="I80" s="3">
        <v>299.5</v>
      </c>
      <c r="O80" s="3">
        <f>M$9*G80/(SUM(G76:G79)/4)</f>
        <v>0.6050569309453715</v>
      </c>
      <c r="P80" s="3">
        <f t="shared" si="14"/>
        <v>7.3500436483174596</v>
      </c>
      <c r="Q80" s="3">
        <f t="shared" si="15"/>
        <v>9.6374601651646508</v>
      </c>
      <c r="R80" s="3">
        <f t="shared" si="16"/>
        <v>0.71330787568589216</v>
      </c>
      <c r="S80" s="3">
        <f t="shared" si="17"/>
        <v>4.5411841635246607E-2</v>
      </c>
      <c r="T80" s="3">
        <f t="shared" si="18"/>
        <v>17.090033403247105</v>
      </c>
      <c r="U80" s="3">
        <f t="shared" si="19"/>
        <v>17.684379585317537</v>
      </c>
      <c r="X80" s="3">
        <f t="shared" si="20"/>
        <v>0.35665766086975925</v>
      </c>
      <c r="Y80" s="3">
        <f t="shared" si="21"/>
        <v>0.23777177260521778</v>
      </c>
    </row>
    <row r="81" spans="1:25" x14ac:dyDescent="0.25">
      <c r="A81" s="1" t="s">
        <v>9</v>
      </c>
      <c r="B81">
        <v>1166</v>
      </c>
      <c r="C81">
        <v>262</v>
      </c>
      <c r="D81">
        <v>1</v>
      </c>
      <c r="E81">
        <v>13.1394855688</v>
      </c>
      <c r="F81">
        <v>567</v>
      </c>
      <c r="G81">
        <v>68407</v>
      </c>
      <c r="H81">
        <v>307</v>
      </c>
      <c r="I81" s="3">
        <v>230.5</v>
      </c>
      <c r="O81" s="3">
        <f>M$9*G81/(SUM(G77:G80)/4)</f>
        <v>1.2411177988742181</v>
      </c>
      <c r="P81" s="3">
        <f t="shared" si="14"/>
        <v>9.2450387205373872</v>
      </c>
      <c r="Q81" s="3">
        <f t="shared" si="15"/>
        <v>11.222286947880615</v>
      </c>
      <c r="R81" s="3">
        <f t="shared" si="16"/>
        <v>0.96708521983599216</v>
      </c>
      <c r="S81" s="3">
        <f t="shared" si="17"/>
        <v>6.1448916886001306E-2</v>
      </c>
      <c r="T81" s="3">
        <f t="shared" si="18"/>
        <v>15.898909863020792</v>
      </c>
      <c r="U81" s="3">
        <f t="shared" si="19"/>
        <v>13.610181951304481</v>
      </c>
      <c r="X81" s="3">
        <f t="shared" si="20"/>
        <v>0.48354513099297652</v>
      </c>
      <c r="Y81" s="3">
        <f t="shared" si="21"/>
        <v>0.32236451510583264</v>
      </c>
    </row>
    <row r="82" spans="1:25" x14ac:dyDescent="0.25">
      <c r="A82" s="1" t="s">
        <v>9</v>
      </c>
      <c r="B82">
        <v>862</v>
      </c>
      <c r="C82">
        <v>209</v>
      </c>
      <c r="D82">
        <v>1</v>
      </c>
      <c r="E82">
        <v>8.3666395435300007</v>
      </c>
      <c r="F82">
        <v>181</v>
      </c>
      <c r="G82">
        <v>43673</v>
      </c>
      <c r="H82">
        <v>374</v>
      </c>
      <c r="I82" s="3">
        <v>382</v>
      </c>
      <c r="O82" s="3">
        <f>M$9*G82/(SUM(G78:G81)/4)</f>
        <v>0.75764948757649486</v>
      </c>
      <c r="P82" s="3">
        <f t="shared" si="14"/>
        <v>6.8346684194710354</v>
      </c>
      <c r="Q82" s="3">
        <f t="shared" si="15"/>
        <v>8.9521296645307196</v>
      </c>
      <c r="R82" s="3">
        <f t="shared" si="16"/>
        <v>0.61741507164321319</v>
      </c>
      <c r="S82" s="3">
        <f t="shared" si="17"/>
        <v>3.9127935049930611E-2</v>
      </c>
      <c r="T82" s="3">
        <f t="shared" si="18"/>
        <v>19.368704523680055</v>
      </c>
      <c r="U82" s="3">
        <f t="shared" si="19"/>
        <v>22.555702843376626</v>
      </c>
      <c r="X82" s="3">
        <f t="shared" si="20"/>
        <v>0.30871095381500863</v>
      </c>
      <c r="Y82" s="3">
        <f t="shared" si="21"/>
        <v>0.20580766347217014</v>
      </c>
    </row>
    <row r="83" spans="1:25" x14ac:dyDescent="0.25">
      <c r="A83" s="1" t="s">
        <v>9</v>
      </c>
      <c r="B83">
        <v>956</v>
      </c>
      <c r="C83">
        <v>220</v>
      </c>
      <c r="D83">
        <v>1</v>
      </c>
      <c r="E83">
        <v>9.2236363163400004</v>
      </c>
      <c r="F83">
        <v>149</v>
      </c>
      <c r="G83">
        <v>48227</v>
      </c>
      <c r="H83">
        <v>376</v>
      </c>
      <c r="I83" s="3">
        <v>372.5</v>
      </c>
      <c r="O83" s="3">
        <f>M$9*G83/(SUM(G79:G82)/4)</f>
        <v>0.81379298707434777</v>
      </c>
      <c r="P83" s="3">
        <f t="shared" si="14"/>
        <v>7.5799802888797094</v>
      </c>
      <c r="Q83" s="3">
        <f t="shared" si="15"/>
        <v>9.4232943837165486</v>
      </c>
      <c r="R83" s="3">
        <f t="shared" si="16"/>
        <v>0.68179599890406528</v>
      </c>
      <c r="S83" s="3">
        <f t="shared" si="17"/>
        <v>4.3135818249636616E-2</v>
      </c>
      <c r="T83" s="3">
        <f t="shared" si="18"/>
        <v>19.472280483699734</v>
      </c>
      <c r="U83" s="3">
        <f t="shared" si="19"/>
        <v>21.994762589418304</v>
      </c>
      <c r="X83" s="3">
        <f t="shared" si="20"/>
        <v>0.340900181610296</v>
      </c>
      <c r="Y83" s="3">
        <f t="shared" si="21"/>
        <v>0.22726782193117578</v>
      </c>
    </row>
    <row r="84" spans="1:25" x14ac:dyDescent="0.25">
      <c r="A84" s="1" t="s">
        <v>9</v>
      </c>
      <c r="B84">
        <v>1055</v>
      </c>
      <c r="C84">
        <v>227</v>
      </c>
      <c r="D84">
        <v>1</v>
      </c>
      <c r="E84">
        <v>9.8331944008899992</v>
      </c>
      <c r="F84">
        <v>20</v>
      </c>
      <c r="G84">
        <v>51509</v>
      </c>
      <c r="H84">
        <v>377</v>
      </c>
      <c r="I84" s="3">
        <v>361</v>
      </c>
      <c r="O84" s="3">
        <f>M$9*G84/(SUM(G80:G83)/4)</f>
        <v>0.97757196471866503</v>
      </c>
      <c r="P84" s="3">
        <f t="shared" si="14"/>
        <v>8.3649364066611867</v>
      </c>
      <c r="Q84" s="3">
        <f t="shared" si="15"/>
        <v>9.723126477743893</v>
      </c>
      <c r="R84" s="3">
        <f t="shared" si="16"/>
        <v>0.72819437467703774</v>
      </c>
      <c r="S84" s="3">
        <f t="shared" si="17"/>
        <v>4.5986514639428676E-2</v>
      </c>
      <c r="T84" s="3">
        <f t="shared" si="18"/>
        <v>19.524068463709572</v>
      </c>
      <c r="U84" s="3">
        <f t="shared" si="19"/>
        <v>21.315729650416131</v>
      </c>
      <c r="X84" s="3">
        <f t="shared" si="20"/>
        <v>0.36409959702997646</v>
      </c>
      <c r="Y84" s="3">
        <f t="shared" si="21"/>
        <v>0.24273349905435179</v>
      </c>
    </row>
    <row r="85" spans="1:25" x14ac:dyDescent="0.25">
      <c r="A85" s="1" t="s">
        <v>9</v>
      </c>
      <c r="B85">
        <v>1488</v>
      </c>
      <c r="C85">
        <v>278</v>
      </c>
      <c r="D85">
        <v>1</v>
      </c>
      <c r="E85">
        <v>14.7765703907</v>
      </c>
      <c r="F85">
        <v>997</v>
      </c>
      <c r="G85">
        <v>77556</v>
      </c>
      <c r="H85">
        <v>776</v>
      </c>
      <c r="I85" s="3">
        <v>783.5</v>
      </c>
      <c r="O85" s="3">
        <f>M$9*G85/(SUM(G81:G84)/4)</f>
        <v>1.4645919099595877</v>
      </c>
      <c r="P85" s="3">
        <f t="shared" si="14"/>
        <v>11.798128315745824</v>
      </c>
      <c r="Q85" s="3">
        <f t="shared" si="15"/>
        <v>11.907617448514547</v>
      </c>
      <c r="R85" s="3">
        <f t="shared" si="16"/>
        <v>1.0964267006242081</v>
      </c>
      <c r="S85" s="3">
        <f t="shared" si="17"/>
        <v>6.9105007273218402E-2</v>
      </c>
      <c r="T85" s="3">
        <f t="shared" si="18"/>
        <v>40.187472487635617</v>
      </c>
      <c r="U85" s="3">
        <f t="shared" si="19"/>
        <v>46.262809365930849</v>
      </c>
      <c r="X85" s="3">
        <f t="shared" si="20"/>
        <v>0.5482159239912513</v>
      </c>
      <c r="Y85" s="3">
        <f t="shared" si="21"/>
        <v>0.36547778171303635</v>
      </c>
    </row>
    <row r="86" spans="1:25" x14ac:dyDescent="0.25">
      <c r="A86" s="1" t="s">
        <v>9</v>
      </c>
      <c r="B86">
        <v>1510</v>
      </c>
      <c r="C86">
        <v>354</v>
      </c>
      <c r="D86">
        <v>1</v>
      </c>
      <c r="E86">
        <v>23.770488439899999</v>
      </c>
      <c r="F86">
        <v>10</v>
      </c>
      <c r="G86">
        <v>125130</v>
      </c>
      <c r="H86">
        <v>785</v>
      </c>
      <c r="I86" s="3">
        <v>846.5</v>
      </c>
      <c r="O86" s="3">
        <f>M$9*G86/(SUM(G82:G85)/4)</f>
        <v>2.2651551150634717</v>
      </c>
      <c r="P86" s="3">
        <f t="shared" si="14"/>
        <v>11.972563008586153</v>
      </c>
      <c r="Q86" s="3">
        <f t="shared" si="15"/>
        <v>15.162937326525718</v>
      </c>
      <c r="R86" s="3">
        <f t="shared" si="16"/>
        <v>1.7689910909421216</v>
      </c>
      <c r="S86" s="3">
        <f t="shared" si="17"/>
        <v>0.11116651111147495</v>
      </c>
      <c r="T86" s="3">
        <f t="shared" si="18"/>
        <v>40.653564307724174</v>
      </c>
      <c r="U86" s="3">
        <f t="shared" si="19"/>
        <v>49.982728944812337</v>
      </c>
      <c r="X86" s="3">
        <f t="shared" si="20"/>
        <v>0.88449942059727127</v>
      </c>
      <c r="Y86" s="3">
        <f t="shared" si="21"/>
        <v>0.58966656312082033</v>
      </c>
    </row>
    <row r="87" spans="1:25" x14ac:dyDescent="0.25">
      <c r="A87" s="1" t="s">
        <v>9</v>
      </c>
      <c r="B87">
        <v>2268</v>
      </c>
      <c r="C87">
        <v>394</v>
      </c>
      <c r="D87">
        <v>1</v>
      </c>
      <c r="E87">
        <v>29.394701920300001</v>
      </c>
      <c r="F87">
        <v>744</v>
      </c>
      <c r="G87">
        <v>155472</v>
      </c>
      <c r="H87">
        <v>1567</v>
      </c>
      <c r="I87" s="3">
        <v>1632</v>
      </c>
      <c r="O87" s="3">
        <f>M$9*G87/(SUM(G83:G86)/4)</f>
        <v>2.0563583337191078</v>
      </c>
      <c r="P87" s="3">
        <f t="shared" si="14"/>
        <v>17.982631061902911</v>
      </c>
      <c r="Q87" s="3">
        <f t="shared" si="15"/>
        <v>16.876263578110546</v>
      </c>
      <c r="R87" s="3">
        <f t="shared" si="16"/>
        <v>2.1979428026129106</v>
      </c>
      <c r="S87" s="3">
        <f t="shared" si="17"/>
        <v>0.13746904973801502</v>
      </c>
      <c r="T87" s="3">
        <f t="shared" si="18"/>
        <v>81.151764675418832</v>
      </c>
      <c r="U87" s="3">
        <f t="shared" si="19"/>
        <v>96.363630995787048</v>
      </c>
      <c r="X87" s="3">
        <f t="shared" si="20"/>
        <v>1.0989776534905638</v>
      </c>
      <c r="Y87" s="3">
        <f t="shared" si="21"/>
        <v>0.73265210190146268</v>
      </c>
    </row>
    <row r="88" spans="1:25" x14ac:dyDescent="0.25">
      <c r="A88" s="1" t="s">
        <v>9</v>
      </c>
      <c r="B88">
        <v>2461</v>
      </c>
      <c r="C88">
        <v>560</v>
      </c>
      <c r="D88">
        <v>1</v>
      </c>
      <c r="E88">
        <v>59.009315946699999</v>
      </c>
      <c r="F88">
        <v>101</v>
      </c>
      <c r="G88">
        <v>313942</v>
      </c>
      <c r="H88">
        <v>1497</v>
      </c>
      <c r="I88" s="3">
        <v>1569</v>
      </c>
      <c r="O88" s="3">
        <f>M$9*G88/(SUM(G84:G87)/4)</f>
        <v>3.0653384334105507</v>
      </c>
      <c r="P88" s="3">
        <f t="shared" si="14"/>
        <v>19.512899049093061</v>
      </c>
      <c r="Q88" s="3">
        <f t="shared" si="15"/>
        <v>23.986567522187578</v>
      </c>
      <c r="R88" s="3">
        <f t="shared" si="16"/>
        <v>4.4382690088112486</v>
      </c>
      <c r="S88" s="3">
        <f t="shared" si="17"/>
        <v>0.27596655379862944</v>
      </c>
      <c r="T88" s="3">
        <f t="shared" si="18"/>
        <v>77.526606074730054</v>
      </c>
      <c r="U88" s="3">
        <f t="shared" si="19"/>
        <v>92.64371141690556</v>
      </c>
      <c r="X88" s="3">
        <f t="shared" si="20"/>
        <v>2.2191422726533592</v>
      </c>
      <c r="Y88" s="3">
        <f t="shared" si="21"/>
        <v>1.4794292342430255</v>
      </c>
    </row>
    <row r="89" spans="1:25" x14ac:dyDescent="0.25">
      <c r="A89" s="1" t="s">
        <v>9</v>
      </c>
      <c r="B89">
        <v>1286</v>
      </c>
      <c r="C89">
        <v>277</v>
      </c>
      <c r="D89">
        <v>1</v>
      </c>
      <c r="E89">
        <v>14.3048507234</v>
      </c>
      <c r="F89">
        <v>1016</v>
      </c>
      <c r="G89">
        <v>77003</v>
      </c>
      <c r="H89">
        <v>497</v>
      </c>
      <c r="I89" s="3">
        <v>491</v>
      </c>
      <c r="O89" s="3">
        <f>M$9*G89/(SUM(G85:G88)/4)</f>
        <v>0.45828299360214253</v>
      </c>
      <c r="P89" s="3">
        <f t="shared" si="14"/>
        <v>10.196500681484631</v>
      </c>
      <c r="Q89" s="3">
        <f t="shared" si="15"/>
        <v>11.864784292224925</v>
      </c>
      <c r="R89" s="3">
        <f t="shared" si="16"/>
        <v>1.0886088146393045</v>
      </c>
      <c r="S89" s="3">
        <f t="shared" si="17"/>
        <v>6.6898934403954835E-2</v>
      </c>
      <c r="T89" s="3">
        <f t="shared" si="18"/>
        <v>25.73862606489034</v>
      </c>
      <c r="U89" s="3">
        <f t="shared" si="19"/>
        <v>28.991754178266813</v>
      </c>
      <c r="X89" s="3">
        <f t="shared" si="20"/>
        <v>0.54432009357758337</v>
      </c>
      <c r="Y89" s="3">
        <f t="shared" si="21"/>
        <v>0.36288002911103723</v>
      </c>
    </row>
    <row r="90" spans="1:25" x14ac:dyDescent="0.25">
      <c r="A90" s="1" t="s">
        <v>9</v>
      </c>
      <c r="B90">
        <v>2175</v>
      </c>
      <c r="C90">
        <v>555</v>
      </c>
      <c r="D90">
        <v>1</v>
      </c>
      <c r="E90">
        <v>57.072097550099997</v>
      </c>
      <c r="F90">
        <v>396</v>
      </c>
      <c r="G90">
        <v>308098</v>
      </c>
      <c r="H90">
        <v>1221</v>
      </c>
      <c r="I90" s="3">
        <v>1311.5</v>
      </c>
      <c r="O90" s="3">
        <f>M$9*G90/(SUM(G86:G89)/4)</f>
        <v>1.8351537569224492</v>
      </c>
      <c r="P90" s="3">
        <f t="shared" si="14"/>
        <v>17.245248042168797</v>
      </c>
      <c r="Q90" s="3">
        <f t="shared" si="15"/>
        <v>23.772401740739472</v>
      </c>
      <c r="R90" s="3">
        <f t="shared" si="16"/>
        <v>4.3556510599942921</v>
      </c>
      <c r="S90" s="3">
        <f t="shared" si="17"/>
        <v>0.2669068404925492</v>
      </c>
      <c r="T90" s="3">
        <f t="shared" si="18"/>
        <v>63.233123592014294</v>
      </c>
      <c r="U90" s="3">
        <f t="shared" si="19"/>
        <v>77.439278217509013</v>
      </c>
      <c r="X90" s="3">
        <f t="shared" si="20"/>
        <v>2.1778293775852391</v>
      </c>
      <c r="Y90" s="3">
        <f t="shared" si="21"/>
        <v>1.4518923683789111</v>
      </c>
    </row>
    <row r="91" spans="1:25" x14ac:dyDescent="0.25">
      <c r="A91" s="1" t="s">
        <v>9</v>
      </c>
      <c r="B91">
        <v>2800</v>
      </c>
      <c r="C91">
        <v>399</v>
      </c>
      <c r="D91">
        <v>1</v>
      </c>
      <c r="E91">
        <v>29.155024613999998</v>
      </c>
      <c r="F91">
        <v>451</v>
      </c>
      <c r="G91">
        <v>159187</v>
      </c>
      <c r="H91">
        <v>1872</v>
      </c>
      <c r="I91" s="3">
        <v>1858.5</v>
      </c>
      <c r="O91" s="3">
        <f>M$9*G91/(SUM(G87:G90)/4)</f>
        <v>0.74515719443192918</v>
      </c>
      <c r="P91" s="3">
        <f t="shared" si="14"/>
        <v>22.200779088769025</v>
      </c>
      <c r="Q91" s="3">
        <f t="shared" si="15"/>
        <v>17.090429359558648</v>
      </c>
      <c r="R91" s="3">
        <f t="shared" si="16"/>
        <v>2.2504625972492889</v>
      </c>
      <c r="S91" s="3">
        <f t="shared" si="17"/>
        <v>0.13634816027874569</v>
      </c>
      <c r="T91" s="3">
        <f t="shared" si="18"/>
        <v>96.947098578419954</v>
      </c>
      <c r="U91" s="3">
        <f t="shared" si="19"/>
        <v>109.73762757700381</v>
      </c>
      <c r="X91" s="3">
        <f t="shared" si="20"/>
        <v>1.1252466928577081</v>
      </c>
      <c r="Y91" s="3">
        <f t="shared" si="21"/>
        <v>0.7501627510322777</v>
      </c>
    </row>
    <row r="92" spans="1:25" x14ac:dyDescent="0.25">
      <c r="A92" s="1" t="s">
        <v>9</v>
      </c>
      <c r="B92">
        <v>1903</v>
      </c>
      <c r="C92">
        <v>505</v>
      </c>
      <c r="D92">
        <v>1</v>
      </c>
      <c r="E92">
        <v>46.464248667200003</v>
      </c>
      <c r="F92">
        <v>96</v>
      </c>
      <c r="G92">
        <v>255175</v>
      </c>
      <c r="H92">
        <v>734</v>
      </c>
      <c r="I92" s="3">
        <v>600.5</v>
      </c>
      <c r="O92" s="3">
        <f>M$9*G92/(SUM(G88:G91)/4)</f>
        <v>1.1893082273982498</v>
      </c>
      <c r="P92" s="3">
        <f t="shared" si="14"/>
        <v>15.088600930688376</v>
      </c>
      <c r="Q92" s="3">
        <f t="shared" si="15"/>
        <v>21.63074392625844</v>
      </c>
      <c r="R92" s="3">
        <f t="shared" si="16"/>
        <v>3.6074666477356017</v>
      </c>
      <c r="S92" s="3">
        <f t="shared" si="17"/>
        <v>0.2172975296156916</v>
      </c>
      <c r="T92" s="3">
        <f t="shared" si="18"/>
        <v>38.012377327222353</v>
      </c>
      <c r="U92" s="3">
        <f t="shared" si="19"/>
        <v>35.457328684417966</v>
      </c>
      <c r="X92" s="3">
        <f t="shared" si="20"/>
        <v>1.8037412778012092</v>
      </c>
      <c r="Y92" s="3">
        <f t="shared" si="21"/>
        <v>1.2024992595621724</v>
      </c>
    </row>
    <row r="93" spans="1:25" x14ac:dyDescent="0.25">
      <c r="A93" s="1" t="s">
        <v>9</v>
      </c>
      <c r="B93">
        <v>1800</v>
      </c>
      <c r="C93">
        <v>457</v>
      </c>
      <c r="D93">
        <v>1</v>
      </c>
      <c r="E93">
        <v>37.721465174599999</v>
      </c>
      <c r="F93">
        <v>727</v>
      </c>
      <c r="G93">
        <v>209086</v>
      </c>
      <c r="H93">
        <v>639</v>
      </c>
      <c r="I93" s="3">
        <v>514</v>
      </c>
      <c r="O93" s="3">
        <f>M$9*G93/(SUM(G89:G92)/4)</f>
        <v>1.0461322162501578</v>
      </c>
      <c r="P93" s="3">
        <f t="shared" si="14"/>
        <v>14.271929414208659</v>
      </c>
      <c r="Q93" s="3">
        <f t="shared" si="15"/>
        <v>19.574752424356646</v>
      </c>
      <c r="R93" s="3">
        <f t="shared" si="16"/>
        <v>2.9558960380462271</v>
      </c>
      <c r="S93" s="3">
        <f t="shared" si="17"/>
        <v>0.1764104969098787</v>
      </c>
      <c r="T93" s="3">
        <f t="shared" si="18"/>
        <v>33.092519226287578</v>
      </c>
      <c r="U93" s="3">
        <f t="shared" si="19"/>
        <v>30.349820056271163</v>
      </c>
      <c r="X93" s="3">
        <f t="shared" si="20"/>
        <v>1.4779607689721699</v>
      </c>
      <c r="Y93" s="3">
        <f t="shared" si="21"/>
        <v>0.98530788109013223</v>
      </c>
    </row>
    <row r="94" spans="1:25" x14ac:dyDescent="0.25">
      <c r="A94" s="1" t="s">
        <v>9</v>
      </c>
      <c r="B94">
        <v>3087</v>
      </c>
      <c r="C94">
        <v>295</v>
      </c>
      <c r="D94">
        <v>1</v>
      </c>
      <c r="E94">
        <v>15.620151381199999</v>
      </c>
      <c r="F94">
        <v>800</v>
      </c>
      <c r="G94">
        <v>87234</v>
      </c>
      <c r="H94">
        <v>2275</v>
      </c>
      <c r="I94" s="3">
        <v>2196</v>
      </c>
      <c r="O94" s="3">
        <f>M$9*G94/(SUM(G90:G93)/4)</f>
        <v>0.37457731555929608</v>
      </c>
      <c r="P94" s="3">
        <f t="shared" si="14"/>
        <v>24.476358945367849</v>
      </c>
      <c r="Q94" s="3">
        <f t="shared" si="15"/>
        <v>12.635781105438099</v>
      </c>
      <c r="R94" s="3">
        <f t="shared" si="16"/>
        <v>1.2332467739730282</v>
      </c>
      <c r="S94" s="3">
        <f t="shared" si="17"/>
        <v>7.3050149409903994E-2</v>
      </c>
      <c r="T94" s="3">
        <f t="shared" si="18"/>
        <v>117.81765452238535</v>
      </c>
      <c r="U94" s="3">
        <f t="shared" si="19"/>
        <v>129.66576817815462</v>
      </c>
      <c r="X94" s="3">
        <f t="shared" si="20"/>
        <v>0.61663383411922834</v>
      </c>
      <c r="Y94" s="3">
        <f t="shared" si="21"/>
        <v>0.41109256783234915</v>
      </c>
    </row>
    <row r="95" spans="1:25" x14ac:dyDescent="0.25">
      <c r="A95" s="1" t="s">
        <v>9</v>
      </c>
      <c r="B95">
        <v>3017</v>
      </c>
      <c r="C95">
        <v>353</v>
      </c>
      <c r="D95">
        <v>1</v>
      </c>
      <c r="E95">
        <v>22.2410808353</v>
      </c>
      <c r="F95">
        <v>67</v>
      </c>
      <c r="G95">
        <v>124598</v>
      </c>
      <c r="H95">
        <v>2261</v>
      </c>
      <c r="I95" s="3">
        <v>2277.5</v>
      </c>
      <c r="O95" s="3">
        <f>M$9*G95/(SUM(G91:G94)/4)</f>
        <v>0.70128693283353172</v>
      </c>
      <c r="P95" s="3">
        <f t="shared" si="14"/>
        <v>23.921339468148624</v>
      </c>
      <c r="Q95" s="3">
        <f t="shared" si="15"/>
        <v>15.120104170236097</v>
      </c>
      <c r="R95" s="3">
        <f t="shared" si="16"/>
        <v>1.76147008670348</v>
      </c>
      <c r="S95" s="3">
        <f t="shared" si="17"/>
        <v>0.10401399054377158</v>
      </c>
      <c r="T95" s="3">
        <f t="shared" si="18"/>
        <v>117.0926228022476</v>
      </c>
      <c r="U95" s="3">
        <f t="shared" si="19"/>
        <v>134.47804509369178</v>
      </c>
      <c r="X95" s="3">
        <f t="shared" si="20"/>
        <v>0.88073940209767987</v>
      </c>
      <c r="Y95" s="3">
        <f t="shared" si="21"/>
        <v>0.58716327597741003</v>
      </c>
    </row>
    <row r="96" spans="1:25" x14ac:dyDescent="0.25">
      <c r="A96" s="1" t="s">
        <v>9</v>
      </c>
      <c r="B96">
        <v>1624</v>
      </c>
      <c r="C96">
        <v>365</v>
      </c>
      <c r="D96">
        <v>1</v>
      </c>
      <c r="E96">
        <v>23.727245595500001</v>
      </c>
      <c r="F96">
        <v>246</v>
      </c>
      <c r="G96">
        <v>133515</v>
      </c>
      <c r="H96">
        <v>847</v>
      </c>
      <c r="I96" s="3">
        <v>860</v>
      </c>
      <c r="O96" s="3">
        <f>M$9*G96/(SUM(G92:G95)/4)</f>
        <v>0.78992091324714209</v>
      </c>
      <c r="P96" s="3">
        <f t="shared" si="14"/>
        <v>12.876451871486035</v>
      </c>
      <c r="Q96" s="3">
        <f t="shared" si="15"/>
        <v>15.634102045711545</v>
      </c>
      <c r="R96" s="3">
        <f t="shared" si="16"/>
        <v>1.8875317310567998</v>
      </c>
      <c r="S96" s="3">
        <f t="shared" si="17"/>
        <v>0.11096427899686619</v>
      </c>
      <c r="T96" s="3">
        <f t="shared" si="18"/>
        <v>43.864419068334243</v>
      </c>
      <c r="U96" s="3">
        <f t="shared" si="19"/>
        <v>50.779854568858369</v>
      </c>
      <c r="X96" s="3">
        <f t="shared" si="20"/>
        <v>0.94377209113439253</v>
      </c>
      <c r="Y96" s="3">
        <f t="shared" si="21"/>
        <v>0.62918194787509407</v>
      </c>
    </row>
    <row r="97" spans="1:25" x14ac:dyDescent="0.25">
      <c r="A97" s="1" t="s">
        <v>9</v>
      </c>
      <c r="B97">
        <v>1342</v>
      </c>
      <c r="C97">
        <v>298</v>
      </c>
      <c r="D97">
        <v>1</v>
      </c>
      <c r="E97">
        <v>15.6734123149</v>
      </c>
      <c r="F97">
        <v>1019</v>
      </c>
      <c r="G97">
        <v>88614</v>
      </c>
      <c r="H97">
        <v>602</v>
      </c>
      <c r="I97" s="3">
        <v>631.5</v>
      </c>
      <c r="O97" s="3">
        <f>M$9*G97/(SUM(G93:G96)/4)</f>
        <v>0.63931259502951665</v>
      </c>
      <c r="P97" s="3">
        <f t="shared" si="14"/>
        <v>10.640516263260011</v>
      </c>
      <c r="Q97" s="3">
        <f t="shared" si="15"/>
        <v>12.764280574306961</v>
      </c>
      <c r="R97" s="3">
        <f t="shared" si="16"/>
        <v>1.2527561458702561</v>
      </c>
      <c r="S97" s="3">
        <f t="shared" si="17"/>
        <v>7.3299232729876096E-2</v>
      </c>
      <c r="T97" s="3">
        <f t="shared" si="18"/>
        <v>31.17636396592351</v>
      </c>
      <c r="U97" s="3">
        <f t="shared" si="19"/>
        <v>37.287765302597741</v>
      </c>
      <c r="X97" s="3">
        <f t="shared" si="20"/>
        <v>0.62638474409480638</v>
      </c>
      <c r="Y97" s="3">
        <f t="shared" si="21"/>
        <v>0.41759111387253167</v>
      </c>
    </row>
    <row r="98" spans="1:25" x14ac:dyDescent="0.25">
      <c r="A98" s="1" t="s">
        <v>9</v>
      </c>
      <c r="B98">
        <v>2211</v>
      </c>
      <c r="C98">
        <v>238</v>
      </c>
      <c r="D98">
        <v>1</v>
      </c>
      <c r="E98">
        <v>9.9865975519900001</v>
      </c>
      <c r="F98">
        <v>859</v>
      </c>
      <c r="G98">
        <v>56639</v>
      </c>
      <c r="H98">
        <v>1574</v>
      </c>
      <c r="I98" s="3">
        <v>1560.5</v>
      </c>
      <c r="O98" s="3">
        <f>M$9*G98/(SUM(G94:G97)/4)</f>
        <v>0.52206534688601047</v>
      </c>
      <c r="P98" s="3">
        <f t="shared" si="14"/>
        <v>17.530686630452969</v>
      </c>
      <c r="Q98" s="3">
        <f t="shared" si="15"/>
        <v>10.19429119692972</v>
      </c>
      <c r="R98" s="3">
        <f t="shared" si="16"/>
        <v>0.80071834412108067</v>
      </c>
      <c r="S98" s="3">
        <f t="shared" si="17"/>
        <v>4.670392914037215E-2</v>
      </c>
      <c r="T98" s="3">
        <f t="shared" si="18"/>
        <v>81.514280535487714</v>
      </c>
      <c r="U98" s="3">
        <f t="shared" si="19"/>
        <v>92.141817505469163</v>
      </c>
      <c r="X98" s="3">
        <f t="shared" si="20"/>
        <v>0.40036359973188934</v>
      </c>
      <c r="Y98" s="3">
        <f t="shared" si="21"/>
        <v>0.26691104752947942</v>
      </c>
    </row>
    <row r="99" spans="1:25" x14ac:dyDescent="0.25">
      <c r="A99" s="1" t="s">
        <v>9</v>
      </c>
      <c r="B99">
        <v>2475</v>
      </c>
      <c r="C99">
        <v>495</v>
      </c>
      <c r="D99">
        <v>1</v>
      </c>
      <c r="E99">
        <v>43.135558011699999</v>
      </c>
      <c r="F99">
        <v>86</v>
      </c>
      <c r="G99">
        <v>245132</v>
      </c>
      <c r="H99">
        <v>1303</v>
      </c>
      <c r="I99" s="3">
        <v>1201</v>
      </c>
      <c r="O99" s="3">
        <f>M$9*G99/(SUM(G95:G98)/4)</f>
        <v>2.4308642771081352</v>
      </c>
      <c r="P99" s="3">
        <f t="shared" si="14"/>
        <v>19.623902944536905</v>
      </c>
      <c r="Q99" s="3">
        <f t="shared" si="15"/>
        <v>21.202412363362232</v>
      </c>
      <c r="R99" s="3">
        <f t="shared" si="16"/>
        <v>3.465486486892225</v>
      </c>
      <c r="S99" s="3">
        <f t="shared" si="17"/>
        <v>0.20173037256391749</v>
      </c>
      <c r="T99" s="3">
        <f t="shared" si="18"/>
        <v>67.479737952821154</v>
      </c>
      <c r="U99" s="3">
        <f t="shared" si="19"/>
        <v>70.914657368835933</v>
      </c>
      <c r="X99" s="3">
        <f t="shared" si="20"/>
        <v>1.7327460734614608</v>
      </c>
      <c r="Y99" s="3">
        <f t="shared" si="21"/>
        <v>1.1551653879513288</v>
      </c>
    </row>
    <row r="100" spans="1:25" x14ac:dyDescent="0.25">
      <c r="A100" s="1" t="s">
        <v>9</v>
      </c>
      <c r="B100">
        <v>1447</v>
      </c>
      <c r="C100">
        <v>297</v>
      </c>
      <c r="D100">
        <v>1</v>
      </c>
      <c r="E100">
        <v>15.393095924900001</v>
      </c>
      <c r="F100">
        <v>16</v>
      </c>
      <c r="G100">
        <v>88231</v>
      </c>
      <c r="H100">
        <v>798</v>
      </c>
      <c r="I100" s="3">
        <v>838.5</v>
      </c>
      <c r="O100" s="3">
        <f>M$9*G100/(SUM(G96:G99)/4)</f>
        <v>0.67364764267990074</v>
      </c>
      <c r="P100" s="3">
        <f t="shared" si="14"/>
        <v>11.473045479088849</v>
      </c>
      <c r="Q100" s="3">
        <f t="shared" si="15"/>
        <v>12.721447418017339</v>
      </c>
      <c r="R100" s="3">
        <f t="shared" si="16"/>
        <v>1.2473415883074748</v>
      </c>
      <c r="S100" s="3">
        <f t="shared" si="17"/>
        <v>7.198828806155548E-2</v>
      </c>
      <c r="T100" s="3">
        <f t="shared" si="18"/>
        <v>41.326808047852097</v>
      </c>
      <c r="U100" s="3">
        <f t="shared" si="19"/>
        <v>49.510358204636908</v>
      </c>
      <c r="X100" s="3">
        <f t="shared" si="20"/>
        <v>0.6236830422651688</v>
      </c>
      <c r="Y100" s="3">
        <f t="shared" si="21"/>
        <v>0.4157872308411501</v>
      </c>
    </row>
    <row r="101" spans="1:25" x14ac:dyDescent="0.25">
      <c r="A101" s="1" t="s">
        <v>9</v>
      </c>
      <c r="B101">
        <v>1955</v>
      </c>
      <c r="C101">
        <v>486</v>
      </c>
      <c r="D101">
        <v>1</v>
      </c>
      <c r="E101">
        <v>41.141826971599997</v>
      </c>
      <c r="F101">
        <v>834</v>
      </c>
      <c r="G101">
        <v>236545</v>
      </c>
      <c r="H101">
        <v>825</v>
      </c>
      <c r="I101" s="3">
        <v>814.5</v>
      </c>
      <c r="O101" s="3">
        <f>M$9*G101/(SUM(G97:G100)/4)</f>
        <v>1.9769084192755779</v>
      </c>
      <c r="P101" s="3">
        <f t="shared" si="14"/>
        <v>15.500901113765515</v>
      </c>
      <c r="Q101" s="3">
        <f t="shared" si="15"/>
        <v>20.816913956755645</v>
      </c>
      <c r="R101" s="3">
        <f t="shared" si="16"/>
        <v>3.344090127123025</v>
      </c>
      <c r="S101" s="3">
        <f t="shared" si="17"/>
        <v>0.19240636879416145</v>
      </c>
      <c r="T101" s="3">
        <f t="shared" si="18"/>
        <v>42.72508350811777</v>
      </c>
      <c r="U101" s="3">
        <f t="shared" si="19"/>
        <v>48.093245984110631</v>
      </c>
      <c r="X101" s="3">
        <f t="shared" si="20"/>
        <v>1.672049472135577</v>
      </c>
      <c r="Y101" s="3">
        <f t="shared" si="21"/>
        <v>1.1147041120117505</v>
      </c>
    </row>
  </sheetData>
  <mergeCells count="1">
    <mergeCell ref="L1:M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9"/>
  <sheetViews>
    <sheetView workbookViewId="0"/>
  </sheetViews>
  <sheetFormatPr defaultRowHeight="15" x14ac:dyDescent="0.25"/>
  <cols>
    <col min="1" max="1" width="22.5" customWidth="1"/>
    <col min="2" max="2" width="23.625" customWidth="1"/>
    <col min="3" max="3" width="19.5" customWidth="1"/>
    <col min="4" max="4" width="37" customWidth="1"/>
    <col min="5" max="5" width="22.125" customWidth="1"/>
    <col min="6" max="6" width="20.125" customWidth="1"/>
    <col min="7" max="7" width="8.875" bestFit="1" customWidth="1"/>
    <col min="8" max="8" width="7.625" bestFit="1" customWidth="1"/>
    <col min="10" max="10" width="81" bestFit="1" customWidth="1"/>
  </cols>
  <sheetData>
    <row r="1" spans="1:10" x14ac:dyDescent="0.25">
      <c r="A1" t="s">
        <v>18</v>
      </c>
      <c r="B1" t="s">
        <v>1</v>
      </c>
      <c r="C1" t="s">
        <v>2</v>
      </c>
      <c r="D1" t="s">
        <v>19</v>
      </c>
      <c r="E1" t="s">
        <v>20</v>
      </c>
      <c r="F1" t="s">
        <v>5</v>
      </c>
      <c r="G1" t="s">
        <v>6</v>
      </c>
      <c r="H1" t="s">
        <v>7</v>
      </c>
      <c r="I1" t="s">
        <v>8</v>
      </c>
      <c r="J1" t="s">
        <v>21</v>
      </c>
    </row>
    <row r="2" spans="1:10" x14ac:dyDescent="0.25">
      <c r="A2" t="s">
        <v>22</v>
      </c>
      <c r="B2">
        <v>8973</v>
      </c>
      <c r="C2">
        <v>2416</v>
      </c>
      <c r="D2" s="4">
        <v>160929140617</v>
      </c>
      <c r="E2">
        <v>3.1546115875244099E-2</v>
      </c>
      <c r="F2" t="s">
        <v>23</v>
      </c>
      <c r="G2">
        <v>5839052</v>
      </c>
      <c r="H2" t="s">
        <v>24</v>
      </c>
      <c r="I2" t="s">
        <v>25</v>
      </c>
      <c r="J2" t="s">
        <v>26</v>
      </c>
    </row>
    <row r="3" spans="1:10" x14ac:dyDescent="0.25">
      <c r="A3">
        <v>6281.1</v>
      </c>
      <c r="B3">
        <v>7178.4</v>
      </c>
      <c r="C3">
        <v>8075.7</v>
      </c>
      <c r="D3" t="s">
        <v>27</v>
      </c>
    </row>
    <row r="4" spans="1:10" x14ac:dyDescent="0.25">
      <c r="A4" t="s">
        <v>22</v>
      </c>
      <c r="B4">
        <v>3088</v>
      </c>
      <c r="C4">
        <v>813</v>
      </c>
      <c r="D4" s="4">
        <v>160929140617</v>
      </c>
      <c r="E4">
        <v>1.95338726043701E-2</v>
      </c>
      <c r="F4" t="s">
        <v>23</v>
      </c>
      <c r="G4">
        <v>660694</v>
      </c>
      <c r="H4" t="s">
        <v>24</v>
      </c>
      <c r="I4" t="s">
        <v>25</v>
      </c>
      <c r="J4" t="s">
        <v>28</v>
      </c>
    </row>
    <row r="5" spans="1:10" x14ac:dyDescent="0.25">
      <c r="A5">
        <v>2186.5</v>
      </c>
      <c r="B5">
        <v>2487</v>
      </c>
      <c r="C5">
        <v>2787.5</v>
      </c>
      <c r="D5" t="s">
        <v>29</v>
      </c>
    </row>
    <row r="6" spans="1:10" x14ac:dyDescent="0.25">
      <c r="A6" t="s">
        <v>22</v>
      </c>
      <c r="B6">
        <v>3813</v>
      </c>
      <c r="C6">
        <v>883</v>
      </c>
      <c r="D6" s="4">
        <v>160929140617</v>
      </c>
      <c r="E6">
        <v>2.99599170684814E-2</v>
      </c>
      <c r="F6" t="s">
        <v>23</v>
      </c>
      <c r="G6">
        <v>779741</v>
      </c>
      <c r="H6" t="s">
        <v>24</v>
      </c>
      <c r="I6" t="s">
        <v>25</v>
      </c>
      <c r="J6" t="s">
        <v>30</v>
      </c>
    </row>
    <row r="7" spans="1:10" x14ac:dyDescent="0.25">
      <c r="A7">
        <v>2852.7</v>
      </c>
      <c r="B7">
        <v>3172.8</v>
      </c>
      <c r="C7">
        <v>3492.9</v>
      </c>
      <c r="D7" t="s">
        <v>31</v>
      </c>
    </row>
    <row r="8" spans="1:10" x14ac:dyDescent="0.25">
      <c r="A8" t="s">
        <v>22</v>
      </c>
      <c r="B8">
        <v>6315</v>
      </c>
      <c r="C8">
        <v>1952</v>
      </c>
      <c r="D8" s="4">
        <v>160929140617</v>
      </c>
      <c r="E8">
        <v>1.9995212554931599E-2</v>
      </c>
      <c r="F8" t="s">
        <v>23</v>
      </c>
      <c r="G8">
        <v>3811344</v>
      </c>
      <c r="H8" t="s">
        <v>24</v>
      </c>
      <c r="I8" t="s">
        <v>25</v>
      </c>
      <c r="J8" t="s">
        <v>32</v>
      </c>
    </row>
    <row r="9" spans="1:10" x14ac:dyDescent="0.25">
      <c r="A9">
        <v>4422.8999999999996</v>
      </c>
      <c r="B9">
        <v>5053.6000000000004</v>
      </c>
      <c r="C9">
        <v>5684.3</v>
      </c>
      <c r="D9" t="s">
        <v>33</v>
      </c>
    </row>
    <row r="10" spans="1:10" x14ac:dyDescent="0.25">
      <c r="A10" t="s">
        <v>22</v>
      </c>
      <c r="B10">
        <v>4169</v>
      </c>
      <c r="C10">
        <v>1329</v>
      </c>
      <c r="D10" s="4">
        <v>160929140617</v>
      </c>
      <c r="E10">
        <v>2.02069282531738E-2</v>
      </c>
      <c r="F10" t="s">
        <v>23</v>
      </c>
      <c r="G10">
        <v>1766546</v>
      </c>
      <c r="H10" t="s">
        <v>24</v>
      </c>
      <c r="I10" t="s">
        <v>25</v>
      </c>
      <c r="J10" t="s">
        <v>34</v>
      </c>
    </row>
    <row r="11" spans="1:10" x14ac:dyDescent="0.25">
      <c r="A11" s="5">
        <v>1252.8</v>
      </c>
      <c r="B11" s="5">
        <v>1669.4</v>
      </c>
      <c r="C11" s="5">
        <v>2086</v>
      </c>
    </row>
    <row r="12" spans="1:10" x14ac:dyDescent="0.25">
      <c r="A12" s="5">
        <v>2502.6</v>
      </c>
      <c r="B12" s="5">
        <v>2919.2</v>
      </c>
      <c r="C12" s="5">
        <v>3335.8</v>
      </c>
    </row>
    <row r="13" spans="1:10" x14ac:dyDescent="0.25">
      <c r="A13" s="5">
        <v>3752.4</v>
      </c>
      <c r="B13" t="s">
        <v>35</v>
      </c>
    </row>
    <row r="14" spans="1:10" x14ac:dyDescent="0.25">
      <c r="A14" t="s">
        <v>22</v>
      </c>
      <c r="B14">
        <v>3303</v>
      </c>
      <c r="C14">
        <v>906</v>
      </c>
      <c r="D14" s="4">
        <v>160929140617</v>
      </c>
      <c r="E14">
        <v>3.0179023742675701E-2</v>
      </c>
      <c r="F14" t="s">
        <v>23</v>
      </c>
      <c r="G14">
        <v>820615</v>
      </c>
      <c r="H14" t="s">
        <v>24</v>
      </c>
      <c r="I14" t="s">
        <v>25</v>
      </c>
      <c r="J14" t="s">
        <v>36</v>
      </c>
    </row>
    <row r="15" spans="1:10" x14ac:dyDescent="0.25">
      <c r="A15">
        <v>2313.6</v>
      </c>
      <c r="B15">
        <v>2643.4</v>
      </c>
      <c r="C15">
        <v>2973.2</v>
      </c>
      <c r="D15" t="s">
        <v>37</v>
      </c>
    </row>
    <row r="16" spans="1:10" x14ac:dyDescent="0.25">
      <c r="A16" t="s">
        <v>22</v>
      </c>
      <c r="B16">
        <v>7130</v>
      </c>
      <c r="C16">
        <v>1160</v>
      </c>
      <c r="D16" s="4">
        <v>160929140617</v>
      </c>
      <c r="E16">
        <v>2.0402908325195299E-2</v>
      </c>
      <c r="F16" t="s">
        <v>23</v>
      </c>
      <c r="G16">
        <v>1344951</v>
      </c>
      <c r="H16" t="s">
        <v>24</v>
      </c>
      <c r="I16" t="s">
        <v>25</v>
      </c>
      <c r="J16" t="s">
        <v>38</v>
      </c>
    </row>
    <row r="17" spans="1:10" x14ac:dyDescent="0.25">
      <c r="A17">
        <v>5956.1</v>
      </c>
      <c r="B17">
        <v>6347.4</v>
      </c>
      <c r="C17">
        <v>6738.7</v>
      </c>
      <c r="D17" t="s">
        <v>39</v>
      </c>
    </row>
    <row r="18" spans="1:10" x14ac:dyDescent="0.25">
      <c r="A18" t="s">
        <v>22</v>
      </c>
      <c r="B18">
        <v>7097</v>
      </c>
      <c r="C18">
        <v>2512</v>
      </c>
      <c r="D18" s="4">
        <v>160929140617</v>
      </c>
      <c r="E18">
        <v>1.9401073455810498E-2</v>
      </c>
      <c r="F18" t="s">
        <v>23</v>
      </c>
      <c r="G18">
        <v>6312599</v>
      </c>
      <c r="H18" t="s">
        <v>24</v>
      </c>
      <c r="I18" t="s">
        <v>25</v>
      </c>
      <c r="J18" t="s">
        <v>40</v>
      </c>
    </row>
    <row r="19" spans="1:10" x14ac:dyDescent="0.25">
      <c r="A19">
        <v>4967.8999999999996</v>
      </c>
      <c r="B19">
        <v>5677.6</v>
      </c>
      <c r="C19">
        <v>6387.3</v>
      </c>
      <c r="D19" t="s">
        <v>41</v>
      </c>
    </row>
    <row r="20" spans="1:10" x14ac:dyDescent="0.25">
      <c r="A20" t="s">
        <v>22</v>
      </c>
      <c r="B20">
        <v>6343</v>
      </c>
      <c r="C20">
        <v>1572</v>
      </c>
      <c r="D20" s="4">
        <v>160929140617</v>
      </c>
      <c r="E20">
        <v>2.05788612365722E-2</v>
      </c>
      <c r="F20" t="s">
        <v>23</v>
      </c>
      <c r="G20">
        <v>2471328</v>
      </c>
      <c r="H20" t="s">
        <v>24</v>
      </c>
      <c r="I20" t="s">
        <v>25</v>
      </c>
      <c r="J20" t="s">
        <v>42</v>
      </c>
    </row>
    <row r="21" spans="1:10" x14ac:dyDescent="0.25">
      <c r="A21">
        <v>4833.7</v>
      </c>
      <c r="B21">
        <v>5336.8</v>
      </c>
      <c r="C21">
        <v>5839.9</v>
      </c>
      <c r="D21" t="s">
        <v>43</v>
      </c>
    </row>
    <row r="22" spans="1:10" x14ac:dyDescent="0.25">
      <c r="A22" t="s">
        <v>22</v>
      </c>
      <c r="B22">
        <v>4244</v>
      </c>
      <c r="C22">
        <v>915</v>
      </c>
      <c r="D22" s="4">
        <v>160929140617</v>
      </c>
      <c r="E22">
        <v>3.0291080474853498E-2</v>
      </c>
      <c r="F22" t="s">
        <v>23</v>
      </c>
      <c r="G22">
        <v>836994</v>
      </c>
      <c r="H22" t="s">
        <v>24</v>
      </c>
      <c r="I22" t="s">
        <v>25</v>
      </c>
      <c r="J22" t="s">
        <v>44</v>
      </c>
    </row>
    <row r="23" spans="1:10" x14ac:dyDescent="0.25">
      <c r="A23" s="5">
        <v>1274.5999999999999</v>
      </c>
      <c r="B23" s="5">
        <v>1698.8</v>
      </c>
      <c r="C23" s="5">
        <v>2123</v>
      </c>
    </row>
    <row r="24" spans="1:10" x14ac:dyDescent="0.25">
      <c r="A24" s="5">
        <v>2547.1999999999998</v>
      </c>
      <c r="B24" s="5">
        <v>2971.4</v>
      </c>
      <c r="C24" s="5">
        <v>3395.6</v>
      </c>
    </row>
    <row r="25" spans="1:10" x14ac:dyDescent="0.25">
      <c r="A25" s="5">
        <v>3819.8</v>
      </c>
      <c r="B25" t="s">
        <v>45</v>
      </c>
    </row>
    <row r="26" spans="1:10" x14ac:dyDescent="0.25">
      <c r="A26" t="b">
        <v>0</v>
      </c>
      <c r="B26">
        <v>6006</v>
      </c>
      <c r="C26">
        <v>1649</v>
      </c>
      <c r="D26" s="4">
        <v>160929140617</v>
      </c>
      <c r="E26">
        <v>1.94549560546875E-2</v>
      </c>
      <c r="F26" t="s">
        <v>23</v>
      </c>
      <c r="G26">
        <v>2718431</v>
      </c>
      <c r="H26" t="s">
        <v>24</v>
      </c>
      <c r="I26" t="s">
        <v>25</v>
      </c>
      <c r="J26" t="s">
        <v>46</v>
      </c>
    </row>
    <row r="27" spans="1:10" x14ac:dyDescent="0.25">
      <c r="A27" s="5">
        <v>1804.6</v>
      </c>
      <c r="B27" s="5">
        <v>2404.8000000000002</v>
      </c>
      <c r="C27" s="5">
        <v>3005</v>
      </c>
    </row>
    <row r="28" spans="1:10" x14ac:dyDescent="0.25">
      <c r="A28" s="5">
        <v>3605.2</v>
      </c>
      <c r="B28" s="5">
        <v>4205.3999999999996</v>
      </c>
      <c r="C28" s="5">
        <v>4805.6000000000004</v>
      </c>
    </row>
    <row r="29" spans="1:10" x14ac:dyDescent="0.25">
      <c r="A29" s="5">
        <v>5405.8</v>
      </c>
      <c r="B29" t="s">
        <v>47</v>
      </c>
    </row>
    <row r="30" spans="1:10" x14ac:dyDescent="0.25">
      <c r="A30" t="b">
        <v>0</v>
      </c>
      <c r="B30">
        <v>12524</v>
      </c>
      <c r="C30">
        <v>3861</v>
      </c>
      <c r="D30" s="4">
        <v>160929140617</v>
      </c>
      <c r="E30">
        <v>2.0606040954589799E-2</v>
      </c>
      <c r="F30" t="s">
        <v>23</v>
      </c>
      <c r="G30">
        <v>14907285</v>
      </c>
      <c r="H30" t="s">
        <v>24</v>
      </c>
      <c r="I30" t="s">
        <v>25</v>
      </c>
      <c r="J30" t="s">
        <v>48</v>
      </c>
    </row>
    <row r="31" spans="1:10" x14ac:dyDescent="0.25">
      <c r="A31" s="5">
        <v>3757.9</v>
      </c>
      <c r="B31" s="5">
        <v>5010.2</v>
      </c>
      <c r="C31" s="5">
        <v>6262.5</v>
      </c>
    </row>
    <row r="32" spans="1:10" x14ac:dyDescent="0.25">
      <c r="A32" s="5">
        <v>7514.8</v>
      </c>
      <c r="B32" s="5">
        <v>8767.1</v>
      </c>
      <c r="C32" s="5">
        <v>10019.4</v>
      </c>
    </row>
    <row r="33" spans="1:10" x14ac:dyDescent="0.25">
      <c r="A33" s="5">
        <v>11271.7</v>
      </c>
      <c r="B33" t="s">
        <v>49</v>
      </c>
    </row>
    <row r="34" spans="1:10" x14ac:dyDescent="0.25">
      <c r="A34" t="b">
        <v>0</v>
      </c>
      <c r="B34">
        <v>17351</v>
      </c>
      <c r="C34">
        <v>1224</v>
      </c>
      <c r="D34" s="4">
        <v>160929140617</v>
      </c>
      <c r="E34">
        <v>3.06570529937744E-2</v>
      </c>
      <c r="F34" t="s">
        <v>23</v>
      </c>
      <c r="G34">
        <v>1499180</v>
      </c>
      <c r="H34" t="s">
        <v>24</v>
      </c>
      <c r="I34" t="s">
        <v>25</v>
      </c>
      <c r="J34" t="s">
        <v>50</v>
      </c>
    </row>
    <row r="35" spans="1:10" x14ac:dyDescent="0.25">
      <c r="A35">
        <v>15401.8</v>
      </c>
      <c r="B35">
        <v>15889.1</v>
      </c>
      <c r="C35">
        <v>16376.4</v>
      </c>
      <c r="D35">
        <v>16863.7</v>
      </c>
      <c r="E35" t="s">
        <v>51</v>
      </c>
    </row>
    <row r="36" spans="1:10" x14ac:dyDescent="0.25">
      <c r="A36" t="b">
        <v>0</v>
      </c>
      <c r="B36">
        <v>14371</v>
      </c>
      <c r="C36">
        <v>2933</v>
      </c>
      <c r="D36" s="4">
        <v>160929140617</v>
      </c>
      <c r="E36">
        <v>2.20768451690673E-2</v>
      </c>
      <c r="F36" t="s">
        <v>23</v>
      </c>
      <c r="G36">
        <v>8602825</v>
      </c>
      <c r="H36" t="s">
        <v>24</v>
      </c>
      <c r="I36" t="s">
        <v>25</v>
      </c>
      <c r="J36" t="s">
        <v>52</v>
      </c>
    </row>
    <row r="37" spans="1:10" x14ac:dyDescent="0.25">
      <c r="A37">
        <v>10368.200000000001</v>
      </c>
      <c r="B37">
        <v>11368.9</v>
      </c>
      <c r="C37">
        <v>12369.6</v>
      </c>
      <c r="D37">
        <v>13370.3</v>
      </c>
      <c r="E37" t="s">
        <v>53</v>
      </c>
    </row>
    <row r="38" spans="1:10" x14ac:dyDescent="0.25">
      <c r="A38" t="b">
        <v>0</v>
      </c>
      <c r="B38">
        <v>5304</v>
      </c>
      <c r="C38">
        <v>1554</v>
      </c>
      <c r="D38" s="4">
        <v>160929140617</v>
      </c>
      <c r="E38">
        <v>1.7502069473266602E-2</v>
      </c>
      <c r="F38" t="s">
        <v>23</v>
      </c>
      <c r="G38">
        <v>2415813</v>
      </c>
      <c r="H38" t="s">
        <v>24</v>
      </c>
      <c r="I38" t="s">
        <v>25</v>
      </c>
      <c r="J38" t="s">
        <v>54</v>
      </c>
    </row>
    <row r="39" spans="1:10" x14ac:dyDescent="0.25">
      <c r="A39">
        <v>3715.8</v>
      </c>
      <c r="B39">
        <v>4245.2</v>
      </c>
      <c r="C39">
        <v>4774.6000000000004</v>
      </c>
      <c r="D39" t="s">
        <v>55</v>
      </c>
    </row>
    <row r="40" spans="1:10" x14ac:dyDescent="0.25">
      <c r="A40" t="b">
        <v>0</v>
      </c>
      <c r="B40">
        <v>16634</v>
      </c>
      <c r="C40">
        <v>4777</v>
      </c>
      <c r="D40" s="4">
        <v>160929140617</v>
      </c>
      <c r="E40">
        <v>2.89969444274902E-2</v>
      </c>
      <c r="F40" t="s">
        <v>23</v>
      </c>
      <c r="G40">
        <v>22823519</v>
      </c>
      <c r="H40" t="s">
        <v>24</v>
      </c>
      <c r="I40" t="s">
        <v>25</v>
      </c>
      <c r="J40" t="s">
        <v>56</v>
      </c>
    </row>
    <row r="41" spans="1:10" x14ac:dyDescent="0.25">
      <c r="A41">
        <v>10893.6</v>
      </c>
      <c r="B41">
        <v>12328.7</v>
      </c>
      <c r="C41">
        <v>13763.8</v>
      </c>
      <c r="D41">
        <v>15198.9</v>
      </c>
      <c r="E41" t="s">
        <v>57</v>
      </c>
    </row>
    <row r="42" spans="1:10" x14ac:dyDescent="0.25">
      <c r="A42" t="s">
        <v>18</v>
      </c>
      <c r="B42">
        <v>18979</v>
      </c>
      <c r="C42">
        <v>1118</v>
      </c>
      <c r="D42" s="4">
        <v>160929140617</v>
      </c>
      <c r="E42">
        <v>2.0054101943969699E-2</v>
      </c>
      <c r="F42" t="s">
        <v>23</v>
      </c>
      <c r="G42">
        <v>1249702</v>
      </c>
      <c r="H42" t="s">
        <v>24</v>
      </c>
      <c r="I42" t="s">
        <v>25</v>
      </c>
      <c r="J42" t="s">
        <v>58</v>
      </c>
    </row>
    <row r="43" spans="1:10" x14ac:dyDescent="0.25">
      <c r="A43">
        <v>17132.2</v>
      </c>
      <c r="B43">
        <v>17593.900000000001</v>
      </c>
      <c r="C43">
        <v>18055.599999999999</v>
      </c>
      <c r="D43">
        <v>18517.3</v>
      </c>
      <c r="E43" t="s">
        <v>59</v>
      </c>
    </row>
    <row r="44" spans="1:10" x14ac:dyDescent="0.25">
      <c r="A44" t="s">
        <v>18</v>
      </c>
      <c r="B44">
        <v>16229</v>
      </c>
      <c r="C44">
        <v>890</v>
      </c>
      <c r="D44" s="4">
        <v>160929140617</v>
      </c>
      <c r="E44">
        <v>2.0159959793090799E-2</v>
      </c>
      <c r="F44" t="s">
        <v>23</v>
      </c>
      <c r="G44">
        <v>792685</v>
      </c>
      <c r="H44" t="s">
        <v>24</v>
      </c>
      <c r="I44" t="s">
        <v>25</v>
      </c>
      <c r="J44" t="s">
        <v>60</v>
      </c>
    </row>
    <row r="45" spans="1:10" x14ac:dyDescent="0.25">
      <c r="A45">
        <v>14925.4</v>
      </c>
      <c r="B45">
        <v>15251.3</v>
      </c>
      <c r="C45">
        <v>15577.2</v>
      </c>
      <c r="D45">
        <v>15903.1</v>
      </c>
      <c r="E45" t="s">
        <v>61</v>
      </c>
    </row>
    <row r="46" spans="1:10" x14ac:dyDescent="0.25">
      <c r="A46" t="s">
        <v>18</v>
      </c>
      <c r="B46">
        <v>16153</v>
      </c>
      <c r="C46">
        <v>2277</v>
      </c>
      <c r="D46" s="4">
        <v>160929140617</v>
      </c>
      <c r="E46">
        <v>3.0277967453002898E-2</v>
      </c>
      <c r="F46" t="s">
        <v>23</v>
      </c>
      <c r="G46">
        <v>5184611</v>
      </c>
      <c r="H46" t="s">
        <v>24</v>
      </c>
      <c r="I46" t="s">
        <v>25</v>
      </c>
      <c r="J46" t="s">
        <v>62</v>
      </c>
    </row>
    <row r="47" spans="1:10" x14ac:dyDescent="0.25">
      <c r="A47">
        <v>13240.6</v>
      </c>
      <c r="B47">
        <v>13968.7</v>
      </c>
      <c r="C47">
        <v>14696.8</v>
      </c>
      <c r="D47">
        <v>15424.9</v>
      </c>
      <c r="E47" t="s">
        <v>63</v>
      </c>
    </row>
    <row r="48" spans="1:10" x14ac:dyDescent="0.25">
      <c r="A48" t="s">
        <v>22</v>
      </c>
      <c r="B48">
        <v>9087</v>
      </c>
      <c r="C48">
        <v>2733</v>
      </c>
      <c r="D48" s="4">
        <v>160929140617</v>
      </c>
      <c r="E48">
        <v>1.9332170486450102E-2</v>
      </c>
      <c r="F48" t="s">
        <v>23</v>
      </c>
      <c r="G48">
        <v>7468711</v>
      </c>
      <c r="H48" t="s">
        <v>24</v>
      </c>
      <c r="I48" t="s">
        <v>25</v>
      </c>
      <c r="J48" t="s">
        <v>64</v>
      </c>
    </row>
    <row r="49" spans="1:10" x14ac:dyDescent="0.25">
      <c r="A49">
        <v>6368.1</v>
      </c>
      <c r="B49">
        <v>7274.4</v>
      </c>
      <c r="C49">
        <v>8180.7</v>
      </c>
      <c r="D49" t="s">
        <v>65</v>
      </c>
    </row>
    <row r="50" spans="1:10" x14ac:dyDescent="0.25">
      <c r="A50" t="s">
        <v>22</v>
      </c>
      <c r="B50">
        <v>7445</v>
      </c>
      <c r="C50">
        <v>1513</v>
      </c>
      <c r="D50" s="4">
        <v>160929140617</v>
      </c>
      <c r="E50">
        <v>2.0160913467407199E-2</v>
      </c>
      <c r="F50" t="s">
        <v>23</v>
      </c>
      <c r="G50">
        <v>2289569</v>
      </c>
      <c r="H50" t="s">
        <v>24</v>
      </c>
      <c r="I50" t="s">
        <v>25</v>
      </c>
      <c r="J50" t="s">
        <v>66</v>
      </c>
    </row>
    <row r="51" spans="1:10" x14ac:dyDescent="0.25">
      <c r="A51">
        <v>5934.2</v>
      </c>
      <c r="B51">
        <v>6437.8</v>
      </c>
      <c r="C51">
        <v>6941.4</v>
      </c>
      <c r="D51" t="s">
        <v>67</v>
      </c>
    </row>
    <row r="52" spans="1:10" x14ac:dyDescent="0.25">
      <c r="A52" t="s">
        <v>22</v>
      </c>
      <c r="B52">
        <v>7954</v>
      </c>
      <c r="C52">
        <v>1260</v>
      </c>
      <c r="D52" s="4">
        <v>160929140617</v>
      </c>
      <c r="E52">
        <v>3.0169963836669901E-2</v>
      </c>
      <c r="F52" t="s">
        <v>23</v>
      </c>
      <c r="G52">
        <v>1586581</v>
      </c>
      <c r="H52" t="s">
        <v>24</v>
      </c>
      <c r="I52" t="s">
        <v>25</v>
      </c>
      <c r="J52" t="s">
        <v>68</v>
      </c>
    </row>
    <row r="53" spans="1:10" x14ac:dyDescent="0.25">
      <c r="A53">
        <v>6547.9</v>
      </c>
      <c r="B53">
        <v>7016.6</v>
      </c>
      <c r="C53">
        <v>7485.3</v>
      </c>
      <c r="D53" t="s">
        <v>69</v>
      </c>
    </row>
    <row r="54" spans="1:10" x14ac:dyDescent="0.25">
      <c r="A54" t="s">
        <v>22</v>
      </c>
      <c r="B54">
        <v>8165</v>
      </c>
      <c r="C54">
        <v>1533</v>
      </c>
      <c r="D54" s="4">
        <v>160929140617</v>
      </c>
      <c r="E54">
        <v>1.99000835418701E-2</v>
      </c>
      <c r="F54" t="s">
        <v>23</v>
      </c>
      <c r="G54">
        <v>2349902</v>
      </c>
      <c r="H54" t="s">
        <v>24</v>
      </c>
      <c r="I54" t="s">
        <v>25</v>
      </c>
      <c r="J54" t="s">
        <v>70</v>
      </c>
    </row>
    <row r="55" spans="1:10" x14ac:dyDescent="0.25">
      <c r="A55">
        <v>6625.7</v>
      </c>
      <c r="B55">
        <v>7138.8</v>
      </c>
      <c r="C55">
        <v>7651.9</v>
      </c>
      <c r="D55" t="s">
        <v>71</v>
      </c>
    </row>
    <row r="56" spans="1:10" x14ac:dyDescent="0.25">
      <c r="A56" t="s">
        <v>22</v>
      </c>
      <c r="B56">
        <v>10091</v>
      </c>
      <c r="C56">
        <v>1594</v>
      </c>
      <c r="D56" s="4">
        <v>160929140617</v>
      </c>
      <c r="E56">
        <v>2.01668739318847E-2</v>
      </c>
      <c r="F56" t="s">
        <v>23</v>
      </c>
      <c r="G56">
        <v>2541574</v>
      </c>
      <c r="H56" t="s">
        <v>24</v>
      </c>
      <c r="I56" t="s">
        <v>25</v>
      </c>
      <c r="J56" t="s">
        <v>72</v>
      </c>
    </row>
    <row r="57" spans="1:10" x14ac:dyDescent="0.25">
      <c r="A57">
        <v>7637.8</v>
      </c>
      <c r="B57">
        <v>8251.1</v>
      </c>
      <c r="C57">
        <v>8864.4</v>
      </c>
      <c r="D57">
        <v>9477.7000000000007</v>
      </c>
      <c r="E57" t="s">
        <v>73</v>
      </c>
    </row>
    <row r="58" spans="1:10" x14ac:dyDescent="0.25">
      <c r="A58" t="s">
        <v>22</v>
      </c>
      <c r="B58">
        <v>5519</v>
      </c>
      <c r="C58">
        <v>1113</v>
      </c>
      <c r="D58" s="4">
        <v>160929140617</v>
      </c>
      <c r="E58">
        <v>2.96709537506103E-2</v>
      </c>
      <c r="F58" t="s">
        <v>23</v>
      </c>
      <c r="G58">
        <v>1239464</v>
      </c>
      <c r="H58" t="s">
        <v>24</v>
      </c>
      <c r="I58" t="s">
        <v>25</v>
      </c>
      <c r="J58" t="s">
        <v>74</v>
      </c>
    </row>
    <row r="59" spans="1:10" x14ac:dyDescent="0.25">
      <c r="A59" s="5">
        <v>1659.2</v>
      </c>
      <c r="B59" s="5">
        <v>2210.6</v>
      </c>
      <c r="C59" s="5">
        <v>2762</v>
      </c>
    </row>
    <row r="60" spans="1:10" x14ac:dyDescent="0.25">
      <c r="A60" s="5">
        <v>3313.4</v>
      </c>
      <c r="B60" s="5">
        <v>3864.8</v>
      </c>
      <c r="C60" s="5">
        <v>4416.2</v>
      </c>
    </row>
    <row r="61" spans="1:10" x14ac:dyDescent="0.25">
      <c r="A61" s="5">
        <v>4967.6000000000004</v>
      </c>
      <c r="B61" t="s">
        <v>75</v>
      </c>
    </row>
    <row r="62" spans="1:10" x14ac:dyDescent="0.25">
      <c r="A62" t="s">
        <v>22</v>
      </c>
      <c r="B62">
        <v>7748</v>
      </c>
      <c r="C62">
        <v>1183</v>
      </c>
      <c r="D62" s="4">
        <v>160929140618</v>
      </c>
      <c r="E62">
        <v>2.0922183990478498E-2</v>
      </c>
      <c r="F62" t="s">
        <v>23</v>
      </c>
      <c r="G62">
        <v>1400050</v>
      </c>
      <c r="H62" t="s">
        <v>24</v>
      </c>
      <c r="I62" t="s">
        <v>25</v>
      </c>
      <c r="J62" t="s">
        <v>76</v>
      </c>
    </row>
    <row r="63" spans="1:10" x14ac:dyDescent="0.25">
      <c r="A63">
        <v>6462.8</v>
      </c>
      <c r="B63">
        <v>6891.2</v>
      </c>
      <c r="C63">
        <v>7319.6</v>
      </c>
      <c r="D63" t="s">
        <v>77</v>
      </c>
    </row>
    <row r="64" spans="1:10" x14ac:dyDescent="0.25">
      <c r="A64" t="s">
        <v>22</v>
      </c>
      <c r="B64">
        <v>7761</v>
      </c>
      <c r="C64">
        <v>883</v>
      </c>
      <c r="D64" s="4">
        <v>160929140618</v>
      </c>
      <c r="E64">
        <v>2.0262956619262602E-2</v>
      </c>
      <c r="F64" t="s">
        <v>23</v>
      </c>
      <c r="G64">
        <v>780351</v>
      </c>
      <c r="H64" t="s">
        <v>24</v>
      </c>
      <c r="I64" t="s">
        <v>25</v>
      </c>
      <c r="J64" t="s">
        <v>78</v>
      </c>
    </row>
    <row r="65" spans="1:10" x14ac:dyDescent="0.25">
      <c r="A65">
        <v>6894.9</v>
      </c>
      <c r="B65">
        <v>7183.6</v>
      </c>
      <c r="C65">
        <v>7472.3</v>
      </c>
      <c r="D65" t="s">
        <v>79</v>
      </c>
    </row>
    <row r="66" spans="1:10" x14ac:dyDescent="0.25">
      <c r="A66" t="s">
        <v>22</v>
      </c>
      <c r="B66">
        <v>4896</v>
      </c>
      <c r="C66">
        <v>998</v>
      </c>
      <c r="D66" s="4">
        <v>160929140618</v>
      </c>
      <c r="E66">
        <v>2.947998046875E-2</v>
      </c>
      <c r="F66" t="s">
        <v>23</v>
      </c>
      <c r="G66">
        <v>996506</v>
      </c>
      <c r="H66" t="s">
        <v>24</v>
      </c>
      <c r="I66" t="s">
        <v>25</v>
      </c>
      <c r="J66" t="s">
        <v>80</v>
      </c>
    </row>
    <row r="67" spans="1:10" x14ac:dyDescent="0.25">
      <c r="A67" s="5">
        <v>1469.5</v>
      </c>
      <c r="B67" s="5">
        <v>1959</v>
      </c>
      <c r="C67" s="5">
        <v>2448.5</v>
      </c>
    </row>
    <row r="68" spans="1:10" x14ac:dyDescent="0.25">
      <c r="A68" s="5">
        <v>2938</v>
      </c>
      <c r="B68" s="5">
        <v>3427.5</v>
      </c>
      <c r="C68" s="5">
        <v>3917</v>
      </c>
    </row>
    <row r="69" spans="1:10" x14ac:dyDescent="0.25">
      <c r="A69" s="5">
        <v>4406.5</v>
      </c>
      <c r="B69" t="s">
        <v>81</v>
      </c>
    </row>
    <row r="70" spans="1:10" x14ac:dyDescent="0.25">
      <c r="A70" t="s">
        <v>22</v>
      </c>
      <c r="B70">
        <v>3145</v>
      </c>
      <c r="C70">
        <v>922</v>
      </c>
      <c r="D70" s="4">
        <v>160929140618</v>
      </c>
      <c r="E70">
        <v>1.98938846588134E-2</v>
      </c>
      <c r="F70" t="s">
        <v>23</v>
      </c>
      <c r="G70">
        <v>850682</v>
      </c>
      <c r="H70" t="s">
        <v>24</v>
      </c>
      <c r="I70" t="s">
        <v>25</v>
      </c>
      <c r="J70" t="s">
        <v>82</v>
      </c>
    </row>
    <row r="71" spans="1:10" x14ac:dyDescent="0.25">
      <c r="A71">
        <v>2517</v>
      </c>
      <c r="B71">
        <v>2831</v>
      </c>
      <c r="C71" t="s">
        <v>83</v>
      </c>
    </row>
    <row r="72" spans="1:10" x14ac:dyDescent="0.25">
      <c r="A72" t="b">
        <v>0</v>
      </c>
      <c r="B72">
        <v>8075</v>
      </c>
      <c r="C72">
        <v>1891</v>
      </c>
      <c r="D72" s="4">
        <v>160929140618</v>
      </c>
      <c r="E72">
        <v>2.0033121109008699E-2</v>
      </c>
      <c r="F72" t="s">
        <v>23</v>
      </c>
      <c r="G72">
        <v>3576434</v>
      </c>
      <c r="H72" t="s">
        <v>24</v>
      </c>
      <c r="I72" t="s">
        <v>25</v>
      </c>
      <c r="J72" t="s">
        <v>84</v>
      </c>
    </row>
    <row r="73" spans="1:10" x14ac:dyDescent="0.25">
      <c r="A73">
        <v>5657.3</v>
      </c>
      <c r="B73">
        <v>6463.2</v>
      </c>
      <c r="C73">
        <v>7269.1</v>
      </c>
      <c r="D73" t="s">
        <v>85</v>
      </c>
    </row>
    <row r="74" spans="1:10" x14ac:dyDescent="0.25">
      <c r="A74" t="b">
        <v>0</v>
      </c>
      <c r="B74">
        <v>8243</v>
      </c>
      <c r="C74">
        <v>3035</v>
      </c>
      <c r="D74" s="4">
        <v>160929140618</v>
      </c>
      <c r="E74">
        <v>3.00929546356201E-2</v>
      </c>
      <c r="F74" t="s">
        <v>23</v>
      </c>
      <c r="G74">
        <v>9208780</v>
      </c>
      <c r="H74" t="s">
        <v>24</v>
      </c>
      <c r="I74" t="s">
        <v>25</v>
      </c>
      <c r="J74" t="s">
        <v>86</v>
      </c>
    </row>
    <row r="75" spans="1:10" x14ac:dyDescent="0.25">
      <c r="A75" s="5">
        <v>2473.6</v>
      </c>
      <c r="B75" s="5">
        <v>3297.8</v>
      </c>
      <c r="C75" s="5">
        <v>4122</v>
      </c>
    </row>
    <row r="76" spans="1:10" x14ac:dyDescent="0.25">
      <c r="A76" s="5">
        <v>4946.2</v>
      </c>
      <c r="B76" s="5">
        <v>5770.4</v>
      </c>
      <c r="C76" s="5">
        <v>6594.6</v>
      </c>
    </row>
    <row r="77" spans="1:10" x14ac:dyDescent="0.25">
      <c r="A77" s="5">
        <v>7418.8</v>
      </c>
      <c r="B77" t="s">
        <v>87</v>
      </c>
    </row>
    <row r="78" spans="1:10" x14ac:dyDescent="0.25">
      <c r="A78" t="s">
        <v>18</v>
      </c>
      <c r="B78">
        <v>6256</v>
      </c>
      <c r="C78">
        <v>1448</v>
      </c>
      <c r="D78" s="4">
        <v>160929140618</v>
      </c>
      <c r="E78">
        <v>2.01101303100585E-2</v>
      </c>
      <c r="F78" t="s">
        <v>23</v>
      </c>
      <c r="G78">
        <v>2097916</v>
      </c>
      <c r="H78" t="s">
        <v>24</v>
      </c>
      <c r="I78" t="s">
        <v>25</v>
      </c>
      <c r="J78" t="s">
        <v>88</v>
      </c>
    </row>
    <row r="79" spans="1:10" x14ac:dyDescent="0.25">
      <c r="A79">
        <v>4603.3</v>
      </c>
      <c r="B79">
        <v>5154.2</v>
      </c>
      <c r="C79">
        <v>5705.1</v>
      </c>
      <c r="D79" t="s">
        <v>89</v>
      </c>
    </row>
    <row r="80" spans="1:10" x14ac:dyDescent="0.25">
      <c r="A80" t="s">
        <v>18</v>
      </c>
      <c r="B80">
        <v>14259</v>
      </c>
      <c r="C80">
        <v>2912</v>
      </c>
      <c r="D80" s="4">
        <v>160929140618</v>
      </c>
      <c r="E80">
        <v>2.00347900390625E-2</v>
      </c>
      <c r="F80" t="s">
        <v>23</v>
      </c>
      <c r="G80">
        <v>8478127</v>
      </c>
      <c r="H80" t="s">
        <v>24</v>
      </c>
      <c r="I80" t="s">
        <v>25</v>
      </c>
      <c r="J80" t="s">
        <v>90</v>
      </c>
    </row>
    <row r="81" spans="1:10" x14ac:dyDescent="0.25">
      <c r="A81">
        <v>10810.2</v>
      </c>
      <c r="B81">
        <v>11672.4</v>
      </c>
      <c r="C81">
        <v>12534.6</v>
      </c>
      <c r="D81">
        <v>13396.8</v>
      </c>
      <c r="E81" t="s">
        <v>91</v>
      </c>
    </row>
    <row r="82" spans="1:10" x14ac:dyDescent="0.25">
      <c r="A82" t="s">
        <v>18</v>
      </c>
      <c r="B82">
        <v>13418</v>
      </c>
      <c r="C82">
        <v>4389</v>
      </c>
      <c r="D82" s="4">
        <v>160929140618</v>
      </c>
      <c r="E82">
        <v>2.9397010803222601E-2</v>
      </c>
      <c r="F82" t="s">
        <v>23</v>
      </c>
      <c r="G82">
        <v>19259002</v>
      </c>
      <c r="H82" t="s">
        <v>24</v>
      </c>
      <c r="I82" t="s">
        <v>25</v>
      </c>
      <c r="J82" t="s">
        <v>92</v>
      </c>
    </row>
    <row r="83" spans="1:10" x14ac:dyDescent="0.25">
      <c r="A83" s="5">
        <v>4026.8</v>
      </c>
      <c r="B83" s="5">
        <v>5368.4</v>
      </c>
      <c r="C83" s="5">
        <v>6710</v>
      </c>
    </row>
    <row r="84" spans="1:10" x14ac:dyDescent="0.25">
      <c r="A84" s="5">
        <v>8051.6</v>
      </c>
      <c r="B84" s="5">
        <v>9393.2000000000007</v>
      </c>
      <c r="C84" s="5">
        <v>10734.8</v>
      </c>
    </row>
    <row r="85" spans="1:10" x14ac:dyDescent="0.25">
      <c r="A85" s="5">
        <v>12076.4</v>
      </c>
      <c r="B85" t="s">
        <v>93</v>
      </c>
    </row>
    <row r="86" spans="1:10" x14ac:dyDescent="0.25">
      <c r="A86" t="s">
        <v>22</v>
      </c>
      <c r="B86">
        <v>10222</v>
      </c>
      <c r="C86">
        <v>2161</v>
      </c>
      <c r="D86" s="4">
        <v>160929140618</v>
      </c>
      <c r="E86">
        <v>2.04241275787353E-2</v>
      </c>
      <c r="F86" t="s">
        <v>23</v>
      </c>
      <c r="G86">
        <v>4668793</v>
      </c>
      <c r="H86" t="s">
        <v>24</v>
      </c>
      <c r="I86" t="s">
        <v>25</v>
      </c>
      <c r="J86" t="s">
        <v>94</v>
      </c>
    </row>
    <row r="87" spans="1:10" x14ac:dyDescent="0.25">
      <c r="A87">
        <v>7282</v>
      </c>
      <c r="B87">
        <v>8262</v>
      </c>
      <c r="C87">
        <v>9242</v>
      </c>
      <c r="D87" t="s">
        <v>95</v>
      </c>
    </row>
    <row r="88" spans="1:10" x14ac:dyDescent="0.25">
      <c r="A88" t="s">
        <v>22</v>
      </c>
      <c r="B88">
        <v>11676</v>
      </c>
      <c r="C88">
        <v>1452</v>
      </c>
      <c r="D88" s="4">
        <v>160929140618</v>
      </c>
      <c r="E88">
        <v>2.0120859146118102E-2</v>
      </c>
      <c r="F88" t="s">
        <v>23</v>
      </c>
      <c r="G88">
        <v>2107876</v>
      </c>
      <c r="H88" t="s">
        <v>24</v>
      </c>
      <c r="I88" t="s">
        <v>25</v>
      </c>
      <c r="J88" t="s">
        <v>96</v>
      </c>
    </row>
    <row r="89" spans="1:10" x14ac:dyDescent="0.25">
      <c r="A89">
        <v>9217.2000000000007</v>
      </c>
      <c r="B89">
        <v>9831.9</v>
      </c>
      <c r="C89">
        <v>10446.6</v>
      </c>
      <c r="D89">
        <v>11061.3</v>
      </c>
      <c r="E89" t="s">
        <v>97</v>
      </c>
    </row>
    <row r="90" spans="1:10" x14ac:dyDescent="0.25">
      <c r="A90" t="s">
        <v>22</v>
      </c>
      <c r="B90">
        <v>14120</v>
      </c>
      <c r="C90">
        <v>655</v>
      </c>
      <c r="D90" s="4">
        <v>160929140618</v>
      </c>
      <c r="E90">
        <v>2.0172119140625E-2</v>
      </c>
      <c r="F90" t="s">
        <v>23</v>
      </c>
      <c r="G90">
        <v>429675</v>
      </c>
      <c r="H90" t="s">
        <v>24</v>
      </c>
      <c r="I90" t="s">
        <v>25</v>
      </c>
      <c r="J90" t="s">
        <v>98</v>
      </c>
    </row>
    <row r="91" spans="1:10" x14ac:dyDescent="0.25">
      <c r="A91">
        <v>13134</v>
      </c>
      <c r="B91">
        <v>13380.5</v>
      </c>
      <c r="C91">
        <v>13627</v>
      </c>
      <c r="D91">
        <v>13873.5</v>
      </c>
      <c r="E91" t="s">
        <v>99</v>
      </c>
    </row>
    <row r="92" spans="1:10" x14ac:dyDescent="0.25">
      <c r="A92" t="s">
        <v>22</v>
      </c>
      <c r="B92">
        <v>14456</v>
      </c>
      <c r="C92">
        <v>3833</v>
      </c>
      <c r="D92" s="4">
        <v>160929140618</v>
      </c>
      <c r="E92">
        <v>2.9614925384521401E-2</v>
      </c>
      <c r="F92" t="s">
        <v>23</v>
      </c>
      <c r="G92">
        <v>14693742</v>
      </c>
      <c r="H92" t="s">
        <v>24</v>
      </c>
      <c r="I92" t="s">
        <v>25</v>
      </c>
      <c r="J92" t="s">
        <v>100</v>
      </c>
    </row>
    <row r="93" spans="1:10" x14ac:dyDescent="0.25">
      <c r="A93">
        <v>8714.4</v>
      </c>
      <c r="B93">
        <v>10149.799999999999</v>
      </c>
      <c r="C93">
        <v>11585.2</v>
      </c>
      <c r="D93">
        <v>13020.6</v>
      </c>
      <c r="E93" t="s">
        <v>101</v>
      </c>
    </row>
    <row r="94" spans="1:10" x14ac:dyDescent="0.25">
      <c r="A94" t="s">
        <v>22</v>
      </c>
      <c r="B94">
        <v>24098</v>
      </c>
      <c r="C94">
        <v>3558</v>
      </c>
      <c r="D94" s="4">
        <v>160929140618</v>
      </c>
      <c r="E94">
        <v>2.04889774322509E-2</v>
      </c>
      <c r="F94" t="s">
        <v>23</v>
      </c>
      <c r="G94">
        <v>12661518</v>
      </c>
      <c r="H94" t="s">
        <v>24</v>
      </c>
      <c r="I94" t="s">
        <v>25</v>
      </c>
      <c r="J94" t="s">
        <v>102</v>
      </c>
    </row>
    <row r="95" spans="1:10" x14ac:dyDescent="0.25">
      <c r="A95" s="5">
        <v>7232.2</v>
      </c>
      <c r="B95" s="5">
        <v>9641.6</v>
      </c>
      <c r="C95" s="5">
        <v>12051</v>
      </c>
    </row>
    <row r="96" spans="1:10" x14ac:dyDescent="0.25">
      <c r="A96" s="5">
        <v>14460.4</v>
      </c>
      <c r="B96" s="5">
        <v>16869.8</v>
      </c>
      <c r="C96" s="5">
        <v>19279.2</v>
      </c>
    </row>
    <row r="97" spans="1:10" x14ac:dyDescent="0.25">
      <c r="A97" s="5">
        <v>21688.6</v>
      </c>
      <c r="B97" t="s">
        <v>103</v>
      </c>
    </row>
    <row r="98" spans="1:10" x14ac:dyDescent="0.25">
      <c r="A98" t="s">
        <v>22</v>
      </c>
      <c r="B98">
        <v>19940</v>
      </c>
      <c r="C98">
        <v>4112</v>
      </c>
      <c r="D98" s="4">
        <v>160929140618</v>
      </c>
      <c r="E98">
        <v>1.9003152847290001E-2</v>
      </c>
      <c r="F98" t="s">
        <v>23</v>
      </c>
      <c r="G98">
        <v>16904735</v>
      </c>
      <c r="H98" t="s">
        <v>24</v>
      </c>
      <c r="I98" t="s">
        <v>25</v>
      </c>
      <c r="J98" t="s">
        <v>104</v>
      </c>
    </row>
    <row r="99" spans="1:10" x14ac:dyDescent="0.25">
      <c r="A99" s="5">
        <v>5985.5</v>
      </c>
      <c r="B99" s="5">
        <v>7979</v>
      </c>
      <c r="C99" s="5">
        <v>9972.5</v>
      </c>
    </row>
    <row r="100" spans="1:10" x14ac:dyDescent="0.25">
      <c r="A100" s="5">
        <v>11966</v>
      </c>
      <c r="B100" s="5">
        <v>13959.5</v>
      </c>
      <c r="C100" s="5">
        <v>15953</v>
      </c>
    </row>
    <row r="101" spans="1:10" x14ac:dyDescent="0.25">
      <c r="A101" s="5">
        <v>17946.5</v>
      </c>
      <c r="B101" t="s">
        <v>105</v>
      </c>
    </row>
    <row r="102" spans="1:10" x14ac:dyDescent="0.25">
      <c r="A102" t="s">
        <v>22</v>
      </c>
      <c r="B102">
        <v>17239</v>
      </c>
      <c r="C102">
        <v>3301</v>
      </c>
      <c r="D102" s="4">
        <v>160929140618</v>
      </c>
      <c r="E102">
        <v>3.04129123687744E-2</v>
      </c>
      <c r="F102" t="s">
        <v>23</v>
      </c>
      <c r="G102">
        <v>10894468</v>
      </c>
      <c r="H102" t="s">
        <v>24</v>
      </c>
      <c r="I102" t="s">
        <v>25</v>
      </c>
      <c r="J102" t="s">
        <v>106</v>
      </c>
    </row>
    <row r="103" spans="1:10" x14ac:dyDescent="0.25">
      <c r="A103" s="5">
        <v>5172.3999999999996</v>
      </c>
      <c r="B103" s="5">
        <v>6896.2</v>
      </c>
      <c r="C103" s="5">
        <v>8620</v>
      </c>
    </row>
    <row r="104" spans="1:10" x14ac:dyDescent="0.25">
      <c r="A104" s="5">
        <v>10343.799999999999</v>
      </c>
      <c r="B104" s="5">
        <v>12067.6</v>
      </c>
      <c r="C104" s="5">
        <v>13791.4</v>
      </c>
    </row>
    <row r="105" spans="1:10" x14ac:dyDescent="0.25">
      <c r="A105" s="5">
        <v>15515.2</v>
      </c>
      <c r="B105" t="s">
        <v>107</v>
      </c>
    </row>
    <row r="106" spans="1:10" x14ac:dyDescent="0.25">
      <c r="A106" t="s">
        <v>22</v>
      </c>
      <c r="B106">
        <v>13139</v>
      </c>
      <c r="C106">
        <v>2681</v>
      </c>
      <c r="D106" s="4">
        <v>160929140618</v>
      </c>
      <c r="E106">
        <v>2.05020904541015E-2</v>
      </c>
      <c r="F106" t="s">
        <v>23</v>
      </c>
      <c r="G106">
        <v>7186538</v>
      </c>
      <c r="H106" t="s">
        <v>24</v>
      </c>
      <c r="I106" t="s">
        <v>25</v>
      </c>
      <c r="J106" t="s">
        <v>108</v>
      </c>
    </row>
    <row r="107" spans="1:10" x14ac:dyDescent="0.25">
      <c r="A107" s="5">
        <v>3945.9</v>
      </c>
      <c r="B107" s="5">
        <v>5259.2</v>
      </c>
      <c r="C107" s="5">
        <v>6572.5</v>
      </c>
    </row>
    <row r="108" spans="1:10" x14ac:dyDescent="0.25">
      <c r="A108" s="5">
        <v>7885.8</v>
      </c>
      <c r="B108" s="5">
        <v>9199.1</v>
      </c>
      <c r="C108" s="5">
        <v>10512.4</v>
      </c>
    </row>
    <row r="109" spans="1:10" x14ac:dyDescent="0.25">
      <c r="A109" s="5">
        <v>11825.7</v>
      </c>
      <c r="B109" t="s">
        <v>109</v>
      </c>
    </row>
    <row r="110" spans="1:10" x14ac:dyDescent="0.25">
      <c r="A110" t="s">
        <v>22</v>
      </c>
      <c r="B110">
        <v>8254</v>
      </c>
      <c r="C110">
        <v>2092</v>
      </c>
      <c r="D110" s="4">
        <v>160929140618</v>
      </c>
      <c r="E110">
        <v>2.04930305480957E-2</v>
      </c>
      <c r="F110" t="s">
        <v>23</v>
      </c>
      <c r="G110">
        <v>4375059</v>
      </c>
      <c r="H110" t="s">
        <v>24</v>
      </c>
      <c r="I110" t="s">
        <v>25</v>
      </c>
      <c r="J110" t="s">
        <v>110</v>
      </c>
    </row>
    <row r="111" spans="1:10" x14ac:dyDescent="0.25">
      <c r="A111">
        <v>5781.4</v>
      </c>
      <c r="B111">
        <v>6605.6</v>
      </c>
      <c r="C111">
        <v>7429.8</v>
      </c>
      <c r="D111" t="s">
        <v>111</v>
      </c>
    </row>
    <row r="112" spans="1:10" x14ac:dyDescent="0.25">
      <c r="A112" t="s">
        <v>22</v>
      </c>
      <c r="B112">
        <v>7423</v>
      </c>
      <c r="C112">
        <v>1533</v>
      </c>
      <c r="D112" s="4">
        <v>160929140618</v>
      </c>
      <c r="E112">
        <v>2.9129981994628899E-2</v>
      </c>
      <c r="F112" t="s">
        <v>23</v>
      </c>
      <c r="G112">
        <v>2351151</v>
      </c>
      <c r="H112" t="s">
        <v>24</v>
      </c>
      <c r="I112" t="s">
        <v>25</v>
      </c>
      <c r="J112" t="s">
        <v>112</v>
      </c>
    </row>
    <row r="113" spans="1:10" x14ac:dyDescent="0.25">
      <c r="A113" s="5">
        <v>2229</v>
      </c>
      <c r="B113" s="5">
        <v>2971</v>
      </c>
      <c r="C113" s="5">
        <v>3713</v>
      </c>
    </row>
    <row r="114" spans="1:10" x14ac:dyDescent="0.25">
      <c r="A114" s="5">
        <v>4455</v>
      </c>
      <c r="B114" s="5">
        <v>5197</v>
      </c>
      <c r="C114" s="5">
        <v>5939</v>
      </c>
    </row>
    <row r="115" spans="1:10" x14ac:dyDescent="0.25">
      <c r="A115" s="5">
        <v>6681</v>
      </c>
      <c r="B115" t="s">
        <v>113</v>
      </c>
    </row>
    <row r="116" spans="1:10" x14ac:dyDescent="0.25">
      <c r="A116" t="b">
        <v>0</v>
      </c>
      <c r="B116">
        <v>10149</v>
      </c>
      <c r="C116">
        <v>1568</v>
      </c>
      <c r="D116" s="4">
        <v>160929140618</v>
      </c>
      <c r="E116">
        <v>2.0232915878295898E-2</v>
      </c>
      <c r="F116" t="s">
        <v>23</v>
      </c>
      <c r="G116">
        <v>2457162</v>
      </c>
      <c r="H116" t="s">
        <v>24</v>
      </c>
      <c r="I116" t="s">
        <v>25</v>
      </c>
      <c r="J116" t="s">
        <v>114</v>
      </c>
    </row>
    <row r="117" spans="1:10" x14ac:dyDescent="0.25">
      <c r="A117">
        <v>7039.8</v>
      </c>
      <c r="B117">
        <v>7817.1</v>
      </c>
      <c r="C117">
        <v>8594.4</v>
      </c>
      <c r="D117">
        <v>9371.7000000000007</v>
      </c>
      <c r="E117" t="s">
        <v>115</v>
      </c>
    </row>
    <row r="118" spans="1:10" x14ac:dyDescent="0.25">
      <c r="A118" t="s">
        <v>18</v>
      </c>
      <c r="B118">
        <v>13030</v>
      </c>
      <c r="C118">
        <v>833</v>
      </c>
      <c r="D118" s="4">
        <v>160929140618</v>
      </c>
      <c r="E118">
        <v>1.9759893417358398E-2</v>
      </c>
      <c r="F118" t="s">
        <v>23</v>
      </c>
      <c r="G118">
        <v>693229</v>
      </c>
      <c r="H118" t="s">
        <v>24</v>
      </c>
      <c r="I118" t="s">
        <v>25</v>
      </c>
      <c r="J118" t="s">
        <v>116</v>
      </c>
    </row>
    <row r="119" spans="1:10" x14ac:dyDescent="0.25">
      <c r="A119">
        <v>11502.8</v>
      </c>
      <c r="B119">
        <v>11884.6</v>
      </c>
      <c r="C119">
        <v>12266.4</v>
      </c>
      <c r="D119">
        <v>12648.2</v>
      </c>
      <c r="E119" t="s">
        <v>117</v>
      </c>
    </row>
    <row r="120" spans="1:10" x14ac:dyDescent="0.25">
      <c r="A120" t="s">
        <v>18</v>
      </c>
      <c r="B120">
        <v>14373</v>
      </c>
      <c r="C120">
        <v>4566</v>
      </c>
      <c r="D120" s="4">
        <v>160929140618</v>
      </c>
      <c r="E120">
        <v>2.9956102371215799E-2</v>
      </c>
      <c r="F120" t="s">
        <v>23</v>
      </c>
      <c r="G120">
        <v>20850210</v>
      </c>
      <c r="H120" t="s">
        <v>24</v>
      </c>
      <c r="I120" t="s">
        <v>25</v>
      </c>
      <c r="J120" t="s">
        <v>118</v>
      </c>
    </row>
    <row r="121" spans="1:10" x14ac:dyDescent="0.25">
      <c r="A121" s="5">
        <v>4314.7</v>
      </c>
      <c r="B121" s="5">
        <v>5751.6</v>
      </c>
      <c r="C121" s="5">
        <v>7188.5</v>
      </c>
    </row>
    <row r="122" spans="1:10" x14ac:dyDescent="0.25">
      <c r="A122" s="5">
        <v>8625.4</v>
      </c>
      <c r="B122" s="5">
        <v>10062.299999999999</v>
      </c>
      <c r="C122" s="5">
        <v>11499.2</v>
      </c>
    </row>
    <row r="123" spans="1:10" x14ac:dyDescent="0.25">
      <c r="A123" s="5">
        <v>12936.1</v>
      </c>
      <c r="B123" t="s">
        <v>119</v>
      </c>
    </row>
    <row r="124" spans="1:10" x14ac:dyDescent="0.25">
      <c r="A124" t="s">
        <v>18</v>
      </c>
      <c r="B124">
        <v>9197</v>
      </c>
      <c r="C124">
        <v>2375</v>
      </c>
      <c r="D124" s="4">
        <v>160929140618</v>
      </c>
      <c r="E124">
        <v>2.04079151153564E-2</v>
      </c>
      <c r="F124" t="s">
        <v>23</v>
      </c>
      <c r="G124">
        <v>5639223</v>
      </c>
      <c r="H124" t="s">
        <v>24</v>
      </c>
      <c r="I124" t="s">
        <v>25</v>
      </c>
      <c r="J124" t="s">
        <v>120</v>
      </c>
    </row>
    <row r="125" spans="1:10" x14ac:dyDescent="0.25">
      <c r="A125" s="5">
        <v>2764</v>
      </c>
      <c r="B125" s="5">
        <v>3683</v>
      </c>
      <c r="C125" s="5">
        <v>4602</v>
      </c>
    </row>
    <row r="126" spans="1:10" x14ac:dyDescent="0.25">
      <c r="A126" s="5">
        <v>5521</v>
      </c>
      <c r="B126" s="5">
        <v>6440</v>
      </c>
      <c r="C126" s="5">
        <v>7359</v>
      </c>
    </row>
    <row r="127" spans="1:10" x14ac:dyDescent="0.25">
      <c r="A127" s="5">
        <v>8278</v>
      </c>
      <c r="B127" t="s">
        <v>121</v>
      </c>
    </row>
    <row r="128" spans="1:10" x14ac:dyDescent="0.25">
      <c r="A128" t="s">
        <v>22</v>
      </c>
      <c r="B128">
        <v>15734</v>
      </c>
      <c r="C128">
        <v>3475</v>
      </c>
      <c r="D128" s="4">
        <v>160929140618</v>
      </c>
      <c r="E128">
        <v>1.9740104675292899E-2</v>
      </c>
      <c r="F128" t="s">
        <v>23</v>
      </c>
      <c r="G128">
        <v>12076183</v>
      </c>
      <c r="H128" t="s">
        <v>24</v>
      </c>
      <c r="I128" t="s">
        <v>25</v>
      </c>
      <c r="J128" t="s">
        <v>122</v>
      </c>
    </row>
    <row r="129" spans="1:10" x14ac:dyDescent="0.25">
      <c r="A129">
        <v>10606.8</v>
      </c>
      <c r="B129">
        <v>11888.6</v>
      </c>
      <c r="C129">
        <v>13170.4</v>
      </c>
      <c r="D129">
        <v>14452.2</v>
      </c>
      <c r="E129" t="s">
        <v>123</v>
      </c>
    </row>
    <row r="130" spans="1:10" x14ac:dyDescent="0.25">
      <c r="A130" t="s">
        <v>22</v>
      </c>
      <c r="B130">
        <v>15560</v>
      </c>
      <c r="C130">
        <v>3486</v>
      </c>
      <c r="D130" s="4">
        <v>160929140618</v>
      </c>
      <c r="E130">
        <v>3.01098823547363E-2</v>
      </c>
      <c r="F130" t="s">
        <v>23</v>
      </c>
      <c r="G130">
        <v>12152532</v>
      </c>
      <c r="H130" t="s">
        <v>24</v>
      </c>
      <c r="I130" t="s">
        <v>25</v>
      </c>
      <c r="J130" t="s">
        <v>124</v>
      </c>
    </row>
    <row r="131" spans="1:10" x14ac:dyDescent="0.25">
      <c r="A131">
        <v>10702.4</v>
      </c>
      <c r="B131">
        <v>11916.8</v>
      </c>
      <c r="C131">
        <v>13131.2</v>
      </c>
      <c r="D131">
        <v>14345.6</v>
      </c>
      <c r="E131" t="s">
        <v>125</v>
      </c>
    </row>
    <row r="132" spans="1:10" x14ac:dyDescent="0.25">
      <c r="A132" t="s">
        <v>22</v>
      </c>
      <c r="B132">
        <v>11466</v>
      </c>
      <c r="C132">
        <v>3332</v>
      </c>
      <c r="D132" s="4">
        <v>160929140618</v>
      </c>
      <c r="E132">
        <v>2.0286083221435498E-2</v>
      </c>
      <c r="F132" t="s">
        <v>23</v>
      </c>
      <c r="G132">
        <v>11102835</v>
      </c>
      <c r="H132" t="s">
        <v>24</v>
      </c>
      <c r="I132" t="s">
        <v>25</v>
      </c>
      <c r="J132" t="s">
        <v>126</v>
      </c>
    </row>
    <row r="133" spans="1:10" x14ac:dyDescent="0.25">
      <c r="A133">
        <v>6885.2</v>
      </c>
      <c r="B133">
        <v>8030.4</v>
      </c>
      <c r="C133">
        <v>9175.6</v>
      </c>
      <c r="D133">
        <v>10320.799999999999</v>
      </c>
      <c r="E133" t="s">
        <v>127</v>
      </c>
    </row>
    <row r="134" spans="1:10" x14ac:dyDescent="0.25">
      <c r="A134" t="s">
        <v>22</v>
      </c>
      <c r="B134">
        <v>11174</v>
      </c>
      <c r="C134">
        <v>3062</v>
      </c>
      <c r="D134" s="4">
        <v>160929140618</v>
      </c>
      <c r="E134">
        <v>1.96049213409423E-2</v>
      </c>
      <c r="F134" t="s">
        <v>23</v>
      </c>
      <c r="G134">
        <v>9377228</v>
      </c>
      <c r="H134" t="s">
        <v>24</v>
      </c>
      <c r="I134" t="s">
        <v>25</v>
      </c>
      <c r="J134" t="s">
        <v>128</v>
      </c>
    </row>
    <row r="135" spans="1:10" x14ac:dyDescent="0.25">
      <c r="A135">
        <v>7126.4</v>
      </c>
      <c r="B135">
        <v>8138.3</v>
      </c>
      <c r="C135">
        <v>9150.2000000000007</v>
      </c>
      <c r="D135">
        <v>10162.1</v>
      </c>
      <c r="E135" t="s">
        <v>129</v>
      </c>
    </row>
    <row r="136" spans="1:10" x14ac:dyDescent="0.25">
      <c r="A136" t="s">
        <v>22</v>
      </c>
      <c r="B136">
        <v>11408</v>
      </c>
      <c r="C136">
        <v>2956</v>
      </c>
      <c r="D136" s="4">
        <v>160929140618</v>
      </c>
      <c r="E136">
        <v>3.0601024627685498E-2</v>
      </c>
      <c r="F136" t="s">
        <v>23</v>
      </c>
      <c r="G136">
        <v>8740308</v>
      </c>
      <c r="H136" t="s">
        <v>24</v>
      </c>
      <c r="I136" t="s">
        <v>25</v>
      </c>
      <c r="J136" t="s">
        <v>130</v>
      </c>
    </row>
    <row r="137" spans="1:10" x14ac:dyDescent="0.25">
      <c r="A137">
        <v>8070</v>
      </c>
      <c r="B137">
        <v>8904.5</v>
      </c>
      <c r="C137">
        <v>9739</v>
      </c>
      <c r="D137">
        <v>10573.5</v>
      </c>
      <c r="E137" t="s">
        <v>131</v>
      </c>
    </row>
    <row r="138" spans="1:10" x14ac:dyDescent="0.25">
      <c r="A138" t="s">
        <v>22</v>
      </c>
      <c r="B138">
        <v>10682</v>
      </c>
      <c r="C138">
        <v>3752</v>
      </c>
      <c r="D138" s="4">
        <v>160929140618</v>
      </c>
      <c r="E138">
        <v>1.9482135772704998E-2</v>
      </c>
      <c r="F138" t="s">
        <v>23</v>
      </c>
      <c r="G138">
        <v>14076988</v>
      </c>
      <c r="H138" t="s">
        <v>24</v>
      </c>
      <c r="I138" t="s">
        <v>25</v>
      </c>
      <c r="J138" t="s">
        <v>132</v>
      </c>
    </row>
    <row r="139" spans="1:10" x14ac:dyDescent="0.25">
      <c r="A139" s="5">
        <v>3207.4</v>
      </c>
      <c r="B139" s="5">
        <v>4275.2</v>
      </c>
      <c r="C139" s="5">
        <v>5343</v>
      </c>
    </row>
    <row r="140" spans="1:10" x14ac:dyDescent="0.25">
      <c r="A140" s="5">
        <v>6410.8</v>
      </c>
      <c r="B140" s="5">
        <v>7478.6</v>
      </c>
      <c r="C140" s="5">
        <v>8546.4</v>
      </c>
    </row>
    <row r="141" spans="1:10" x14ac:dyDescent="0.25">
      <c r="A141" s="5">
        <v>9614.2000000000007</v>
      </c>
      <c r="B141" t="s">
        <v>133</v>
      </c>
    </row>
    <row r="142" spans="1:10" x14ac:dyDescent="0.25">
      <c r="A142" t="s">
        <v>22</v>
      </c>
      <c r="B142">
        <v>14642</v>
      </c>
      <c r="C142">
        <v>2332</v>
      </c>
      <c r="D142" s="4">
        <v>160929140618</v>
      </c>
      <c r="E142">
        <v>2.05888748168945E-2</v>
      </c>
      <c r="F142" t="s">
        <v>23</v>
      </c>
      <c r="G142">
        <v>5438153</v>
      </c>
      <c r="H142" t="s">
        <v>24</v>
      </c>
      <c r="I142" t="s">
        <v>25</v>
      </c>
      <c r="J142" t="s">
        <v>134</v>
      </c>
    </row>
    <row r="143" spans="1:10" x14ac:dyDescent="0.25">
      <c r="A143">
        <v>11700</v>
      </c>
      <c r="B143">
        <v>12435.5</v>
      </c>
      <c r="C143">
        <v>13171</v>
      </c>
      <c r="D143">
        <v>13906.5</v>
      </c>
      <c r="E143" t="s">
        <v>135</v>
      </c>
    </row>
    <row r="144" spans="1:10" x14ac:dyDescent="0.25">
      <c r="A144" t="s">
        <v>22</v>
      </c>
      <c r="B144">
        <v>7659</v>
      </c>
      <c r="C144">
        <v>1349</v>
      </c>
      <c r="D144" s="4">
        <v>160929140618</v>
      </c>
      <c r="E144">
        <v>2.9191970825195299E-2</v>
      </c>
      <c r="F144" t="s">
        <v>23</v>
      </c>
      <c r="G144">
        <v>1819433</v>
      </c>
      <c r="H144" t="s">
        <v>24</v>
      </c>
      <c r="I144" t="s">
        <v>25</v>
      </c>
      <c r="J144" t="s">
        <v>136</v>
      </c>
    </row>
    <row r="145" spans="1:10" x14ac:dyDescent="0.25">
      <c r="A145">
        <v>6092.4</v>
      </c>
      <c r="B145">
        <v>6614.6</v>
      </c>
      <c r="C145">
        <v>7136.8</v>
      </c>
      <c r="D145" t="s">
        <v>137</v>
      </c>
    </row>
    <row r="146" spans="1:10" x14ac:dyDescent="0.25">
      <c r="A146" t="s">
        <v>22</v>
      </c>
      <c r="B146">
        <v>10269</v>
      </c>
      <c r="C146">
        <v>2255</v>
      </c>
      <c r="D146" s="4">
        <v>160929140618</v>
      </c>
      <c r="E146">
        <v>2.1045207977294901E-2</v>
      </c>
      <c r="F146" t="s">
        <v>23</v>
      </c>
      <c r="G146">
        <v>5086589</v>
      </c>
      <c r="H146" t="s">
        <v>24</v>
      </c>
      <c r="I146" t="s">
        <v>25</v>
      </c>
      <c r="J146" t="s">
        <v>138</v>
      </c>
    </row>
    <row r="147" spans="1:10" x14ac:dyDescent="0.25">
      <c r="A147">
        <v>8064</v>
      </c>
      <c r="B147">
        <v>8799</v>
      </c>
      <c r="C147">
        <v>9534</v>
      </c>
      <c r="D147" t="s">
        <v>139</v>
      </c>
    </row>
    <row r="148" spans="1:10" x14ac:dyDescent="0.25">
      <c r="A148" t="s">
        <v>22</v>
      </c>
      <c r="B148">
        <v>15731</v>
      </c>
      <c r="C148">
        <v>5172</v>
      </c>
      <c r="D148" s="4">
        <v>160929140618</v>
      </c>
      <c r="E148">
        <v>1.898193359375E-2</v>
      </c>
      <c r="F148" t="s">
        <v>23</v>
      </c>
      <c r="G148">
        <v>26748243</v>
      </c>
      <c r="H148" t="s">
        <v>24</v>
      </c>
      <c r="I148" t="s">
        <v>25</v>
      </c>
      <c r="J148" t="s">
        <v>140</v>
      </c>
    </row>
    <row r="149" spans="1:10" x14ac:dyDescent="0.25">
      <c r="A149" s="5">
        <v>4720</v>
      </c>
      <c r="B149" s="5">
        <v>6293</v>
      </c>
      <c r="C149" s="5">
        <v>7866</v>
      </c>
    </row>
    <row r="150" spans="1:10" x14ac:dyDescent="0.25">
      <c r="A150" s="5">
        <v>9439</v>
      </c>
      <c r="B150" s="5">
        <v>11012</v>
      </c>
      <c r="C150" s="5">
        <v>12585</v>
      </c>
    </row>
    <row r="151" spans="1:10" x14ac:dyDescent="0.25">
      <c r="A151" s="5">
        <v>14158</v>
      </c>
      <c r="B151" t="s">
        <v>141</v>
      </c>
    </row>
    <row r="152" spans="1:10" x14ac:dyDescent="0.25">
      <c r="A152" t="s">
        <v>18</v>
      </c>
      <c r="B152">
        <v>18838</v>
      </c>
      <c r="C152">
        <v>1059</v>
      </c>
      <c r="D152" s="4">
        <v>160929140618</v>
      </c>
      <c r="E152">
        <v>3.01740169525146E-2</v>
      </c>
      <c r="F152" t="s">
        <v>23</v>
      </c>
      <c r="G152">
        <v>1120928</v>
      </c>
      <c r="H152" t="s">
        <v>24</v>
      </c>
      <c r="I152" t="s">
        <v>25</v>
      </c>
      <c r="J152" t="s">
        <v>142</v>
      </c>
    </row>
    <row r="153" spans="1:10" x14ac:dyDescent="0.25">
      <c r="A153">
        <v>17254.400000000001</v>
      </c>
      <c r="B153">
        <v>17650.3</v>
      </c>
      <c r="C153">
        <v>18046.2</v>
      </c>
      <c r="D153">
        <v>18442.099999999999</v>
      </c>
      <c r="E153" t="s">
        <v>143</v>
      </c>
    </row>
    <row r="154" spans="1:10" x14ac:dyDescent="0.25">
      <c r="A154" t="s">
        <v>18</v>
      </c>
      <c r="B154">
        <v>14959</v>
      </c>
      <c r="C154">
        <v>4607</v>
      </c>
      <c r="D154" s="4">
        <v>160929140618</v>
      </c>
      <c r="E154">
        <v>1.97370052337646E-2</v>
      </c>
      <c r="F154" t="s">
        <v>23</v>
      </c>
      <c r="G154">
        <v>21223135</v>
      </c>
      <c r="H154" t="s">
        <v>24</v>
      </c>
      <c r="I154" t="s">
        <v>25</v>
      </c>
      <c r="J154" t="s">
        <v>144</v>
      </c>
    </row>
    <row r="155" spans="1:10" x14ac:dyDescent="0.25">
      <c r="A155" s="5">
        <v>4488.3999999999996</v>
      </c>
      <c r="B155" s="5">
        <v>5984.2</v>
      </c>
      <c r="C155" s="5">
        <v>7480</v>
      </c>
    </row>
    <row r="156" spans="1:10" x14ac:dyDescent="0.25">
      <c r="A156" s="5">
        <v>8975.7999999999993</v>
      </c>
      <c r="B156" s="5">
        <v>10471.6</v>
      </c>
      <c r="C156" s="5">
        <v>11967.4</v>
      </c>
    </row>
    <row r="157" spans="1:10" x14ac:dyDescent="0.25">
      <c r="A157" s="5">
        <v>13463.2</v>
      </c>
      <c r="B157" t="s">
        <v>145</v>
      </c>
    </row>
    <row r="158" spans="1:10" x14ac:dyDescent="0.25">
      <c r="A158" t="s">
        <v>18</v>
      </c>
      <c r="B158">
        <v>21413</v>
      </c>
      <c r="C158">
        <v>4555</v>
      </c>
      <c r="D158" s="4">
        <v>160929140618</v>
      </c>
      <c r="E158">
        <v>2.0334959030151301E-2</v>
      </c>
      <c r="F158" t="s">
        <v>23</v>
      </c>
      <c r="G158">
        <v>20745346</v>
      </c>
      <c r="H158" t="s">
        <v>24</v>
      </c>
      <c r="I158" t="s">
        <v>25</v>
      </c>
      <c r="J158" t="s">
        <v>146</v>
      </c>
    </row>
    <row r="159" spans="1:10" x14ac:dyDescent="0.25">
      <c r="A159">
        <v>16538</v>
      </c>
      <c r="B159">
        <v>18163</v>
      </c>
      <c r="C159">
        <v>19788</v>
      </c>
      <c r="D159" t="s">
        <v>147</v>
      </c>
    </row>
    <row r="160" spans="1:10" x14ac:dyDescent="0.25">
      <c r="A160" t="s">
        <v>22</v>
      </c>
      <c r="B160">
        <v>24532</v>
      </c>
      <c r="C160">
        <v>1771</v>
      </c>
      <c r="D160" s="4">
        <v>160929140618</v>
      </c>
      <c r="E160">
        <v>2.9775857925415001E-2</v>
      </c>
      <c r="F160" t="s">
        <v>23</v>
      </c>
      <c r="G160">
        <v>3135556</v>
      </c>
      <c r="H160" t="s">
        <v>24</v>
      </c>
      <c r="I160" t="s">
        <v>25</v>
      </c>
      <c r="J160" t="s">
        <v>148</v>
      </c>
    </row>
    <row r="161" spans="1:10" x14ac:dyDescent="0.25">
      <c r="A161">
        <v>21595.200000000001</v>
      </c>
      <c r="B161">
        <v>22329.4</v>
      </c>
      <c r="C161">
        <v>23063.599999999999</v>
      </c>
      <c r="D161">
        <v>23797.8</v>
      </c>
      <c r="E161" t="s">
        <v>149</v>
      </c>
    </row>
    <row r="162" spans="1:10" x14ac:dyDescent="0.25">
      <c r="A162" t="s">
        <v>22</v>
      </c>
      <c r="B162">
        <v>25188</v>
      </c>
      <c r="C162">
        <v>5781</v>
      </c>
      <c r="D162" s="4">
        <v>160929140618</v>
      </c>
      <c r="E162">
        <v>1.98390483856201E-2</v>
      </c>
      <c r="F162" t="s">
        <v>23</v>
      </c>
      <c r="G162">
        <v>33418710</v>
      </c>
      <c r="H162" t="s">
        <v>24</v>
      </c>
      <c r="I162" t="s">
        <v>25</v>
      </c>
      <c r="J162" t="s">
        <v>150</v>
      </c>
    </row>
    <row r="163" spans="1:10" x14ac:dyDescent="0.25">
      <c r="A163">
        <v>18402.400000000001</v>
      </c>
      <c r="B163">
        <v>20098.8</v>
      </c>
      <c r="C163">
        <v>21795.200000000001</v>
      </c>
      <c r="D163">
        <v>23491.599999999999</v>
      </c>
      <c r="E163" t="s">
        <v>151</v>
      </c>
    </row>
    <row r="164" spans="1:10" x14ac:dyDescent="0.25">
      <c r="A164" t="s">
        <v>22</v>
      </c>
      <c r="B164">
        <v>15472</v>
      </c>
      <c r="C164">
        <v>4629</v>
      </c>
      <c r="D164" s="4">
        <v>160929140618</v>
      </c>
      <c r="E164">
        <v>2.0668029785156201E-2</v>
      </c>
      <c r="F164" t="s">
        <v>23</v>
      </c>
      <c r="G164">
        <v>21426205</v>
      </c>
      <c r="H164" t="s">
        <v>24</v>
      </c>
      <c r="I164" t="s">
        <v>25</v>
      </c>
      <c r="J164" t="s">
        <v>152</v>
      </c>
    </row>
    <row r="165" spans="1:10" x14ac:dyDescent="0.25">
      <c r="A165" s="5">
        <v>4647.8999999999996</v>
      </c>
      <c r="B165" s="5">
        <v>6194.2</v>
      </c>
      <c r="C165" s="5">
        <v>7740.5</v>
      </c>
    </row>
    <row r="166" spans="1:10" x14ac:dyDescent="0.25">
      <c r="A166" s="5">
        <v>9286.7999999999993</v>
      </c>
      <c r="B166" s="5">
        <v>10833.1</v>
      </c>
      <c r="C166" s="5">
        <v>12379.4</v>
      </c>
    </row>
    <row r="167" spans="1:10" x14ac:dyDescent="0.25">
      <c r="A167" s="5">
        <v>13925.7</v>
      </c>
      <c r="B167" t="s">
        <v>153</v>
      </c>
    </row>
    <row r="168" spans="1:10" x14ac:dyDescent="0.25">
      <c r="A168" t="s">
        <v>22</v>
      </c>
      <c r="B168">
        <v>24296</v>
      </c>
      <c r="C168">
        <v>2612</v>
      </c>
      <c r="D168" s="4">
        <v>160929140618</v>
      </c>
      <c r="E168">
        <v>1.93960666656494E-2</v>
      </c>
      <c r="F168" t="s">
        <v>23</v>
      </c>
      <c r="G168">
        <v>6822344</v>
      </c>
      <c r="H168" t="s">
        <v>24</v>
      </c>
      <c r="I168" t="s">
        <v>25</v>
      </c>
      <c r="J168" t="s">
        <v>154</v>
      </c>
    </row>
    <row r="169" spans="1:10" x14ac:dyDescent="0.25">
      <c r="A169">
        <v>20690</v>
      </c>
      <c r="B169">
        <v>21591.5</v>
      </c>
      <c r="C169">
        <v>22493</v>
      </c>
      <c r="D169">
        <v>23394.5</v>
      </c>
      <c r="E169" t="s">
        <v>155</v>
      </c>
    </row>
    <row r="170" spans="1:10" x14ac:dyDescent="0.25">
      <c r="A170" t="s">
        <v>22</v>
      </c>
      <c r="B170">
        <v>30170</v>
      </c>
      <c r="C170">
        <v>1735</v>
      </c>
      <c r="D170" s="4">
        <v>160929140618</v>
      </c>
      <c r="E170">
        <v>3.06160449981689E-2</v>
      </c>
      <c r="F170" t="s">
        <v>23</v>
      </c>
      <c r="G170">
        <v>3009858</v>
      </c>
      <c r="H170" t="s">
        <v>24</v>
      </c>
      <c r="I170" t="s">
        <v>25</v>
      </c>
      <c r="J170" t="s">
        <v>156</v>
      </c>
    </row>
    <row r="171" spans="1:10" x14ac:dyDescent="0.25">
      <c r="A171">
        <v>27814.400000000001</v>
      </c>
      <c r="B171">
        <v>28403.3</v>
      </c>
      <c r="C171">
        <v>28992.2</v>
      </c>
      <c r="D171">
        <v>29581.1</v>
      </c>
      <c r="E171" t="s">
        <v>157</v>
      </c>
    </row>
    <row r="172" spans="1:10" x14ac:dyDescent="0.25">
      <c r="A172" t="s">
        <v>22</v>
      </c>
      <c r="B172">
        <v>29920</v>
      </c>
      <c r="C172">
        <v>9008</v>
      </c>
      <c r="D172" s="4">
        <v>160929140618</v>
      </c>
      <c r="E172">
        <v>1.9193887710571199E-2</v>
      </c>
      <c r="F172" t="s">
        <v>23</v>
      </c>
      <c r="G172">
        <v>81150514</v>
      </c>
      <c r="H172" t="s">
        <v>24</v>
      </c>
      <c r="I172" t="s">
        <v>25</v>
      </c>
      <c r="J172" t="s">
        <v>158</v>
      </c>
    </row>
    <row r="173" spans="1:10" x14ac:dyDescent="0.25">
      <c r="A173">
        <v>18537.599999999999</v>
      </c>
      <c r="B173">
        <v>21383.200000000001</v>
      </c>
      <c r="C173">
        <v>24228.799999999999</v>
      </c>
      <c r="D173">
        <v>27074.400000000001</v>
      </c>
      <c r="E173" t="s">
        <v>159</v>
      </c>
    </row>
    <row r="174" spans="1:10" x14ac:dyDescent="0.25">
      <c r="A174" t="s">
        <v>22</v>
      </c>
      <c r="B174">
        <v>21630</v>
      </c>
      <c r="C174">
        <v>7457</v>
      </c>
      <c r="D174" s="4">
        <v>160929140618</v>
      </c>
      <c r="E174">
        <v>2.05709934234619E-2</v>
      </c>
      <c r="F174" t="s">
        <v>23</v>
      </c>
      <c r="G174">
        <v>55602745</v>
      </c>
      <c r="H174" t="s">
        <v>24</v>
      </c>
      <c r="I174" t="s">
        <v>25</v>
      </c>
      <c r="J174" t="s">
        <v>160</v>
      </c>
    </row>
    <row r="175" spans="1:10" x14ac:dyDescent="0.25">
      <c r="A175" s="5">
        <v>6496</v>
      </c>
      <c r="B175" s="5">
        <v>8658</v>
      </c>
      <c r="C175" s="5">
        <v>10820</v>
      </c>
    </row>
    <row r="176" spans="1:10" x14ac:dyDescent="0.25">
      <c r="A176" s="5">
        <v>12982</v>
      </c>
      <c r="B176" s="5">
        <v>15144</v>
      </c>
      <c r="C176" s="5">
        <v>17306</v>
      </c>
    </row>
    <row r="177" spans="1:10" x14ac:dyDescent="0.25">
      <c r="A177" s="5">
        <v>19468</v>
      </c>
      <c r="B177" t="s">
        <v>161</v>
      </c>
    </row>
    <row r="178" spans="1:10" x14ac:dyDescent="0.25">
      <c r="A178" t="s">
        <v>22</v>
      </c>
      <c r="B178">
        <v>21850</v>
      </c>
      <c r="C178">
        <v>2282</v>
      </c>
      <c r="D178" s="4">
        <v>160929140619</v>
      </c>
      <c r="E178">
        <v>2.9577016830444301E-2</v>
      </c>
      <c r="F178" t="s">
        <v>23</v>
      </c>
      <c r="G178">
        <v>5209312</v>
      </c>
      <c r="H178" t="s">
        <v>24</v>
      </c>
      <c r="I178" t="s">
        <v>25</v>
      </c>
      <c r="J178" t="s">
        <v>162</v>
      </c>
    </row>
    <row r="179" spans="1:10" x14ac:dyDescent="0.25">
      <c r="A179">
        <v>18657.599999999999</v>
      </c>
      <c r="B179">
        <v>19455.7</v>
      </c>
      <c r="C179">
        <v>20253.8</v>
      </c>
      <c r="D179">
        <v>21051.9</v>
      </c>
      <c r="E179" t="s">
        <v>163</v>
      </c>
    </row>
    <row r="180" spans="1:10" x14ac:dyDescent="0.25">
      <c r="A180" t="s">
        <v>22</v>
      </c>
      <c r="B180">
        <v>15127</v>
      </c>
      <c r="C180">
        <v>781</v>
      </c>
      <c r="D180" s="4">
        <v>160929140619</v>
      </c>
      <c r="E180">
        <v>2.0446062088012602E-2</v>
      </c>
      <c r="F180" t="s">
        <v>23</v>
      </c>
      <c r="G180">
        <v>609583</v>
      </c>
      <c r="H180" t="s">
        <v>24</v>
      </c>
      <c r="I180" t="s">
        <v>25</v>
      </c>
      <c r="J180" t="s">
        <v>164</v>
      </c>
    </row>
    <row r="181" spans="1:10" x14ac:dyDescent="0.25">
      <c r="A181">
        <v>13978.6</v>
      </c>
      <c r="B181">
        <v>14265.7</v>
      </c>
      <c r="C181">
        <v>14552.8</v>
      </c>
      <c r="D181">
        <v>14839.9</v>
      </c>
      <c r="E181" t="s">
        <v>165</v>
      </c>
    </row>
    <row r="182" spans="1:10" x14ac:dyDescent="0.25">
      <c r="A182" t="s">
        <v>22</v>
      </c>
      <c r="B182">
        <v>12714</v>
      </c>
      <c r="C182">
        <v>2238</v>
      </c>
      <c r="D182" s="4">
        <v>160929140619</v>
      </c>
      <c r="E182">
        <v>1.9882917404174801E-2</v>
      </c>
      <c r="F182" t="s">
        <v>23</v>
      </c>
      <c r="G182">
        <v>5007777</v>
      </c>
      <c r="H182" t="s">
        <v>24</v>
      </c>
      <c r="I182" t="s">
        <v>25</v>
      </c>
      <c r="J182" t="s">
        <v>166</v>
      </c>
    </row>
    <row r="183" spans="1:10" x14ac:dyDescent="0.25">
      <c r="A183">
        <v>8473.2000000000007</v>
      </c>
      <c r="B183">
        <v>9533.4</v>
      </c>
      <c r="C183">
        <v>10593.6</v>
      </c>
      <c r="D183">
        <v>11653.8</v>
      </c>
      <c r="E183" t="s">
        <v>167</v>
      </c>
    </row>
    <row r="184" spans="1:10" x14ac:dyDescent="0.25">
      <c r="A184" t="b">
        <v>0</v>
      </c>
      <c r="B184">
        <v>11868</v>
      </c>
      <c r="C184">
        <v>3325</v>
      </c>
      <c r="D184" s="4">
        <v>160929140619</v>
      </c>
      <c r="E184">
        <v>3.0802965164184501E-2</v>
      </c>
      <c r="F184" t="s">
        <v>23</v>
      </c>
      <c r="G184">
        <v>11054574</v>
      </c>
      <c r="H184" t="s">
        <v>24</v>
      </c>
      <c r="I184" t="s">
        <v>25</v>
      </c>
      <c r="J184" t="s">
        <v>168</v>
      </c>
    </row>
    <row r="185" spans="1:10" x14ac:dyDescent="0.25">
      <c r="A185">
        <v>7126.4</v>
      </c>
      <c r="B185">
        <v>8311.7999999999993</v>
      </c>
      <c r="C185">
        <v>9497.2000000000007</v>
      </c>
      <c r="D185">
        <v>10682.6</v>
      </c>
      <c r="E185" t="s">
        <v>169</v>
      </c>
    </row>
    <row r="186" spans="1:10" x14ac:dyDescent="0.25">
      <c r="A186" t="s">
        <v>18</v>
      </c>
      <c r="B186">
        <v>22320</v>
      </c>
      <c r="C186">
        <v>2740</v>
      </c>
      <c r="D186" s="4">
        <v>160929140619</v>
      </c>
      <c r="E186">
        <v>1.86121463775634E-2</v>
      </c>
      <c r="F186" t="s">
        <v>23</v>
      </c>
      <c r="G186">
        <v>7506937</v>
      </c>
      <c r="H186" t="s">
        <v>24</v>
      </c>
      <c r="I186" t="s">
        <v>25</v>
      </c>
      <c r="J186" t="s">
        <v>170</v>
      </c>
    </row>
    <row r="187" spans="1:10" x14ac:dyDescent="0.25">
      <c r="A187">
        <v>18127.599999999999</v>
      </c>
      <c r="B187">
        <v>19175.7</v>
      </c>
      <c r="C187">
        <v>20223.8</v>
      </c>
      <c r="D187">
        <v>21271.9</v>
      </c>
      <c r="E187" t="s">
        <v>171</v>
      </c>
    </row>
    <row r="188" spans="1:10" x14ac:dyDescent="0.25">
      <c r="A188" t="s">
        <v>18</v>
      </c>
      <c r="B188">
        <v>19102</v>
      </c>
      <c r="C188">
        <v>3571</v>
      </c>
      <c r="D188" s="4">
        <v>160929140619</v>
      </c>
      <c r="E188">
        <v>2.03900337219238E-2</v>
      </c>
      <c r="F188" t="s">
        <v>23</v>
      </c>
      <c r="G188">
        <v>12748609</v>
      </c>
      <c r="H188" t="s">
        <v>24</v>
      </c>
      <c r="I188" t="s">
        <v>25</v>
      </c>
      <c r="J188" t="s">
        <v>172</v>
      </c>
    </row>
    <row r="189" spans="1:10" x14ac:dyDescent="0.25">
      <c r="A189">
        <v>14470.8</v>
      </c>
      <c r="B189">
        <v>15628.6</v>
      </c>
      <c r="C189">
        <v>16786.400000000001</v>
      </c>
      <c r="D189">
        <v>17944.2</v>
      </c>
      <c r="E189" t="s">
        <v>173</v>
      </c>
    </row>
    <row r="190" spans="1:10" x14ac:dyDescent="0.25">
      <c r="A190" t="s">
        <v>18</v>
      </c>
      <c r="B190">
        <v>7589</v>
      </c>
      <c r="C190">
        <v>1800</v>
      </c>
      <c r="D190" s="4">
        <v>160929140619</v>
      </c>
      <c r="E190">
        <v>2.9621839523315398E-2</v>
      </c>
      <c r="F190" t="s">
        <v>23</v>
      </c>
      <c r="G190">
        <v>3240982</v>
      </c>
      <c r="H190" t="s">
        <v>24</v>
      </c>
      <c r="I190" t="s">
        <v>25</v>
      </c>
      <c r="J190" t="s">
        <v>174</v>
      </c>
    </row>
    <row r="191" spans="1:10" x14ac:dyDescent="0.25">
      <c r="A191" s="5">
        <v>2278.1</v>
      </c>
      <c r="B191" s="5">
        <v>3036.8</v>
      </c>
      <c r="C191" s="5">
        <v>3795.5</v>
      </c>
    </row>
    <row r="192" spans="1:10" x14ac:dyDescent="0.25">
      <c r="A192" s="5">
        <v>4554.2</v>
      </c>
      <c r="B192" s="5">
        <v>5312.9</v>
      </c>
      <c r="C192" s="5">
        <v>6071.6</v>
      </c>
    </row>
    <row r="193" spans="1:10" x14ac:dyDescent="0.25">
      <c r="A193" s="5">
        <v>6830.3</v>
      </c>
      <c r="B193" t="s">
        <v>175</v>
      </c>
    </row>
    <row r="194" spans="1:10" x14ac:dyDescent="0.25">
      <c r="A194" t="s">
        <v>22</v>
      </c>
      <c r="B194">
        <v>13088</v>
      </c>
      <c r="C194">
        <v>1505</v>
      </c>
      <c r="D194" s="4">
        <v>160929140619</v>
      </c>
      <c r="E194">
        <v>2.07440853118896E-2</v>
      </c>
      <c r="F194" t="s">
        <v>23</v>
      </c>
      <c r="G194">
        <v>2264512</v>
      </c>
      <c r="H194" t="s">
        <v>24</v>
      </c>
      <c r="I194" t="s">
        <v>25</v>
      </c>
      <c r="J194" t="s">
        <v>176</v>
      </c>
    </row>
    <row r="195" spans="1:10" x14ac:dyDescent="0.25">
      <c r="A195">
        <v>9938.7999999999993</v>
      </c>
      <c r="B195">
        <v>10726.1</v>
      </c>
      <c r="C195">
        <v>11513.4</v>
      </c>
      <c r="D195">
        <v>12300.7</v>
      </c>
      <c r="E195" t="s">
        <v>177</v>
      </c>
    </row>
    <row r="196" spans="1:10" x14ac:dyDescent="0.25">
      <c r="A196" t="s">
        <v>22</v>
      </c>
      <c r="B196">
        <v>17165</v>
      </c>
      <c r="C196">
        <v>1513</v>
      </c>
      <c r="D196" s="4">
        <v>160929140619</v>
      </c>
      <c r="E196">
        <v>2.0147085189819301E-2</v>
      </c>
      <c r="F196" t="s">
        <v>23</v>
      </c>
      <c r="G196">
        <v>2288051</v>
      </c>
      <c r="H196" t="s">
        <v>24</v>
      </c>
      <c r="I196" t="s">
        <v>25</v>
      </c>
      <c r="J196" t="s">
        <v>178</v>
      </c>
    </row>
    <row r="197" spans="1:10" x14ac:dyDescent="0.25">
      <c r="A197">
        <v>15740</v>
      </c>
      <c r="B197">
        <v>16215</v>
      </c>
      <c r="C197">
        <v>16690</v>
      </c>
      <c r="D197" t="s">
        <v>179</v>
      </c>
    </row>
    <row r="198" spans="1:10" x14ac:dyDescent="0.25">
      <c r="A198" t="s">
        <v>22</v>
      </c>
      <c r="B198">
        <v>27484</v>
      </c>
      <c r="C198">
        <v>3353</v>
      </c>
      <c r="D198" s="4">
        <v>160929140619</v>
      </c>
      <c r="E198">
        <v>2.9350996017455999E-2</v>
      </c>
      <c r="F198" t="s">
        <v>23</v>
      </c>
      <c r="G198">
        <v>11244282</v>
      </c>
      <c r="H198" t="s">
        <v>24</v>
      </c>
      <c r="I198" t="s">
        <v>25</v>
      </c>
      <c r="J198" t="s">
        <v>180</v>
      </c>
    </row>
    <row r="199" spans="1:10" x14ac:dyDescent="0.25">
      <c r="A199">
        <v>18020.8</v>
      </c>
      <c r="B199">
        <v>20386.599999999999</v>
      </c>
      <c r="C199">
        <v>22752.400000000001</v>
      </c>
      <c r="D199">
        <v>25118.2</v>
      </c>
      <c r="E199" t="s">
        <v>181</v>
      </c>
    </row>
    <row r="200" spans="1:10" x14ac:dyDescent="0.25">
      <c r="A200" t="s">
        <v>22</v>
      </c>
      <c r="B200">
        <v>19102</v>
      </c>
      <c r="C200">
        <v>3717</v>
      </c>
      <c r="D200" s="4">
        <v>160929140619</v>
      </c>
      <c r="E200">
        <v>2.0579814910888599E-2</v>
      </c>
      <c r="F200" t="s">
        <v>23</v>
      </c>
      <c r="G200">
        <v>13815836</v>
      </c>
      <c r="H200" t="s">
        <v>24</v>
      </c>
      <c r="I200" t="s">
        <v>25</v>
      </c>
      <c r="J200" t="s">
        <v>182</v>
      </c>
    </row>
    <row r="201" spans="1:10" x14ac:dyDescent="0.25">
      <c r="A201">
        <v>11478.4</v>
      </c>
      <c r="B201">
        <v>13384.3</v>
      </c>
      <c r="C201">
        <v>15290.2</v>
      </c>
      <c r="D201">
        <v>17196.099999999999</v>
      </c>
      <c r="E201" t="s">
        <v>173</v>
      </c>
    </row>
    <row r="202" spans="1:10" x14ac:dyDescent="0.25">
      <c r="A202" t="s">
        <v>22</v>
      </c>
      <c r="B202">
        <v>20675</v>
      </c>
      <c r="C202">
        <v>2279</v>
      </c>
      <c r="D202" s="4">
        <v>160929140619</v>
      </c>
      <c r="E202">
        <v>1.9250154495239199E-2</v>
      </c>
      <c r="F202" t="s">
        <v>23</v>
      </c>
      <c r="G202">
        <v>5194745</v>
      </c>
      <c r="H202" t="s">
        <v>24</v>
      </c>
      <c r="I202" t="s">
        <v>25</v>
      </c>
      <c r="J202" t="s">
        <v>183</v>
      </c>
    </row>
    <row r="203" spans="1:10" x14ac:dyDescent="0.25">
      <c r="A203">
        <v>15140.2</v>
      </c>
      <c r="B203">
        <v>16523.900000000001</v>
      </c>
      <c r="C203">
        <v>17907.599999999999</v>
      </c>
      <c r="D203">
        <v>19291.3</v>
      </c>
      <c r="E203" t="s">
        <v>184</v>
      </c>
    </row>
    <row r="204" spans="1:10" x14ac:dyDescent="0.25">
      <c r="A204" t="s">
        <v>22</v>
      </c>
      <c r="B204">
        <v>20610</v>
      </c>
      <c r="C204">
        <v>3415</v>
      </c>
      <c r="D204" s="4">
        <v>160929140619</v>
      </c>
      <c r="E204">
        <v>3.0352830886840799E-2</v>
      </c>
      <c r="F204" t="s">
        <v>23</v>
      </c>
      <c r="G204">
        <v>11660541</v>
      </c>
      <c r="H204" t="s">
        <v>24</v>
      </c>
      <c r="I204" t="s">
        <v>25</v>
      </c>
      <c r="J204" t="s">
        <v>185</v>
      </c>
    </row>
    <row r="205" spans="1:10" x14ac:dyDescent="0.25">
      <c r="A205">
        <v>14533.6</v>
      </c>
      <c r="B205">
        <v>16052.7</v>
      </c>
      <c r="C205">
        <v>17571.8</v>
      </c>
      <c r="D205">
        <v>19090.900000000001</v>
      </c>
      <c r="E205" t="s">
        <v>186</v>
      </c>
    </row>
    <row r="206" spans="1:10" x14ac:dyDescent="0.25">
      <c r="A206" t="s">
        <v>22</v>
      </c>
      <c r="B206">
        <v>12005</v>
      </c>
      <c r="C206">
        <v>3267</v>
      </c>
      <c r="D206" s="4">
        <v>160929140619</v>
      </c>
      <c r="E206">
        <v>2.0435094833373999E-2</v>
      </c>
      <c r="F206" t="s">
        <v>23</v>
      </c>
      <c r="G206">
        <v>10672226</v>
      </c>
      <c r="H206" t="s">
        <v>24</v>
      </c>
      <c r="I206" t="s">
        <v>25</v>
      </c>
      <c r="J206" t="s">
        <v>187</v>
      </c>
    </row>
    <row r="207" spans="1:10" x14ac:dyDescent="0.25">
      <c r="A207" s="5">
        <v>3607.1</v>
      </c>
      <c r="B207" s="5">
        <v>4806.8</v>
      </c>
      <c r="C207" s="5">
        <v>6006.5</v>
      </c>
    </row>
    <row r="208" spans="1:10" x14ac:dyDescent="0.25">
      <c r="A208" s="5">
        <v>7206.2</v>
      </c>
      <c r="B208" s="5">
        <v>8405.9</v>
      </c>
      <c r="C208" s="5">
        <v>9605.6</v>
      </c>
    </row>
    <row r="209" spans="1:10" x14ac:dyDescent="0.25">
      <c r="A209" s="5">
        <v>10805.3</v>
      </c>
      <c r="B209" t="s">
        <v>188</v>
      </c>
    </row>
    <row r="210" spans="1:10" x14ac:dyDescent="0.25">
      <c r="A210" t="s">
        <v>22</v>
      </c>
      <c r="B210">
        <v>11643</v>
      </c>
      <c r="C210">
        <v>3252</v>
      </c>
      <c r="D210" s="4">
        <v>160929140619</v>
      </c>
      <c r="E210">
        <v>1.9510030746459898E-2</v>
      </c>
      <c r="F210" t="s">
        <v>23</v>
      </c>
      <c r="G210">
        <v>10575283</v>
      </c>
      <c r="H210" t="s">
        <v>24</v>
      </c>
      <c r="I210" t="s">
        <v>25</v>
      </c>
      <c r="J210" t="s">
        <v>189</v>
      </c>
    </row>
    <row r="211" spans="1:10" x14ac:dyDescent="0.25">
      <c r="A211" s="5">
        <v>3493.6</v>
      </c>
      <c r="B211" s="5">
        <v>4657.8</v>
      </c>
      <c r="C211" s="5">
        <v>5822</v>
      </c>
    </row>
    <row r="212" spans="1:10" x14ac:dyDescent="0.25">
      <c r="A212" s="5">
        <v>6986.2</v>
      </c>
      <c r="B212" s="5">
        <v>8150.4</v>
      </c>
      <c r="C212" s="5">
        <v>9314.6</v>
      </c>
    </row>
    <row r="213" spans="1:10" x14ac:dyDescent="0.25">
      <c r="A213" s="5">
        <v>10478.799999999999</v>
      </c>
      <c r="B213" t="s">
        <v>190</v>
      </c>
    </row>
    <row r="214" spans="1:10" x14ac:dyDescent="0.25">
      <c r="A214" t="s">
        <v>22</v>
      </c>
      <c r="B214">
        <v>16322</v>
      </c>
      <c r="C214">
        <v>1419</v>
      </c>
      <c r="D214" s="4">
        <v>160929140619</v>
      </c>
      <c r="E214">
        <v>3.0217885971069301E-2</v>
      </c>
      <c r="F214" t="s">
        <v>23</v>
      </c>
      <c r="G214">
        <v>2012696</v>
      </c>
      <c r="H214" t="s">
        <v>24</v>
      </c>
      <c r="I214" t="s">
        <v>25</v>
      </c>
      <c r="J214" t="s">
        <v>191</v>
      </c>
    </row>
    <row r="215" spans="1:10" x14ac:dyDescent="0.25">
      <c r="A215">
        <v>13532.8</v>
      </c>
      <c r="B215">
        <v>14230.1</v>
      </c>
      <c r="C215">
        <v>14927.4</v>
      </c>
      <c r="D215">
        <v>15624.7</v>
      </c>
      <c r="E215" t="s">
        <v>192</v>
      </c>
    </row>
    <row r="216" spans="1:10" x14ac:dyDescent="0.25">
      <c r="A216" t="s">
        <v>22</v>
      </c>
      <c r="B216">
        <v>16654</v>
      </c>
      <c r="C216">
        <v>1556</v>
      </c>
      <c r="D216" s="4">
        <v>160929140619</v>
      </c>
      <c r="E216">
        <v>1.9652128219604399E-2</v>
      </c>
      <c r="F216" t="s">
        <v>23</v>
      </c>
      <c r="G216">
        <v>2420112</v>
      </c>
      <c r="H216" t="s">
        <v>24</v>
      </c>
      <c r="I216" t="s">
        <v>25</v>
      </c>
      <c r="J216" t="s">
        <v>193</v>
      </c>
    </row>
    <row r="217" spans="1:10" x14ac:dyDescent="0.25">
      <c r="A217">
        <v>14022.8</v>
      </c>
      <c r="B217">
        <v>14680.6</v>
      </c>
      <c r="C217">
        <v>15338.4</v>
      </c>
      <c r="D217">
        <v>15996.2</v>
      </c>
      <c r="E217" t="s">
        <v>194</v>
      </c>
    </row>
    <row r="218" spans="1:10" x14ac:dyDescent="0.25">
      <c r="A218" t="b">
        <v>0</v>
      </c>
      <c r="B218">
        <v>11352</v>
      </c>
      <c r="C218">
        <v>3128</v>
      </c>
      <c r="D218" s="4">
        <v>160929140619</v>
      </c>
      <c r="E218">
        <v>2.0176887512207E-2</v>
      </c>
      <c r="F218" t="s">
        <v>23</v>
      </c>
      <c r="G218">
        <v>9783676</v>
      </c>
      <c r="H218" t="s">
        <v>24</v>
      </c>
      <c r="I218" t="s">
        <v>25</v>
      </c>
      <c r="J218" t="s">
        <v>195</v>
      </c>
    </row>
    <row r="219" spans="1:10" x14ac:dyDescent="0.25">
      <c r="A219" s="5">
        <v>3410.5</v>
      </c>
      <c r="B219" s="5">
        <v>4545</v>
      </c>
      <c r="C219" s="5">
        <v>5679.5</v>
      </c>
    </row>
    <row r="220" spans="1:10" x14ac:dyDescent="0.25">
      <c r="A220" s="5">
        <v>6814</v>
      </c>
      <c r="B220" s="5">
        <v>7948.5</v>
      </c>
      <c r="C220" s="5">
        <v>9083</v>
      </c>
    </row>
    <row r="221" spans="1:10" x14ac:dyDescent="0.25">
      <c r="A221" s="5">
        <v>10217.5</v>
      </c>
      <c r="B221" t="s">
        <v>196</v>
      </c>
    </row>
    <row r="222" spans="1:10" x14ac:dyDescent="0.25">
      <c r="A222" t="b">
        <v>0</v>
      </c>
      <c r="B222">
        <v>22520</v>
      </c>
      <c r="C222">
        <v>4666</v>
      </c>
      <c r="D222" s="4">
        <v>160929140619</v>
      </c>
      <c r="E222">
        <v>2.9865980148315398E-2</v>
      </c>
      <c r="F222" t="s">
        <v>23</v>
      </c>
      <c r="G222">
        <v>21774379</v>
      </c>
      <c r="H222" t="s">
        <v>24</v>
      </c>
      <c r="I222" t="s">
        <v>25</v>
      </c>
      <c r="J222" t="s">
        <v>197</v>
      </c>
    </row>
    <row r="223" spans="1:10" x14ac:dyDescent="0.25">
      <c r="A223">
        <v>16664.8</v>
      </c>
      <c r="B223">
        <v>18128.599999999999</v>
      </c>
      <c r="C223">
        <v>19592.400000000001</v>
      </c>
      <c r="D223">
        <v>21056.2</v>
      </c>
      <c r="E223" t="s">
        <v>198</v>
      </c>
    </row>
    <row r="224" spans="1:10" x14ac:dyDescent="0.25">
      <c r="A224" t="b">
        <v>0</v>
      </c>
      <c r="B224">
        <v>23302</v>
      </c>
      <c r="C224">
        <v>693</v>
      </c>
      <c r="D224" s="4">
        <v>160929140619</v>
      </c>
      <c r="E224">
        <v>2.0542144775390601E-2</v>
      </c>
      <c r="F224" t="s">
        <v>23</v>
      </c>
      <c r="G224">
        <v>480233</v>
      </c>
      <c r="H224" t="s">
        <v>24</v>
      </c>
      <c r="I224" t="s">
        <v>25</v>
      </c>
      <c r="J224" t="s">
        <v>199</v>
      </c>
    </row>
    <row r="225" spans="1:10" x14ac:dyDescent="0.25">
      <c r="A225">
        <v>21944</v>
      </c>
      <c r="B225">
        <v>22283.5</v>
      </c>
      <c r="C225">
        <v>22623</v>
      </c>
      <c r="D225">
        <v>22962.5</v>
      </c>
      <c r="E225" t="s">
        <v>200</v>
      </c>
    </row>
    <row r="226" spans="1:10" x14ac:dyDescent="0.25">
      <c r="A226" t="s">
        <v>22</v>
      </c>
      <c r="B226">
        <v>20051</v>
      </c>
      <c r="C226">
        <v>4404</v>
      </c>
      <c r="D226" s="4">
        <v>160929140619</v>
      </c>
      <c r="E226">
        <v>1.99348926544189E-2</v>
      </c>
      <c r="F226" t="s">
        <v>23</v>
      </c>
      <c r="G226">
        <v>19398010</v>
      </c>
      <c r="H226" t="s">
        <v>24</v>
      </c>
      <c r="I226" t="s">
        <v>25</v>
      </c>
      <c r="J226" t="s">
        <v>201</v>
      </c>
    </row>
    <row r="227" spans="1:10" x14ac:dyDescent="0.25">
      <c r="A227">
        <v>13056.2</v>
      </c>
      <c r="B227">
        <v>14804.9</v>
      </c>
      <c r="C227">
        <v>16553.599999999999</v>
      </c>
      <c r="D227">
        <v>18302.3</v>
      </c>
      <c r="E227" t="s">
        <v>202</v>
      </c>
    </row>
    <row r="228" spans="1:10" x14ac:dyDescent="0.25">
      <c r="A228" t="s">
        <v>22</v>
      </c>
      <c r="B228">
        <v>13326</v>
      </c>
      <c r="C228">
        <v>4295</v>
      </c>
      <c r="D228" s="4">
        <v>160929140619</v>
      </c>
      <c r="E228">
        <v>2.9426097869872998E-2</v>
      </c>
      <c r="F228" t="s">
        <v>23</v>
      </c>
      <c r="G228">
        <v>18444591</v>
      </c>
      <c r="H228" t="s">
        <v>24</v>
      </c>
      <c r="I228" t="s">
        <v>25</v>
      </c>
      <c r="J228" t="s">
        <v>203</v>
      </c>
    </row>
    <row r="229" spans="1:10" x14ac:dyDescent="0.25">
      <c r="A229">
        <v>8003.6</v>
      </c>
      <c r="B229">
        <v>9334.2000000000007</v>
      </c>
      <c r="C229">
        <v>10664.8</v>
      </c>
      <c r="D229">
        <v>11995.4</v>
      </c>
      <c r="E229" t="s">
        <v>204</v>
      </c>
    </row>
    <row r="230" spans="1:10" x14ac:dyDescent="0.25">
      <c r="A230" t="s">
        <v>22</v>
      </c>
      <c r="B230">
        <v>22355</v>
      </c>
      <c r="C230">
        <v>2409</v>
      </c>
      <c r="D230" s="4">
        <v>160929140619</v>
      </c>
      <c r="E230">
        <v>2.0592927932739199E-2</v>
      </c>
      <c r="F230" t="s">
        <v>23</v>
      </c>
      <c r="G230">
        <v>5804732</v>
      </c>
      <c r="H230" t="s">
        <v>24</v>
      </c>
      <c r="I230" t="s">
        <v>25</v>
      </c>
      <c r="J230" t="s">
        <v>205</v>
      </c>
    </row>
    <row r="231" spans="1:10" x14ac:dyDescent="0.25">
      <c r="A231">
        <v>18689</v>
      </c>
      <c r="B231">
        <v>19605.5</v>
      </c>
      <c r="C231">
        <v>20522</v>
      </c>
      <c r="D231">
        <v>21438.5</v>
      </c>
      <c r="E231" t="s">
        <v>206</v>
      </c>
    </row>
    <row r="232" spans="1:10" x14ac:dyDescent="0.25">
      <c r="A232" t="s">
        <v>22</v>
      </c>
      <c r="B232">
        <v>19995</v>
      </c>
      <c r="C232">
        <v>1281</v>
      </c>
      <c r="D232" s="4">
        <v>160929140619</v>
      </c>
      <c r="E232">
        <v>1.9973039627075102E-2</v>
      </c>
      <c r="F232" t="s">
        <v>23</v>
      </c>
      <c r="G232">
        <v>1640160</v>
      </c>
      <c r="H232" t="s">
        <v>24</v>
      </c>
      <c r="I232" t="s">
        <v>25</v>
      </c>
      <c r="J232" t="s">
        <v>207</v>
      </c>
    </row>
    <row r="233" spans="1:10" x14ac:dyDescent="0.25">
      <c r="A233">
        <v>17654.599999999999</v>
      </c>
      <c r="B233">
        <v>18239.7</v>
      </c>
      <c r="C233">
        <v>18824.8</v>
      </c>
      <c r="D233">
        <v>19409.900000000001</v>
      </c>
      <c r="E233" t="s">
        <v>208</v>
      </c>
    </row>
    <row r="234" spans="1:10" x14ac:dyDescent="0.25">
      <c r="A234" t="s">
        <v>22</v>
      </c>
      <c r="B234">
        <v>14171</v>
      </c>
      <c r="C234">
        <v>3755</v>
      </c>
      <c r="D234" s="4">
        <v>160929140619</v>
      </c>
      <c r="E234">
        <v>2.94790267944335E-2</v>
      </c>
      <c r="F234" t="s">
        <v>23</v>
      </c>
      <c r="G234">
        <v>14101608</v>
      </c>
      <c r="H234" t="s">
        <v>24</v>
      </c>
      <c r="I234" t="s">
        <v>25</v>
      </c>
      <c r="J234" t="s">
        <v>209</v>
      </c>
    </row>
    <row r="235" spans="1:10" x14ac:dyDescent="0.25">
      <c r="A235" s="5">
        <v>4260.3999999999996</v>
      </c>
      <c r="B235" s="5">
        <v>5676.2</v>
      </c>
      <c r="C235" s="5">
        <v>7092</v>
      </c>
    </row>
    <row r="236" spans="1:10" x14ac:dyDescent="0.25">
      <c r="A236" s="5">
        <v>8507.7999999999993</v>
      </c>
      <c r="B236" s="5">
        <v>9923.6</v>
      </c>
      <c r="C236" s="5">
        <v>11339.4</v>
      </c>
    </row>
    <row r="237" spans="1:10" x14ac:dyDescent="0.25">
      <c r="A237" s="5">
        <v>12755.2</v>
      </c>
      <c r="B237" t="s">
        <v>210</v>
      </c>
    </row>
    <row r="238" spans="1:10" x14ac:dyDescent="0.25">
      <c r="A238" t="s">
        <v>22</v>
      </c>
      <c r="B238">
        <v>13897</v>
      </c>
      <c r="C238">
        <v>2571</v>
      </c>
      <c r="D238" s="4">
        <v>160929140619</v>
      </c>
      <c r="E238">
        <v>1.98328495025634E-2</v>
      </c>
      <c r="F238" t="s">
        <v>23</v>
      </c>
      <c r="G238">
        <v>6608962</v>
      </c>
      <c r="H238" t="s">
        <v>24</v>
      </c>
      <c r="I238" t="s">
        <v>25</v>
      </c>
      <c r="J238" t="s">
        <v>211</v>
      </c>
    </row>
    <row r="239" spans="1:10" x14ac:dyDescent="0.25">
      <c r="A239">
        <v>9787</v>
      </c>
      <c r="B239">
        <v>10814.5</v>
      </c>
      <c r="C239">
        <v>11842</v>
      </c>
      <c r="D239">
        <v>12869.5</v>
      </c>
      <c r="E239" t="s">
        <v>212</v>
      </c>
    </row>
    <row r="240" spans="1:10" x14ac:dyDescent="0.25">
      <c r="A240" t="s">
        <v>22</v>
      </c>
      <c r="B240">
        <v>16234</v>
      </c>
      <c r="C240">
        <v>3284</v>
      </c>
      <c r="D240" s="4">
        <v>160929140619</v>
      </c>
      <c r="E240">
        <v>2.0639181137084898E-2</v>
      </c>
      <c r="F240" t="s">
        <v>23</v>
      </c>
      <c r="G240">
        <v>10787123</v>
      </c>
      <c r="H240" t="s">
        <v>24</v>
      </c>
      <c r="I240" t="s">
        <v>25</v>
      </c>
      <c r="J240" t="s">
        <v>213</v>
      </c>
    </row>
    <row r="241" spans="1:10" x14ac:dyDescent="0.25">
      <c r="A241">
        <v>12069.6</v>
      </c>
      <c r="B241">
        <v>13110.7</v>
      </c>
      <c r="C241">
        <v>14151.8</v>
      </c>
      <c r="D241">
        <v>15192.9</v>
      </c>
      <c r="E241" t="s">
        <v>214</v>
      </c>
    </row>
    <row r="242" spans="1:10" x14ac:dyDescent="0.25">
      <c r="A242" t="s">
        <v>22</v>
      </c>
      <c r="B242">
        <v>6103</v>
      </c>
      <c r="C242">
        <v>1517</v>
      </c>
      <c r="D242" s="4">
        <v>160929140619</v>
      </c>
      <c r="E242">
        <v>2.0280838012695299E-2</v>
      </c>
      <c r="F242" t="s">
        <v>23</v>
      </c>
      <c r="G242">
        <v>2301833</v>
      </c>
      <c r="H242" t="s">
        <v>24</v>
      </c>
      <c r="I242" t="s">
        <v>25</v>
      </c>
      <c r="J242" t="s">
        <v>215</v>
      </c>
    </row>
    <row r="243" spans="1:10" x14ac:dyDescent="0.25">
      <c r="A243">
        <v>4275.1000000000004</v>
      </c>
      <c r="B243">
        <v>4884.3999999999996</v>
      </c>
      <c r="C243">
        <v>5493.7</v>
      </c>
      <c r="D243" t="s">
        <v>216</v>
      </c>
    </row>
    <row r="244" spans="1:10" x14ac:dyDescent="0.25">
      <c r="A244" t="s">
        <v>22</v>
      </c>
      <c r="B244">
        <v>8166</v>
      </c>
      <c r="C244">
        <v>1235</v>
      </c>
      <c r="D244" s="4">
        <v>160929140619</v>
      </c>
      <c r="E244">
        <v>2.92301177978515E-2</v>
      </c>
      <c r="F244" t="s">
        <v>23</v>
      </c>
      <c r="G244">
        <v>1525293</v>
      </c>
      <c r="H244" t="s">
        <v>24</v>
      </c>
      <c r="I244" t="s">
        <v>25</v>
      </c>
      <c r="J244" t="s">
        <v>217</v>
      </c>
    </row>
    <row r="245" spans="1:10" x14ac:dyDescent="0.25">
      <c r="A245">
        <v>6634.8</v>
      </c>
      <c r="B245">
        <v>7145.2</v>
      </c>
      <c r="C245">
        <v>7655.6</v>
      </c>
      <c r="D245" t="s">
        <v>218</v>
      </c>
    </row>
    <row r="246" spans="1:10" x14ac:dyDescent="0.25">
      <c r="A246" t="s">
        <v>22</v>
      </c>
      <c r="B246">
        <v>9752</v>
      </c>
      <c r="C246">
        <v>722</v>
      </c>
      <c r="D246" s="4">
        <v>160929140619</v>
      </c>
      <c r="E246">
        <v>2.0364046096801699E-2</v>
      </c>
      <c r="F246" t="s">
        <v>23</v>
      </c>
      <c r="G246">
        <v>520869</v>
      </c>
      <c r="H246" t="s">
        <v>24</v>
      </c>
      <c r="I246" t="s">
        <v>25</v>
      </c>
      <c r="J246" t="s">
        <v>219</v>
      </c>
    </row>
    <row r="247" spans="1:10" x14ac:dyDescent="0.25">
      <c r="A247">
        <v>8999.6</v>
      </c>
      <c r="B247">
        <v>9250.4</v>
      </c>
      <c r="C247">
        <v>9501.2000000000007</v>
      </c>
      <c r="D247" t="s">
        <v>220</v>
      </c>
    </row>
    <row r="248" spans="1:10" x14ac:dyDescent="0.25">
      <c r="A248" t="s">
        <v>22</v>
      </c>
      <c r="B248">
        <v>7660</v>
      </c>
      <c r="C248">
        <v>2024</v>
      </c>
      <c r="D248" s="4">
        <v>160929140619</v>
      </c>
      <c r="E248">
        <v>1.9731044769287099E-2</v>
      </c>
      <c r="F248" t="s">
        <v>23</v>
      </c>
      <c r="G248">
        <v>4095504</v>
      </c>
      <c r="H248" t="s">
        <v>24</v>
      </c>
      <c r="I248" t="s">
        <v>25</v>
      </c>
      <c r="J248" t="s">
        <v>221</v>
      </c>
    </row>
    <row r="249" spans="1:10" x14ac:dyDescent="0.25">
      <c r="A249">
        <v>5754.7</v>
      </c>
      <c r="B249">
        <v>6389.8</v>
      </c>
      <c r="C249">
        <v>7024.9</v>
      </c>
      <c r="D249" t="s">
        <v>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3"/>
  <sheetViews>
    <sheetView topLeftCell="A46" workbookViewId="0">
      <selection activeCell="J1" sqref="J1"/>
    </sheetView>
  </sheetViews>
  <sheetFormatPr defaultRowHeight="15" x14ac:dyDescent="0.25"/>
  <cols>
    <col min="1" max="1" width="26.75" customWidth="1"/>
    <col min="2" max="2" width="18.125" bestFit="1" customWidth="1"/>
    <col min="3" max="3" width="8.75" bestFit="1" customWidth="1"/>
    <col min="4" max="4" width="14.125" bestFit="1" customWidth="1"/>
    <col min="5" max="5" width="11.875" bestFit="1" customWidth="1"/>
    <col min="6" max="6" width="9.5" bestFit="1" customWidth="1"/>
    <col min="7" max="7" width="7.875" bestFit="1" customWidth="1"/>
    <col min="8" max="8" width="7.625" bestFit="1" customWidth="1"/>
    <col min="10" max="10" width="107.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19</v>
      </c>
      <c r="E1" t="s">
        <v>20</v>
      </c>
      <c r="F1" t="s">
        <v>5</v>
      </c>
      <c r="G1" t="s">
        <v>6</v>
      </c>
      <c r="H1" t="s">
        <v>7</v>
      </c>
      <c r="I1" t="s">
        <v>8</v>
      </c>
      <c r="J1" t="s">
        <v>21</v>
      </c>
    </row>
    <row r="2" spans="1:10" x14ac:dyDescent="0.25">
      <c r="A2" t="b">
        <v>1</v>
      </c>
      <c r="B2">
        <v>2790</v>
      </c>
      <c r="C2">
        <v>850</v>
      </c>
      <c r="D2" s="4">
        <v>160929141537</v>
      </c>
      <c r="E2">
        <v>3.12469005584716E-2</v>
      </c>
      <c r="F2" t="s">
        <v>23</v>
      </c>
      <c r="G2">
        <v>721687</v>
      </c>
      <c r="H2" t="s">
        <v>24</v>
      </c>
      <c r="I2" t="s">
        <v>25</v>
      </c>
      <c r="J2" t="s">
        <v>223</v>
      </c>
    </row>
    <row r="3" spans="1:10" x14ac:dyDescent="0.25">
      <c r="A3">
        <v>2232</v>
      </c>
      <c r="B3">
        <v>2511</v>
      </c>
      <c r="C3" t="s">
        <v>224</v>
      </c>
    </row>
    <row r="4" spans="1:10" x14ac:dyDescent="0.25">
      <c r="A4" t="b">
        <v>1</v>
      </c>
      <c r="B4">
        <v>2909</v>
      </c>
      <c r="C4">
        <v>855</v>
      </c>
      <c r="D4" s="4">
        <v>160929141537</v>
      </c>
      <c r="E4">
        <v>1.99201107025146E-2</v>
      </c>
      <c r="F4" t="s">
        <v>23</v>
      </c>
      <c r="G4">
        <v>731482</v>
      </c>
      <c r="H4" t="s">
        <v>24</v>
      </c>
      <c r="I4" t="s">
        <v>25</v>
      </c>
      <c r="J4" t="s">
        <v>225</v>
      </c>
    </row>
    <row r="5" spans="1:10" x14ac:dyDescent="0.25">
      <c r="A5" s="5">
        <v>873.4</v>
      </c>
      <c r="B5" s="5">
        <v>1164.2</v>
      </c>
      <c r="C5" s="5">
        <v>1455</v>
      </c>
    </row>
    <row r="6" spans="1:10" x14ac:dyDescent="0.25">
      <c r="A6" s="5">
        <v>1745.8</v>
      </c>
      <c r="B6" s="5">
        <v>2036.6</v>
      </c>
      <c r="C6" s="5">
        <v>2327.4</v>
      </c>
    </row>
    <row r="7" spans="1:10" x14ac:dyDescent="0.25">
      <c r="A7" s="5">
        <v>2618.1999999999998</v>
      </c>
      <c r="B7" t="s">
        <v>226</v>
      </c>
    </row>
    <row r="8" spans="1:10" x14ac:dyDescent="0.25">
      <c r="A8" t="s">
        <v>227</v>
      </c>
      <c r="B8">
        <v>3732</v>
      </c>
      <c r="C8">
        <v>1145</v>
      </c>
      <c r="D8" s="4">
        <v>160929141537</v>
      </c>
      <c r="E8">
        <v>3.0135869979858398E-2</v>
      </c>
      <c r="F8" t="s">
        <v>23</v>
      </c>
      <c r="G8">
        <v>1310484</v>
      </c>
      <c r="H8" t="s">
        <v>24</v>
      </c>
      <c r="I8" t="s">
        <v>25</v>
      </c>
      <c r="J8" t="s">
        <v>228</v>
      </c>
    </row>
    <row r="9" spans="1:10" x14ac:dyDescent="0.25">
      <c r="A9">
        <v>2615.6999999999998</v>
      </c>
      <c r="B9">
        <v>2987.8</v>
      </c>
      <c r="C9">
        <v>3359.9</v>
      </c>
      <c r="D9" t="s">
        <v>229</v>
      </c>
    </row>
    <row r="10" spans="1:10" x14ac:dyDescent="0.25">
      <c r="A10" t="s">
        <v>227</v>
      </c>
      <c r="B10">
        <v>2243</v>
      </c>
      <c r="C10">
        <v>540</v>
      </c>
      <c r="D10" s="4">
        <v>160929141537</v>
      </c>
      <c r="E10">
        <v>1.9864082336425701E-2</v>
      </c>
      <c r="F10" t="s">
        <v>23</v>
      </c>
      <c r="G10">
        <v>292092</v>
      </c>
      <c r="H10" t="s">
        <v>24</v>
      </c>
      <c r="I10" t="s">
        <v>25</v>
      </c>
      <c r="J10" t="s">
        <v>230</v>
      </c>
    </row>
    <row r="11" spans="1:10" x14ac:dyDescent="0.25">
      <c r="A11">
        <v>1572.5</v>
      </c>
      <c r="B11">
        <v>1796</v>
      </c>
      <c r="C11">
        <v>2019.5</v>
      </c>
      <c r="D11" t="s">
        <v>231</v>
      </c>
    </row>
    <row r="12" spans="1:10" x14ac:dyDescent="0.25">
      <c r="A12" t="s">
        <v>227</v>
      </c>
      <c r="B12">
        <v>1206</v>
      </c>
      <c r="C12">
        <v>270</v>
      </c>
      <c r="D12" s="4">
        <v>160929141538</v>
      </c>
      <c r="E12">
        <v>1.9866943359375E-2</v>
      </c>
      <c r="F12" t="s">
        <v>23</v>
      </c>
      <c r="G12">
        <v>73099</v>
      </c>
      <c r="H12" t="s">
        <v>24</v>
      </c>
      <c r="I12" t="s">
        <v>25</v>
      </c>
      <c r="J12" t="s">
        <v>232</v>
      </c>
    </row>
    <row r="13" spans="1:10" x14ac:dyDescent="0.25">
      <c r="A13">
        <v>845.4</v>
      </c>
      <c r="B13">
        <v>965.6</v>
      </c>
      <c r="C13">
        <v>1085.8</v>
      </c>
      <c r="D13" t="s">
        <v>233</v>
      </c>
    </row>
    <row r="14" spans="1:10" x14ac:dyDescent="0.25">
      <c r="A14" t="s">
        <v>22</v>
      </c>
      <c r="B14">
        <v>4717</v>
      </c>
      <c r="C14">
        <v>1499</v>
      </c>
      <c r="D14" s="4">
        <v>160929141538</v>
      </c>
      <c r="E14">
        <v>3.0147075653076099E-2</v>
      </c>
      <c r="F14" t="s">
        <v>23</v>
      </c>
      <c r="G14">
        <v>2248076</v>
      </c>
      <c r="H14" t="s">
        <v>24</v>
      </c>
      <c r="I14" t="s">
        <v>25</v>
      </c>
      <c r="J14" t="s">
        <v>234</v>
      </c>
    </row>
    <row r="15" spans="1:10" x14ac:dyDescent="0.25">
      <c r="A15" s="5">
        <v>1415.8</v>
      </c>
      <c r="B15" s="5">
        <v>1887.4</v>
      </c>
      <c r="C15" s="5">
        <v>2359</v>
      </c>
    </row>
    <row r="16" spans="1:10" x14ac:dyDescent="0.25">
      <c r="A16" s="5">
        <v>2830.6</v>
      </c>
      <c r="B16" s="5">
        <v>3302.2</v>
      </c>
      <c r="C16" s="5">
        <v>3773.8</v>
      </c>
    </row>
    <row r="17" spans="1:10" x14ac:dyDescent="0.25">
      <c r="A17" s="5">
        <v>4245.3999999999996</v>
      </c>
      <c r="B17" t="s">
        <v>235</v>
      </c>
    </row>
    <row r="18" spans="1:10" x14ac:dyDescent="0.25">
      <c r="A18" t="s">
        <v>22</v>
      </c>
      <c r="B18">
        <v>1995</v>
      </c>
      <c r="C18">
        <v>604</v>
      </c>
      <c r="D18" s="4">
        <v>160929141538</v>
      </c>
      <c r="E18">
        <v>2.0205974578857401E-2</v>
      </c>
      <c r="F18" t="s">
        <v>23</v>
      </c>
      <c r="G18">
        <v>365264</v>
      </c>
      <c r="H18" t="s">
        <v>24</v>
      </c>
      <c r="I18" t="s">
        <v>25</v>
      </c>
      <c r="J18" t="s">
        <v>236</v>
      </c>
    </row>
    <row r="19" spans="1:10" x14ac:dyDescent="0.25">
      <c r="A19">
        <v>1396.5</v>
      </c>
      <c r="B19">
        <v>1596</v>
      </c>
      <c r="C19">
        <v>1795.5</v>
      </c>
      <c r="D19" t="s">
        <v>237</v>
      </c>
    </row>
    <row r="20" spans="1:10" x14ac:dyDescent="0.25">
      <c r="A20" t="s">
        <v>22</v>
      </c>
      <c r="B20">
        <v>3533</v>
      </c>
      <c r="C20">
        <v>1005</v>
      </c>
      <c r="D20" s="4">
        <v>160929141538</v>
      </c>
      <c r="E20">
        <v>2.0624876022338801E-2</v>
      </c>
      <c r="F20" t="s">
        <v>23</v>
      </c>
      <c r="G20">
        <v>1010350</v>
      </c>
      <c r="H20" t="s">
        <v>24</v>
      </c>
      <c r="I20" t="s">
        <v>25</v>
      </c>
      <c r="J20" t="s">
        <v>238</v>
      </c>
    </row>
    <row r="21" spans="1:10" x14ac:dyDescent="0.25">
      <c r="A21" s="5">
        <v>1060.5999999999999</v>
      </c>
      <c r="B21" s="5">
        <v>1413.8</v>
      </c>
      <c r="C21" s="5">
        <v>1767</v>
      </c>
    </row>
    <row r="22" spans="1:10" x14ac:dyDescent="0.25">
      <c r="A22" s="5">
        <v>2120.1999999999998</v>
      </c>
      <c r="B22" s="5">
        <v>2473.4</v>
      </c>
      <c r="C22" s="5">
        <v>2826.6</v>
      </c>
    </row>
    <row r="23" spans="1:10" x14ac:dyDescent="0.25">
      <c r="A23" s="5">
        <v>3179.8</v>
      </c>
      <c r="B23" t="s">
        <v>239</v>
      </c>
    </row>
    <row r="24" spans="1:10" x14ac:dyDescent="0.25">
      <c r="A24" t="s">
        <v>22</v>
      </c>
      <c r="B24">
        <v>3065</v>
      </c>
      <c r="C24">
        <v>698</v>
      </c>
      <c r="D24" s="4">
        <v>160929141538</v>
      </c>
      <c r="E24">
        <v>2.0096063613891602E-2</v>
      </c>
      <c r="F24" t="s">
        <v>23</v>
      </c>
      <c r="G24">
        <v>487241</v>
      </c>
      <c r="H24" t="s">
        <v>24</v>
      </c>
      <c r="I24" t="s">
        <v>25</v>
      </c>
      <c r="J24" t="s">
        <v>240</v>
      </c>
    </row>
    <row r="25" spans="1:10" x14ac:dyDescent="0.25">
      <c r="A25">
        <v>2223.8000000000002</v>
      </c>
      <c r="B25">
        <v>2504.1999999999998</v>
      </c>
      <c r="C25">
        <v>2784.6</v>
      </c>
      <c r="D25" t="s">
        <v>241</v>
      </c>
    </row>
    <row r="26" spans="1:10" x14ac:dyDescent="0.25">
      <c r="A26" t="s">
        <v>22</v>
      </c>
      <c r="B26">
        <v>4530</v>
      </c>
      <c r="C26">
        <v>1438</v>
      </c>
      <c r="D26" s="4">
        <v>160929141538</v>
      </c>
      <c r="E26">
        <v>2.97441482543945E-2</v>
      </c>
      <c r="F26" t="s">
        <v>23</v>
      </c>
      <c r="G26">
        <v>2066422</v>
      </c>
      <c r="H26" t="s">
        <v>24</v>
      </c>
      <c r="I26" t="s">
        <v>25</v>
      </c>
      <c r="J26" t="s">
        <v>242</v>
      </c>
    </row>
    <row r="27" spans="1:10" x14ac:dyDescent="0.25">
      <c r="A27" s="5">
        <v>1359.7</v>
      </c>
      <c r="B27" s="5">
        <v>1812.6</v>
      </c>
      <c r="C27" s="5">
        <v>2265.5</v>
      </c>
    </row>
    <row r="28" spans="1:10" x14ac:dyDescent="0.25">
      <c r="A28" s="5">
        <v>2718.4</v>
      </c>
      <c r="B28" s="5">
        <v>3171.3</v>
      </c>
      <c r="C28" s="5">
        <v>3624.2</v>
      </c>
    </row>
    <row r="29" spans="1:10" x14ac:dyDescent="0.25">
      <c r="A29" s="5">
        <v>4077.1</v>
      </c>
      <c r="B29" t="s">
        <v>243</v>
      </c>
    </row>
    <row r="30" spans="1:10" x14ac:dyDescent="0.25">
      <c r="A30" t="s">
        <v>22</v>
      </c>
      <c r="B30">
        <v>2746</v>
      </c>
      <c r="C30">
        <v>717</v>
      </c>
      <c r="D30" s="4">
        <v>160929141538</v>
      </c>
      <c r="E30">
        <v>2.00448036193847E-2</v>
      </c>
      <c r="F30" t="s">
        <v>23</v>
      </c>
      <c r="G30">
        <v>514371</v>
      </c>
      <c r="H30" t="s">
        <v>24</v>
      </c>
      <c r="I30" t="s">
        <v>25</v>
      </c>
      <c r="J30" t="s">
        <v>244</v>
      </c>
    </row>
    <row r="31" spans="1:10" x14ac:dyDescent="0.25">
      <c r="A31" s="5">
        <v>825.2</v>
      </c>
      <c r="B31" s="5">
        <v>1099.5999999999999</v>
      </c>
      <c r="C31" s="5">
        <v>1374</v>
      </c>
    </row>
    <row r="32" spans="1:10" x14ac:dyDescent="0.25">
      <c r="A32" s="5">
        <v>1648.4</v>
      </c>
      <c r="B32" s="5">
        <v>1922.8</v>
      </c>
      <c r="C32" s="5">
        <v>2197.1999999999998</v>
      </c>
    </row>
    <row r="33" spans="1:10" x14ac:dyDescent="0.25">
      <c r="A33" s="5">
        <v>2471.6</v>
      </c>
      <c r="B33" t="s">
        <v>245</v>
      </c>
    </row>
    <row r="34" spans="1:10" x14ac:dyDescent="0.25">
      <c r="A34" t="s">
        <v>22</v>
      </c>
      <c r="B34">
        <v>4815</v>
      </c>
      <c r="C34">
        <v>1444</v>
      </c>
      <c r="D34" s="4">
        <v>160929141538</v>
      </c>
      <c r="E34">
        <v>2.0313024520873999E-2</v>
      </c>
      <c r="F34" t="s">
        <v>23</v>
      </c>
      <c r="G34">
        <v>2086015</v>
      </c>
      <c r="H34" t="s">
        <v>24</v>
      </c>
      <c r="I34" t="s">
        <v>25</v>
      </c>
      <c r="J34" t="s">
        <v>246</v>
      </c>
    </row>
    <row r="35" spans="1:10" x14ac:dyDescent="0.25">
      <c r="A35">
        <v>3853</v>
      </c>
      <c r="B35">
        <v>4334</v>
      </c>
      <c r="C35" t="s">
        <v>247</v>
      </c>
    </row>
    <row r="36" spans="1:10" x14ac:dyDescent="0.25">
      <c r="A36" t="s">
        <v>22</v>
      </c>
      <c r="B36">
        <v>4369</v>
      </c>
      <c r="C36">
        <v>1169</v>
      </c>
      <c r="D36" s="4">
        <v>160929141538</v>
      </c>
      <c r="E36">
        <v>2.9642105102539E-2</v>
      </c>
      <c r="F36" t="s">
        <v>23</v>
      </c>
      <c r="G36">
        <v>1367198</v>
      </c>
      <c r="H36" t="s">
        <v>24</v>
      </c>
      <c r="I36" t="s">
        <v>25</v>
      </c>
      <c r="J36" t="s">
        <v>248</v>
      </c>
    </row>
    <row r="37" spans="1:10" x14ac:dyDescent="0.25">
      <c r="A37">
        <v>3098.8</v>
      </c>
      <c r="B37">
        <v>3522.2</v>
      </c>
      <c r="C37">
        <v>3945.6</v>
      </c>
      <c r="D37" t="s">
        <v>249</v>
      </c>
    </row>
    <row r="38" spans="1:10" x14ac:dyDescent="0.25">
      <c r="A38" t="s">
        <v>22</v>
      </c>
      <c r="B38">
        <v>3916</v>
      </c>
      <c r="C38">
        <v>1222</v>
      </c>
      <c r="D38" s="4">
        <v>160929141538</v>
      </c>
      <c r="E38">
        <v>1.9981861114501901E-2</v>
      </c>
      <c r="F38" t="s">
        <v>23</v>
      </c>
      <c r="G38">
        <v>1493822</v>
      </c>
      <c r="H38" t="s">
        <v>24</v>
      </c>
      <c r="I38" t="s">
        <v>25</v>
      </c>
      <c r="J38" t="s">
        <v>250</v>
      </c>
    </row>
    <row r="39" spans="1:10" x14ac:dyDescent="0.25">
      <c r="A39" s="5">
        <v>1175.5</v>
      </c>
      <c r="B39" s="5">
        <v>1567</v>
      </c>
      <c r="C39" s="5">
        <v>1958.5</v>
      </c>
    </row>
    <row r="40" spans="1:10" x14ac:dyDescent="0.25">
      <c r="A40" s="5">
        <v>2350</v>
      </c>
      <c r="B40" s="5">
        <v>2741.5</v>
      </c>
      <c r="C40" s="5">
        <v>3133</v>
      </c>
    </row>
    <row r="41" spans="1:10" x14ac:dyDescent="0.25">
      <c r="A41" s="5">
        <v>3524.5</v>
      </c>
      <c r="B41" t="s">
        <v>251</v>
      </c>
    </row>
    <row r="42" spans="1:10" x14ac:dyDescent="0.25">
      <c r="A42" t="s">
        <v>22</v>
      </c>
      <c r="B42">
        <v>4394</v>
      </c>
      <c r="C42">
        <v>1424</v>
      </c>
      <c r="D42" s="4">
        <v>160929141538</v>
      </c>
      <c r="E42">
        <v>2.0071029663085899E-2</v>
      </c>
      <c r="F42" t="s">
        <v>23</v>
      </c>
      <c r="G42">
        <v>2028890</v>
      </c>
      <c r="H42" t="s">
        <v>24</v>
      </c>
      <c r="I42" t="s">
        <v>25</v>
      </c>
      <c r="J42" t="s">
        <v>252</v>
      </c>
    </row>
    <row r="43" spans="1:10" x14ac:dyDescent="0.25">
      <c r="A43" s="5">
        <v>1318.9</v>
      </c>
      <c r="B43" s="5">
        <v>1758.2</v>
      </c>
      <c r="C43" s="5">
        <v>2197.5</v>
      </c>
    </row>
    <row r="44" spans="1:10" x14ac:dyDescent="0.25">
      <c r="A44" s="5">
        <v>2636.8</v>
      </c>
      <c r="B44" s="5">
        <v>3076.1</v>
      </c>
      <c r="C44" s="5">
        <v>3515.4</v>
      </c>
    </row>
    <row r="45" spans="1:10" x14ac:dyDescent="0.25">
      <c r="A45" s="5">
        <v>3954.7</v>
      </c>
      <c r="B45" t="s">
        <v>253</v>
      </c>
    </row>
    <row r="46" spans="1:10" x14ac:dyDescent="0.25">
      <c r="A46" t="b">
        <v>1</v>
      </c>
      <c r="B46">
        <v>3395</v>
      </c>
      <c r="C46">
        <v>974</v>
      </c>
      <c r="D46" s="4">
        <v>160929141538</v>
      </c>
      <c r="E46">
        <v>2.9952049255371E-2</v>
      </c>
      <c r="F46" t="s">
        <v>23</v>
      </c>
      <c r="G46">
        <v>947862</v>
      </c>
      <c r="H46" t="s">
        <v>24</v>
      </c>
      <c r="I46" t="s">
        <v>25</v>
      </c>
      <c r="J46" t="s">
        <v>254</v>
      </c>
    </row>
    <row r="47" spans="1:10" x14ac:dyDescent="0.25">
      <c r="A47" s="5">
        <v>1019.2</v>
      </c>
      <c r="B47" s="5">
        <v>1358.6</v>
      </c>
      <c r="C47" s="5">
        <v>1698</v>
      </c>
    </row>
    <row r="48" spans="1:10" x14ac:dyDescent="0.25">
      <c r="A48" s="5">
        <v>2037.4</v>
      </c>
      <c r="B48" s="5">
        <v>2376.8000000000002</v>
      </c>
      <c r="C48" s="5">
        <v>2716.2</v>
      </c>
    </row>
    <row r="49" spans="1:10" x14ac:dyDescent="0.25">
      <c r="A49" s="5">
        <v>3055.6</v>
      </c>
      <c r="B49" t="s">
        <v>255</v>
      </c>
    </row>
    <row r="50" spans="1:10" x14ac:dyDescent="0.25">
      <c r="A50" t="b">
        <v>1</v>
      </c>
      <c r="B50">
        <v>3380</v>
      </c>
      <c r="C50">
        <v>911</v>
      </c>
      <c r="D50" s="4">
        <v>160929141538</v>
      </c>
      <c r="E50">
        <v>2.0256042480468701E-2</v>
      </c>
      <c r="F50" t="s">
        <v>23</v>
      </c>
      <c r="G50">
        <v>829756</v>
      </c>
      <c r="H50" t="s">
        <v>24</v>
      </c>
      <c r="I50" t="s">
        <v>25</v>
      </c>
      <c r="J50" t="s">
        <v>256</v>
      </c>
    </row>
    <row r="51" spans="1:10" x14ac:dyDescent="0.25">
      <c r="A51">
        <v>2368.4</v>
      </c>
      <c r="B51">
        <v>2705.6</v>
      </c>
      <c r="C51">
        <v>3042.8</v>
      </c>
      <c r="D51" t="s">
        <v>257</v>
      </c>
    </row>
    <row r="52" spans="1:10" x14ac:dyDescent="0.25">
      <c r="A52" t="b">
        <v>1</v>
      </c>
      <c r="B52">
        <v>3444</v>
      </c>
      <c r="C52">
        <v>1140</v>
      </c>
      <c r="D52" s="4">
        <v>160929141538</v>
      </c>
      <c r="E52">
        <v>1.9936084747314401E-2</v>
      </c>
      <c r="F52" t="s">
        <v>23</v>
      </c>
      <c r="G52">
        <v>1299914</v>
      </c>
      <c r="H52" t="s">
        <v>24</v>
      </c>
      <c r="I52" t="s">
        <v>25</v>
      </c>
      <c r="J52" t="s">
        <v>258</v>
      </c>
    </row>
    <row r="53" spans="1:10" x14ac:dyDescent="0.25">
      <c r="A53" s="5">
        <v>1035.3</v>
      </c>
      <c r="B53" s="5">
        <v>1379.4</v>
      </c>
      <c r="C53" s="5">
        <v>1723.5</v>
      </c>
    </row>
    <row r="54" spans="1:10" x14ac:dyDescent="0.25">
      <c r="A54" s="5">
        <v>2067.6</v>
      </c>
      <c r="B54" s="5">
        <v>2411.6999999999998</v>
      </c>
      <c r="C54" s="5">
        <v>2755.8</v>
      </c>
    </row>
    <row r="55" spans="1:10" x14ac:dyDescent="0.25">
      <c r="A55" s="5">
        <v>3099.9</v>
      </c>
      <c r="B55" t="s">
        <v>259</v>
      </c>
    </row>
    <row r="56" spans="1:10" x14ac:dyDescent="0.25">
      <c r="A56" t="b">
        <v>1</v>
      </c>
      <c r="B56">
        <v>2529</v>
      </c>
      <c r="C56">
        <v>690</v>
      </c>
      <c r="D56" s="4">
        <v>160929141538</v>
      </c>
      <c r="E56">
        <v>2.99978256225585E-2</v>
      </c>
      <c r="F56" t="s">
        <v>23</v>
      </c>
      <c r="G56">
        <v>475844</v>
      </c>
      <c r="H56" t="s">
        <v>24</v>
      </c>
      <c r="I56" t="s">
        <v>25</v>
      </c>
      <c r="J56" t="s">
        <v>260</v>
      </c>
    </row>
    <row r="57" spans="1:10" x14ac:dyDescent="0.25">
      <c r="A57">
        <v>1771.2</v>
      </c>
      <c r="B57">
        <v>2023.8</v>
      </c>
      <c r="C57">
        <v>2276.4</v>
      </c>
      <c r="D57" t="s">
        <v>261</v>
      </c>
    </row>
    <row r="58" spans="1:10" x14ac:dyDescent="0.25">
      <c r="A58" t="b">
        <v>1</v>
      </c>
      <c r="B58">
        <v>3381</v>
      </c>
      <c r="C58">
        <v>958</v>
      </c>
      <c r="D58" s="4">
        <v>160929141538</v>
      </c>
      <c r="E58">
        <v>1.9746065139770501E-2</v>
      </c>
      <c r="F58" t="s">
        <v>23</v>
      </c>
      <c r="G58">
        <v>917183</v>
      </c>
      <c r="H58" t="s">
        <v>24</v>
      </c>
      <c r="I58" t="s">
        <v>25</v>
      </c>
      <c r="J58" t="s">
        <v>262</v>
      </c>
    </row>
    <row r="59" spans="1:10" x14ac:dyDescent="0.25">
      <c r="A59">
        <v>2436.3000000000002</v>
      </c>
      <c r="B59">
        <v>2751.2</v>
      </c>
      <c r="C59">
        <v>3066.1</v>
      </c>
      <c r="D59" t="s">
        <v>263</v>
      </c>
    </row>
    <row r="60" spans="1:10" x14ac:dyDescent="0.25">
      <c r="A60" t="b">
        <v>1</v>
      </c>
      <c r="B60">
        <v>3140</v>
      </c>
      <c r="C60">
        <v>859</v>
      </c>
      <c r="D60" s="4">
        <v>160929141538</v>
      </c>
      <c r="E60">
        <v>1.9993066787719699E-2</v>
      </c>
      <c r="F60" t="s">
        <v>23</v>
      </c>
      <c r="G60">
        <v>738723</v>
      </c>
      <c r="H60" t="s">
        <v>24</v>
      </c>
      <c r="I60" t="s">
        <v>25</v>
      </c>
      <c r="J60" t="s">
        <v>264</v>
      </c>
    </row>
    <row r="61" spans="1:10" x14ac:dyDescent="0.25">
      <c r="A61">
        <v>2200.4</v>
      </c>
      <c r="B61">
        <v>2513.6</v>
      </c>
      <c r="C61">
        <v>2826.8</v>
      </c>
      <c r="D61" t="s">
        <v>265</v>
      </c>
    </row>
    <row r="62" spans="1:10" x14ac:dyDescent="0.25">
      <c r="A62" t="b">
        <v>1</v>
      </c>
      <c r="B62">
        <v>3284</v>
      </c>
      <c r="C62">
        <v>1018</v>
      </c>
      <c r="D62" s="4">
        <v>160929141538</v>
      </c>
      <c r="E62">
        <v>3.1235933303833001E-2</v>
      </c>
      <c r="F62" t="s">
        <v>23</v>
      </c>
      <c r="G62">
        <v>1035827</v>
      </c>
      <c r="H62" t="s">
        <v>24</v>
      </c>
      <c r="I62" t="s">
        <v>25</v>
      </c>
      <c r="J62" t="s">
        <v>266</v>
      </c>
    </row>
    <row r="63" spans="1:10" x14ac:dyDescent="0.25">
      <c r="A63">
        <v>2300.3000000000002</v>
      </c>
      <c r="B63">
        <v>2628.2</v>
      </c>
      <c r="C63">
        <v>2956.1</v>
      </c>
      <c r="D63" t="s">
        <v>267</v>
      </c>
    </row>
    <row r="64" spans="1:10" x14ac:dyDescent="0.25">
      <c r="A64" t="b">
        <v>1</v>
      </c>
      <c r="B64">
        <v>4442</v>
      </c>
      <c r="C64">
        <v>1476</v>
      </c>
      <c r="D64" s="4">
        <v>160929141538</v>
      </c>
      <c r="E64">
        <v>1.9340038299560498E-2</v>
      </c>
      <c r="F64" t="s">
        <v>23</v>
      </c>
      <c r="G64">
        <v>2179474</v>
      </c>
      <c r="H64" t="s">
        <v>24</v>
      </c>
      <c r="I64" t="s">
        <v>25</v>
      </c>
      <c r="J64" t="s">
        <v>268</v>
      </c>
    </row>
    <row r="65" spans="1:10" x14ac:dyDescent="0.25">
      <c r="A65">
        <v>3109.4</v>
      </c>
      <c r="B65">
        <v>3553.6</v>
      </c>
      <c r="C65">
        <v>3997.8</v>
      </c>
      <c r="D65" t="s">
        <v>269</v>
      </c>
    </row>
    <row r="66" spans="1:10" x14ac:dyDescent="0.25">
      <c r="A66" t="b">
        <v>1</v>
      </c>
      <c r="B66">
        <v>2250</v>
      </c>
      <c r="C66">
        <v>636</v>
      </c>
      <c r="D66" s="4">
        <v>160929141538</v>
      </c>
      <c r="E66">
        <v>1.9742012023925701E-2</v>
      </c>
      <c r="F66" t="s">
        <v>23</v>
      </c>
      <c r="G66">
        <v>404856</v>
      </c>
      <c r="H66" t="s">
        <v>24</v>
      </c>
      <c r="I66" t="s">
        <v>25</v>
      </c>
      <c r="J66" t="s">
        <v>270</v>
      </c>
    </row>
    <row r="67" spans="1:10" x14ac:dyDescent="0.25">
      <c r="A67" s="5">
        <v>675.7</v>
      </c>
      <c r="B67" s="5">
        <v>900.6</v>
      </c>
      <c r="C67" s="5">
        <v>1125.5</v>
      </c>
    </row>
    <row r="68" spans="1:10" x14ac:dyDescent="0.25">
      <c r="A68" s="5">
        <v>1350.4</v>
      </c>
      <c r="B68" s="5">
        <v>1575.3</v>
      </c>
      <c r="C68" s="5">
        <v>1800.2</v>
      </c>
    </row>
    <row r="69" spans="1:10" x14ac:dyDescent="0.25">
      <c r="A69" s="5">
        <v>2025.1</v>
      </c>
      <c r="B69" t="s">
        <v>271</v>
      </c>
    </row>
    <row r="70" spans="1:10" x14ac:dyDescent="0.25">
      <c r="A70" t="b">
        <v>1</v>
      </c>
      <c r="B70">
        <v>3210</v>
      </c>
      <c r="C70">
        <v>955</v>
      </c>
      <c r="D70" s="4">
        <v>160929141538</v>
      </c>
      <c r="E70">
        <v>3.0287981033325102E-2</v>
      </c>
      <c r="F70" t="s">
        <v>23</v>
      </c>
      <c r="G70">
        <v>912927</v>
      </c>
      <c r="H70" t="s">
        <v>24</v>
      </c>
      <c r="I70" t="s">
        <v>25</v>
      </c>
      <c r="J70" t="s">
        <v>272</v>
      </c>
    </row>
    <row r="71" spans="1:10" x14ac:dyDescent="0.25">
      <c r="A71">
        <v>2248.5</v>
      </c>
      <c r="B71">
        <v>2569</v>
      </c>
      <c r="C71">
        <v>2889.5</v>
      </c>
      <c r="D71" t="s">
        <v>273</v>
      </c>
    </row>
    <row r="72" spans="1:10" x14ac:dyDescent="0.25">
      <c r="A72" t="b">
        <v>1</v>
      </c>
      <c r="B72">
        <v>4057</v>
      </c>
      <c r="C72">
        <v>700</v>
      </c>
      <c r="D72" s="4">
        <v>160929141538</v>
      </c>
      <c r="E72">
        <v>2.09829807281494E-2</v>
      </c>
      <c r="F72" t="s">
        <v>23</v>
      </c>
      <c r="G72">
        <v>489519</v>
      </c>
      <c r="H72" t="s">
        <v>24</v>
      </c>
      <c r="I72" t="s">
        <v>25</v>
      </c>
      <c r="J72" t="s">
        <v>274</v>
      </c>
    </row>
    <row r="73" spans="1:10" x14ac:dyDescent="0.25">
      <c r="A73">
        <v>3139.9</v>
      </c>
      <c r="B73">
        <v>3445.6</v>
      </c>
      <c r="C73">
        <v>3751.3</v>
      </c>
      <c r="D73" t="s">
        <v>275</v>
      </c>
    </row>
    <row r="74" spans="1:10" x14ac:dyDescent="0.25">
      <c r="A74" t="b">
        <v>0</v>
      </c>
      <c r="B74">
        <v>6253</v>
      </c>
      <c r="C74">
        <v>1889</v>
      </c>
      <c r="D74" s="4">
        <v>160929141538</v>
      </c>
      <c r="E74">
        <v>1.87609195709228E-2</v>
      </c>
      <c r="F74" t="s">
        <v>23</v>
      </c>
      <c r="G74">
        <v>3566773</v>
      </c>
      <c r="H74" t="s">
        <v>24</v>
      </c>
      <c r="I74" t="s">
        <v>25</v>
      </c>
      <c r="J74" t="s">
        <v>276</v>
      </c>
    </row>
    <row r="75" spans="1:10" x14ac:dyDescent="0.25">
      <c r="A75" s="5">
        <v>1877.3</v>
      </c>
      <c r="B75" s="5">
        <v>2502.4</v>
      </c>
      <c r="C75" s="5">
        <v>3127.5</v>
      </c>
    </row>
    <row r="76" spans="1:10" x14ac:dyDescent="0.25">
      <c r="A76" s="5">
        <v>3752.6</v>
      </c>
      <c r="B76" s="5">
        <v>4377.7</v>
      </c>
      <c r="C76" s="5">
        <v>5002.8</v>
      </c>
    </row>
    <row r="77" spans="1:10" x14ac:dyDescent="0.25">
      <c r="A77" s="5">
        <v>5627.9</v>
      </c>
      <c r="B77" t="s">
        <v>277</v>
      </c>
    </row>
    <row r="78" spans="1:10" x14ac:dyDescent="0.25">
      <c r="A78" t="s">
        <v>227</v>
      </c>
      <c r="B78">
        <v>1731</v>
      </c>
      <c r="C78">
        <v>500</v>
      </c>
      <c r="D78" s="4">
        <v>160929141538</v>
      </c>
      <c r="E78">
        <v>2.9759168624877898E-2</v>
      </c>
      <c r="F78" t="s">
        <v>23</v>
      </c>
      <c r="G78">
        <v>249946</v>
      </c>
      <c r="H78" t="s">
        <v>24</v>
      </c>
      <c r="I78" t="s">
        <v>25</v>
      </c>
      <c r="J78" t="s">
        <v>278</v>
      </c>
    </row>
    <row r="79" spans="1:10" x14ac:dyDescent="0.25">
      <c r="A79">
        <v>1211.7</v>
      </c>
      <c r="B79">
        <v>1384.8</v>
      </c>
      <c r="C79">
        <v>1557.9</v>
      </c>
      <c r="D79" t="s">
        <v>279</v>
      </c>
    </row>
    <row r="80" spans="1:10" x14ac:dyDescent="0.25">
      <c r="A80" t="s">
        <v>227</v>
      </c>
      <c r="B80">
        <v>2468</v>
      </c>
      <c r="C80">
        <v>521</v>
      </c>
      <c r="D80" s="4">
        <v>160929141538</v>
      </c>
      <c r="E80">
        <v>2.03099250793457E-2</v>
      </c>
      <c r="F80" t="s">
        <v>23</v>
      </c>
      <c r="G80">
        <v>271110</v>
      </c>
      <c r="H80" t="s">
        <v>24</v>
      </c>
      <c r="I80" t="s">
        <v>25</v>
      </c>
      <c r="J80" t="s">
        <v>280</v>
      </c>
    </row>
    <row r="81" spans="1:10" x14ac:dyDescent="0.25">
      <c r="A81">
        <v>1728.5</v>
      </c>
      <c r="B81">
        <v>1975</v>
      </c>
      <c r="C81">
        <v>2221.5</v>
      </c>
      <c r="D81" t="s">
        <v>281</v>
      </c>
    </row>
    <row r="82" spans="1:10" x14ac:dyDescent="0.25">
      <c r="A82" t="s">
        <v>227</v>
      </c>
      <c r="B82">
        <v>3222</v>
      </c>
      <c r="C82">
        <v>814</v>
      </c>
      <c r="D82" s="4">
        <v>160929141538</v>
      </c>
      <c r="E82">
        <v>1.9802093505859299E-2</v>
      </c>
      <c r="F82" t="s">
        <v>23</v>
      </c>
      <c r="G82">
        <v>662258</v>
      </c>
      <c r="H82" t="s">
        <v>24</v>
      </c>
      <c r="I82" t="s">
        <v>25</v>
      </c>
      <c r="J82" t="s">
        <v>282</v>
      </c>
    </row>
    <row r="83" spans="1:10" x14ac:dyDescent="0.25">
      <c r="A83">
        <v>2255.4</v>
      </c>
      <c r="B83">
        <v>2577.6</v>
      </c>
      <c r="C83">
        <v>2899.8</v>
      </c>
      <c r="D83" t="s">
        <v>283</v>
      </c>
    </row>
    <row r="84" spans="1:10" x14ac:dyDescent="0.25">
      <c r="A84" t="s">
        <v>22</v>
      </c>
      <c r="B84">
        <v>3153</v>
      </c>
      <c r="C84">
        <v>781</v>
      </c>
      <c r="D84" s="4">
        <v>160929141538</v>
      </c>
      <c r="E84">
        <v>3.0038833618164E-2</v>
      </c>
      <c r="F84" t="s">
        <v>23</v>
      </c>
      <c r="G84">
        <v>610255</v>
      </c>
      <c r="H84" t="s">
        <v>24</v>
      </c>
      <c r="I84" t="s">
        <v>25</v>
      </c>
      <c r="J84" t="s">
        <v>284</v>
      </c>
    </row>
    <row r="85" spans="1:10" x14ac:dyDescent="0.25">
      <c r="A85">
        <v>2365.1999999999998</v>
      </c>
      <c r="B85">
        <v>2627.8</v>
      </c>
      <c r="C85">
        <v>2890.4</v>
      </c>
      <c r="D85" t="s">
        <v>285</v>
      </c>
    </row>
    <row r="86" spans="1:10" x14ac:dyDescent="0.25">
      <c r="A86" t="s">
        <v>22</v>
      </c>
      <c r="B86">
        <v>2271</v>
      </c>
      <c r="C86">
        <v>652</v>
      </c>
      <c r="D86" s="4">
        <v>160929141538</v>
      </c>
      <c r="E86">
        <v>1.9716024398803701E-2</v>
      </c>
      <c r="F86" t="s">
        <v>23</v>
      </c>
      <c r="G86">
        <v>425389</v>
      </c>
      <c r="H86" t="s">
        <v>24</v>
      </c>
      <c r="I86" t="s">
        <v>25</v>
      </c>
      <c r="J86" t="s">
        <v>286</v>
      </c>
    </row>
    <row r="87" spans="1:10" x14ac:dyDescent="0.25">
      <c r="A87" s="5">
        <v>682</v>
      </c>
      <c r="B87" s="5">
        <v>909</v>
      </c>
      <c r="C87" s="5">
        <v>1136</v>
      </c>
    </row>
    <row r="88" spans="1:10" x14ac:dyDescent="0.25">
      <c r="A88" s="5">
        <v>1363</v>
      </c>
      <c r="B88" s="5">
        <v>1590</v>
      </c>
      <c r="C88" s="5">
        <v>1817</v>
      </c>
    </row>
    <row r="89" spans="1:10" x14ac:dyDescent="0.25">
      <c r="A89" s="5">
        <v>2044</v>
      </c>
      <c r="B89" t="s">
        <v>287</v>
      </c>
    </row>
    <row r="90" spans="1:10" x14ac:dyDescent="0.25">
      <c r="A90" t="s">
        <v>22</v>
      </c>
      <c r="B90">
        <v>1877</v>
      </c>
      <c r="C90">
        <v>543</v>
      </c>
      <c r="D90" s="4">
        <v>160929141538</v>
      </c>
      <c r="E90">
        <v>2.0239114761352501E-2</v>
      </c>
      <c r="F90" t="s">
        <v>23</v>
      </c>
      <c r="G90">
        <v>295239</v>
      </c>
      <c r="H90" t="s">
        <v>24</v>
      </c>
      <c r="I90" t="s">
        <v>25</v>
      </c>
      <c r="J90" t="s">
        <v>288</v>
      </c>
    </row>
    <row r="91" spans="1:10" x14ac:dyDescent="0.25">
      <c r="A91" s="5">
        <v>563.79999999999995</v>
      </c>
      <c r="B91" s="5">
        <v>751.4</v>
      </c>
      <c r="C91" s="5">
        <v>939</v>
      </c>
    </row>
    <row r="92" spans="1:10" x14ac:dyDescent="0.25">
      <c r="A92" s="5">
        <v>1126.5999999999999</v>
      </c>
      <c r="B92" s="5">
        <v>1314.2</v>
      </c>
      <c r="C92" s="5">
        <v>1501.8</v>
      </c>
    </row>
    <row r="93" spans="1:10" x14ac:dyDescent="0.25">
      <c r="A93" s="5">
        <v>1689.4</v>
      </c>
      <c r="B93" t="s">
        <v>289</v>
      </c>
    </row>
    <row r="94" spans="1:10" x14ac:dyDescent="0.25">
      <c r="A94" t="s">
        <v>22</v>
      </c>
      <c r="B94">
        <v>4342</v>
      </c>
      <c r="C94">
        <v>1225</v>
      </c>
      <c r="D94" s="4">
        <v>160929141538</v>
      </c>
      <c r="E94">
        <v>2.94458866119384E-2</v>
      </c>
      <c r="F94" t="s">
        <v>23</v>
      </c>
      <c r="G94">
        <v>1501001</v>
      </c>
      <c r="H94" t="s">
        <v>24</v>
      </c>
      <c r="I94" t="s">
        <v>25</v>
      </c>
      <c r="J94" t="s">
        <v>290</v>
      </c>
    </row>
    <row r="95" spans="1:10" x14ac:dyDescent="0.25">
      <c r="A95">
        <v>3169.9</v>
      </c>
      <c r="B95">
        <v>3560.6</v>
      </c>
      <c r="C95">
        <v>3951.3</v>
      </c>
      <c r="D95" t="s">
        <v>291</v>
      </c>
    </row>
    <row r="96" spans="1:10" x14ac:dyDescent="0.25">
      <c r="A96" t="s">
        <v>22</v>
      </c>
      <c r="B96">
        <v>3904</v>
      </c>
      <c r="C96">
        <v>1039</v>
      </c>
      <c r="D96" s="4">
        <v>160929141538</v>
      </c>
      <c r="E96">
        <v>2.0857095718383699E-2</v>
      </c>
      <c r="F96" t="s">
        <v>23</v>
      </c>
      <c r="G96">
        <v>1079667</v>
      </c>
      <c r="H96" t="s">
        <v>24</v>
      </c>
      <c r="I96" t="s">
        <v>25</v>
      </c>
      <c r="J96" t="s">
        <v>292</v>
      </c>
    </row>
    <row r="97" spans="1:10" x14ac:dyDescent="0.25">
      <c r="A97">
        <v>3164</v>
      </c>
      <c r="B97">
        <v>3534</v>
      </c>
      <c r="C97" t="s">
        <v>293</v>
      </c>
    </row>
    <row r="98" spans="1:10" x14ac:dyDescent="0.25">
      <c r="A98" t="s">
        <v>22</v>
      </c>
      <c r="B98">
        <v>6012</v>
      </c>
      <c r="C98">
        <v>1276</v>
      </c>
      <c r="D98" s="4">
        <v>160929141538</v>
      </c>
      <c r="E98">
        <v>1.94849967956542E-2</v>
      </c>
      <c r="F98" t="s">
        <v>23</v>
      </c>
      <c r="G98">
        <v>1627553</v>
      </c>
      <c r="H98" t="s">
        <v>24</v>
      </c>
      <c r="I98" t="s">
        <v>25</v>
      </c>
      <c r="J98" t="s">
        <v>294</v>
      </c>
    </row>
    <row r="99" spans="1:10" x14ac:dyDescent="0.25">
      <c r="A99">
        <v>4679.3999999999996</v>
      </c>
      <c r="B99">
        <v>5123.6000000000004</v>
      </c>
      <c r="C99">
        <v>5567.8</v>
      </c>
      <c r="D99" t="s">
        <v>295</v>
      </c>
    </row>
    <row r="100" spans="1:10" x14ac:dyDescent="0.25">
      <c r="A100" t="s">
        <v>22</v>
      </c>
      <c r="B100">
        <v>1647</v>
      </c>
      <c r="C100">
        <v>426</v>
      </c>
      <c r="D100" s="4">
        <v>160929141538</v>
      </c>
      <c r="E100">
        <v>1.9994974136352501E-2</v>
      </c>
      <c r="F100" t="s">
        <v>23</v>
      </c>
      <c r="G100">
        <v>181240</v>
      </c>
      <c r="H100" t="s">
        <v>24</v>
      </c>
      <c r="I100" t="s">
        <v>25</v>
      </c>
      <c r="J100" t="s">
        <v>296</v>
      </c>
    </row>
    <row r="101" spans="1:10" x14ac:dyDescent="0.25">
      <c r="A101">
        <v>1152.9000000000001</v>
      </c>
      <c r="B101">
        <v>1317.6</v>
      </c>
      <c r="C101">
        <v>1482.3</v>
      </c>
      <c r="D101" t="s">
        <v>297</v>
      </c>
    </row>
    <row r="102" spans="1:10" x14ac:dyDescent="0.25">
      <c r="A102" t="s">
        <v>22</v>
      </c>
      <c r="B102">
        <v>3308</v>
      </c>
      <c r="C102">
        <v>987</v>
      </c>
      <c r="D102" s="4">
        <v>160929141538</v>
      </c>
      <c r="E102">
        <v>3.0138015747070299E-2</v>
      </c>
      <c r="F102" t="s">
        <v>23</v>
      </c>
      <c r="G102">
        <v>974049</v>
      </c>
      <c r="H102" t="s">
        <v>24</v>
      </c>
      <c r="I102" t="s">
        <v>25</v>
      </c>
      <c r="J102" t="s">
        <v>298</v>
      </c>
    </row>
    <row r="103" spans="1:10" x14ac:dyDescent="0.25">
      <c r="A103">
        <v>2317.6999999999998</v>
      </c>
      <c r="B103">
        <v>2647.8</v>
      </c>
      <c r="C103">
        <v>2977.9</v>
      </c>
      <c r="D103" t="s">
        <v>299</v>
      </c>
    </row>
    <row r="104" spans="1:10" x14ac:dyDescent="0.25">
      <c r="A104" t="s">
        <v>22</v>
      </c>
      <c r="B104">
        <v>3097</v>
      </c>
      <c r="C104">
        <v>949</v>
      </c>
      <c r="D104" s="4">
        <v>160929141538</v>
      </c>
      <c r="E104">
        <v>2.01389789581298E-2</v>
      </c>
      <c r="F104" t="s">
        <v>23</v>
      </c>
      <c r="G104">
        <v>901441</v>
      </c>
      <c r="H104" t="s">
        <v>24</v>
      </c>
      <c r="I104" t="s">
        <v>25</v>
      </c>
      <c r="J104" t="s">
        <v>300</v>
      </c>
    </row>
    <row r="105" spans="1:10" x14ac:dyDescent="0.25">
      <c r="A105" s="5">
        <v>931.2</v>
      </c>
      <c r="B105" s="5">
        <v>1240.5999999999999</v>
      </c>
      <c r="C105" s="5">
        <v>1550</v>
      </c>
    </row>
    <row r="106" spans="1:10" x14ac:dyDescent="0.25">
      <c r="A106" s="5">
        <v>1859.4</v>
      </c>
      <c r="B106" s="5">
        <v>2168.8000000000002</v>
      </c>
      <c r="C106" s="5">
        <v>2478.1999999999998</v>
      </c>
    </row>
    <row r="107" spans="1:10" x14ac:dyDescent="0.25">
      <c r="A107" s="5">
        <v>2787.6</v>
      </c>
      <c r="B107" t="s">
        <v>301</v>
      </c>
    </row>
    <row r="108" spans="1:10" x14ac:dyDescent="0.25">
      <c r="A108" t="s">
        <v>22</v>
      </c>
      <c r="B108">
        <v>3077</v>
      </c>
      <c r="C108">
        <v>863</v>
      </c>
      <c r="D108" s="4">
        <v>160929141538</v>
      </c>
      <c r="E108">
        <v>2.0144939422607401E-2</v>
      </c>
      <c r="F108" t="s">
        <v>23</v>
      </c>
      <c r="G108">
        <v>744596</v>
      </c>
      <c r="H108" t="s">
        <v>24</v>
      </c>
      <c r="I108" t="s">
        <v>25</v>
      </c>
      <c r="J108" t="s">
        <v>302</v>
      </c>
    </row>
    <row r="109" spans="1:10" x14ac:dyDescent="0.25">
      <c r="A109" s="5">
        <v>923.8</v>
      </c>
      <c r="B109" s="5">
        <v>1231.4000000000001</v>
      </c>
      <c r="C109" s="5">
        <v>1539</v>
      </c>
    </row>
    <row r="110" spans="1:10" x14ac:dyDescent="0.25">
      <c r="A110" s="5">
        <v>1846.6</v>
      </c>
      <c r="B110" s="5">
        <v>2154.1999999999998</v>
      </c>
      <c r="C110" s="5">
        <v>2461.8000000000002</v>
      </c>
    </row>
    <row r="111" spans="1:10" x14ac:dyDescent="0.25">
      <c r="A111" s="5">
        <v>2769.4</v>
      </c>
      <c r="B111" t="s">
        <v>303</v>
      </c>
    </row>
    <row r="112" spans="1:10" x14ac:dyDescent="0.25">
      <c r="A112" t="b">
        <v>1</v>
      </c>
      <c r="B112">
        <v>3003</v>
      </c>
      <c r="C112">
        <v>909</v>
      </c>
      <c r="D112" s="4">
        <v>160929141538</v>
      </c>
      <c r="E112">
        <v>2.9699087142944301E-2</v>
      </c>
      <c r="F112" t="s">
        <v>23</v>
      </c>
      <c r="G112">
        <v>826052</v>
      </c>
      <c r="H112" t="s">
        <v>24</v>
      </c>
      <c r="I112" t="s">
        <v>25</v>
      </c>
      <c r="J112" t="s">
        <v>304</v>
      </c>
    </row>
    <row r="113" spans="1:10" x14ac:dyDescent="0.25">
      <c r="A113" s="5">
        <v>901.6</v>
      </c>
      <c r="B113" s="5">
        <v>1201.8</v>
      </c>
      <c r="C113" s="5">
        <v>1502</v>
      </c>
    </row>
    <row r="114" spans="1:10" x14ac:dyDescent="0.25">
      <c r="A114" s="5">
        <v>1802.2</v>
      </c>
      <c r="B114" s="5">
        <v>2102.4</v>
      </c>
      <c r="C114" s="5">
        <v>2402.6</v>
      </c>
    </row>
    <row r="115" spans="1:10" x14ac:dyDescent="0.25">
      <c r="A115" s="5">
        <v>2702.8</v>
      </c>
      <c r="B115" t="s">
        <v>305</v>
      </c>
    </row>
    <row r="116" spans="1:10" x14ac:dyDescent="0.25">
      <c r="A116" t="b">
        <v>1</v>
      </c>
      <c r="B116">
        <v>3894</v>
      </c>
      <c r="C116">
        <v>1017</v>
      </c>
      <c r="D116" s="4">
        <v>160929141538</v>
      </c>
      <c r="E116">
        <v>1.9392967224121E-2</v>
      </c>
      <c r="F116" t="s">
        <v>23</v>
      </c>
      <c r="G116">
        <v>1035000</v>
      </c>
      <c r="H116" t="s">
        <v>24</v>
      </c>
      <c r="I116" t="s">
        <v>25</v>
      </c>
      <c r="J116" t="s">
        <v>306</v>
      </c>
    </row>
    <row r="117" spans="1:10" x14ac:dyDescent="0.25">
      <c r="A117" s="5">
        <v>1170.3</v>
      </c>
      <c r="B117" s="5">
        <v>1559.4</v>
      </c>
      <c r="C117" s="5">
        <v>1948.5</v>
      </c>
    </row>
    <row r="118" spans="1:10" x14ac:dyDescent="0.25">
      <c r="A118" s="5">
        <v>2337.6</v>
      </c>
      <c r="B118" s="5">
        <v>2726.7</v>
      </c>
      <c r="C118" s="5">
        <v>3115.8</v>
      </c>
    </row>
    <row r="119" spans="1:10" x14ac:dyDescent="0.25">
      <c r="A119" s="5">
        <v>3504.9</v>
      </c>
      <c r="B119" t="s">
        <v>307</v>
      </c>
    </row>
    <row r="120" spans="1:10" x14ac:dyDescent="0.25">
      <c r="A120" t="b">
        <v>0</v>
      </c>
      <c r="B120">
        <v>4855</v>
      </c>
      <c r="C120">
        <v>1692</v>
      </c>
      <c r="D120" s="4">
        <v>160929141538</v>
      </c>
      <c r="E120">
        <v>1.99980735778808E-2</v>
      </c>
      <c r="F120" t="s">
        <v>23</v>
      </c>
      <c r="G120">
        <v>2863440</v>
      </c>
      <c r="H120" t="s">
        <v>24</v>
      </c>
      <c r="I120" t="s">
        <v>25</v>
      </c>
      <c r="J120" t="s">
        <v>308</v>
      </c>
    </row>
    <row r="121" spans="1:10" x14ac:dyDescent="0.25">
      <c r="A121" s="5">
        <v>1457.2</v>
      </c>
      <c r="B121" s="5">
        <v>1942.6</v>
      </c>
      <c r="C121" s="5">
        <v>2428</v>
      </c>
    </row>
    <row r="122" spans="1:10" x14ac:dyDescent="0.25">
      <c r="A122" s="5">
        <v>2913.4</v>
      </c>
      <c r="B122" s="5">
        <v>3398.8</v>
      </c>
      <c r="C122" s="5">
        <v>3884.2</v>
      </c>
    </row>
    <row r="123" spans="1:10" x14ac:dyDescent="0.25">
      <c r="A123" s="5">
        <v>4369.6000000000004</v>
      </c>
      <c r="B123" t="s">
        <v>309</v>
      </c>
    </row>
    <row r="124" spans="1:10" x14ac:dyDescent="0.25">
      <c r="A124" t="b">
        <v>1</v>
      </c>
      <c r="B124">
        <v>3263</v>
      </c>
      <c r="C124">
        <v>1067</v>
      </c>
      <c r="D124" s="4">
        <v>160929141538</v>
      </c>
      <c r="E124">
        <v>2.9897928237915001E-2</v>
      </c>
      <c r="F124" t="s">
        <v>23</v>
      </c>
      <c r="G124">
        <v>1138954</v>
      </c>
      <c r="H124" t="s">
        <v>24</v>
      </c>
      <c r="I124" t="s">
        <v>25</v>
      </c>
      <c r="J124" t="s">
        <v>310</v>
      </c>
    </row>
    <row r="125" spans="1:10" x14ac:dyDescent="0.25">
      <c r="A125" s="5">
        <v>980.3</v>
      </c>
      <c r="B125" s="5">
        <v>1306.4000000000001</v>
      </c>
      <c r="C125" s="5">
        <v>1632.5</v>
      </c>
    </row>
    <row r="126" spans="1:10" x14ac:dyDescent="0.25">
      <c r="A126" s="5">
        <v>1958.6</v>
      </c>
      <c r="B126" s="5">
        <v>2284.6999999999998</v>
      </c>
      <c r="C126" s="5">
        <v>2610.8000000000002</v>
      </c>
    </row>
    <row r="127" spans="1:10" x14ac:dyDescent="0.25">
      <c r="A127" s="5">
        <v>2936.9</v>
      </c>
      <c r="B127" t="s">
        <v>311</v>
      </c>
    </row>
    <row r="128" spans="1:10" x14ac:dyDescent="0.25">
      <c r="A128" t="b">
        <v>1</v>
      </c>
      <c r="B128">
        <v>3911</v>
      </c>
      <c r="C128">
        <v>1320</v>
      </c>
      <c r="D128" s="4">
        <v>160929141538</v>
      </c>
      <c r="E128">
        <v>2.0189046859741201E-2</v>
      </c>
      <c r="F128" t="s">
        <v>23</v>
      </c>
      <c r="G128">
        <v>1741254</v>
      </c>
      <c r="H128" t="s">
        <v>24</v>
      </c>
      <c r="I128" t="s">
        <v>25</v>
      </c>
      <c r="J128" t="s">
        <v>312</v>
      </c>
    </row>
    <row r="129" spans="1:10" x14ac:dyDescent="0.25">
      <c r="A129">
        <v>2737.7</v>
      </c>
      <c r="B129">
        <v>3128.8</v>
      </c>
      <c r="C129">
        <v>3519.9</v>
      </c>
      <c r="D129" t="s">
        <v>313</v>
      </c>
    </row>
    <row r="130" spans="1:10" x14ac:dyDescent="0.25">
      <c r="A130" t="b">
        <v>0</v>
      </c>
      <c r="B130">
        <v>4572</v>
      </c>
      <c r="C130">
        <v>1025</v>
      </c>
      <c r="D130" s="4">
        <v>160929141538</v>
      </c>
      <c r="E130">
        <v>2.0107030868530201E-2</v>
      </c>
      <c r="F130" t="s">
        <v>23</v>
      </c>
      <c r="G130">
        <v>1051348</v>
      </c>
      <c r="H130" t="s">
        <v>24</v>
      </c>
      <c r="I130" t="s">
        <v>25</v>
      </c>
      <c r="J130" t="s">
        <v>314</v>
      </c>
    </row>
    <row r="131" spans="1:10" x14ac:dyDescent="0.25">
      <c r="A131">
        <v>3581.1</v>
      </c>
      <c r="B131">
        <v>3911.4</v>
      </c>
      <c r="C131">
        <v>4241.7</v>
      </c>
      <c r="D131" t="s">
        <v>315</v>
      </c>
    </row>
    <row r="132" spans="1:10" x14ac:dyDescent="0.25">
      <c r="A132" t="b">
        <v>1</v>
      </c>
      <c r="B132">
        <v>3132</v>
      </c>
      <c r="C132">
        <v>665</v>
      </c>
      <c r="D132" s="4">
        <v>160929141538</v>
      </c>
      <c r="E132">
        <v>2.9701948165893499E-2</v>
      </c>
      <c r="F132" t="s">
        <v>23</v>
      </c>
      <c r="G132">
        <v>442389</v>
      </c>
      <c r="H132" t="s">
        <v>24</v>
      </c>
      <c r="I132" t="s">
        <v>25</v>
      </c>
      <c r="J132" t="s">
        <v>316</v>
      </c>
    </row>
    <row r="133" spans="1:10" x14ac:dyDescent="0.25">
      <c r="A133" s="5">
        <v>940.3</v>
      </c>
      <c r="B133" s="5">
        <v>1253.4000000000001</v>
      </c>
      <c r="C133" s="5">
        <v>1566.5</v>
      </c>
    </row>
    <row r="134" spans="1:10" x14ac:dyDescent="0.25">
      <c r="A134" s="5">
        <v>1879.6</v>
      </c>
      <c r="B134" s="5">
        <v>2192.6999999999998</v>
      </c>
      <c r="C134" s="5">
        <v>2505.8000000000002</v>
      </c>
    </row>
    <row r="135" spans="1:10" x14ac:dyDescent="0.25">
      <c r="A135" s="5">
        <v>2818.9</v>
      </c>
      <c r="B135" t="s">
        <v>317</v>
      </c>
    </row>
    <row r="136" spans="1:10" x14ac:dyDescent="0.25">
      <c r="A136" t="b">
        <v>1</v>
      </c>
      <c r="B136">
        <v>2574</v>
      </c>
      <c r="C136">
        <v>749</v>
      </c>
      <c r="D136" s="4">
        <v>160929141539</v>
      </c>
      <c r="E136">
        <v>2.0001888275146401E-2</v>
      </c>
      <c r="F136" t="s">
        <v>23</v>
      </c>
      <c r="G136">
        <v>560673</v>
      </c>
      <c r="H136" t="s">
        <v>24</v>
      </c>
      <c r="I136" t="s">
        <v>25</v>
      </c>
      <c r="J136" t="s">
        <v>318</v>
      </c>
    </row>
    <row r="137" spans="1:10" x14ac:dyDescent="0.25">
      <c r="A137" s="5">
        <v>772.9</v>
      </c>
      <c r="B137" s="5">
        <v>1030.2</v>
      </c>
      <c r="C137" s="5">
        <v>1287.5</v>
      </c>
    </row>
    <row r="138" spans="1:10" x14ac:dyDescent="0.25">
      <c r="A138" s="5">
        <v>1544.8</v>
      </c>
      <c r="B138" s="5">
        <v>1802.1</v>
      </c>
      <c r="C138" s="5">
        <v>2059.4</v>
      </c>
    </row>
    <row r="139" spans="1:10" x14ac:dyDescent="0.25">
      <c r="A139" s="5">
        <v>2316.6999999999998</v>
      </c>
      <c r="B139" t="s">
        <v>319</v>
      </c>
    </row>
    <row r="140" spans="1:10" x14ac:dyDescent="0.25">
      <c r="A140" t="b">
        <v>1</v>
      </c>
      <c r="B140">
        <v>4166</v>
      </c>
      <c r="C140">
        <v>1108</v>
      </c>
      <c r="D140" s="4">
        <v>160929141539</v>
      </c>
      <c r="E140">
        <v>1.9997119903564401E-2</v>
      </c>
      <c r="F140" t="s">
        <v>23</v>
      </c>
      <c r="G140">
        <v>1226984</v>
      </c>
      <c r="H140" t="s">
        <v>24</v>
      </c>
      <c r="I140" t="s">
        <v>25</v>
      </c>
      <c r="J140" t="s">
        <v>320</v>
      </c>
    </row>
    <row r="141" spans="1:10" x14ac:dyDescent="0.25">
      <c r="A141">
        <v>2917.7</v>
      </c>
      <c r="B141">
        <v>3333.8</v>
      </c>
      <c r="C141">
        <v>3749.9</v>
      </c>
      <c r="D141" t="s">
        <v>321</v>
      </c>
    </row>
    <row r="142" spans="1:10" x14ac:dyDescent="0.25">
      <c r="A142" t="b">
        <v>1</v>
      </c>
      <c r="B142">
        <v>2434</v>
      </c>
      <c r="C142">
        <v>638</v>
      </c>
      <c r="D142" s="4">
        <v>160929141539</v>
      </c>
      <c r="E142">
        <v>3.04329395294189E-2</v>
      </c>
      <c r="F142" t="s">
        <v>23</v>
      </c>
      <c r="G142">
        <v>406540</v>
      </c>
      <c r="H142" t="s">
        <v>24</v>
      </c>
      <c r="I142" t="s">
        <v>25</v>
      </c>
      <c r="J142" t="s">
        <v>322</v>
      </c>
    </row>
    <row r="143" spans="1:10" x14ac:dyDescent="0.25">
      <c r="A143" s="5">
        <v>731.6</v>
      </c>
      <c r="B143" s="5">
        <v>974.8</v>
      </c>
      <c r="C143" s="5">
        <v>1218</v>
      </c>
    </row>
    <row r="144" spans="1:10" x14ac:dyDescent="0.25">
      <c r="A144" s="5">
        <v>1461.2</v>
      </c>
      <c r="B144" s="5">
        <v>1704.4</v>
      </c>
      <c r="C144" s="5">
        <v>1947.6</v>
      </c>
    </row>
    <row r="145" spans="1:10" x14ac:dyDescent="0.25">
      <c r="A145" s="5">
        <v>2190.8000000000002</v>
      </c>
      <c r="B145" t="s">
        <v>323</v>
      </c>
    </row>
    <row r="146" spans="1:10" x14ac:dyDescent="0.25">
      <c r="A146" t="b">
        <v>1</v>
      </c>
      <c r="B146">
        <v>2616</v>
      </c>
      <c r="C146">
        <v>704</v>
      </c>
      <c r="D146" s="4">
        <v>160929141539</v>
      </c>
      <c r="E146">
        <v>2.0600080490112301E-2</v>
      </c>
      <c r="F146" t="s">
        <v>23</v>
      </c>
      <c r="G146">
        <v>495623</v>
      </c>
      <c r="H146" t="s">
        <v>24</v>
      </c>
      <c r="I146" t="s">
        <v>25</v>
      </c>
      <c r="J146" t="s">
        <v>324</v>
      </c>
    </row>
    <row r="147" spans="1:10" x14ac:dyDescent="0.25">
      <c r="A147" s="5">
        <v>785.5</v>
      </c>
      <c r="B147" s="5">
        <v>1047</v>
      </c>
      <c r="C147" s="5">
        <v>1308.5</v>
      </c>
    </row>
    <row r="148" spans="1:10" x14ac:dyDescent="0.25">
      <c r="A148" s="5">
        <v>1570</v>
      </c>
      <c r="B148" s="5">
        <v>1831.5</v>
      </c>
      <c r="C148" s="5">
        <v>2093</v>
      </c>
    </row>
    <row r="149" spans="1:10" x14ac:dyDescent="0.25">
      <c r="A149" s="5">
        <v>2354.5</v>
      </c>
      <c r="B149" t="s">
        <v>325</v>
      </c>
    </row>
    <row r="150" spans="1:10" x14ac:dyDescent="0.25">
      <c r="A150" t="s">
        <v>227</v>
      </c>
      <c r="B150">
        <v>2265</v>
      </c>
      <c r="C150">
        <v>489</v>
      </c>
      <c r="D150" s="4">
        <v>160929141539</v>
      </c>
      <c r="E150">
        <v>1.96650028228759E-2</v>
      </c>
      <c r="F150" t="s">
        <v>23</v>
      </c>
      <c r="G150">
        <v>239416</v>
      </c>
      <c r="H150" t="s">
        <v>24</v>
      </c>
      <c r="I150" t="s">
        <v>25</v>
      </c>
      <c r="J150" t="s">
        <v>326</v>
      </c>
    </row>
    <row r="151" spans="1:10" x14ac:dyDescent="0.25">
      <c r="A151">
        <v>1585.5</v>
      </c>
      <c r="B151">
        <v>1812</v>
      </c>
      <c r="C151">
        <v>2038.5</v>
      </c>
      <c r="D151" t="s">
        <v>327</v>
      </c>
    </row>
    <row r="152" spans="1:10" x14ac:dyDescent="0.25">
      <c r="A152" t="s">
        <v>227</v>
      </c>
      <c r="B152">
        <v>4266</v>
      </c>
      <c r="C152">
        <v>1188</v>
      </c>
      <c r="D152" s="4">
        <v>160929141539</v>
      </c>
      <c r="E152">
        <v>3.02419662475585E-2</v>
      </c>
      <c r="F152" t="s">
        <v>23</v>
      </c>
      <c r="G152">
        <v>1412110</v>
      </c>
      <c r="H152" t="s">
        <v>24</v>
      </c>
      <c r="I152" t="s">
        <v>25</v>
      </c>
      <c r="J152" t="s">
        <v>328</v>
      </c>
    </row>
    <row r="153" spans="1:10" x14ac:dyDescent="0.25">
      <c r="A153">
        <v>2995.8</v>
      </c>
      <c r="B153">
        <v>3419.2</v>
      </c>
      <c r="C153">
        <v>3842.6</v>
      </c>
      <c r="D153" t="s">
        <v>329</v>
      </c>
    </row>
    <row r="154" spans="1:10" x14ac:dyDescent="0.25">
      <c r="A154" t="s">
        <v>227</v>
      </c>
      <c r="B154">
        <v>2334</v>
      </c>
      <c r="C154">
        <v>825</v>
      </c>
      <c r="D154" s="4">
        <v>160929141539</v>
      </c>
      <c r="E154">
        <v>2.0110845565795898E-2</v>
      </c>
      <c r="F154" t="s">
        <v>23</v>
      </c>
      <c r="G154">
        <v>679910</v>
      </c>
      <c r="H154" t="s">
        <v>24</v>
      </c>
      <c r="I154" t="s">
        <v>25</v>
      </c>
      <c r="J154" t="s">
        <v>330</v>
      </c>
    </row>
    <row r="155" spans="1:10" x14ac:dyDescent="0.25">
      <c r="A155" s="5">
        <v>700.9</v>
      </c>
      <c r="B155" s="5">
        <v>934.2</v>
      </c>
      <c r="C155" s="5">
        <v>1167.5</v>
      </c>
    </row>
    <row r="156" spans="1:10" x14ac:dyDescent="0.25">
      <c r="A156" s="5">
        <v>1400.8</v>
      </c>
      <c r="B156" s="5">
        <v>1634.1</v>
      </c>
      <c r="C156" s="5">
        <v>1867.4</v>
      </c>
    </row>
    <row r="157" spans="1:10" x14ac:dyDescent="0.25">
      <c r="A157" s="5">
        <v>2100.6999999999998</v>
      </c>
      <c r="B157" t="s">
        <v>331</v>
      </c>
    </row>
    <row r="158" spans="1:10" x14ac:dyDescent="0.25">
      <c r="A158" t="s">
        <v>22</v>
      </c>
      <c r="B158">
        <v>3367</v>
      </c>
      <c r="C158">
        <v>825</v>
      </c>
      <c r="D158" s="4">
        <v>160929141539</v>
      </c>
      <c r="E158">
        <v>1.9224166870117101E-2</v>
      </c>
      <c r="F158" t="s">
        <v>23</v>
      </c>
      <c r="G158">
        <v>680552</v>
      </c>
      <c r="H158" t="s">
        <v>24</v>
      </c>
      <c r="I158" t="s">
        <v>25</v>
      </c>
      <c r="J158" t="s">
        <v>332</v>
      </c>
    </row>
    <row r="159" spans="1:10" x14ac:dyDescent="0.25">
      <c r="A159" s="5">
        <v>1012.2</v>
      </c>
      <c r="B159" s="5">
        <v>1348.6</v>
      </c>
      <c r="C159" s="5">
        <v>1685</v>
      </c>
    </row>
    <row r="160" spans="1:10" x14ac:dyDescent="0.25">
      <c r="A160" s="5">
        <v>2021.4</v>
      </c>
      <c r="B160" s="5">
        <v>2357.8000000000002</v>
      </c>
      <c r="C160" s="5">
        <v>2694.2</v>
      </c>
    </row>
    <row r="161" spans="1:10" x14ac:dyDescent="0.25">
      <c r="A161" s="5">
        <v>3030.6</v>
      </c>
      <c r="B161" t="s">
        <v>333</v>
      </c>
    </row>
    <row r="162" spans="1:10" x14ac:dyDescent="0.25">
      <c r="A162" t="s">
        <v>22</v>
      </c>
      <c r="B162">
        <v>3469</v>
      </c>
      <c r="C162">
        <v>934</v>
      </c>
      <c r="D162" s="4">
        <v>160929141539</v>
      </c>
      <c r="E162">
        <v>2.9783964157104399E-2</v>
      </c>
      <c r="F162" t="s">
        <v>23</v>
      </c>
      <c r="G162">
        <v>872672</v>
      </c>
      <c r="H162" t="s">
        <v>24</v>
      </c>
      <c r="I162" t="s">
        <v>25</v>
      </c>
      <c r="J162" t="s">
        <v>334</v>
      </c>
    </row>
    <row r="163" spans="1:10" x14ac:dyDescent="0.25">
      <c r="A163">
        <v>2517.4</v>
      </c>
      <c r="B163">
        <v>2834.6</v>
      </c>
      <c r="C163">
        <v>3151.8</v>
      </c>
      <c r="D163" t="s">
        <v>335</v>
      </c>
    </row>
    <row r="164" spans="1:10" x14ac:dyDescent="0.25">
      <c r="A164" t="s">
        <v>22</v>
      </c>
      <c r="B164">
        <v>2786</v>
      </c>
      <c r="C164">
        <v>723</v>
      </c>
      <c r="D164" s="4">
        <v>160929141539</v>
      </c>
      <c r="E164">
        <v>2.01389789581298E-2</v>
      </c>
      <c r="F164" t="s">
        <v>23</v>
      </c>
      <c r="G164">
        <v>522930</v>
      </c>
      <c r="H164" t="s">
        <v>24</v>
      </c>
      <c r="I164" t="s">
        <v>25</v>
      </c>
      <c r="J164" t="s">
        <v>336</v>
      </c>
    </row>
    <row r="165" spans="1:10" x14ac:dyDescent="0.25">
      <c r="A165" s="5">
        <v>837.2</v>
      </c>
      <c r="B165" s="5">
        <v>1115.5999999999999</v>
      </c>
      <c r="C165" s="5">
        <v>1394</v>
      </c>
    </row>
    <row r="166" spans="1:10" x14ac:dyDescent="0.25">
      <c r="A166" s="5">
        <v>1672.4</v>
      </c>
      <c r="B166" s="5">
        <v>1950.8</v>
      </c>
      <c r="C166" s="5">
        <v>2229.1999999999998</v>
      </c>
    </row>
    <row r="167" spans="1:10" x14ac:dyDescent="0.25">
      <c r="A167" s="5">
        <v>2507.6</v>
      </c>
      <c r="B167" t="s">
        <v>337</v>
      </c>
    </row>
    <row r="168" spans="1:10" x14ac:dyDescent="0.25">
      <c r="A168" t="s">
        <v>22</v>
      </c>
      <c r="B168">
        <v>2652</v>
      </c>
      <c r="C168">
        <v>692</v>
      </c>
      <c r="D168" s="4">
        <v>160929141539</v>
      </c>
      <c r="E168">
        <v>1.9982099533080999E-2</v>
      </c>
      <c r="F168" t="s">
        <v>23</v>
      </c>
      <c r="G168">
        <v>478273</v>
      </c>
      <c r="H168" t="s">
        <v>24</v>
      </c>
      <c r="I168" t="s">
        <v>25</v>
      </c>
      <c r="J168" t="s">
        <v>338</v>
      </c>
    </row>
    <row r="169" spans="1:10" x14ac:dyDescent="0.25">
      <c r="A169">
        <v>1858.2</v>
      </c>
      <c r="B169">
        <v>2122.8000000000002</v>
      </c>
      <c r="C169">
        <v>2387.4</v>
      </c>
      <c r="D169" t="s">
        <v>339</v>
      </c>
    </row>
    <row r="170" spans="1:10" x14ac:dyDescent="0.25">
      <c r="A170" t="s">
        <v>22</v>
      </c>
      <c r="B170">
        <v>2717</v>
      </c>
      <c r="C170">
        <v>881</v>
      </c>
      <c r="D170" s="4">
        <v>160929141539</v>
      </c>
      <c r="E170">
        <v>3.0426979064941399E-2</v>
      </c>
      <c r="F170" t="s">
        <v>23</v>
      </c>
      <c r="G170">
        <v>776584</v>
      </c>
      <c r="H170" t="s">
        <v>24</v>
      </c>
      <c r="I170" t="s">
        <v>25</v>
      </c>
      <c r="J170" t="s">
        <v>340</v>
      </c>
    </row>
    <row r="171" spans="1:10" x14ac:dyDescent="0.25">
      <c r="A171">
        <v>1902.8</v>
      </c>
      <c r="B171">
        <v>2174.1999999999998</v>
      </c>
      <c r="C171">
        <v>2445.6</v>
      </c>
      <c r="D171" t="s">
        <v>341</v>
      </c>
    </row>
    <row r="172" spans="1:10" x14ac:dyDescent="0.25">
      <c r="A172" t="s">
        <v>22</v>
      </c>
      <c r="B172">
        <v>2483</v>
      </c>
      <c r="C172">
        <v>691</v>
      </c>
      <c r="D172" s="4">
        <v>160929141539</v>
      </c>
      <c r="E172">
        <v>2.0028829574584898E-2</v>
      </c>
      <c r="F172" t="s">
        <v>23</v>
      </c>
      <c r="G172">
        <v>476946</v>
      </c>
      <c r="H172" t="s">
        <v>24</v>
      </c>
      <c r="I172" t="s">
        <v>25</v>
      </c>
      <c r="J172" t="s">
        <v>342</v>
      </c>
    </row>
    <row r="173" spans="1:10" x14ac:dyDescent="0.25">
      <c r="A173">
        <v>1739.3</v>
      </c>
      <c r="B173">
        <v>1987.2</v>
      </c>
      <c r="C173">
        <v>2235.1</v>
      </c>
      <c r="D173" t="s">
        <v>343</v>
      </c>
    </row>
    <row r="174" spans="1:10" x14ac:dyDescent="0.25">
      <c r="A174" t="s">
        <v>22</v>
      </c>
      <c r="B174">
        <v>2052</v>
      </c>
      <c r="C174">
        <v>571</v>
      </c>
      <c r="D174" s="4">
        <v>160929141539</v>
      </c>
      <c r="E174">
        <v>1.9698143005371E-2</v>
      </c>
      <c r="F174" t="s">
        <v>23</v>
      </c>
      <c r="G174">
        <v>325546</v>
      </c>
      <c r="H174" t="s">
        <v>24</v>
      </c>
      <c r="I174" t="s">
        <v>25</v>
      </c>
      <c r="J174" t="s">
        <v>344</v>
      </c>
    </row>
    <row r="175" spans="1:10" x14ac:dyDescent="0.25">
      <c r="A175">
        <v>1437.6</v>
      </c>
      <c r="B175">
        <v>1642.4</v>
      </c>
      <c r="C175">
        <v>1847.2</v>
      </c>
      <c r="D175" t="s">
        <v>345</v>
      </c>
    </row>
    <row r="176" spans="1:10" x14ac:dyDescent="0.25">
      <c r="A176" t="s">
        <v>22</v>
      </c>
      <c r="B176">
        <v>4105</v>
      </c>
      <c r="C176">
        <v>1335</v>
      </c>
      <c r="D176" s="4">
        <v>160929141539</v>
      </c>
      <c r="E176">
        <v>3.0213832855224599E-2</v>
      </c>
      <c r="F176" t="s">
        <v>23</v>
      </c>
      <c r="G176">
        <v>1782510</v>
      </c>
      <c r="H176" t="s">
        <v>24</v>
      </c>
      <c r="I176" t="s">
        <v>25</v>
      </c>
      <c r="J176" t="s">
        <v>346</v>
      </c>
    </row>
    <row r="177" spans="1:10" x14ac:dyDescent="0.25">
      <c r="A177">
        <v>2877.1</v>
      </c>
      <c r="B177">
        <v>3286.4</v>
      </c>
      <c r="C177">
        <v>3695.7</v>
      </c>
      <c r="D177" t="s">
        <v>347</v>
      </c>
    </row>
    <row r="178" spans="1:10" x14ac:dyDescent="0.25">
      <c r="A178" t="s">
        <v>22</v>
      </c>
      <c r="B178">
        <v>2623</v>
      </c>
      <c r="C178">
        <v>762</v>
      </c>
      <c r="D178" s="4">
        <v>160929141539</v>
      </c>
      <c r="E178">
        <v>2.0152091979980399E-2</v>
      </c>
      <c r="F178" t="s">
        <v>23</v>
      </c>
      <c r="G178">
        <v>581057</v>
      </c>
      <c r="H178" t="s">
        <v>24</v>
      </c>
      <c r="I178" t="s">
        <v>25</v>
      </c>
      <c r="J178" t="s">
        <v>348</v>
      </c>
    </row>
    <row r="179" spans="1:10" x14ac:dyDescent="0.25">
      <c r="A179">
        <v>1837.6</v>
      </c>
      <c r="B179">
        <v>2099.4</v>
      </c>
      <c r="C179">
        <v>2361.1999999999998</v>
      </c>
      <c r="D179" t="s">
        <v>349</v>
      </c>
    </row>
    <row r="180" spans="1:10" x14ac:dyDescent="0.25">
      <c r="A180" t="s">
        <v>22</v>
      </c>
      <c r="B180">
        <v>1822</v>
      </c>
      <c r="C180">
        <v>472</v>
      </c>
      <c r="D180" s="4">
        <v>160929141539</v>
      </c>
      <c r="E180">
        <v>1.9613981246948201E-2</v>
      </c>
      <c r="F180" t="s">
        <v>23</v>
      </c>
      <c r="G180">
        <v>222958</v>
      </c>
      <c r="H180" t="s">
        <v>24</v>
      </c>
      <c r="I180" t="s">
        <v>25</v>
      </c>
      <c r="J180" t="s">
        <v>350</v>
      </c>
    </row>
    <row r="181" spans="1:10" x14ac:dyDescent="0.25">
      <c r="A181">
        <v>1277.2</v>
      </c>
      <c r="B181">
        <v>1458.8</v>
      </c>
      <c r="C181">
        <v>1640.4</v>
      </c>
      <c r="D181" t="s">
        <v>351</v>
      </c>
    </row>
    <row r="182" spans="1:10" x14ac:dyDescent="0.25">
      <c r="A182" t="b">
        <v>1</v>
      </c>
      <c r="B182">
        <v>3239</v>
      </c>
      <c r="C182">
        <v>865</v>
      </c>
      <c r="D182" s="4">
        <v>160929141539</v>
      </c>
      <c r="E182">
        <v>2.0316123962402299E-2</v>
      </c>
      <c r="F182" t="s">
        <v>23</v>
      </c>
      <c r="G182">
        <v>748537</v>
      </c>
      <c r="H182" t="s">
        <v>24</v>
      </c>
      <c r="I182" t="s">
        <v>25</v>
      </c>
      <c r="J182" t="s">
        <v>352</v>
      </c>
    </row>
    <row r="183" spans="1:10" x14ac:dyDescent="0.25">
      <c r="A183">
        <v>2325.5</v>
      </c>
      <c r="B183">
        <v>2630</v>
      </c>
      <c r="C183">
        <v>2934.5</v>
      </c>
      <c r="D183" t="s">
        <v>353</v>
      </c>
    </row>
    <row r="184" spans="1:10" x14ac:dyDescent="0.25">
      <c r="A184" t="b">
        <v>1</v>
      </c>
      <c r="B184">
        <v>3709</v>
      </c>
      <c r="C184">
        <v>998</v>
      </c>
      <c r="D184" s="4">
        <v>160929141539</v>
      </c>
      <c r="E184">
        <v>2.99220085144042E-2</v>
      </c>
      <c r="F184" t="s">
        <v>23</v>
      </c>
      <c r="G184">
        <v>996952</v>
      </c>
      <c r="H184" t="s">
        <v>24</v>
      </c>
      <c r="I184" t="s">
        <v>25</v>
      </c>
      <c r="J184" t="s">
        <v>354</v>
      </c>
    </row>
    <row r="185" spans="1:10" x14ac:dyDescent="0.25">
      <c r="A185">
        <v>2599.9</v>
      </c>
      <c r="B185">
        <v>2969.6</v>
      </c>
      <c r="C185">
        <v>3339.3</v>
      </c>
      <c r="D185" t="s">
        <v>355</v>
      </c>
    </row>
    <row r="186" spans="1:10" x14ac:dyDescent="0.25">
      <c r="A186" t="b">
        <v>1</v>
      </c>
      <c r="B186">
        <v>2547</v>
      </c>
      <c r="C186">
        <v>633</v>
      </c>
      <c r="D186" s="4">
        <v>160929141539</v>
      </c>
      <c r="E186">
        <v>2.00848579406738E-2</v>
      </c>
      <c r="F186" t="s">
        <v>23</v>
      </c>
      <c r="G186">
        <v>400395</v>
      </c>
      <c r="H186" t="s">
        <v>24</v>
      </c>
      <c r="I186" t="s">
        <v>25</v>
      </c>
      <c r="J186" t="s">
        <v>356</v>
      </c>
    </row>
    <row r="187" spans="1:10" x14ac:dyDescent="0.25">
      <c r="A187" s="5">
        <v>764.8</v>
      </c>
      <c r="B187" s="5">
        <v>1019.4</v>
      </c>
      <c r="C187" s="5">
        <v>1274</v>
      </c>
    </row>
    <row r="188" spans="1:10" x14ac:dyDescent="0.25">
      <c r="A188" s="5">
        <v>1528.6</v>
      </c>
      <c r="B188" s="5">
        <v>1783.2</v>
      </c>
      <c r="C188" s="5">
        <v>2037.8</v>
      </c>
    </row>
    <row r="189" spans="1:10" x14ac:dyDescent="0.25">
      <c r="A189" s="5">
        <v>2292.4</v>
      </c>
      <c r="B189" t="s">
        <v>357</v>
      </c>
    </row>
    <row r="190" spans="1:10" x14ac:dyDescent="0.25">
      <c r="A190" t="b">
        <v>1</v>
      </c>
      <c r="B190">
        <v>3942</v>
      </c>
      <c r="C190">
        <v>1070</v>
      </c>
      <c r="D190" s="4">
        <v>160929141539</v>
      </c>
      <c r="E190">
        <v>2.01489925384521E-2</v>
      </c>
      <c r="F190" t="s">
        <v>23</v>
      </c>
      <c r="G190">
        <v>1145878</v>
      </c>
      <c r="H190" t="s">
        <v>24</v>
      </c>
      <c r="I190" t="s">
        <v>25</v>
      </c>
      <c r="J190" t="s">
        <v>358</v>
      </c>
    </row>
    <row r="191" spans="1:10" x14ac:dyDescent="0.25">
      <c r="A191" s="5">
        <v>1184.7</v>
      </c>
      <c r="B191" s="5">
        <v>1578.6</v>
      </c>
      <c r="C191" s="5">
        <v>1972.5</v>
      </c>
    </row>
    <row r="192" spans="1:10" x14ac:dyDescent="0.25">
      <c r="A192" s="5">
        <v>2366.4</v>
      </c>
      <c r="B192" s="5">
        <v>2760.3</v>
      </c>
      <c r="C192" s="5">
        <v>3154.2</v>
      </c>
    </row>
    <row r="193" spans="1:10" x14ac:dyDescent="0.25">
      <c r="A193" s="5">
        <v>3548.1</v>
      </c>
      <c r="B193" t="s">
        <v>359</v>
      </c>
    </row>
    <row r="194" spans="1:10" x14ac:dyDescent="0.25">
      <c r="A194" t="b">
        <v>1</v>
      </c>
      <c r="B194">
        <v>4003</v>
      </c>
      <c r="C194">
        <v>1207</v>
      </c>
      <c r="D194" s="4">
        <v>160929141539</v>
      </c>
      <c r="E194">
        <v>3.0109167098998999E-2</v>
      </c>
      <c r="F194" t="s">
        <v>23</v>
      </c>
      <c r="G194">
        <v>1456235</v>
      </c>
      <c r="H194" t="s">
        <v>24</v>
      </c>
      <c r="I194" t="s">
        <v>25</v>
      </c>
      <c r="J194" t="s">
        <v>360</v>
      </c>
    </row>
    <row r="195" spans="1:10" x14ac:dyDescent="0.25">
      <c r="A195" s="5">
        <v>1202.3</v>
      </c>
      <c r="B195" s="5">
        <v>1602.4</v>
      </c>
      <c r="C195" s="5">
        <v>2002.5</v>
      </c>
    </row>
    <row r="196" spans="1:10" x14ac:dyDescent="0.25">
      <c r="A196" s="5">
        <v>2402.6</v>
      </c>
      <c r="B196" s="5">
        <v>2802.7</v>
      </c>
      <c r="C196" s="5">
        <v>3202.8</v>
      </c>
    </row>
    <row r="197" spans="1:10" x14ac:dyDescent="0.25">
      <c r="A197" s="5">
        <v>3602.9</v>
      </c>
      <c r="B197" t="s">
        <v>361</v>
      </c>
    </row>
    <row r="198" spans="1:10" x14ac:dyDescent="0.25">
      <c r="A198" t="b">
        <v>1</v>
      </c>
      <c r="B198">
        <v>2521</v>
      </c>
      <c r="C198">
        <v>687</v>
      </c>
      <c r="D198" s="4">
        <v>160929141539</v>
      </c>
      <c r="E198">
        <v>2.0082950592040998E-2</v>
      </c>
      <c r="F198" t="s">
        <v>23</v>
      </c>
      <c r="G198">
        <v>472083</v>
      </c>
      <c r="H198" t="s">
        <v>24</v>
      </c>
      <c r="I198" t="s">
        <v>25</v>
      </c>
      <c r="J198" t="s">
        <v>362</v>
      </c>
    </row>
    <row r="199" spans="1:10" x14ac:dyDescent="0.25">
      <c r="A199">
        <v>1764.7</v>
      </c>
      <c r="B199">
        <v>2016.8</v>
      </c>
      <c r="C199">
        <v>2268.9</v>
      </c>
      <c r="D199" t="s">
        <v>363</v>
      </c>
    </row>
    <row r="200" spans="1:10" x14ac:dyDescent="0.25">
      <c r="A200" t="b">
        <v>1</v>
      </c>
      <c r="B200">
        <v>2908</v>
      </c>
      <c r="C200">
        <v>708</v>
      </c>
      <c r="D200" s="4">
        <v>160929141539</v>
      </c>
      <c r="E200">
        <v>1.9984960556030201E-2</v>
      </c>
      <c r="F200" t="s">
        <v>23</v>
      </c>
      <c r="G200">
        <v>501926</v>
      </c>
      <c r="H200" t="s">
        <v>24</v>
      </c>
      <c r="I200" t="s">
        <v>25</v>
      </c>
      <c r="J200" t="s">
        <v>364</v>
      </c>
    </row>
    <row r="201" spans="1:10" x14ac:dyDescent="0.25">
      <c r="A201">
        <v>2038.6</v>
      </c>
      <c r="B201">
        <v>2328.4</v>
      </c>
      <c r="C201">
        <v>2618.1999999999998</v>
      </c>
      <c r="D201" t="s">
        <v>365</v>
      </c>
    </row>
    <row r="202" spans="1:10" x14ac:dyDescent="0.25">
      <c r="A202" t="b">
        <v>1</v>
      </c>
      <c r="B202">
        <v>4082</v>
      </c>
      <c r="C202">
        <v>1166</v>
      </c>
      <c r="D202" s="4">
        <v>160929141539</v>
      </c>
      <c r="E202">
        <v>2.9103040695190398E-2</v>
      </c>
      <c r="F202" t="s">
        <v>23</v>
      </c>
      <c r="G202">
        <v>1359405</v>
      </c>
      <c r="H202" t="s">
        <v>24</v>
      </c>
      <c r="I202" t="s">
        <v>25</v>
      </c>
      <c r="J202" t="s">
        <v>366</v>
      </c>
    </row>
    <row r="203" spans="1:10" x14ac:dyDescent="0.25">
      <c r="A203">
        <v>2940.5</v>
      </c>
      <c r="B203">
        <v>3321</v>
      </c>
      <c r="C203">
        <v>3701.5</v>
      </c>
      <c r="D203" t="s">
        <v>367</v>
      </c>
    </row>
    <row r="204" spans="1:10" x14ac:dyDescent="0.25">
      <c r="A204" t="b">
        <v>1</v>
      </c>
      <c r="B204">
        <v>2215</v>
      </c>
      <c r="C204">
        <v>638</v>
      </c>
      <c r="D204" s="4">
        <v>160929141539</v>
      </c>
      <c r="E204">
        <v>2.01249122619628E-2</v>
      </c>
      <c r="F204" t="s">
        <v>23</v>
      </c>
      <c r="G204">
        <v>406935</v>
      </c>
      <c r="H204" t="s">
        <v>24</v>
      </c>
      <c r="I204" t="s">
        <v>25</v>
      </c>
      <c r="J204" t="s">
        <v>368</v>
      </c>
    </row>
    <row r="205" spans="1:10" x14ac:dyDescent="0.25">
      <c r="A205" s="5">
        <v>665.9</v>
      </c>
      <c r="B205" s="5">
        <v>887.2</v>
      </c>
      <c r="C205" s="5">
        <v>1108.5</v>
      </c>
    </row>
    <row r="206" spans="1:10" x14ac:dyDescent="0.25">
      <c r="A206" s="5">
        <v>1329.8</v>
      </c>
      <c r="B206" s="5">
        <v>1551.1</v>
      </c>
      <c r="C206" s="5">
        <v>1772.4</v>
      </c>
    </row>
    <row r="207" spans="1:10" x14ac:dyDescent="0.25">
      <c r="A207" s="5">
        <v>1993.7</v>
      </c>
      <c r="B207" t="s">
        <v>369</v>
      </c>
    </row>
    <row r="208" spans="1:10" x14ac:dyDescent="0.25">
      <c r="A208" t="b">
        <v>1</v>
      </c>
      <c r="B208">
        <v>2967</v>
      </c>
      <c r="C208">
        <v>928</v>
      </c>
      <c r="D208" s="4">
        <v>160929141539</v>
      </c>
      <c r="E208">
        <v>2.0275115966796799E-2</v>
      </c>
      <c r="F208" t="s">
        <v>23</v>
      </c>
      <c r="G208">
        <v>861043</v>
      </c>
      <c r="H208" t="s">
        <v>24</v>
      </c>
      <c r="I208" t="s">
        <v>25</v>
      </c>
      <c r="J208" t="s">
        <v>370</v>
      </c>
    </row>
    <row r="209" spans="1:10" x14ac:dyDescent="0.25">
      <c r="A209" s="5">
        <v>891.5</v>
      </c>
      <c r="B209" s="5">
        <v>1188</v>
      </c>
      <c r="C209" s="5">
        <v>1484.5</v>
      </c>
    </row>
    <row r="210" spans="1:10" x14ac:dyDescent="0.25">
      <c r="A210" s="5">
        <v>1781</v>
      </c>
      <c r="B210" s="5">
        <v>2077.5</v>
      </c>
      <c r="C210" s="5">
        <v>2374</v>
      </c>
    </row>
    <row r="211" spans="1:10" x14ac:dyDescent="0.25">
      <c r="A211" s="5">
        <v>2670.5</v>
      </c>
      <c r="B211" t="s">
        <v>371</v>
      </c>
    </row>
    <row r="212" spans="1:10" x14ac:dyDescent="0.25">
      <c r="A212" t="b">
        <v>1</v>
      </c>
      <c r="B212">
        <v>2245</v>
      </c>
      <c r="C212">
        <v>605</v>
      </c>
      <c r="D212" s="4">
        <v>160929141539</v>
      </c>
      <c r="E212">
        <v>3.00819873809814E-2</v>
      </c>
      <c r="F212" t="s">
        <v>23</v>
      </c>
      <c r="G212">
        <v>366380</v>
      </c>
      <c r="H212" t="s">
        <v>24</v>
      </c>
      <c r="I212" t="s">
        <v>25</v>
      </c>
      <c r="J212" t="s">
        <v>372</v>
      </c>
    </row>
    <row r="213" spans="1:10" x14ac:dyDescent="0.25">
      <c r="A213" s="5">
        <v>674.9</v>
      </c>
      <c r="B213" s="5">
        <v>899.2</v>
      </c>
      <c r="C213" s="5">
        <v>1123.5</v>
      </c>
    </row>
    <row r="214" spans="1:10" x14ac:dyDescent="0.25">
      <c r="A214" s="5">
        <v>1347.8</v>
      </c>
      <c r="B214" s="5">
        <v>1572.1</v>
      </c>
      <c r="C214" s="5">
        <v>1796.4</v>
      </c>
    </row>
    <row r="215" spans="1:10" x14ac:dyDescent="0.25">
      <c r="A215" s="5">
        <v>2020.7</v>
      </c>
      <c r="B215" t="s">
        <v>373</v>
      </c>
    </row>
    <row r="216" spans="1:10" x14ac:dyDescent="0.25">
      <c r="A216" t="s">
        <v>227</v>
      </c>
      <c r="B216">
        <v>1851</v>
      </c>
      <c r="C216">
        <v>491</v>
      </c>
      <c r="D216" s="4">
        <v>160929141539</v>
      </c>
      <c r="E216">
        <v>1.96559429168701E-2</v>
      </c>
      <c r="F216" t="s">
        <v>23</v>
      </c>
      <c r="G216">
        <v>241284</v>
      </c>
      <c r="H216" t="s">
        <v>24</v>
      </c>
      <c r="I216" t="s">
        <v>25</v>
      </c>
      <c r="J216" t="s">
        <v>374</v>
      </c>
    </row>
    <row r="217" spans="1:10" x14ac:dyDescent="0.25">
      <c r="A217" s="5">
        <v>556</v>
      </c>
      <c r="B217" s="5">
        <v>741</v>
      </c>
      <c r="C217" s="5">
        <v>926</v>
      </c>
    </row>
    <row r="218" spans="1:10" x14ac:dyDescent="0.25">
      <c r="A218" s="5">
        <v>1111</v>
      </c>
      <c r="B218" s="5">
        <v>1296</v>
      </c>
      <c r="C218" s="5">
        <v>1481</v>
      </c>
    </row>
    <row r="219" spans="1:10" x14ac:dyDescent="0.25">
      <c r="A219" s="5">
        <v>1666</v>
      </c>
      <c r="B219" t="s">
        <v>375</v>
      </c>
    </row>
    <row r="220" spans="1:10" x14ac:dyDescent="0.25">
      <c r="A220" t="s">
        <v>227</v>
      </c>
      <c r="B220">
        <v>3567</v>
      </c>
      <c r="C220">
        <v>1062</v>
      </c>
      <c r="D220" s="4">
        <v>160929141539</v>
      </c>
      <c r="E220">
        <v>2.0494937896728498E-2</v>
      </c>
      <c r="F220" t="s">
        <v>23</v>
      </c>
      <c r="G220">
        <v>1127485</v>
      </c>
      <c r="H220" t="s">
        <v>24</v>
      </c>
      <c r="I220" t="s">
        <v>25</v>
      </c>
      <c r="J220" t="s">
        <v>376</v>
      </c>
    </row>
    <row r="221" spans="1:10" x14ac:dyDescent="0.25">
      <c r="A221">
        <v>2496.9</v>
      </c>
      <c r="B221">
        <v>2853.6</v>
      </c>
      <c r="C221">
        <v>3210.3</v>
      </c>
      <c r="D221" t="s">
        <v>377</v>
      </c>
    </row>
    <row r="222" spans="1:10" x14ac:dyDescent="0.25">
      <c r="A222" t="s">
        <v>227</v>
      </c>
      <c r="B222">
        <v>2284</v>
      </c>
      <c r="C222">
        <v>683</v>
      </c>
      <c r="D222" s="4">
        <v>160929141539</v>
      </c>
      <c r="E222">
        <v>2.9911041259765601E-2</v>
      </c>
      <c r="F222" t="s">
        <v>23</v>
      </c>
      <c r="G222">
        <v>466678</v>
      </c>
      <c r="H222" t="s">
        <v>24</v>
      </c>
      <c r="I222" t="s">
        <v>25</v>
      </c>
      <c r="J222" t="s">
        <v>378</v>
      </c>
    </row>
    <row r="223" spans="1:10" x14ac:dyDescent="0.25">
      <c r="A223" s="5">
        <v>686.6</v>
      </c>
      <c r="B223" s="5">
        <v>914.8</v>
      </c>
      <c r="C223" s="5">
        <v>1143</v>
      </c>
    </row>
    <row r="224" spans="1:10" x14ac:dyDescent="0.25">
      <c r="A224" s="5">
        <v>1371.2</v>
      </c>
      <c r="B224" s="5">
        <v>1599.4</v>
      </c>
      <c r="C224" s="5">
        <v>1827.6</v>
      </c>
    </row>
    <row r="225" spans="1:10" x14ac:dyDescent="0.25">
      <c r="A225" s="5">
        <v>2055.8000000000002</v>
      </c>
      <c r="B225" t="s">
        <v>379</v>
      </c>
    </row>
    <row r="226" spans="1:10" x14ac:dyDescent="0.25">
      <c r="A226" t="s">
        <v>22</v>
      </c>
      <c r="B226">
        <v>3303</v>
      </c>
      <c r="C226">
        <v>859</v>
      </c>
      <c r="D226" s="4">
        <v>160929141539</v>
      </c>
      <c r="E226">
        <v>2.0004034042358398E-2</v>
      </c>
      <c r="F226" t="s">
        <v>23</v>
      </c>
      <c r="G226">
        <v>737521</v>
      </c>
      <c r="H226" t="s">
        <v>24</v>
      </c>
      <c r="I226" t="s">
        <v>25</v>
      </c>
      <c r="J226" t="s">
        <v>380</v>
      </c>
    </row>
    <row r="227" spans="1:10" x14ac:dyDescent="0.25">
      <c r="A227" s="5">
        <v>992.3</v>
      </c>
      <c r="B227" s="5">
        <v>1322.4</v>
      </c>
      <c r="C227" s="5">
        <v>1652.5</v>
      </c>
    </row>
    <row r="228" spans="1:10" x14ac:dyDescent="0.25">
      <c r="A228" s="5">
        <v>1982.6</v>
      </c>
      <c r="B228" s="5">
        <v>2312.6999999999998</v>
      </c>
      <c r="C228" s="5">
        <v>2642.8</v>
      </c>
    </row>
    <row r="229" spans="1:10" x14ac:dyDescent="0.25">
      <c r="A229" s="5">
        <v>2972.9</v>
      </c>
      <c r="B229" t="s">
        <v>381</v>
      </c>
    </row>
    <row r="230" spans="1:10" x14ac:dyDescent="0.25">
      <c r="A230" t="s">
        <v>22</v>
      </c>
      <c r="B230">
        <v>1972</v>
      </c>
      <c r="C230">
        <v>570</v>
      </c>
      <c r="D230" s="4">
        <v>160929141539</v>
      </c>
      <c r="E230">
        <v>1.9717931747436499E-2</v>
      </c>
      <c r="F230" t="s">
        <v>23</v>
      </c>
      <c r="G230">
        <v>324877</v>
      </c>
      <c r="H230" t="s">
        <v>24</v>
      </c>
      <c r="I230" t="s">
        <v>25</v>
      </c>
      <c r="J230" t="s">
        <v>382</v>
      </c>
    </row>
    <row r="231" spans="1:10" x14ac:dyDescent="0.25">
      <c r="A231" s="5">
        <v>592.29999999999995</v>
      </c>
      <c r="B231" s="5">
        <v>789.4</v>
      </c>
      <c r="C231" s="5">
        <v>986.5</v>
      </c>
    </row>
    <row r="232" spans="1:10" x14ac:dyDescent="0.25">
      <c r="A232" s="5">
        <v>1183.5999999999999</v>
      </c>
      <c r="B232" s="5">
        <v>1380.7</v>
      </c>
      <c r="C232" s="5">
        <v>1577.8</v>
      </c>
    </row>
    <row r="233" spans="1:10" x14ac:dyDescent="0.25">
      <c r="A233" s="5">
        <v>1774.9</v>
      </c>
      <c r="B233" t="s">
        <v>383</v>
      </c>
    </row>
    <row r="234" spans="1:10" x14ac:dyDescent="0.25">
      <c r="A234" t="s">
        <v>22</v>
      </c>
      <c r="B234">
        <v>3632</v>
      </c>
      <c r="C234">
        <v>1070</v>
      </c>
      <c r="D234" s="4">
        <v>160929141539</v>
      </c>
      <c r="E234">
        <v>3.04250717163085E-2</v>
      </c>
      <c r="F234" t="s">
        <v>23</v>
      </c>
      <c r="G234">
        <v>1145842</v>
      </c>
      <c r="H234" t="s">
        <v>24</v>
      </c>
      <c r="I234" t="s">
        <v>25</v>
      </c>
      <c r="J234" t="s">
        <v>384</v>
      </c>
    </row>
    <row r="235" spans="1:10" x14ac:dyDescent="0.25">
      <c r="A235" s="5">
        <v>1091.7</v>
      </c>
      <c r="B235" s="5">
        <v>1454.6</v>
      </c>
      <c r="C235" s="5">
        <v>1817.5</v>
      </c>
    </row>
    <row r="236" spans="1:10" x14ac:dyDescent="0.25">
      <c r="A236" s="5">
        <v>2180.4</v>
      </c>
      <c r="B236" s="5">
        <v>2543.3000000000002</v>
      </c>
      <c r="C236" s="5">
        <v>2906.2</v>
      </c>
    </row>
    <row r="237" spans="1:10" x14ac:dyDescent="0.25">
      <c r="A237" s="5">
        <v>3269.1</v>
      </c>
      <c r="B237" t="s">
        <v>385</v>
      </c>
    </row>
    <row r="238" spans="1:10" x14ac:dyDescent="0.25">
      <c r="A238" t="s">
        <v>22</v>
      </c>
      <c r="B238">
        <v>2900</v>
      </c>
      <c r="C238">
        <v>732</v>
      </c>
      <c r="D238" s="4">
        <v>160929141539</v>
      </c>
      <c r="E238">
        <v>1.9636869430541899E-2</v>
      </c>
      <c r="F238" t="s">
        <v>23</v>
      </c>
      <c r="G238">
        <v>535143</v>
      </c>
      <c r="H238" t="s">
        <v>24</v>
      </c>
      <c r="I238" t="s">
        <v>25</v>
      </c>
      <c r="J238" t="s">
        <v>386</v>
      </c>
    </row>
    <row r="239" spans="1:10" x14ac:dyDescent="0.25">
      <c r="A239">
        <v>2031.5</v>
      </c>
      <c r="B239">
        <v>2321</v>
      </c>
      <c r="C239">
        <v>2610.5</v>
      </c>
      <c r="D239" t="s">
        <v>387</v>
      </c>
    </row>
    <row r="240" spans="1:10" x14ac:dyDescent="0.25">
      <c r="A240" t="s">
        <v>22</v>
      </c>
      <c r="B240">
        <v>3013</v>
      </c>
      <c r="C240">
        <v>666</v>
      </c>
      <c r="D240" s="4">
        <v>160929141539</v>
      </c>
      <c r="E240">
        <v>1.9916057586669901E-2</v>
      </c>
      <c r="F240" t="s">
        <v>23</v>
      </c>
      <c r="G240">
        <v>443918</v>
      </c>
      <c r="H240" t="s">
        <v>24</v>
      </c>
      <c r="I240" t="s">
        <v>25</v>
      </c>
      <c r="J240" t="s">
        <v>388</v>
      </c>
    </row>
    <row r="241" spans="1:10" x14ac:dyDescent="0.25">
      <c r="A241" s="5">
        <v>904.6</v>
      </c>
      <c r="B241" s="5">
        <v>1205.8</v>
      </c>
      <c r="C241" s="5">
        <v>1507</v>
      </c>
    </row>
    <row r="242" spans="1:10" x14ac:dyDescent="0.25">
      <c r="A242" s="5">
        <v>1808.2</v>
      </c>
      <c r="B242" s="5">
        <v>2109.4</v>
      </c>
      <c r="C242" s="5">
        <v>2410.6</v>
      </c>
    </row>
    <row r="243" spans="1:10" x14ac:dyDescent="0.25">
      <c r="A243" s="5">
        <v>2711.8</v>
      </c>
      <c r="B243" t="s">
        <v>389</v>
      </c>
    </row>
    <row r="244" spans="1:10" x14ac:dyDescent="0.25">
      <c r="A244" t="s">
        <v>22</v>
      </c>
      <c r="B244">
        <v>3594</v>
      </c>
      <c r="C244">
        <v>802</v>
      </c>
      <c r="D244" s="4">
        <v>160929141539</v>
      </c>
      <c r="E244">
        <v>3.0291080474853498E-2</v>
      </c>
      <c r="F244" t="s">
        <v>23</v>
      </c>
      <c r="G244">
        <v>642802</v>
      </c>
      <c r="H244" t="s">
        <v>24</v>
      </c>
      <c r="I244" t="s">
        <v>25</v>
      </c>
      <c r="J244" t="s">
        <v>390</v>
      </c>
    </row>
    <row r="245" spans="1:10" x14ac:dyDescent="0.25">
      <c r="A245">
        <v>2517.6</v>
      </c>
      <c r="B245">
        <v>2876.4</v>
      </c>
      <c r="C245">
        <v>3235.2</v>
      </c>
      <c r="D245" t="s">
        <v>391</v>
      </c>
    </row>
    <row r="246" spans="1:10" x14ac:dyDescent="0.25">
      <c r="A246" t="s">
        <v>22</v>
      </c>
      <c r="B246">
        <v>2622</v>
      </c>
      <c r="C246">
        <v>763</v>
      </c>
      <c r="D246" s="4">
        <v>160929141539</v>
      </c>
      <c r="E246">
        <v>1.9816875457763599E-2</v>
      </c>
      <c r="F246" t="s">
        <v>23</v>
      </c>
      <c r="G246">
        <v>582303</v>
      </c>
      <c r="H246" t="s">
        <v>24</v>
      </c>
      <c r="I246" t="s">
        <v>25</v>
      </c>
      <c r="J246" t="s">
        <v>392</v>
      </c>
    </row>
    <row r="247" spans="1:10" x14ac:dyDescent="0.25">
      <c r="A247">
        <v>1836.9</v>
      </c>
      <c r="B247">
        <v>2098.6</v>
      </c>
      <c r="C247">
        <v>2360.3000000000002</v>
      </c>
      <c r="D247" t="s">
        <v>393</v>
      </c>
    </row>
    <row r="248" spans="1:10" x14ac:dyDescent="0.25">
      <c r="A248" t="s">
        <v>22</v>
      </c>
      <c r="B248">
        <v>2557</v>
      </c>
      <c r="C248">
        <v>739</v>
      </c>
      <c r="D248" s="4">
        <v>160929141539</v>
      </c>
      <c r="E248">
        <v>2.0572185516357401E-2</v>
      </c>
      <c r="F248" t="s">
        <v>23</v>
      </c>
      <c r="G248">
        <v>545401</v>
      </c>
      <c r="H248" t="s">
        <v>24</v>
      </c>
      <c r="I248" t="s">
        <v>25</v>
      </c>
      <c r="J248" t="s">
        <v>394</v>
      </c>
    </row>
    <row r="249" spans="1:10" x14ac:dyDescent="0.25">
      <c r="A249" s="5">
        <v>767.8</v>
      </c>
      <c r="B249" s="5">
        <v>1023.4</v>
      </c>
      <c r="C249" s="5">
        <v>1279</v>
      </c>
    </row>
    <row r="250" spans="1:10" x14ac:dyDescent="0.25">
      <c r="A250" s="5">
        <v>1534.6</v>
      </c>
      <c r="B250" s="5">
        <v>1790.2</v>
      </c>
      <c r="C250" s="5">
        <v>2045.8</v>
      </c>
    </row>
    <row r="251" spans="1:10" x14ac:dyDescent="0.25">
      <c r="A251" s="5">
        <v>2301.4</v>
      </c>
      <c r="B251" t="s">
        <v>395</v>
      </c>
    </row>
    <row r="252" spans="1:10" x14ac:dyDescent="0.25">
      <c r="A252" t="s">
        <v>22</v>
      </c>
      <c r="B252">
        <v>17271</v>
      </c>
      <c r="C252">
        <v>2201</v>
      </c>
      <c r="D252" s="4">
        <v>160929141539</v>
      </c>
      <c r="E252">
        <v>3.00078392028808E-2</v>
      </c>
      <c r="F252" t="s">
        <v>23</v>
      </c>
      <c r="G252">
        <v>4843884</v>
      </c>
      <c r="H252" t="s">
        <v>24</v>
      </c>
      <c r="I252" t="s">
        <v>25</v>
      </c>
      <c r="J252" t="s">
        <v>396</v>
      </c>
    </row>
    <row r="253" spans="1:10" x14ac:dyDescent="0.25">
      <c r="A253" s="5">
        <v>5182</v>
      </c>
      <c r="B253" s="5">
        <v>6909</v>
      </c>
      <c r="C253" s="5">
        <v>8636</v>
      </c>
    </row>
    <row r="254" spans="1:10" x14ac:dyDescent="0.25">
      <c r="A254" s="5">
        <v>10363</v>
      </c>
      <c r="B254" s="5">
        <v>12090</v>
      </c>
      <c r="C254" s="5">
        <v>13817</v>
      </c>
    </row>
    <row r="255" spans="1:10" x14ac:dyDescent="0.25">
      <c r="A255" s="5">
        <v>15544</v>
      </c>
      <c r="B255" t="s">
        <v>397</v>
      </c>
    </row>
    <row r="256" spans="1:10" x14ac:dyDescent="0.25">
      <c r="A256" t="s">
        <v>22</v>
      </c>
      <c r="B256">
        <v>15424</v>
      </c>
      <c r="C256">
        <v>2111</v>
      </c>
      <c r="D256" s="4">
        <v>160929141539</v>
      </c>
      <c r="E256">
        <v>2.0089149475097601E-2</v>
      </c>
      <c r="F256" t="s">
        <v>23</v>
      </c>
      <c r="G256">
        <v>4458286</v>
      </c>
      <c r="H256" t="s">
        <v>24</v>
      </c>
      <c r="I256" t="s">
        <v>25</v>
      </c>
      <c r="J256" t="s">
        <v>398</v>
      </c>
    </row>
    <row r="257" spans="1:10" x14ac:dyDescent="0.25">
      <c r="A257">
        <v>9254.4</v>
      </c>
      <c r="B257">
        <v>10796.8</v>
      </c>
      <c r="C257">
        <v>12339.2</v>
      </c>
      <c r="D257">
        <v>13881.6</v>
      </c>
      <c r="E257" t="s">
        <v>399</v>
      </c>
    </row>
    <row r="258" spans="1:10" x14ac:dyDescent="0.25">
      <c r="A258" t="b">
        <v>0</v>
      </c>
      <c r="B258">
        <v>6339</v>
      </c>
      <c r="C258">
        <v>1246</v>
      </c>
      <c r="D258" s="4">
        <v>160929141539</v>
      </c>
      <c r="E258">
        <v>1.9922018051147398E-2</v>
      </c>
      <c r="F258" t="s">
        <v>23</v>
      </c>
      <c r="G258">
        <v>1552303</v>
      </c>
      <c r="H258" t="s">
        <v>24</v>
      </c>
      <c r="I258" t="s">
        <v>25</v>
      </c>
      <c r="J258" t="s">
        <v>400</v>
      </c>
    </row>
    <row r="259" spans="1:10" x14ac:dyDescent="0.25">
      <c r="A259">
        <v>4440.6000000000004</v>
      </c>
      <c r="B259">
        <v>5073.3999999999996</v>
      </c>
      <c r="C259">
        <v>5706.2</v>
      </c>
      <c r="D259" t="s">
        <v>401</v>
      </c>
    </row>
    <row r="260" spans="1:10" x14ac:dyDescent="0.25">
      <c r="A260" t="b">
        <v>0</v>
      </c>
      <c r="B260">
        <v>7417</v>
      </c>
      <c r="C260">
        <v>1474</v>
      </c>
      <c r="D260" s="4">
        <v>160929141539</v>
      </c>
      <c r="E260">
        <v>2.94058322906494E-2</v>
      </c>
      <c r="F260" t="s">
        <v>23</v>
      </c>
      <c r="G260">
        <v>2172763</v>
      </c>
      <c r="H260" t="s">
        <v>24</v>
      </c>
      <c r="I260" t="s">
        <v>25</v>
      </c>
      <c r="J260" t="s">
        <v>402</v>
      </c>
    </row>
    <row r="261" spans="1:10" x14ac:dyDescent="0.25">
      <c r="A261" s="5">
        <v>2228.6</v>
      </c>
      <c r="B261" s="5">
        <v>2969.8</v>
      </c>
      <c r="C261" s="5">
        <v>3711</v>
      </c>
    </row>
    <row r="262" spans="1:10" x14ac:dyDescent="0.25">
      <c r="A262" s="5">
        <v>4452.2</v>
      </c>
      <c r="B262" s="5">
        <v>5193.3999999999996</v>
      </c>
      <c r="C262" s="5">
        <v>5934.6</v>
      </c>
    </row>
    <row r="263" spans="1:10" x14ac:dyDescent="0.25">
      <c r="A263" s="5">
        <v>6675.8</v>
      </c>
      <c r="B263" t="s">
        <v>403</v>
      </c>
    </row>
    <row r="264" spans="1:10" x14ac:dyDescent="0.25">
      <c r="A264" t="b">
        <v>0</v>
      </c>
      <c r="B264">
        <v>4568</v>
      </c>
      <c r="C264">
        <v>940</v>
      </c>
      <c r="D264" s="4">
        <v>160929141540</v>
      </c>
      <c r="E264">
        <v>2.0421981811523399E-2</v>
      </c>
      <c r="F264" t="s">
        <v>23</v>
      </c>
      <c r="G264">
        <v>882756</v>
      </c>
      <c r="H264" t="s">
        <v>24</v>
      </c>
      <c r="I264" t="s">
        <v>25</v>
      </c>
      <c r="J264" t="s">
        <v>404</v>
      </c>
    </row>
    <row r="265" spans="1:10" x14ac:dyDescent="0.25">
      <c r="A265" s="5">
        <v>1371.1</v>
      </c>
      <c r="B265" s="5">
        <v>1827.8</v>
      </c>
      <c r="C265" s="5">
        <v>2284.5</v>
      </c>
    </row>
    <row r="266" spans="1:10" x14ac:dyDescent="0.25">
      <c r="A266" s="5">
        <v>2741.2</v>
      </c>
      <c r="B266" s="5">
        <v>3197.9</v>
      </c>
      <c r="C266" s="5">
        <v>3654.6</v>
      </c>
    </row>
    <row r="267" spans="1:10" x14ac:dyDescent="0.25">
      <c r="A267" s="5">
        <v>4111.3</v>
      </c>
      <c r="B267" t="s">
        <v>405</v>
      </c>
    </row>
    <row r="268" spans="1:10" x14ac:dyDescent="0.25">
      <c r="A268" t="b">
        <v>0</v>
      </c>
      <c r="B268">
        <v>5939</v>
      </c>
      <c r="C268">
        <v>1177</v>
      </c>
      <c r="D268" s="4">
        <v>160929141540</v>
      </c>
      <c r="E268">
        <v>2.05500125885009E-2</v>
      </c>
      <c r="F268" t="s">
        <v>23</v>
      </c>
      <c r="G268">
        <v>1384184</v>
      </c>
      <c r="H268" t="s">
        <v>24</v>
      </c>
      <c r="I268" t="s">
        <v>25</v>
      </c>
      <c r="J268" t="s">
        <v>406</v>
      </c>
    </row>
    <row r="269" spans="1:10" x14ac:dyDescent="0.25">
      <c r="A269" s="5">
        <v>1782.4</v>
      </c>
      <c r="B269" s="5">
        <v>2376.1999999999998</v>
      </c>
      <c r="C269" s="5">
        <v>2970</v>
      </c>
    </row>
    <row r="270" spans="1:10" x14ac:dyDescent="0.25">
      <c r="A270" s="5">
        <v>3563.8</v>
      </c>
      <c r="B270" s="5">
        <v>4157.6000000000004</v>
      </c>
      <c r="C270" s="5">
        <v>4751.3999999999996</v>
      </c>
    </row>
    <row r="271" spans="1:10" x14ac:dyDescent="0.25">
      <c r="A271" s="5">
        <v>5345.2</v>
      </c>
      <c r="B271" t="s">
        <v>407</v>
      </c>
    </row>
    <row r="272" spans="1:10" x14ac:dyDescent="0.25">
      <c r="A272" t="b">
        <v>1</v>
      </c>
      <c r="B272">
        <v>2688</v>
      </c>
      <c r="C272">
        <v>574</v>
      </c>
      <c r="D272" s="4">
        <v>160929141540</v>
      </c>
      <c r="E272">
        <v>2.9335021972656201E-2</v>
      </c>
      <c r="F272" t="s">
        <v>23</v>
      </c>
      <c r="G272">
        <v>329045</v>
      </c>
      <c r="H272" t="s">
        <v>24</v>
      </c>
      <c r="I272" t="s">
        <v>25</v>
      </c>
      <c r="J272" t="s">
        <v>408</v>
      </c>
    </row>
    <row r="273" spans="1:10" x14ac:dyDescent="0.25">
      <c r="A273" s="5">
        <v>807.8</v>
      </c>
      <c r="B273" s="5">
        <v>1076.4000000000001</v>
      </c>
      <c r="C273" s="5">
        <v>1345</v>
      </c>
    </row>
    <row r="274" spans="1:10" x14ac:dyDescent="0.25">
      <c r="A274" s="5">
        <v>1613.6</v>
      </c>
      <c r="B274" s="5">
        <v>1882.2</v>
      </c>
      <c r="C274" s="5">
        <v>2150.8000000000002</v>
      </c>
    </row>
    <row r="275" spans="1:10" x14ac:dyDescent="0.25">
      <c r="A275" s="5">
        <v>2419.4</v>
      </c>
      <c r="B275" t="s">
        <v>409</v>
      </c>
    </row>
    <row r="276" spans="1:10" x14ac:dyDescent="0.25">
      <c r="A276" t="s">
        <v>22</v>
      </c>
      <c r="B276">
        <v>2624</v>
      </c>
      <c r="C276">
        <v>504</v>
      </c>
      <c r="D276" s="4">
        <v>160929141540</v>
      </c>
      <c r="E276">
        <v>2.0000934600829998E-2</v>
      </c>
      <c r="F276" t="s">
        <v>23</v>
      </c>
      <c r="G276">
        <v>254116</v>
      </c>
      <c r="H276" t="s">
        <v>24</v>
      </c>
      <c r="I276" t="s">
        <v>25</v>
      </c>
      <c r="J276" t="s">
        <v>410</v>
      </c>
    </row>
    <row r="277" spans="1:10" x14ac:dyDescent="0.25">
      <c r="A277">
        <v>1837.7</v>
      </c>
      <c r="B277">
        <v>2099.8000000000002</v>
      </c>
      <c r="C277">
        <v>2361.9</v>
      </c>
      <c r="D277" t="s">
        <v>411</v>
      </c>
    </row>
    <row r="278" spans="1:10" x14ac:dyDescent="0.25">
      <c r="A278" t="s">
        <v>22</v>
      </c>
      <c r="B278">
        <v>2584</v>
      </c>
      <c r="C278">
        <v>620</v>
      </c>
      <c r="D278" s="4">
        <v>160929141540</v>
      </c>
      <c r="E278">
        <v>2.0239114761352501E-2</v>
      </c>
      <c r="F278" t="s">
        <v>23</v>
      </c>
      <c r="G278">
        <v>384497</v>
      </c>
      <c r="H278" t="s">
        <v>24</v>
      </c>
      <c r="I278" t="s">
        <v>25</v>
      </c>
      <c r="J278" t="s">
        <v>412</v>
      </c>
    </row>
    <row r="279" spans="1:10" x14ac:dyDescent="0.25">
      <c r="A279" s="5">
        <v>776.6</v>
      </c>
      <c r="B279" s="5">
        <v>1034.8</v>
      </c>
      <c r="C279" s="5">
        <v>1293</v>
      </c>
    </row>
    <row r="280" spans="1:10" x14ac:dyDescent="0.25">
      <c r="A280" s="5">
        <v>1551.2</v>
      </c>
      <c r="B280" s="5">
        <v>1809.4</v>
      </c>
      <c r="C280" s="5">
        <v>2067.6</v>
      </c>
    </row>
    <row r="281" spans="1:10" x14ac:dyDescent="0.25">
      <c r="A281" s="5">
        <v>2325.8000000000002</v>
      </c>
      <c r="B281" t="s">
        <v>413</v>
      </c>
    </row>
    <row r="282" spans="1:10" x14ac:dyDescent="0.25">
      <c r="A282" t="s">
        <v>22</v>
      </c>
      <c r="B282">
        <v>2265</v>
      </c>
      <c r="C282">
        <v>523</v>
      </c>
      <c r="D282" s="4">
        <v>160929141540</v>
      </c>
      <c r="E282">
        <v>1.98490619659423E-2</v>
      </c>
      <c r="F282" t="s">
        <v>23</v>
      </c>
      <c r="G282">
        <v>273024</v>
      </c>
      <c r="H282" t="s">
        <v>24</v>
      </c>
      <c r="I282" t="s">
        <v>25</v>
      </c>
      <c r="J282" t="s">
        <v>414</v>
      </c>
    </row>
    <row r="283" spans="1:10" x14ac:dyDescent="0.25">
      <c r="A283" s="5">
        <v>680.2</v>
      </c>
      <c r="B283" s="5">
        <v>906.6</v>
      </c>
      <c r="C283" s="5">
        <v>1133</v>
      </c>
    </row>
    <row r="284" spans="1:10" x14ac:dyDescent="0.25">
      <c r="A284" s="5">
        <v>1359.4</v>
      </c>
      <c r="B284" s="5">
        <v>1585.8</v>
      </c>
      <c r="C284" s="5">
        <v>1812.2</v>
      </c>
    </row>
    <row r="285" spans="1:10" x14ac:dyDescent="0.25">
      <c r="A285" s="5">
        <v>2038.6</v>
      </c>
      <c r="B285" t="s">
        <v>415</v>
      </c>
    </row>
    <row r="286" spans="1:10" x14ac:dyDescent="0.25">
      <c r="A286" t="s">
        <v>22</v>
      </c>
      <c r="B286">
        <v>4996</v>
      </c>
      <c r="C286">
        <v>1273</v>
      </c>
      <c r="D286" s="4">
        <v>160929141540</v>
      </c>
      <c r="E286">
        <v>3.0309915542602501E-2</v>
      </c>
      <c r="F286" t="s">
        <v>23</v>
      </c>
      <c r="G286">
        <v>1620876</v>
      </c>
      <c r="H286" t="s">
        <v>24</v>
      </c>
      <c r="I286" t="s">
        <v>25</v>
      </c>
      <c r="J286" t="s">
        <v>416</v>
      </c>
    </row>
    <row r="287" spans="1:10" x14ac:dyDescent="0.25">
      <c r="A287">
        <v>3498.7</v>
      </c>
      <c r="B287">
        <v>3997.8</v>
      </c>
      <c r="C287">
        <v>4496.8999999999996</v>
      </c>
      <c r="D287" t="s">
        <v>417</v>
      </c>
    </row>
    <row r="288" spans="1:10" x14ac:dyDescent="0.25">
      <c r="A288" t="s">
        <v>22</v>
      </c>
      <c r="B288">
        <v>4002</v>
      </c>
      <c r="C288">
        <v>1121</v>
      </c>
      <c r="D288" s="4">
        <v>160929141540</v>
      </c>
      <c r="E288">
        <v>2.0464897155761701E-2</v>
      </c>
      <c r="F288" t="s">
        <v>23</v>
      </c>
      <c r="G288">
        <v>1257529</v>
      </c>
      <c r="H288" t="s">
        <v>24</v>
      </c>
      <c r="I288" t="s">
        <v>25</v>
      </c>
      <c r="J288" t="s">
        <v>418</v>
      </c>
    </row>
    <row r="289" spans="1:10" x14ac:dyDescent="0.25">
      <c r="A289">
        <v>2804.1</v>
      </c>
      <c r="B289">
        <v>3203.4</v>
      </c>
      <c r="C289">
        <v>3602.7</v>
      </c>
      <c r="D289" t="s">
        <v>419</v>
      </c>
    </row>
    <row r="290" spans="1:10" x14ac:dyDescent="0.25">
      <c r="A290" t="s">
        <v>22</v>
      </c>
      <c r="B290">
        <v>4418</v>
      </c>
      <c r="C290">
        <v>1392</v>
      </c>
      <c r="D290" s="4">
        <v>160929141540</v>
      </c>
      <c r="E290">
        <v>1.9499063491821199E-2</v>
      </c>
      <c r="F290" t="s">
        <v>23</v>
      </c>
      <c r="G290">
        <v>1937091</v>
      </c>
      <c r="H290" t="s">
        <v>24</v>
      </c>
      <c r="I290" t="s">
        <v>25</v>
      </c>
      <c r="J290" t="s">
        <v>420</v>
      </c>
    </row>
    <row r="291" spans="1:10" x14ac:dyDescent="0.25">
      <c r="A291" s="5">
        <v>1326.8</v>
      </c>
      <c r="B291" s="5">
        <v>1768.4</v>
      </c>
      <c r="C291" s="5">
        <v>2210</v>
      </c>
    </row>
    <row r="292" spans="1:10" x14ac:dyDescent="0.25">
      <c r="A292" s="5">
        <v>2651.6</v>
      </c>
      <c r="B292" s="5">
        <v>3093.2</v>
      </c>
      <c r="C292" s="5">
        <v>3534.8</v>
      </c>
    </row>
    <row r="293" spans="1:10" x14ac:dyDescent="0.25">
      <c r="A293" s="5">
        <v>3976.4</v>
      </c>
      <c r="B293" t="s">
        <v>421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abSelected="1" workbookViewId="0">
      <selection activeCell="A7" sqref="A7"/>
    </sheetView>
  </sheetViews>
  <sheetFormatPr defaultRowHeight="15" x14ac:dyDescent="0.25"/>
  <cols>
    <col min="1" max="1" width="33.5" customWidth="1"/>
    <col min="2" max="3" width="4.875" bestFit="1" customWidth="1"/>
    <col min="4" max="4" width="14.125" bestFit="1" customWidth="1"/>
    <col min="5" max="5" width="11.875" bestFit="1" customWidth="1"/>
    <col min="6" max="6" width="9.5" bestFit="1" customWidth="1"/>
    <col min="7" max="7" width="7.875" bestFit="1" customWidth="1"/>
    <col min="8" max="8" width="7.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19</v>
      </c>
      <c r="E1" t="s">
        <v>20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b">
        <v>1</v>
      </c>
      <c r="B2">
        <v>1431</v>
      </c>
      <c r="C2">
        <v>311</v>
      </c>
      <c r="D2" s="4">
        <v>160929145713</v>
      </c>
      <c r="E2">
        <v>3.07080745697021E-2</v>
      </c>
      <c r="F2" t="s">
        <v>23</v>
      </c>
      <c r="G2">
        <v>96944</v>
      </c>
      <c r="H2" t="s">
        <v>24</v>
      </c>
      <c r="I2" t="s">
        <v>25</v>
      </c>
    </row>
    <row r="3" spans="1:9" x14ac:dyDescent="0.25">
      <c r="A3" t="b">
        <v>1</v>
      </c>
      <c r="B3">
        <v>1349</v>
      </c>
      <c r="C3">
        <v>292</v>
      </c>
      <c r="D3" s="4">
        <v>160929145713</v>
      </c>
      <c r="E3">
        <v>2.0337104797363201E-2</v>
      </c>
      <c r="F3" t="s">
        <v>23</v>
      </c>
      <c r="G3">
        <v>85523</v>
      </c>
      <c r="H3" t="s">
        <v>24</v>
      </c>
      <c r="I3" t="s">
        <v>25</v>
      </c>
    </row>
    <row r="4" spans="1:9" x14ac:dyDescent="0.25">
      <c r="A4" t="b">
        <v>1</v>
      </c>
      <c r="B4">
        <v>1837</v>
      </c>
      <c r="C4">
        <v>448</v>
      </c>
      <c r="D4" s="4">
        <v>160929145714</v>
      </c>
      <c r="E4">
        <v>2.9562950134277299E-2</v>
      </c>
      <c r="F4" t="s">
        <v>23</v>
      </c>
      <c r="G4">
        <v>200518</v>
      </c>
      <c r="H4" t="s">
        <v>24</v>
      </c>
      <c r="I4" t="s">
        <v>25</v>
      </c>
    </row>
    <row r="5" spans="1:9" x14ac:dyDescent="0.25">
      <c r="A5" t="b">
        <v>1</v>
      </c>
      <c r="B5">
        <v>1906</v>
      </c>
      <c r="C5">
        <v>483</v>
      </c>
      <c r="D5" s="4">
        <v>160929145714</v>
      </c>
      <c r="E5">
        <v>2.0029067993164E-2</v>
      </c>
      <c r="F5" t="s">
        <v>23</v>
      </c>
      <c r="G5">
        <v>233005</v>
      </c>
      <c r="H5" t="s">
        <v>24</v>
      </c>
      <c r="I5" t="s">
        <v>25</v>
      </c>
    </row>
    <row r="6" spans="1:9" x14ac:dyDescent="0.25">
      <c r="A6" t="b">
        <v>1</v>
      </c>
      <c r="B6">
        <v>1945</v>
      </c>
      <c r="C6">
        <v>506</v>
      </c>
      <c r="D6" s="4">
        <v>160929145714</v>
      </c>
      <c r="E6">
        <v>2.0068883895873999E-2</v>
      </c>
      <c r="F6" t="s">
        <v>23</v>
      </c>
      <c r="G6">
        <v>255897</v>
      </c>
      <c r="H6" t="s">
        <v>24</v>
      </c>
      <c r="I6" t="s">
        <v>25</v>
      </c>
    </row>
    <row r="7" spans="1:9" x14ac:dyDescent="0.25">
      <c r="A7" t="b">
        <v>1</v>
      </c>
      <c r="B7">
        <v>1808</v>
      </c>
      <c r="C7">
        <v>546</v>
      </c>
      <c r="D7" s="4">
        <v>160929145714</v>
      </c>
      <c r="E7">
        <v>3.05781364440917E-2</v>
      </c>
      <c r="F7" t="s">
        <v>23</v>
      </c>
      <c r="G7">
        <v>298198</v>
      </c>
      <c r="H7" t="s">
        <v>24</v>
      </c>
      <c r="I7" t="s">
        <v>25</v>
      </c>
    </row>
    <row r="8" spans="1:9" x14ac:dyDescent="0.25">
      <c r="A8" t="b">
        <v>1</v>
      </c>
      <c r="B8">
        <v>2296</v>
      </c>
      <c r="C8">
        <v>508</v>
      </c>
      <c r="D8" s="4">
        <v>160929145714</v>
      </c>
      <c r="E8">
        <v>1.99379920959472E-2</v>
      </c>
      <c r="F8" t="s">
        <v>23</v>
      </c>
      <c r="G8">
        <v>257710</v>
      </c>
      <c r="H8" t="s">
        <v>24</v>
      </c>
      <c r="I8" t="s">
        <v>25</v>
      </c>
    </row>
    <row r="9" spans="1:9" x14ac:dyDescent="0.25">
      <c r="A9" t="b">
        <v>1</v>
      </c>
      <c r="B9">
        <v>2585</v>
      </c>
      <c r="C9">
        <v>761</v>
      </c>
      <c r="D9" s="4">
        <v>160929145714</v>
      </c>
      <c r="E9">
        <v>2.0167827606201099E-2</v>
      </c>
      <c r="F9" t="s">
        <v>23</v>
      </c>
      <c r="G9">
        <v>578606</v>
      </c>
      <c r="H9" t="s">
        <v>24</v>
      </c>
      <c r="I9" t="s">
        <v>25</v>
      </c>
    </row>
    <row r="10" spans="1:9" x14ac:dyDescent="0.25">
      <c r="A10" t="b">
        <v>1</v>
      </c>
      <c r="B10">
        <v>3136</v>
      </c>
      <c r="C10">
        <v>498</v>
      </c>
      <c r="D10" s="4">
        <v>160929145714</v>
      </c>
      <c r="E10">
        <v>1.9649028778076099E-2</v>
      </c>
      <c r="F10" t="s">
        <v>23</v>
      </c>
      <c r="G10">
        <v>248395</v>
      </c>
      <c r="H10" t="s">
        <v>24</v>
      </c>
      <c r="I10" t="s">
        <v>25</v>
      </c>
    </row>
    <row r="11" spans="1:9" x14ac:dyDescent="0.25">
      <c r="A11" t="b">
        <v>1</v>
      </c>
      <c r="B11">
        <v>3462</v>
      </c>
      <c r="C11">
        <v>912</v>
      </c>
      <c r="D11" s="4">
        <v>160929145714</v>
      </c>
      <c r="E11">
        <v>3.0168056488037099E-2</v>
      </c>
      <c r="F11" t="s">
        <v>23</v>
      </c>
      <c r="G11">
        <v>831521</v>
      </c>
      <c r="H11" t="s">
        <v>24</v>
      </c>
      <c r="I11" t="s">
        <v>25</v>
      </c>
    </row>
    <row r="12" spans="1:9" x14ac:dyDescent="0.25">
      <c r="A12" t="b">
        <v>1</v>
      </c>
      <c r="B12">
        <v>2583</v>
      </c>
      <c r="C12">
        <v>354</v>
      </c>
      <c r="D12" s="4">
        <v>160929145714</v>
      </c>
      <c r="E12">
        <v>2.01690196990966E-2</v>
      </c>
      <c r="F12" t="s">
        <v>23</v>
      </c>
      <c r="G12">
        <v>125031</v>
      </c>
      <c r="H12" t="s">
        <v>24</v>
      </c>
      <c r="I12" t="s">
        <v>25</v>
      </c>
    </row>
    <row r="13" spans="1:9" x14ac:dyDescent="0.25">
      <c r="A13" t="b">
        <v>1</v>
      </c>
      <c r="B13">
        <v>3224</v>
      </c>
      <c r="C13">
        <v>858</v>
      </c>
      <c r="D13" s="4">
        <v>160929145714</v>
      </c>
      <c r="E13">
        <v>2.00090408325195E-2</v>
      </c>
      <c r="F13" t="s">
        <v>23</v>
      </c>
      <c r="G13">
        <v>736618</v>
      </c>
      <c r="H13" t="s">
        <v>24</v>
      </c>
      <c r="I13" t="s">
        <v>25</v>
      </c>
    </row>
    <row r="14" spans="1:9" x14ac:dyDescent="0.25">
      <c r="A14" t="b">
        <v>1</v>
      </c>
      <c r="B14">
        <v>3496</v>
      </c>
      <c r="C14">
        <v>472</v>
      </c>
      <c r="D14" s="4">
        <v>160929145714</v>
      </c>
      <c r="E14">
        <v>2.9986858367919901E-2</v>
      </c>
      <c r="F14" t="s">
        <v>23</v>
      </c>
      <c r="G14">
        <v>222871</v>
      </c>
      <c r="H14" t="s">
        <v>24</v>
      </c>
      <c r="I14" t="s">
        <v>25</v>
      </c>
    </row>
    <row r="15" spans="1:9" x14ac:dyDescent="0.25">
      <c r="A15" t="b">
        <v>1</v>
      </c>
      <c r="B15">
        <v>3775</v>
      </c>
      <c r="C15">
        <v>791</v>
      </c>
      <c r="D15" s="4">
        <v>160929145714</v>
      </c>
      <c r="E15">
        <v>1.98490619659423E-2</v>
      </c>
      <c r="F15" t="s">
        <v>23</v>
      </c>
      <c r="G15">
        <v>626360</v>
      </c>
      <c r="H15" t="s">
        <v>24</v>
      </c>
      <c r="I15" t="s">
        <v>25</v>
      </c>
    </row>
    <row r="16" spans="1:9" x14ac:dyDescent="0.25">
      <c r="A16" t="b">
        <v>1</v>
      </c>
      <c r="B16">
        <v>1769</v>
      </c>
      <c r="C16">
        <v>483</v>
      </c>
      <c r="D16" s="4">
        <v>160929145714</v>
      </c>
      <c r="E16">
        <v>2.0234107971191399E-2</v>
      </c>
      <c r="F16" t="s">
        <v>23</v>
      </c>
      <c r="G16">
        <v>232819</v>
      </c>
      <c r="H16" t="s">
        <v>24</v>
      </c>
      <c r="I16" t="s">
        <v>25</v>
      </c>
    </row>
    <row r="17" spans="1:9" x14ac:dyDescent="0.25">
      <c r="A17" t="s">
        <v>422</v>
      </c>
      <c r="B17">
        <v>2218</v>
      </c>
      <c r="C17">
        <v>695</v>
      </c>
      <c r="D17" s="4">
        <v>160929145714</v>
      </c>
      <c r="E17">
        <v>2.96289920806884E-2</v>
      </c>
      <c r="F17" t="s">
        <v>23</v>
      </c>
      <c r="G17">
        <v>483330</v>
      </c>
      <c r="H17" t="s">
        <v>24</v>
      </c>
      <c r="I17" t="s">
        <v>25</v>
      </c>
    </row>
    <row r="18" spans="1:9" x14ac:dyDescent="0.25">
      <c r="A18" t="s">
        <v>422</v>
      </c>
      <c r="B18">
        <v>1833</v>
      </c>
      <c r="C18">
        <v>353</v>
      </c>
      <c r="D18" s="4">
        <v>160929145714</v>
      </c>
      <c r="E18">
        <v>2.0541906356811499E-2</v>
      </c>
      <c r="F18" t="s">
        <v>23</v>
      </c>
      <c r="G18">
        <v>124411</v>
      </c>
      <c r="H18" t="s">
        <v>24</v>
      </c>
      <c r="I18" t="s">
        <v>25</v>
      </c>
    </row>
    <row r="19" spans="1:9" x14ac:dyDescent="0.25">
      <c r="A19" t="b">
        <v>1</v>
      </c>
      <c r="B19">
        <v>3683</v>
      </c>
      <c r="C19">
        <v>922</v>
      </c>
      <c r="D19" s="4">
        <v>160929145714</v>
      </c>
      <c r="E19">
        <v>1.9772052764892498E-2</v>
      </c>
      <c r="F19" t="s">
        <v>23</v>
      </c>
      <c r="G19">
        <v>850249</v>
      </c>
      <c r="H19" t="s">
        <v>24</v>
      </c>
      <c r="I19" t="s">
        <v>25</v>
      </c>
    </row>
    <row r="20" spans="1:9" x14ac:dyDescent="0.25">
      <c r="A20" t="s">
        <v>423</v>
      </c>
      <c r="B20">
        <v>4677</v>
      </c>
      <c r="C20">
        <v>392</v>
      </c>
      <c r="D20" s="4">
        <v>160929145714</v>
      </c>
      <c r="E20">
        <v>3.0421972274780201E-2</v>
      </c>
      <c r="F20" t="s">
        <v>23</v>
      </c>
      <c r="G20">
        <v>153875</v>
      </c>
      <c r="H20" t="s">
        <v>24</v>
      </c>
      <c r="I20" t="s">
        <v>25</v>
      </c>
    </row>
    <row r="21" spans="1:9" x14ac:dyDescent="0.25">
      <c r="A21" t="s">
        <v>423</v>
      </c>
      <c r="B21">
        <v>6512</v>
      </c>
      <c r="C21">
        <v>1031</v>
      </c>
      <c r="D21" s="4">
        <v>160929145714</v>
      </c>
      <c r="E21">
        <v>1.9223928451537999E-2</v>
      </c>
      <c r="F21" t="s">
        <v>23</v>
      </c>
      <c r="G21">
        <v>1063598</v>
      </c>
      <c r="H21" t="s">
        <v>24</v>
      </c>
      <c r="I21" t="s">
        <v>25</v>
      </c>
    </row>
    <row r="22" spans="1:9" x14ac:dyDescent="0.25">
      <c r="A22" t="s">
        <v>423</v>
      </c>
      <c r="B22">
        <v>2845</v>
      </c>
      <c r="C22">
        <v>815</v>
      </c>
      <c r="D22" s="4">
        <v>160929145714</v>
      </c>
      <c r="E22">
        <v>2.06220149993896E-2</v>
      </c>
      <c r="F22" t="s">
        <v>23</v>
      </c>
      <c r="G22">
        <v>664986</v>
      </c>
      <c r="H22" t="s">
        <v>24</v>
      </c>
      <c r="I22" t="s">
        <v>25</v>
      </c>
    </row>
    <row r="23" spans="1:9" x14ac:dyDescent="0.25">
      <c r="A23" t="s">
        <v>423</v>
      </c>
      <c r="B23">
        <v>2890</v>
      </c>
      <c r="C23">
        <v>1027</v>
      </c>
      <c r="D23" s="4">
        <v>160929145714</v>
      </c>
      <c r="E23">
        <v>2.9209136962890601E-2</v>
      </c>
      <c r="F23" t="s">
        <v>23</v>
      </c>
      <c r="G23">
        <v>1054439</v>
      </c>
      <c r="H23" t="s">
        <v>24</v>
      </c>
      <c r="I23" t="s">
        <v>25</v>
      </c>
    </row>
    <row r="24" spans="1:9" x14ac:dyDescent="0.25">
      <c r="A24" t="s">
        <v>423</v>
      </c>
      <c r="B24">
        <v>6574</v>
      </c>
      <c r="C24">
        <v>1253</v>
      </c>
      <c r="D24" s="4">
        <v>160929145714</v>
      </c>
      <c r="E24">
        <v>2.0200967788696199E-2</v>
      </c>
      <c r="F24" t="s">
        <v>23</v>
      </c>
      <c r="G24">
        <v>1569585</v>
      </c>
      <c r="H24" t="s">
        <v>24</v>
      </c>
      <c r="I24" t="s">
        <v>25</v>
      </c>
    </row>
    <row r="25" spans="1:9" x14ac:dyDescent="0.25">
      <c r="A25" t="s">
        <v>423</v>
      </c>
      <c r="B25">
        <v>6490</v>
      </c>
      <c r="C25">
        <v>651</v>
      </c>
      <c r="D25" s="4">
        <v>160929145714</v>
      </c>
      <c r="E25">
        <v>2.0419836044311499E-2</v>
      </c>
      <c r="F25" t="s">
        <v>23</v>
      </c>
      <c r="G25">
        <v>423181</v>
      </c>
      <c r="H25" t="s">
        <v>24</v>
      </c>
      <c r="I25" t="s">
        <v>25</v>
      </c>
    </row>
    <row r="26" spans="1:9" x14ac:dyDescent="0.25">
      <c r="A26" t="s">
        <v>423</v>
      </c>
      <c r="B26">
        <v>5340</v>
      </c>
      <c r="C26">
        <v>537</v>
      </c>
      <c r="D26" s="4">
        <v>160929145714</v>
      </c>
      <c r="E26">
        <v>2.9883146286010701E-2</v>
      </c>
      <c r="F26" t="s">
        <v>23</v>
      </c>
      <c r="G26">
        <v>288452</v>
      </c>
      <c r="H26" t="s">
        <v>24</v>
      </c>
      <c r="I26" t="s">
        <v>25</v>
      </c>
    </row>
    <row r="27" spans="1:9" x14ac:dyDescent="0.25">
      <c r="A27" t="s">
        <v>423</v>
      </c>
      <c r="B27">
        <v>2484</v>
      </c>
      <c r="C27">
        <v>580</v>
      </c>
      <c r="D27" s="4">
        <v>160929145714</v>
      </c>
      <c r="E27">
        <v>2.04520225524902E-2</v>
      </c>
      <c r="F27" t="s">
        <v>23</v>
      </c>
      <c r="G27">
        <v>336564</v>
      </c>
      <c r="H27" t="s">
        <v>24</v>
      </c>
      <c r="I27" t="s">
        <v>25</v>
      </c>
    </row>
    <row r="28" spans="1:9" x14ac:dyDescent="0.25">
      <c r="A28" t="s">
        <v>423</v>
      </c>
      <c r="B28">
        <v>1861</v>
      </c>
      <c r="C28">
        <v>533</v>
      </c>
      <c r="D28" s="4">
        <v>160929145714</v>
      </c>
      <c r="E28">
        <v>1.91340446472167E-2</v>
      </c>
      <c r="F28" t="s">
        <v>23</v>
      </c>
      <c r="G28">
        <v>283745</v>
      </c>
      <c r="H28" t="s">
        <v>24</v>
      </c>
      <c r="I28" t="s">
        <v>25</v>
      </c>
    </row>
    <row r="29" spans="1:9" x14ac:dyDescent="0.25">
      <c r="A29" t="s">
        <v>423</v>
      </c>
      <c r="B29">
        <v>2691</v>
      </c>
      <c r="C29">
        <v>606</v>
      </c>
      <c r="D29" s="4">
        <v>160929145714</v>
      </c>
      <c r="E29">
        <v>3.0586957931518499E-2</v>
      </c>
      <c r="F29" t="s">
        <v>23</v>
      </c>
      <c r="G29">
        <v>366742</v>
      </c>
      <c r="H29" t="s">
        <v>24</v>
      </c>
      <c r="I29" t="s">
        <v>25</v>
      </c>
    </row>
    <row r="30" spans="1:9" x14ac:dyDescent="0.25">
      <c r="A30" t="b">
        <v>1</v>
      </c>
      <c r="B30">
        <v>2488</v>
      </c>
      <c r="C30">
        <v>725</v>
      </c>
      <c r="D30" s="4">
        <v>160929145714</v>
      </c>
      <c r="E30">
        <v>1.9516944885253899E-2</v>
      </c>
      <c r="F30" t="s">
        <v>23</v>
      </c>
      <c r="G30">
        <v>525950</v>
      </c>
      <c r="H30" t="s">
        <v>24</v>
      </c>
      <c r="I30" t="s">
        <v>25</v>
      </c>
    </row>
    <row r="31" spans="1:9" x14ac:dyDescent="0.25">
      <c r="A31" t="b">
        <v>1</v>
      </c>
      <c r="B31">
        <v>2076</v>
      </c>
      <c r="C31">
        <v>534</v>
      </c>
      <c r="D31" s="4">
        <v>160929145714</v>
      </c>
      <c r="E31">
        <v>1.98390483856201E-2</v>
      </c>
      <c r="F31" t="s">
        <v>23</v>
      </c>
      <c r="G31">
        <v>284951</v>
      </c>
      <c r="H31" t="s">
        <v>24</v>
      </c>
      <c r="I31" t="s">
        <v>25</v>
      </c>
    </row>
    <row r="32" spans="1:9" x14ac:dyDescent="0.25">
      <c r="A32" t="b">
        <v>0</v>
      </c>
      <c r="B32">
        <v>4958</v>
      </c>
      <c r="C32">
        <v>871</v>
      </c>
      <c r="D32" s="4">
        <v>160929145714</v>
      </c>
      <c r="E32">
        <v>3.0462980270385701E-2</v>
      </c>
      <c r="F32" t="s">
        <v>23</v>
      </c>
      <c r="G32">
        <v>758189</v>
      </c>
      <c r="H32" t="s">
        <v>24</v>
      </c>
      <c r="I32" t="s">
        <v>25</v>
      </c>
    </row>
    <row r="33" spans="1:9" x14ac:dyDescent="0.25">
      <c r="A33" t="b">
        <v>1</v>
      </c>
      <c r="B33">
        <v>3569</v>
      </c>
      <c r="C33">
        <v>1009</v>
      </c>
      <c r="D33" s="4">
        <v>160929145714</v>
      </c>
      <c r="E33">
        <v>2.00438499450683E-2</v>
      </c>
      <c r="F33" t="s">
        <v>23</v>
      </c>
      <c r="G33">
        <v>1017894</v>
      </c>
      <c r="H33" t="s">
        <v>24</v>
      </c>
      <c r="I33" t="s">
        <v>25</v>
      </c>
    </row>
    <row r="34" spans="1:9" x14ac:dyDescent="0.25">
      <c r="A34" t="b">
        <v>1</v>
      </c>
      <c r="B34">
        <v>2241</v>
      </c>
      <c r="C34">
        <v>385</v>
      </c>
      <c r="D34" s="4">
        <v>160929145714</v>
      </c>
      <c r="E34">
        <v>2.0498037338256801E-2</v>
      </c>
      <c r="F34" t="s">
        <v>23</v>
      </c>
      <c r="G34">
        <v>148543</v>
      </c>
      <c r="H34" t="s">
        <v>24</v>
      </c>
      <c r="I34" t="s">
        <v>25</v>
      </c>
    </row>
    <row r="35" spans="1:9" x14ac:dyDescent="0.25">
      <c r="A35" t="b">
        <v>1</v>
      </c>
      <c r="B35">
        <v>1930</v>
      </c>
      <c r="C35">
        <v>506</v>
      </c>
      <c r="D35" s="4">
        <v>160929145714</v>
      </c>
      <c r="E35">
        <v>2.92580127716064E-2</v>
      </c>
      <c r="F35" t="s">
        <v>23</v>
      </c>
      <c r="G35">
        <v>255678</v>
      </c>
      <c r="H35" t="s">
        <v>24</v>
      </c>
      <c r="I35" t="s">
        <v>25</v>
      </c>
    </row>
    <row r="36" spans="1:9" x14ac:dyDescent="0.25">
      <c r="A36" t="b">
        <v>0</v>
      </c>
      <c r="B36">
        <v>6876</v>
      </c>
      <c r="C36">
        <v>1384</v>
      </c>
      <c r="D36" s="4">
        <v>160929145714</v>
      </c>
      <c r="E36">
        <v>2.0116090774536102E-2</v>
      </c>
      <c r="F36" t="s">
        <v>23</v>
      </c>
      <c r="G36">
        <v>1914278</v>
      </c>
      <c r="H36" t="s">
        <v>24</v>
      </c>
      <c r="I36" t="s">
        <v>25</v>
      </c>
    </row>
    <row r="37" spans="1:9" x14ac:dyDescent="0.25">
      <c r="A37" t="b">
        <v>0</v>
      </c>
      <c r="B37">
        <v>8101</v>
      </c>
      <c r="C37">
        <v>1261</v>
      </c>
      <c r="D37" s="4">
        <v>160929145714</v>
      </c>
      <c r="E37">
        <v>1.9608974456787099E-2</v>
      </c>
      <c r="F37" t="s">
        <v>23</v>
      </c>
      <c r="G37">
        <v>1590603</v>
      </c>
      <c r="H37" t="s">
        <v>24</v>
      </c>
      <c r="I37" t="s">
        <v>25</v>
      </c>
    </row>
    <row r="38" spans="1:9" x14ac:dyDescent="0.25">
      <c r="A38" t="b">
        <v>1</v>
      </c>
      <c r="B38">
        <v>4086</v>
      </c>
      <c r="C38">
        <v>1220</v>
      </c>
      <c r="D38" s="4">
        <v>160929145714</v>
      </c>
      <c r="E38">
        <v>1.9999980926513599E-2</v>
      </c>
      <c r="F38" t="s">
        <v>23</v>
      </c>
      <c r="G38">
        <v>1487641</v>
      </c>
      <c r="H38" t="s">
        <v>24</v>
      </c>
      <c r="I38" t="s">
        <v>25</v>
      </c>
    </row>
    <row r="39" spans="1:9" x14ac:dyDescent="0.25">
      <c r="A39" t="b">
        <v>1</v>
      </c>
      <c r="B39">
        <v>1955</v>
      </c>
      <c r="C39">
        <v>460</v>
      </c>
      <c r="D39" s="4">
        <v>160929145714</v>
      </c>
      <c r="E39">
        <v>3.0005931854247998E-2</v>
      </c>
      <c r="F39" t="s">
        <v>23</v>
      </c>
      <c r="G39">
        <v>211770</v>
      </c>
      <c r="H39" t="s">
        <v>24</v>
      </c>
      <c r="I39" t="s">
        <v>25</v>
      </c>
    </row>
    <row r="40" spans="1:9" x14ac:dyDescent="0.25">
      <c r="A40" t="b">
        <v>0</v>
      </c>
      <c r="B40">
        <v>6196</v>
      </c>
      <c r="C40">
        <v>1308</v>
      </c>
      <c r="D40" s="4">
        <v>160929145714</v>
      </c>
      <c r="E40">
        <v>2.0176172256469699E-2</v>
      </c>
      <c r="F40" t="s">
        <v>23</v>
      </c>
      <c r="G40">
        <v>1711975</v>
      </c>
      <c r="H40" t="s">
        <v>24</v>
      </c>
      <c r="I40" t="s">
        <v>25</v>
      </c>
    </row>
    <row r="41" spans="1:9" x14ac:dyDescent="0.25">
      <c r="A41" t="b">
        <v>0</v>
      </c>
      <c r="B41">
        <v>6106</v>
      </c>
      <c r="C41">
        <v>1395</v>
      </c>
      <c r="D41" s="4">
        <v>160929145714</v>
      </c>
      <c r="E41">
        <v>1.98237895965576E-2</v>
      </c>
      <c r="F41" t="s">
        <v>23</v>
      </c>
      <c r="G41">
        <v>1947400</v>
      </c>
      <c r="H41" t="s">
        <v>24</v>
      </c>
      <c r="I41" t="s">
        <v>25</v>
      </c>
    </row>
    <row r="42" spans="1:9" x14ac:dyDescent="0.25">
      <c r="A42" t="b">
        <v>1</v>
      </c>
      <c r="B42">
        <v>3097</v>
      </c>
      <c r="C42">
        <v>598</v>
      </c>
      <c r="D42" s="4">
        <v>160929145714</v>
      </c>
      <c r="E42">
        <v>3.02262306213378E-2</v>
      </c>
      <c r="F42" t="s">
        <v>23</v>
      </c>
      <c r="G42">
        <v>358099</v>
      </c>
      <c r="H42" t="s">
        <v>24</v>
      </c>
      <c r="I42" t="s">
        <v>25</v>
      </c>
    </row>
    <row r="43" spans="1:9" x14ac:dyDescent="0.25">
      <c r="A43" t="b">
        <v>0</v>
      </c>
      <c r="B43">
        <v>8750</v>
      </c>
      <c r="C43">
        <v>1938</v>
      </c>
      <c r="D43" s="4">
        <v>160929145714</v>
      </c>
      <c r="E43">
        <v>1.9732952117919901E-2</v>
      </c>
      <c r="F43" t="s">
        <v>23</v>
      </c>
      <c r="G43">
        <v>3754009</v>
      </c>
      <c r="H43" t="s">
        <v>24</v>
      </c>
      <c r="I43" t="s">
        <v>25</v>
      </c>
    </row>
    <row r="44" spans="1:9" x14ac:dyDescent="0.25">
      <c r="A44" t="b">
        <v>0</v>
      </c>
      <c r="B44">
        <v>8293</v>
      </c>
      <c r="C44">
        <v>1643</v>
      </c>
      <c r="D44" s="4">
        <v>160929145714</v>
      </c>
      <c r="E44">
        <v>2.02248096466064E-2</v>
      </c>
      <c r="F44" t="s">
        <v>23</v>
      </c>
      <c r="G44">
        <v>2698517</v>
      </c>
      <c r="H44" t="s">
        <v>24</v>
      </c>
      <c r="I44" t="s">
        <v>25</v>
      </c>
    </row>
    <row r="45" spans="1:9" x14ac:dyDescent="0.25">
      <c r="A45" t="b">
        <v>1</v>
      </c>
      <c r="B45">
        <v>2816</v>
      </c>
      <c r="C45">
        <v>715</v>
      </c>
      <c r="D45" s="4">
        <v>160929145714</v>
      </c>
      <c r="E45">
        <v>2.9910087585449201E-2</v>
      </c>
      <c r="F45" t="s">
        <v>23</v>
      </c>
      <c r="G45">
        <v>511385</v>
      </c>
      <c r="H45" t="s">
        <v>24</v>
      </c>
      <c r="I45" t="s">
        <v>25</v>
      </c>
    </row>
    <row r="46" spans="1:9" x14ac:dyDescent="0.25">
      <c r="A46" t="b">
        <v>0</v>
      </c>
      <c r="B46">
        <v>6584</v>
      </c>
      <c r="C46">
        <v>1433</v>
      </c>
      <c r="D46" s="4">
        <v>160929145714</v>
      </c>
      <c r="E46">
        <v>2.01411247253417E-2</v>
      </c>
      <c r="F46" t="s">
        <v>23</v>
      </c>
      <c r="G46">
        <v>2052471</v>
      </c>
      <c r="H46" t="s">
        <v>24</v>
      </c>
      <c r="I46" t="s">
        <v>25</v>
      </c>
    </row>
    <row r="47" spans="1:9" x14ac:dyDescent="0.25">
      <c r="A47" t="b">
        <v>0</v>
      </c>
      <c r="B47">
        <v>7341</v>
      </c>
      <c r="C47">
        <v>1112</v>
      </c>
      <c r="D47" s="4">
        <v>160929145715</v>
      </c>
      <c r="E47">
        <v>1.9752979278564401E-2</v>
      </c>
      <c r="F47" t="s">
        <v>23</v>
      </c>
      <c r="G47">
        <v>1236541</v>
      </c>
      <c r="H47" t="s">
        <v>24</v>
      </c>
      <c r="I47" t="s">
        <v>25</v>
      </c>
    </row>
    <row r="48" spans="1:9" x14ac:dyDescent="0.25">
      <c r="A48" t="b">
        <v>0</v>
      </c>
      <c r="B48">
        <v>5400</v>
      </c>
      <c r="C48">
        <v>1000</v>
      </c>
      <c r="D48" s="4">
        <v>160929145715</v>
      </c>
      <c r="E48">
        <v>3.0632972717285101E-2</v>
      </c>
      <c r="F48" t="s">
        <v>23</v>
      </c>
      <c r="G48">
        <v>1000417</v>
      </c>
      <c r="H48" t="s">
        <v>24</v>
      </c>
      <c r="I48" t="s">
        <v>25</v>
      </c>
    </row>
    <row r="49" spans="1:9" x14ac:dyDescent="0.25">
      <c r="A49" t="b">
        <v>1</v>
      </c>
      <c r="B49">
        <v>3004</v>
      </c>
      <c r="C49">
        <v>802</v>
      </c>
      <c r="D49" s="4">
        <v>160929145715</v>
      </c>
      <c r="E49">
        <v>2.05888748168945E-2</v>
      </c>
      <c r="F49" t="s">
        <v>23</v>
      </c>
      <c r="G49">
        <v>643222</v>
      </c>
      <c r="H49" t="s">
        <v>24</v>
      </c>
      <c r="I49" t="s">
        <v>25</v>
      </c>
    </row>
    <row r="50" spans="1:9" x14ac:dyDescent="0.25">
      <c r="A50" t="s">
        <v>422</v>
      </c>
      <c r="B50">
        <v>3167</v>
      </c>
      <c r="C50">
        <v>557</v>
      </c>
      <c r="D50" s="4">
        <v>160929145715</v>
      </c>
      <c r="E50">
        <v>1.9139051437377898E-2</v>
      </c>
      <c r="F50" t="s">
        <v>23</v>
      </c>
      <c r="G50">
        <v>310449</v>
      </c>
      <c r="H50" t="s">
        <v>24</v>
      </c>
      <c r="I50" t="s">
        <v>25</v>
      </c>
    </row>
    <row r="51" spans="1:9" x14ac:dyDescent="0.25">
      <c r="A51" t="s">
        <v>422</v>
      </c>
      <c r="B51">
        <v>3570</v>
      </c>
      <c r="C51">
        <v>712</v>
      </c>
      <c r="D51" s="4">
        <v>160929145715</v>
      </c>
      <c r="E51">
        <v>3.0120134353637602E-2</v>
      </c>
      <c r="F51" t="s">
        <v>23</v>
      </c>
      <c r="G51">
        <v>507109</v>
      </c>
      <c r="H51" t="s">
        <v>24</v>
      </c>
      <c r="I51" t="s">
        <v>25</v>
      </c>
    </row>
    <row r="52" spans="1:9" x14ac:dyDescent="0.25">
      <c r="A52" t="s">
        <v>423</v>
      </c>
      <c r="B52">
        <v>2678</v>
      </c>
      <c r="C52">
        <v>636</v>
      </c>
      <c r="D52" s="4">
        <v>160929145715</v>
      </c>
      <c r="E52">
        <v>2.0583868026733398E-2</v>
      </c>
      <c r="F52" t="s">
        <v>23</v>
      </c>
      <c r="G52">
        <v>404442</v>
      </c>
      <c r="H52" t="s">
        <v>24</v>
      </c>
      <c r="I52" t="s">
        <v>25</v>
      </c>
    </row>
    <row r="53" spans="1:9" x14ac:dyDescent="0.25">
      <c r="A53" t="s">
        <v>423</v>
      </c>
      <c r="B53">
        <v>3571</v>
      </c>
      <c r="C53">
        <v>1175</v>
      </c>
      <c r="D53" s="4">
        <v>160929145715</v>
      </c>
      <c r="E53">
        <v>2.01799869537353E-2</v>
      </c>
      <c r="F53" t="s">
        <v>23</v>
      </c>
      <c r="G53">
        <v>1380036</v>
      </c>
      <c r="H53" t="s">
        <v>24</v>
      </c>
      <c r="I53" t="s">
        <v>25</v>
      </c>
    </row>
    <row r="54" spans="1:9" x14ac:dyDescent="0.25">
      <c r="A54" t="s">
        <v>423</v>
      </c>
      <c r="B54">
        <v>4009</v>
      </c>
      <c r="C54">
        <v>794</v>
      </c>
      <c r="D54" s="4">
        <v>160929145715</v>
      </c>
      <c r="E54">
        <v>2.9475927352905201E-2</v>
      </c>
      <c r="F54" t="s">
        <v>23</v>
      </c>
      <c r="G54">
        <v>630046</v>
      </c>
      <c r="H54" t="s">
        <v>24</v>
      </c>
      <c r="I54" t="s">
        <v>25</v>
      </c>
    </row>
    <row r="55" spans="1:9" x14ac:dyDescent="0.25">
      <c r="A55" t="s">
        <v>423</v>
      </c>
      <c r="B55">
        <v>4875</v>
      </c>
      <c r="C55">
        <v>1567</v>
      </c>
      <c r="D55" s="4">
        <v>160929145715</v>
      </c>
      <c r="E55">
        <v>2.03452110290527E-2</v>
      </c>
      <c r="F55" t="s">
        <v>23</v>
      </c>
      <c r="G55">
        <v>2454643</v>
      </c>
      <c r="H55" t="s">
        <v>24</v>
      </c>
      <c r="I55" t="s">
        <v>25</v>
      </c>
    </row>
    <row r="56" spans="1:9" x14ac:dyDescent="0.25">
      <c r="A56" t="s">
        <v>423</v>
      </c>
      <c r="B56">
        <v>1667</v>
      </c>
      <c r="C56">
        <v>304</v>
      </c>
      <c r="D56" s="4">
        <v>160929145715</v>
      </c>
      <c r="E56">
        <v>1.9752979278564401E-2</v>
      </c>
      <c r="F56" t="s">
        <v>23</v>
      </c>
      <c r="G56">
        <v>92628</v>
      </c>
      <c r="H56" t="s">
        <v>24</v>
      </c>
      <c r="I56" t="s">
        <v>25</v>
      </c>
    </row>
    <row r="57" spans="1:9" x14ac:dyDescent="0.25">
      <c r="A57" t="s">
        <v>423</v>
      </c>
      <c r="B57">
        <v>2526</v>
      </c>
      <c r="C57">
        <v>702</v>
      </c>
      <c r="D57" s="4">
        <v>160929145715</v>
      </c>
      <c r="E57">
        <v>3.0210018157958901E-2</v>
      </c>
      <c r="F57" t="s">
        <v>23</v>
      </c>
      <c r="G57">
        <v>493102</v>
      </c>
      <c r="H57" t="s">
        <v>24</v>
      </c>
      <c r="I57" t="s">
        <v>25</v>
      </c>
    </row>
    <row r="58" spans="1:9" x14ac:dyDescent="0.25">
      <c r="A58" t="s">
        <v>423</v>
      </c>
      <c r="B58">
        <v>2279</v>
      </c>
      <c r="C58">
        <v>363</v>
      </c>
      <c r="D58" s="4">
        <v>160929145715</v>
      </c>
      <c r="E58">
        <v>1.9809961318969699E-2</v>
      </c>
      <c r="F58" t="s">
        <v>23</v>
      </c>
      <c r="G58">
        <v>131648</v>
      </c>
      <c r="H58" t="s">
        <v>24</v>
      </c>
      <c r="I58" t="s">
        <v>25</v>
      </c>
    </row>
    <row r="59" spans="1:9" x14ac:dyDescent="0.25">
      <c r="A59" t="s">
        <v>423</v>
      </c>
      <c r="B59">
        <v>5239</v>
      </c>
      <c r="C59">
        <v>1610</v>
      </c>
      <c r="D59" s="4">
        <v>160929145715</v>
      </c>
      <c r="E59">
        <v>2.0033836364746E-2</v>
      </c>
      <c r="F59" t="s">
        <v>23</v>
      </c>
      <c r="G59">
        <v>2593425</v>
      </c>
      <c r="H59" t="s">
        <v>24</v>
      </c>
      <c r="I59" t="s">
        <v>25</v>
      </c>
    </row>
    <row r="60" spans="1:9" x14ac:dyDescent="0.25">
      <c r="A60" t="s">
        <v>423</v>
      </c>
      <c r="B60">
        <v>5976</v>
      </c>
      <c r="C60">
        <v>595</v>
      </c>
      <c r="D60" s="4">
        <v>160929145715</v>
      </c>
      <c r="E60">
        <v>2.9658079147338801E-2</v>
      </c>
      <c r="F60" t="s">
        <v>23</v>
      </c>
      <c r="G60">
        <v>353885</v>
      </c>
      <c r="H60" t="s">
        <v>24</v>
      </c>
      <c r="I60" t="s">
        <v>25</v>
      </c>
    </row>
    <row r="61" spans="1:9" x14ac:dyDescent="0.25">
      <c r="A61" t="s">
        <v>423</v>
      </c>
      <c r="B61">
        <v>3589</v>
      </c>
      <c r="C61">
        <v>981</v>
      </c>
      <c r="D61" s="4">
        <v>160929145715</v>
      </c>
      <c r="E61">
        <v>2.05509662628173E-2</v>
      </c>
      <c r="F61" t="s">
        <v>23</v>
      </c>
      <c r="G61">
        <v>962878</v>
      </c>
      <c r="H61" t="s">
        <v>24</v>
      </c>
      <c r="I61" t="s">
        <v>25</v>
      </c>
    </row>
    <row r="62" spans="1:9" x14ac:dyDescent="0.25">
      <c r="A62" t="s">
        <v>423</v>
      </c>
      <c r="B62">
        <v>2311</v>
      </c>
      <c r="C62">
        <v>503</v>
      </c>
      <c r="D62" s="4">
        <v>160929145715</v>
      </c>
      <c r="E62">
        <v>1.93049907684326E-2</v>
      </c>
      <c r="F62" t="s">
        <v>23</v>
      </c>
      <c r="G62">
        <v>252839</v>
      </c>
      <c r="H62" t="s">
        <v>24</v>
      </c>
      <c r="I62" t="s">
        <v>25</v>
      </c>
    </row>
    <row r="63" spans="1:9" x14ac:dyDescent="0.25">
      <c r="A63" t="b">
        <v>0</v>
      </c>
      <c r="B63">
        <v>4621</v>
      </c>
      <c r="C63">
        <v>727</v>
      </c>
      <c r="D63" s="4">
        <v>160929145715</v>
      </c>
      <c r="E63">
        <v>3.08201313018798E-2</v>
      </c>
      <c r="F63" t="s">
        <v>23</v>
      </c>
      <c r="G63">
        <v>528129</v>
      </c>
      <c r="H63" t="s">
        <v>24</v>
      </c>
      <c r="I63" t="s">
        <v>25</v>
      </c>
    </row>
    <row r="64" spans="1:9" x14ac:dyDescent="0.25">
      <c r="A64" t="b">
        <v>0</v>
      </c>
      <c r="B64">
        <v>5117</v>
      </c>
      <c r="C64">
        <v>838</v>
      </c>
      <c r="D64" s="4">
        <v>160929145715</v>
      </c>
      <c r="E64">
        <v>1.9196987152099599E-2</v>
      </c>
      <c r="F64" t="s">
        <v>23</v>
      </c>
      <c r="G64">
        <v>702277</v>
      </c>
      <c r="H64" t="s">
        <v>24</v>
      </c>
      <c r="I64" t="s">
        <v>25</v>
      </c>
    </row>
    <row r="65" spans="1:9" x14ac:dyDescent="0.25">
      <c r="A65" t="b">
        <v>1</v>
      </c>
      <c r="B65">
        <v>2793</v>
      </c>
      <c r="C65">
        <v>632</v>
      </c>
      <c r="D65" s="4">
        <v>160929145715</v>
      </c>
      <c r="E65">
        <v>2.0164012908935498E-2</v>
      </c>
      <c r="F65" t="s">
        <v>23</v>
      </c>
      <c r="G65">
        <v>399412</v>
      </c>
      <c r="H65" t="s">
        <v>24</v>
      </c>
      <c r="I65" t="s">
        <v>25</v>
      </c>
    </row>
    <row r="66" spans="1:9" x14ac:dyDescent="0.25">
      <c r="A66" t="b">
        <v>1</v>
      </c>
      <c r="B66">
        <v>4310</v>
      </c>
      <c r="C66">
        <v>654</v>
      </c>
      <c r="D66" s="4">
        <v>160929145715</v>
      </c>
      <c r="E66">
        <v>2.0190954208373999E-2</v>
      </c>
      <c r="F66" t="s">
        <v>23</v>
      </c>
      <c r="G66">
        <v>428302</v>
      </c>
      <c r="H66" t="s">
        <v>24</v>
      </c>
      <c r="I66" t="s">
        <v>25</v>
      </c>
    </row>
    <row r="67" spans="1:9" x14ac:dyDescent="0.25">
      <c r="A67" t="b">
        <v>0</v>
      </c>
      <c r="B67">
        <v>6066</v>
      </c>
      <c r="C67">
        <v>683</v>
      </c>
      <c r="D67" s="4">
        <v>160929145715</v>
      </c>
      <c r="E67">
        <v>2.9964923858642498E-2</v>
      </c>
      <c r="F67" t="s">
        <v>23</v>
      </c>
      <c r="G67">
        <v>466858</v>
      </c>
      <c r="H67" t="s">
        <v>24</v>
      </c>
      <c r="I67" t="s">
        <v>25</v>
      </c>
    </row>
    <row r="68" spans="1:9" x14ac:dyDescent="0.25">
      <c r="A68" t="b">
        <v>0</v>
      </c>
      <c r="B68">
        <v>5996</v>
      </c>
      <c r="C68">
        <v>2124</v>
      </c>
      <c r="D68" s="4">
        <v>160929145715</v>
      </c>
      <c r="E68">
        <v>2.02910900115966E-2</v>
      </c>
      <c r="F68" t="s">
        <v>23</v>
      </c>
      <c r="G68">
        <v>4513196</v>
      </c>
      <c r="H68" t="s">
        <v>24</v>
      </c>
      <c r="I68" t="s">
        <v>25</v>
      </c>
    </row>
    <row r="69" spans="1:9" x14ac:dyDescent="0.25">
      <c r="A69" t="b">
        <v>0</v>
      </c>
      <c r="B69">
        <v>5627</v>
      </c>
      <c r="C69">
        <v>1357</v>
      </c>
      <c r="D69" s="4">
        <v>160929145715</v>
      </c>
      <c r="E69">
        <v>2.0042896270751901E-2</v>
      </c>
      <c r="F69" t="s">
        <v>23</v>
      </c>
      <c r="G69">
        <v>1840250</v>
      </c>
      <c r="H69" t="s">
        <v>24</v>
      </c>
      <c r="I69" t="s">
        <v>25</v>
      </c>
    </row>
    <row r="70" spans="1:9" x14ac:dyDescent="0.25">
      <c r="A70" t="b">
        <v>1</v>
      </c>
      <c r="B70">
        <v>3075</v>
      </c>
      <c r="C70">
        <v>705</v>
      </c>
      <c r="D70" s="4">
        <v>160929145715</v>
      </c>
      <c r="E70">
        <v>2.9405117034912099E-2</v>
      </c>
      <c r="F70" t="s">
        <v>23</v>
      </c>
      <c r="G70">
        <v>496507</v>
      </c>
      <c r="H70" t="s">
        <v>24</v>
      </c>
      <c r="I70" t="s">
        <v>25</v>
      </c>
    </row>
    <row r="71" spans="1:9" x14ac:dyDescent="0.25">
      <c r="A71" t="b">
        <v>0</v>
      </c>
      <c r="B71">
        <v>5300</v>
      </c>
      <c r="C71">
        <v>1134</v>
      </c>
      <c r="D71" s="4">
        <v>160929145715</v>
      </c>
      <c r="E71">
        <v>2.0298004150390601E-2</v>
      </c>
      <c r="F71" t="s">
        <v>23</v>
      </c>
      <c r="G71">
        <v>1285454</v>
      </c>
      <c r="H71" t="s">
        <v>24</v>
      </c>
      <c r="I71" t="s">
        <v>25</v>
      </c>
    </row>
    <row r="72" spans="1:9" x14ac:dyDescent="0.25">
      <c r="A72" t="s">
        <v>422</v>
      </c>
      <c r="B72">
        <v>2871</v>
      </c>
      <c r="C72">
        <v>590</v>
      </c>
      <c r="D72" s="4">
        <v>160929145715</v>
      </c>
      <c r="E72">
        <v>1.9940853118896401E-2</v>
      </c>
      <c r="F72" t="s">
        <v>23</v>
      </c>
      <c r="G72">
        <v>348373</v>
      </c>
      <c r="H72" t="s">
        <v>24</v>
      </c>
      <c r="I72" t="s">
        <v>25</v>
      </c>
    </row>
    <row r="73" spans="1:9" x14ac:dyDescent="0.25">
      <c r="A73" t="s">
        <v>422</v>
      </c>
      <c r="B73">
        <v>4339</v>
      </c>
      <c r="C73">
        <v>1111</v>
      </c>
      <c r="D73" s="4">
        <v>160929145715</v>
      </c>
      <c r="E73">
        <v>3.05981636047363E-2</v>
      </c>
      <c r="F73" t="s">
        <v>23</v>
      </c>
      <c r="G73">
        <v>1234842</v>
      </c>
      <c r="H73" t="s">
        <v>24</v>
      </c>
      <c r="I73" t="s">
        <v>25</v>
      </c>
    </row>
    <row r="74" spans="1:9" x14ac:dyDescent="0.25">
      <c r="A74" t="s">
        <v>423</v>
      </c>
      <c r="B74">
        <v>5353</v>
      </c>
      <c r="C74">
        <v>1260</v>
      </c>
      <c r="D74" s="4">
        <v>160929145715</v>
      </c>
      <c r="E74">
        <v>1.92439556121826E-2</v>
      </c>
      <c r="F74" t="s">
        <v>23</v>
      </c>
      <c r="G74">
        <v>1588836</v>
      </c>
      <c r="H74" t="s">
        <v>24</v>
      </c>
      <c r="I74" t="s">
        <v>25</v>
      </c>
    </row>
    <row r="75" spans="1:9" x14ac:dyDescent="0.25">
      <c r="A75" t="s">
        <v>423</v>
      </c>
      <c r="B75">
        <v>4826</v>
      </c>
      <c r="C75">
        <v>1278</v>
      </c>
      <c r="D75" s="4">
        <v>160929145715</v>
      </c>
      <c r="E75">
        <v>2.0191907882690398E-2</v>
      </c>
      <c r="F75" t="s">
        <v>23</v>
      </c>
      <c r="G75">
        <v>1632514</v>
      </c>
      <c r="H75" t="s">
        <v>24</v>
      </c>
      <c r="I75" t="s">
        <v>25</v>
      </c>
    </row>
    <row r="76" spans="1:9" x14ac:dyDescent="0.25">
      <c r="A76" t="s">
        <v>423</v>
      </c>
      <c r="B76">
        <v>4780</v>
      </c>
      <c r="C76">
        <v>998</v>
      </c>
      <c r="D76" s="4">
        <v>160929145715</v>
      </c>
      <c r="E76">
        <v>2.9931068420410101E-2</v>
      </c>
      <c r="F76" t="s">
        <v>23</v>
      </c>
      <c r="G76">
        <v>995860</v>
      </c>
      <c r="H76" t="s">
        <v>24</v>
      </c>
      <c r="I76" t="s">
        <v>25</v>
      </c>
    </row>
    <row r="77" spans="1:9" x14ac:dyDescent="0.25">
      <c r="A77" t="s">
        <v>423</v>
      </c>
      <c r="B77">
        <v>3561</v>
      </c>
      <c r="C77">
        <v>641</v>
      </c>
      <c r="D77" s="4">
        <v>160929145715</v>
      </c>
      <c r="E77">
        <v>1.95870399475097E-2</v>
      </c>
      <c r="F77" t="s">
        <v>23</v>
      </c>
      <c r="G77">
        <v>411344</v>
      </c>
      <c r="H77" t="s">
        <v>24</v>
      </c>
      <c r="I77" t="s">
        <v>25</v>
      </c>
    </row>
    <row r="78" spans="1:9" x14ac:dyDescent="0.25">
      <c r="A78" t="s">
        <v>423</v>
      </c>
      <c r="B78">
        <v>3009</v>
      </c>
      <c r="C78">
        <v>741</v>
      </c>
      <c r="D78" s="4">
        <v>160929145715</v>
      </c>
      <c r="E78">
        <v>2.00569629669189E-2</v>
      </c>
      <c r="F78" t="s">
        <v>23</v>
      </c>
      <c r="G78">
        <v>548973</v>
      </c>
      <c r="H78" t="s">
        <v>24</v>
      </c>
      <c r="I78" t="s">
        <v>25</v>
      </c>
    </row>
    <row r="79" spans="1:9" x14ac:dyDescent="0.25">
      <c r="A79" t="s">
        <v>423</v>
      </c>
      <c r="B79">
        <v>1983</v>
      </c>
      <c r="C79">
        <v>517</v>
      </c>
      <c r="D79" s="4">
        <v>160929145715</v>
      </c>
      <c r="E79">
        <v>3.0169963836669901E-2</v>
      </c>
      <c r="F79" t="s">
        <v>23</v>
      </c>
      <c r="G79">
        <v>267439</v>
      </c>
      <c r="H79" t="s">
        <v>24</v>
      </c>
      <c r="I79" t="s">
        <v>25</v>
      </c>
    </row>
    <row r="80" spans="1:9" x14ac:dyDescent="0.25">
      <c r="A80" t="s">
        <v>423</v>
      </c>
      <c r="B80">
        <v>2126</v>
      </c>
      <c r="C80">
        <v>515</v>
      </c>
      <c r="D80" s="4">
        <v>160929145715</v>
      </c>
      <c r="E80">
        <v>2.02031135559082E-2</v>
      </c>
      <c r="F80" t="s">
        <v>23</v>
      </c>
      <c r="G80">
        <v>265410</v>
      </c>
      <c r="H80" t="s">
        <v>24</v>
      </c>
      <c r="I80" t="s">
        <v>25</v>
      </c>
    </row>
    <row r="81" spans="1:9" x14ac:dyDescent="0.25">
      <c r="A81" t="s">
        <v>423</v>
      </c>
      <c r="B81">
        <v>4880</v>
      </c>
      <c r="C81">
        <v>796</v>
      </c>
      <c r="D81" s="4">
        <v>160929145715</v>
      </c>
      <c r="E81">
        <v>2.0004034042358398E-2</v>
      </c>
      <c r="F81" t="s">
        <v>23</v>
      </c>
      <c r="G81">
        <v>633712</v>
      </c>
      <c r="H81" t="s">
        <v>24</v>
      </c>
      <c r="I81" t="s">
        <v>25</v>
      </c>
    </row>
    <row r="82" spans="1:9" x14ac:dyDescent="0.25">
      <c r="A82" t="s">
        <v>423</v>
      </c>
      <c r="B82">
        <v>4906</v>
      </c>
      <c r="C82">
        <v>1505</v>
      </c>
      <c r="D82" s="4">
        <v>160929145715</v>
      </c>
      <c r="E82">
        <v>2.9477834701537999E-2</v>
      </c>
      <c r="F82" t="s">
        <v>23</v>
      </c>
      <c r="G82">
        <v>2266480</v>
      </c>
      <c r="H82" t="s">
        <v>24</v>
      </c>
      <c r="I82" t="s">
        <v>25</v>
      </c>
    </row>
    <row r="83" spans="1:9" x14ac:dyDescent="0.25">
      <c r="A83" t="s">
        <v>423</v>
      </c>
      <c r="B83">
        <v>1690</v>
      </c>
      <c r="C83">
        <v>449</v>
      </c>
      <c r="D83" s="4">
        <v>160929145715</v>
      </c>
      <c r="E83">
        <v>2.0388126373290998E-2</v>
      </c>
      <c r="F83" t="s">
        <v>23</v>
      </c>
      <c r="G83">
        <v>201229</v>
      </c>
      <c r="H83" t="s">
        <v>24</v>
      </c>
      <c r="I83" t="s">
        <v>25</v>
      </c>
    </row>
    <row r="84" spans="1:9" x14ac:dyDescent="0.25">
      <c r="A84" t="s">
        <v>423</v>
      </c>
      <c r="B84">
        <v>6085</v>
      </c>
      <c r="C84">
        <v>1988</v>
      </c>
      <c r="D84" s="4">
        <v>160929145715</v>
      </c>
      <c r="E84">
        <v>2.0592927932739199E-2</v>
      </c>
      <c r="F84" t="s">
        <v>23</v>
      </c>
      <c r="G84">
        <v>3953043</v>
      </c>
      <c r="H84" t="s">
        <v>24</v>
      </c>
      <c r="I84" t="s">
        <v>25</v>
      </c>
    </row>
    <row r="85" spans="1:9" x14ac:dyDescent="0.25">
      <c r="A85" t="s">
        <v>422</v>
      </c>
      <c r="B85">
        <v>5872</v>
      </c>
      <c r="C85">
        <v>605</v>
      </c>
      <c r="D85" s="4">
        <v>160929145715</v>
      </c>
      <c r="E85">
        <v>2.94289588928222E-2</v>
      </c>
      <c r="F85" t="s">
        <v>23</v>
      </c>
      <c r="G85">
        <v>365427</v>
      </c>
      <c r="H85" t="s">
        <v>24</v>
      </c>
      <c r="I85" t="s">
        <v>25</v>
      </c>
    </row>
    <row r="86" spans="1:9" x14ac:dyDescent="0.25">
      <c r="A86" t="s">
        <v>422</v>
      </c>
      <c r="B86">
        <v>3168</v>
      </c>
      <c r="C86">
        <v>432</v>
      </c>
      <c r="D86" s="4">
        <v>160929145715</v>
      </c>
      <c r="E86">
        <v>2.0254135131835899E-2</v>
      </c>
      <c r="F86" t="s">
        <v>23</v>
      </c>
      <c r="G86">
        <v>186374</v>
      </c>
      <c r="H86" t="s">
        <v>24</v>
      </c>
      <c r="I86" t="s">
        <v>25</v>
      </c>
    </row>
    <row r="87" spans="1:9" x14ac:dyDescent="0.25">
      <c r="A87" t="s">
        <v>423</v>
      </c>
      <c r="B87">
        <v>2699</v>
      </c>
      <c r="C87">
        <v>652</v>
      </c>
      <c r="D87" s="4">
        <v>160929145715</v>
      </c>
      <c r="E87">
        <v>1.9800901412963801E-2</v>
      </c>
      <c r="F87" t="s">
        <v>23</v>
      </c>
      <c r="G87">
        <v>424845</v>
      </c>
      <c r="H87" t="s">
        <v>24</v>
      </c>
      <c r="I87" t="s">
        <v>25</v>
      </c>
    </row>
    <row r="88" spans="1:9" x14ac:dyDescent="0.25">
      <c r="A88" t="s">
        <v>423</v>
      </c>
      <c r="B88">
        <v>3121</v>
      </c>
      <c r="C88">
        <v>1039</v>
      </c>
      <c r="D88" s="4">
        <v>160929145715</v>
      </c>
      <c r="E88">
        <v>3.0144929885864199E-2</v>
      </c>
      <c r="F88" t="s">
        <v>23</v>
      </c>
      <c r="G88">
        <v>1079813</v>
      </c>
      <c r="H88" t="s">
        <v>24</v>
      </c>
      <c r="I88" t="s">
        <v>25</v>
      </c>
    </row>
    <row r="89" spans="1:9" x14ac:dyDescent="0.25">
      <c r="A89" t="s">
        <v>423</v>
      </c>
      <c r="B89">
        <v>1868</v>
      </c>
      <c r="C89">
        <v>524</v>
      </c>
      <c r="D89" s="4">
        <v>160929145715</v>
      </c>
      <c r="E89">
        <v>2.0395994186401301E-2</v>
      </c>
      <c r="F89" t="s">
        <v>23</v>
      </c>
      <c r="G89">
        <v>274739</v>
      </c>
      <c r="H89" t="s">
        <v>24</v>
      </c>
      <c r="I89" t="s">
        <v>25</v>
      </c>
    </row>
    <row r="90" spans="1:9" x14ac:dyDescent="0.25">
      <c r="A90" t="s">
        <v>423</v>
      </c>
      <c r="B90">
        <v>3243</v>
      </c>
      <c r="C90">
        <v>942</v>
      </c>
      <c r="D90" s="4">
        <v>160929145716</v>
      </c>
      <c r="E90">
        <v>2.03521251678466E-2</v>
      </c>
      <c r="F90" t="s">
        <v>23</v>
      </c>
      <c r="G90">
        <v>886793</v>
      </c>
      <c r="H90" t="s">
        <v>24</v>
      </c>
      <c r="I90" t="s">
        <v>25</v>
      </c>
    </row>
    <row r="91" spans="1:9" x14ac:dyDescent="0.25">
      <c r="A91" t="s">
        <v>423</v>
      </c>
      <c r="B91">
        <v>2074</v>
      </c>
      <c r="C91">
        <v>555</v>
      </c>
      <c r="D91" s="4">
        <v>160929145716</v>
      </c>
      <c r="E91">
        <v>2.9500961303710899E-2</v>
      </c>
      <c r="F91" t="s">
        <v>23</v>
      </c>
      <c r="G91">
        <v>308544</v>
      </c>
      <c r="H91" t="s">
        <v>24</v>
      </c>
      <c r="I91" t="s">
        <v>25</v>
      </c>
    </row>
    <row r="92" spans="1:9" x14ac:dyDescent="0.25">
      <c r="A92" t="s">
        <v>423</v>
      </c>
      <c r="B92">
        <v>4230</v>
      </c>
      <c r="C92">
        <v>1149</v>
      </c>
      <c r="D92" s="4">
        <v>160929145716</v>
      </c>
      <c r="E92">
        <v>2.04799175262451E-2</v>
      </c>
      <c r="F92" t="s">
        <v>23</v>
      </c>
      <c r="G92">
        <v>1320289</v>
      </c>
      <c r="H92" t="s">
        <v>24</v>
      </c>
      <c r="I92" t="s">
        <v>25</v>
      </c>
    </row>
    <row r="93" spans="1:9" x14ac:dyDescent="0.25">
      <c r="A93" t="s">
        <v>423</v>
      </c>
      <c r="B93">
        <v>2043</v>
      </c>
      <c r="C93">
        <v>601</v>
      </c>
      <c r="D93" s="4">
        <v>160929145716</v>
      </c>
      <c r="E93">
        <v>1.9287109375E-2</v>
      </c>
      <c r="F93" t="s">
        <v>23</v>
      </c>
      <c r="G93">
        <v>360717</v>
      </c>
      <c r="H93" t="s">
        <v>24</v>
      </c>
      <c r="I93" t="s">
        <v>25</v>
      </c>
    </row>
    <row r="94" spans="1:9" x14ac:dyDescent="0.25">
      <c r="A94" t="s">
        <v>423</v>
      </c>
      <c r="B94">
        <v>3412</v>
      </c>
      <c r="C94">
        <v>1035</v>
      </c>
      <c r="D94" s="4">
        <v>160929145716</v>
      </c>
      <c r="E94">
        <v>3.0780076980590799E-2</v>
      </c>
      <c r="F94" t="s">
        <v>23</v>
      </c>
      <c r="G94">
        <v>1071885</v>
      </c>
      <c r="H94" t="s">
        <v>24</v>
      </c>
      <c r="I94" t="s">
        <v>25</v>
      </c>
    </row>
    <row r="95" spans="1:9" x14ac:dyDescent="0.25">
      <c r="A95" t="s">
        <v>423</v>
      </c>
      <c r="B95">
        <v>2176</v>
      </c>
      <c r="C95">
        <v>625</v>
      </c>
      <c r="D95" s="4">
        <v>160929145716</v>
      </c>
      <c r="E95">
        <v>1.91588401794433E-2</v>
      </c>
      <c r="F95" t="s">
        <v>23</v>
      </c>
      <c r="G95">
        <v>390042</v>
      </c>
      <c r="H95" t="s">
        <v>24</v>
      </c>
      <c r="I95" t="s">
        <v>25</v>
      </c>
    </row>
    <row r="96" spans="1:9" x14ac:dyDescent="0.25">
      <c r="A96" t="s">
        <v>423</v>
      </c>
      <c r="B96">
        <v>2316</v>
      </c>
      <c r="C96">
        <v>638</v>
      </c>
      <c r="D96" s="4">
        <v>160929145716</v>
      </c>
      <c r="E96">
        <v>2.03299522399902E-2</v>
      </c>
      <c r="F96" t="s">
        <v>23</v>
      </c>
      <c r="G96">
        <v>407431</v>
      </c>
      <c r="H96" t="s">
        <v>24</v>
      </c>
      <c r="I96" t="s">
        <v>25</v>
      </c>
    </row>
    <row r="97" spans="1:9" x14ac:dyDescent="0.25">
      <c r="A97" t="s">
        <v>423</v>
      </c>
      <c r="B97">
        <v>1544</v>
      </c>
      <c r="C97">
        <v>359</v>
      </c>
      <c r="D97" s="4">
        <v>160929145716</v>
      </c>
      <c r="E97">
        <v>1.9350051879882799E-2</v>
      </c>
      <c r="F97" t="s">
        <v>23</v>
      </c>
      <c r="G97">
        <v>129194</v>
      </c>
      <c r="H97" t="s">
        <v>24</v>
      </c>
      <c r="I97" t="s">
        <v>25</v>
      </c>
    </row>
    <row r="98" spans="1:9" x14ac:dyDescent="0.25">
      <c r="A98" t="b">
        <v>1</v>
      </c>
      <c r="B98">
        <v>2972</v>
      </c>
      <c r="C98">
        <v>890</v>
      </c>
      <c r="D98" s="4">
        <v>160929145716</v>
      </c>
      <c r="E98">
        <v>3.04949283599853E-2</v>
      </c>
      <c r="F98" t="s">
        <v>23</v>
      </c>
      <c r="G98">
        <v>792427</v>
      </c>
      <c r="H98" t="s">
        <v>24</v>
      </c>
      <c r="I98" t="s">
        <v>25</v>
      </c>
    </row>
    <row r="99" spans="1:9" x14ac:dyDescent="0.25">
      <c r="A99" t="s">
        <v>424</v>
      </c>
      <c r="B99">
        <v>1920</v>
      </c>
      <c r="C99">
        <v>473</v>
      </c>
      <c r="D99" s="4">
        <v>160929145716</v>
      </c>
      <c r="E99">
        <v>2.0188093185424801E-2</v>
      </c>
      <c r="F99" t="s">
        <v>23</v>
      </c>
      <c r="G99">
        <v>223507</v>
      </c>
      <c r="H99" t="s">
        <v>24</v>
      </c>
      <c r="I99" t="s">
        <v>25</v>
      </c>
    </row>
    <row r="100" spans="1:9" x14ac:dyDescent="0.25">
      <c r="A100" t="s">
        <v>423</v>
      </c>
      <c r="B100">
        <v>2172</v>
      </c>
      <c r="C100">
        <v>665</v>
      </c>
      <c r="D100" s="4">
        <v>160929145716</v>
      </c>
      <c r="E100">
        <v>1.9681930541992101E-2</v>
      </c>
      <c r="F100" t="s">
        <v>23</v>
      </c>
      <c r="G100">
        <v>442445</v>
      </c>
      <c r="H100" t="s">
        <v>24</v>
      </c>
      <c r="I10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Sheet3!_160929_140617</vt:lpstr>
      <vt:lpstr>Sheet4!_160929_141537</vt:lpstr>
      <vt:lpstr>Sheet5!_160929_145713</vt:lpstr>
      <vt:lpstr>Sheet1!tst</vt:lpstr>
      <vt:lpstr>Sheet2!tst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JanBB</dc:creator>
  <cp:lastModifiedBy>JanBB</cp:lastModifiedBy>
  <dcterms:created xsi:type="dcterms:W3CDTF">2016-09-27T20:42:15Z</dcterms:created>
  <dcterms:modified xsi:type="dcterms:W3CDTF">2016-10-02T11:23:28Z</dcterms:modified>
</cp:coreProperties>
</file>