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C11BDA80-A056-425D-BC70-A41DEAB4AB17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O5" i="1" a="1"/>
  <c r="O5" i="1" s="1"/>
  <c r="N5" i="1" a="1"/>
  <c r="N5" i="1" s="1"/>
  <c r="M5" i="1" a="1"/>
  <c r="M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<sst xmlns="http://schemas.openxmlformats.org/spreadsheetml/2006/main" count="128" uniqueCount="53">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</sst>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A07C6-0718-48DE-881E-82B1488DFFB9}" name="Exam_result" displayName="Exam_result" ref="A3:D41" totalsRowShown="0" headerRowDxfId="0">
  <autoFilter ref="A3:D41" xr:uid="{11EA07C6-0718-48DE-881E-82B1488DFFB9}"/>
  <tableColumns count="4">
    <tableColumn id="1" xr3:uid="{F8CFE322-9AD5-4867-A5F3-8B5D4D3D6C63}" name="Student"/>
    <tableColumn id="2" xr3:uid="{E6EA6881-A0C1-4CA0-AEE2-896E7D4F4AC7}" name="Exam"/>
    <tableColumn id="3" xr3:uid="{5306942A-BA12-4A1F-8A0E-61168365E97C}" name="Grade"/>
    <tableColumn id="4" xr3:uid="{95153AEE-06FA-4D09-8C8B-5D4861A47D1B}" name="Dat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3"/>
  <sheetViews>
    <sheetView tabSelected="1" zoomScaleNormal="100" workbookViewId="0">
      <selection activeCell="I21" sqref="I21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style="2" customWidth="1"/>
    <col min="12" max="12" width="12.09765625" customWidth="1"/>
    <col min="13" max="13" width="13.8984375" customWidth="1"/>
    <col min="14" max="14" width="10.09765625" bestFit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25</v>
      </c>
      <c r="H4" t="str" cm="1">
        <f t="array" ref="H4:K18">_xlfn._xlws.FILTER(Exam_result[],(Exam_result[Exam]=F4)+(Exam_result[Grade]=F10),"No Record")</f>
        <v>Lucy Carter</v>
      </c>
      <c r="I4" t="str">
        <v>English</v>
      </c>
      <c r="J4" t="str">
        <v>B</v>
      </c>
      <c r="K4" s="2">
        <v>44563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Olivia Harwood</v>
      </c>
      <c r="I5" t="str">
        <v>English</v>
      </c>
      <c r="J5" t="str">
        <v>C</v>
      </c>
      <c r="K5" s="2">
        <v>44566</v>
      </c>
      <c r="M5" t="str" cm="1">
        <f t="array" ref="M5:M8">_xlfn.UNIQUE(Exam_result[Exam])</f>
        <v>French</v>
      </c>
      <c r="N5" s="2" cm="1">
        <f t="array" ref="N5:N42">_xlfn.UNIQUE(Exam_result[Date])</f>
        <v>44562</v>
      </c>
      <c r="O5" t="str" cm="1">
        <f t="array" ref="O5:O10">_xlfn.UNIQUE(_xlfn._xlws.SORT(Exam_result[Grade]))</f>
        <v>A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Darius Waterhouse</v>
      </c>
      <c r="I6" t="str">
        <v>English</v>
      </c>
      <c r="J6" t="str">
        <v>D</v>
      </c>
      <c r="K6" s="2">
        <v>44571</v>
      </c>
      <c r="M6" t="str">
        <v>English</v>
      </c>
      <c r="N6" s="2">
        <v>44563</v>
      </c>
      <c r="O6" t="str">
        <v>B</v>
      </c>
    </row>
    <row r="7" spans="1:15" x14ac:dyDescent="0.25">
      <c r="A7" t="s">
        <v>8</v>
      </c>
      <c r="B7" t="s">
        <v>27</v>
      </c>
      <c r="C7" t="s">
        <v>49</v>
      </c>
      <c r="D7" s="2">
        <v>44565</v>
      </c>
      <c r="F7" s="2">
        <v>44562</v>
      </c>
      <c r="H7" t="str">
        <v>Franco Rosetti</v>
      </c>
      <c r="I7" t="str">
        <v>French</v>
      </c>
      <c r="J7" t="str">
        <v>Fail</v>
      </c>
      <c r="K7" s="2">
        <v>44573</v>
      </c>
      <c r="M7" t="str">
        <v>Maths</v>
      </c>
      <c r="N7" s="2">
        <v>44564</v>
      </c>
      <c r="O7" t="str">
        <v>C</v>
      </c>
    </row>
    <row r="8" spans="1:15" x14ac:dyDescent="0.25">
      <c r="A8" t="s">
        <v>9</v>
      </c>
      <c r="B8" t="s">
        <v>25</v>
      </c>
      <c r="C8" t="s">
        <v>49</v>
      </c>
      <c r="D8" s="2">
        <v>44566</v>
      </c>
      <c r="H8" t="str">
        <v>Clark Tennyson</v>
      </c>
      <c r="I8" t="str">
        <v>English</v>
      </c>
      <c r="J8" t="str">
        <v>B</v>
      </c>
      <c r="K8" s="2">
        <v>44574</v>
      </c>
      <c r="M8" t="str">
        <v>Science</v>
      </c>
      <c r="N8" s="2">
        <v>44565</v>
      </c>
      <c r="O8" t="str">
        <v>D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Lisa Watts</v>
      </c>
      <c r="I9" t="str">
        <v>English</v>
      </c>
      <c r="J9" t="str">
        <v>A</v>
      </c>
      <c r="K9" s="2">
        <v>44575</v>
      </c>
      <c r="N9" s="2">
        <v>44566</v>
      </c>
      <c r="O9" t="str">
        <v>E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F10" t="s">
        <v>52</v>
      </c>
      <c r="H10" t="str">
        <v>Helen Mills</v>
      </c>
      <c r="I10" t="str">
        <v>Maths</v>
      </c>
      <c r="J10" t="str">
        <v>Fail</v>
      </c>
      <c r="K10" s="2">
        <v>44577</v>
      </c>
      <c r="N10" s="2">
        <v>44567</v>
      </c>
      <c r="O10" t="str">
        <v>Fail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H11" t="str">
        <v>Chis Bonniface</v>
      </c>
      <c r="I11" t="str">
        <v>French</v>
      </c>
      <c r="J11" t="str">
        <v>Fail</v>
      </c>
      <c r="K11" s="2">
        <v>44579</v>
      </c>
      <c r="N11" s="2">
        <v>44568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H12" t="str">
        <v>Christine Hughes</v>
      </c>
      <c r="I12" t="str">
        <v>English</v>
      </c>
      <c r="J12" t="str">
        <v>A</v>
      </c>
      <c r="K12" s="2">
        <v>44580</v>
      </c>
      <c r="N12" s="2">
        <v>44569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H13" t="str">
        <v>Henry Fuller</v>
      </c>
      <c r="I13" t="str">
        <v>English</v>
      </c>
      <c r="J13" t="str">
        <v>Fail</v>
      </c>
      <c r="K13" s="2">
        <v>44581</v>
      </c>
      <c r="N13" s="2">
        <v>44570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H14" t="str">
        <v>Oscar Hubbard</v>
      </c>
      <c r="I14" t="str">
        <v>French</v>
      </c>
      <c r="J14" t="str">
        <v>Fail</v>
      </c>
      <c r="K14" s="2">
        <v>44585</v>
      </c>
      <c r="N14" s="2">
        <v>44571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H15" t="str">
        <v>Eunice Murray</v>
      </c>
      <c r="I15" t="str">
        <v>Science</v>
      </c>
      <c r="J15" t="str">
        <v>Fail</v>
      </c>
      <c r="K15" s="2">
        <v>44586</v>
      </c>
      <c r="N15" s="2">
        <v>44572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H16" t="str">
        <v>Pablo Bowman</v>
      </c>
      <c r="I16" t="str">
        <v>English</v>
      </c>
      <c r="J16" t="str">
        <v>Fail</v>
      </c>
      <c r="K16" s="2">
        <v>44589</v>
      </c>
      <c r="N16" s="2">
        <v>44573</v>
      </c>
    </row>
    <row r="17" spans="1:14" x14ac:dyDescent="0.25">
      <c r="A17" t="s">
        <v>18</v>
      </c>
      <c r="B17" t="s">
        <v>25</v>
      </c>
      <c r="C17" t="s">
        <v>2</v>
      </c>
      <c r="D17" s="2">
        <v>44575</v>
      </c>
      <c r="H17" t="str">
        <v>Pearl Carroll</v>
      </c>
      <c r="I17" t="str">
        <v>English</v>
      </c>
      <c r="J17" t="str">
        <v>Fail</v>
      </c>
      <c r="K17" s="2">
        <v>44596</v>
      </c>
      <c r="N17" s="2">
        <v>44574</v>
      </c>
    </row>
    <row r="18" spans="1:14" x14ac:dyDescent="0.25">
      <c r="A18" t="s">
        <v>19</v>
      </c>
      <c r="B18" t="s">
        <v>24</v>
      </c>
      <c r="C18" t="s">
        <v>49</v>
      </c>
      <c r="D18" s="2">
        <v>44576</v>
      </c>
      <c r="H18" t="str">
        <v>Betty Jennings</v>
      </c>
      <c r="I18" t="str">
        <v>English</v>
      </c>
      <c r="J18" t="str">
        <v>Fail</v>
      </c>
      <c r="K18" s="2">
        <v>44597</v>
      </c>
      <c r="N18" s="2">
        <v>44575</v>
      </c>
    </row>
    <row r="19" spans="1:14" x14ac:dyDescent="0.25">
      <c r="A19" t="s">
        <v>20</v>
      </c>
      <c r="B19" t="s">
        <v>26</v>
      </c>
      <c r="C19" t="s">
        <v>52</v>
      </c>
      <c r="D19" s="2">
        <v>44577</v>
      </c>
      <c r="N19" s="2">
        <v>44576</v>
      </c>
    </row>
    <row r="20" spans="1:14" x14ac:dyDescent="0.25">
      <c r="A20" t="s">
        <v>21</v>
      </c>
      <c r="B20" t="s">
        <v>27</v>
      </c>
      <c r="C20" t="s">
        <v>50</v>
      </c>
      <c r="D20" s="2">
        <v>44578</v>
      </c>
      <c r="N20" s="2">
        <v>44577</v>
      </c>
    </row>
    <row r="21" spans="1:14" x14ac:dyDescent="0.25">
      <c r="A21" t="s">
        <v>22</v>
      </c>
      <c r="B21" t="s">
        <v>24</v>
      </c>
      <c r="C21" t="s">
        <v>52</v>
      </c>
      <c r="D21" s="2">
        <v>44579</v>
      </c>
      <c r="N21" s="2">
        <v>44578</v>
      </c>
    </row>
    <row r="22" spans="1:14" x14ac:dyDescent="0.25">
      <c r="A22" t="s">
        <v>23</v>
      </c>
      <c r="B22" t="s">
        <v>25</v>
      </c>
      <c r="C22" t="s">
        <v>2</v>
      </c>
      <c r="D22" s="2">
        <v>44580</v>
      </c>
      <c r="N22" s="2">
        <v>44579</v>
      </c>
    </row>
    <row r="23" spans="1:14" x14ac:dyDescent="0.25">
      <c r="A23" t="s">
        <v>28</v>
      </c>
      <c r="B23" t="s">
        <v>25</v>
      </c>
      <c r="C23" t="s">
        <v>52</v>
      </c>
      <c r="D23" s="2">
        <v>44581</v>
      </c>
      <c r="N23" s="2">
        <v>44580</v>
      </c>
    </row>
    <row r="24" spans="1:14" x14ac:dyDescent="0.25">
      <c r="A24" t="s">
        <v>29</v>
      </c>
      <c r="B24" t="s">
        <v>24</v>
      </c>
      <c r="C24" t="s">
        <v>48</v>
      </c>
      <c r="D24" s="2">
        <v>44582</v>
      </c>
      <c r="N24" s="2">
        <v>44581</v>
      </c>
    </row>
    <row r="25" spans="1:14" x14ac:dyDescent="0.25">
      <c r="A25" t="s">
        <v>30</v>
      </c>
      <c r="B25" t="s">
        <v>26</v>
      </c>
      <c r="C25" t="s">
        <v>51</v>
      </c>
      <c r="D25" s="2">
        <v>44583</v>
      </c>
      <c r="N25" s="2">
        <v>44582</v>
      </c>
    </row>
    <row r="26" spans="1:14" x14ac:dyDescent="0.25">
      <c r="A26" t="s">
        <v>31</v>
      </c>
      <c r="B26" t="s">
        <v>26</v>
      </c>
      <c r="C26" t="s">
        <v>49</v>
      </c>
      <c r="D26" s="2">
        <v>44584</v>
      </c>
      <c r="N26" s="2">
        <v>44583</v>
      </c>
    </row>
    <row r="27" spans="1:14" x14ac:dyDescent="0.25">
      <c r="A27" t="s">
        <v>32</v>
      </c>
      <c r="B27" t="s">
        <v>24</v>
      </c>
      <c r="C27" t="s">
        <v>52</v>
      </c>
      <c r="D27" s="2">
        <v>44585</v>
      </c>
      <c r="N27" s="2">
        <v>44584</v>
      </c>
    </row>
    <row r="28" spans="1:14" x14ac:dyDescent="0.25">
      <c r="A28" t="s">
        <v>33</v>
      </c>
      <c r="B28" t="s">
        <v>27</v>
      </c>
      <c r="C28" t="s">
        <v>52</v>
      </c>
      <c r="D28" s="2">
        <v>44586</v>
      </c>
      <c r="N28" s="2">
        <v>44585</v>
      </c>
    </row>
    <row r="29" spans="1:14" x14ac:dyDescent="0.25">
      <c r="A29" t="s">
        <v>34</v>
      </c>
      <c r="B29" t="s">
        <v>24</v>
      </c>
      <c r="C29" t="s">
        <v>2</v>
      </c>
      <c r="D29" s="2">
        <v>44587</v>
      </c>
      <c r="N29" s="2">
        <v>44586</v>
      </c>
    </row>
    <row r="30" spans="1:14" x14ac:dyDescent="0.25">
      <c r="A30" t="s">
        <v>35</v>
      </c>
      <c r="B30" t="s">
        <v>27</v>
      </c>
      <c r="C30" t="s">
        <v>48</v>
      </c>
      <c r="D30" s="2">
        <v>44588</v>
      </c>
      <c r="N30" s="2">
        <v>44587</v>
      </c>
    </row>
    <row r="31" spans="1:14" x14ac:dyDescent="0.25">
      <c r="A31" t="s">
        <v>36</v>
      </c>
      <c r="B31" t="s">
        <v>25</v>
      </c>
      <c r="C31" t="s">
        <v>52</v>
      </c>
      <c r="D31" s="2">
        <v>44589</v>
      </c>
      <c r="N31" s="2">
        <v>44588</v>
      </c>
    </row>
    <row r="32" spans="1:14" x14ac:dyDescent="0.25">
      <c r="A32" t="s">
        <v>37</v>
      </c>
      <c r="B32" t="s">
        <v>27</v>
      </c>
      <c r="C32" t="s">
        <v>49</v>
      </c>
      <c r="D32" s="2">
        <v>44590</v>
      </c>
      <c r="N32" s="2">
        <v>44589</v>
      </c>
    </row>
    <row r="33" spans="1:14" x14ac:dyDescent="0.25">
      <c r="A33" t="s">
        <v>38</v>
      </c>
      <c r="B33" t="s">
        <v>26</v>
      </c>
      <c r="C33" t="s">
        <v>48</v>
      </c>
      <c r="D33" s="2">
        <v>44591</v>
      </c>
      <c r="N33" s="2">
        <v>44590</v>
      </c>
    </row>
    <row r="34" spans="1:14" x14ac:dyDescent="0.25">
      <c r="A34" t="s">
        <v>39</v>
      </c>
      <c r="B34" t="s">
        <v>27</v>
      </c>
      <c r="C34" t="s">
        <v>2</v>
      </c>
      <c r="D34" s="2">
        <v>44592</v>
      </c>
      <c r="N34" s="2">
        <v>44591</v>
      </c>
    </row>
    <row r="35" spans="1:14" x14ac:dyDescent="0.25">
      <c r="A35" t="s">
        <v>40</v>
      </c>
      <c r="B35" t="s">
        <v>24</v>
      </c>
      <c r="C35" t="s">
        <v>48</v>
      </c>
      <c r="D35" s="2">
        <v>44593</v>
      </c>
      <c r="N35" s="2">
        <v>44592</v>
      </c>
    </row>
    <row r="36" spans="1:14" x14ac:dyDescent="0.25">
      <c r="A36" t="s">
        <v>41</v>
      </c>
      <c r="B36" t="s">
        <v>26</v>
      </c>
      <c r="C36" t="s">
        <v>2</v>
      </c>
      <c r="D36" s="2">
        <v>44594</v>
      </c>
      <c r="N36" s="2">
        <v>44593</v>
      </c>
    </row>
    <row r="37" spans="1:14" x14ac:dyDescent="0.25">
      <c r="A37" t="s">
        <v>42</v>
      </c>
      <c r="B37" t="s">
        <v>27</v>
      </c>
      <c r="C37" t="s">
        <v>50</v>
      </c>
      <c r="D37" s="2">
        <v>44595</v>
      </c>
      <c r="N37" s="2">
        <v>44594</v>
      </c>
    </row>
    <row r="38" spans="1:14" x14ac:dyDescent="0.25">
      <c r="A38" t="s">
        <v>43</v>
      </c>
      <c r="B38" t="s">
        <v>25</v>
      </c>
      <c r="C38" t="s">
        <v>52</v>
      </c>
      <c r="D38" s="2">
        <v>44596</v>
      </c>
      <c r="N38" s="2">
        <v>44595</v>
      </c>
    </row>
    <row r="39" spans="1:14" x14ac:dyDescent="0.25">
      <c r="A39" t="s">
        <v>44</v>
      </c>
      <c r="B39" t="s">
        <v>25</v>
      </c>
      <c r="C39" t="s">
        <v>52</v>
      </c>
      <c r="D39" s="2">
        <v>44597</v>
      </c>
      <c r="N39" s="2">
        <v>44596</v>
      </c>
    </row>
    <row r="40" spans="1:14" x14ac:dyDescent="0.25">
      <c r="A40" t="s">
        <v>45</v>
      </c>
      <c r="B40" t="s">
        <v>27</v>
      </c>
      <c r="C40" t="s">
        <v>50</v>
      </c>
      <c r="D40" s="2">
        <v>44598</v>
      </c>
      <c r="N40" s="2">
        <v>44597</v>
      </c>
    </row>
    <row r="41" spans="1:14" x14ac:dyDescent="0.25">
      <c r="A41" t="s">
        <v>46</v>
      </c>
      <c r="B41" t="s">
        <v>24</v>
      </c>
      <c r="C41" t="s">
        <v>51</v>
      </c>
      <c r="D41" s="2">
        <v>44599</v>
      </c>
      <c r="N41" s="2">
        <v>44598</v>
      </c>
    </row>
    <row r="42" spans="1:14" x14ac:dyDescent="0.25">
      <c r="N42" s="2">
        <v>44599</v>
      </c>
    </row>
    <row r="43" spans="1:14" x14ac:dyDescent="0.25">
      <c r="K43"/>
    </row>
  </sheetData>
  <sortState xmlns:xlrd2="http://schemas.microsoft.com/office/spreadsheetml/2017/richdata2" ref="G22:G37">
    <sortCondition ref="G22:G37"/>
  </sortState>
  <dataConsolidate/>
  <dataValidations count="3">
    <dataValidation type="list" allowBlank="1" showInputMessage="1" showErrorMessage="1" sqref="F4" xr:uid="{5CF69E8C-D457-420E-A0DB-D51F0D43536F}">
      <formula1>$M$5:$M$8</formula1>
    </dataValidation>
    <dataValidation type="list" allowBlank="1" showInputMessage="1" showErrorMessage="1" sqref="F7" xr:uid="{3AD57BB0-0AD2-454C-AD3D-25B6A87BDB75}">
      <formula1>$N$5:$N$42</formula1>
    </dataValidation>
    <dataValidation type="list" allowBlank="1" showInputMessage="1" showErrorMessage="1" sqref="F10" xr:uid="{97A50C6B-88AF-4B16-945A-C9023BDF7C0E}">
      <formula1>$O$5:$O$10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2023-11-05T15:06:10Z</dcterms:modified>
</cp:coreProperties>
</file>