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4" r:id="rId3"/>
    <sheet name="CVs Google drive -vaibhav sir" sheetId="3" r:id="rId4"/>
  </sheets>
  <calcPr calcId="145621"/>
</workbook>
</file>

<file path=xl/calcChain.xml><?xml version="1.0" encoding="utf-8"?>
<calcChain xmlns="http://schemas.openxmlformats.org/spreadsheetml/2006/main">
  <c r="E12" i="4" l="1"/>
  <c r="F12" i="4" s="1"/>
  <c r="F14" i="4" s="1"/>
  <c r="H9" i="4"/>
  <c r="H8" i="4"/>
  <c r="E6" i="4"/>
  <c r="F6" i="4" s="1"/>
  <c r="F8" i="4" s="1"/>
  <c r="F4" i="4"/>
  <c r="F2" i="4"/>
  <c r="E2" i="4"/>
  <c r="F3" i="2" l="1"/>
  <c r="F4" i="2" s="1"/>
  <c r="F5" i="2" s="1"/>
  <c r="F6" i="2" s="1"/>
  <c r="F7" i="2" s="1"/>
  <c r="F8" i="2" s="1"/>
  <c r="F9" i="2" s="1"/>
  <c r="C10" i="2"/>
  <c r="E3" i="2"/>
  <c r="D5" i="2"/>
  <c r="D6" i="2" s="1"/>
  <c r="D4" i="2"/>
  <c r="E4" i="2" s="1"/>
  <c r="D7" i="2" l="1"/>
  <c r="E6" i="2"/>
  <c r="E5" i="2"/>
  <c r="D8" i="2" l="1"/>
  <c r="E7" i="2"/>
  <c r="D9" i="2" l="1"/>
  <c r="E9" i="2" s="1"/>
  <c r="E8" i="2"/>
  <c r="E10" i="2" s="1"/>
  <c r="E12" i="2" s="1"/>
</calcChain>
</file>

<file path=xl/sharedStrings.xml><?xml version="1.0" encoding="utf-8"?>
<sst xmlns="http://schemas.openxmlformats.org/spreadsheetml/2006/main" count="88" uniqueCount="88">
  <si>
    <t>INT</t>
  </si>
  <si>
    <t>STR</t>
  </si>
  <si>
    <t>FLOAT</t>
  </si>
  <si>
    <t xml:space="preserve"> BOOLEAN</t>
  </si>
  <si>
    <t xml:space="preserve">Tuple </t>
  </si>
  <si>
    <t xml:space="preserve"> LIST</t>
  </si>
  <si>
    <t>Dictionary</t>
  </si>
  <si>
    <t>SET</t>
  </si>
  <si>
    <t>COMPLEX</t>
  </si>
  <si>
    <t>OBJECT</t>
  </si>
  <si>
    <t>PAYTHON KEYWARDS</t>
  </si>
  <si>
    <t>Keywords are special reserved words</t>
  </si>
  <si>
    <t xml:space="preserve"> class</t>
  </si>
  <si>
    <t xml:space="preserve"> Finally</t>
  </si>
  <si>
    <t xml:space="preserve"> Return</t>
  </si>
  <si>
    <t xml:space="preserve"> Is</t>
  </si>
  <si>
    <t>None</t>
  </si>
  <si>
    <t>continue</t>
  </si>
  <si>
    <t xml:space="preserve">  For</t>
  </si>
  <si>
    <t xml:space="preserve"> Try</t>
  </si>
  <si>
    <t xml:space="preserve"> Lambda</t>
  </si>
  <si>
    <t xml:space="preserve"> def </t>
  </si>
  <si>
    <t>From</t>
  </si>
  <si>
    <t xml:space="preserve"> While</t>
  </si>
  <si>
    <t xml:space="preserve"> Nonlocal</t>
  </si>
  <si>
    <t>and</t>
  </si>
  <si>
    <t xml:space="preserve"> del</t>
  </si>
  <si>
    <t xml:space="preserve"> Global</t>
  </si>
  <si>
    <t xml:space="preserve"> With</t>
  </si>
  <si>
    <t xml:space="preserve"> Not</t>
  </si>
  <si>
    <t>as</t>
  </si>
  <si>
    <t xml:space="preserve"> elif</t>
  </si>
  <si>
    <t xml:space="preserve"> If</t>
  </si>
  <si>
    <t xml:space="preserve"> Yield</t>
  </si>
  <si>
    <t xml:space="preserve"> Or</t>
  </si>
  <si>
    <t>OPERATORS IN PAYTHON</t>
  </si>
  <si>
    <t>Relational Operator</t>
  </si>
  <si>
    <t>Arithmatic Operator</t>
  </si>
  <si>
    <t>Logical Operator</t>
  </si>
  <si>
    <t>Python Tokens</t>
  </si>
  <si>
    <t>Smallest meaningful Component in a Program</t>
  </si>
  <si>
    <t>Keywords</t>
  </si>
  <si>
    <t>Identifiers</t>
  </si>
  <si>
    <t>Literals</t>
  </si>
  <si>
    <t>Operators</t>
  </si>
  <si>
    <t>PYTHON NUMPY</t>
  </si>
  <si>
    <t>It consists of multi-dimensional array objects and a collection of routines for processing those arrays</t>
  </si>
  <si>
    <t>Single-dimensional</t>
  </si>
  <si>
    <t>Single-dimensional array</t>
  </si>
  <si>
    <t>Multi-dimensional array</t>
  </si>
  <si>
    <t>PYTHON PANDAS</t>
  </si>
  <si>
    <t>Pandas stands for Panel Data and is the core library for data manipulation and data analysis</t>
  </si>
  <si>
    <t>It consists of single and multi-dimensional data-structures for data-manipulation</t>
  </si>
  <si>
    <t xml:space="preserve">Single-dimensional </t>
  </si>
  <si>
    <t xml:space="preserve">Multi-dimensional </t>
  </si>
  <si>
    <t>Pandas Data-Structures</t>
  </si>
  <si>
    <t>Multi-dimensional</t>
  </si>
  <si>
    <t>Series Object</t>
  </si>
  <si>
    <t>Data-frame</t>
  </si>
  <si>
    <t>Pandas Series Object</t>
  </si>
  <si>
    <t>Series Object is one-dimensional labeled array</t>
  </si>
  <si>
    <t>Class</t>
  </si>
  <si>
    <t>Frequency</t>
  </si>
  <si>
    <t>0-10</t>
  </si>
  <si>
    <t>10-20</t>
  </si>
  <si>
    <t>20-30</t>
  </si>
  <si>
    <t>30-40</t>
  </si>
  <si>
    <t>40-50</t>
  </si>
  <si>
    <t>50-60</t>
  </si>
  <si>
    <t>60-70</t>
  </si>
  <si>
    <t>X</t>
  </si>
  <si>
    <t>F</t>
  </si>
  <si>
    <t>fx</t>
  </si>
  <si>
    <t>x=mid value of X</t>
  </si>
  <si>
    <t>Mean=summetion fx/n</t>
  </si>
  <si>
    <t>Meadian=L1+n/2-cf/n</t>
  </si>
  <si>
    <t>cf</t>
  </si>
  <si>
    <t>30+40-30/20*10</t>
  </si>
  <si>
    <t>Mode=L1+[f1-f0/2f1-f0-f2]*i</t>
  </si>
  <si>
    <t>30+[20-15/2*20-15-15]*10</t>
  </si>
  <si>
    <t xml:space="preserve"> https://drive.google.com/drive/folders/1pooAHAfr0dkCWMbYOZ2mupkC7T6Ab-tT?usp=sharing</t>
  </si>
  <si>
    <t xml:space="preserve"> https://drive.google.com/drive/folders/1h_VqEkdp066Vpn2HEET83yr0Yz74j2_U?usp=sharing</t>
  </si>
  <si>
    <t xml:space="preserve">https://drive.google.com/drive/folders/19Fp-dbgLXhcJmHsTsjDXdgRyG6sE8zyp?usp=sharing, </t>
  </si>
  <si>
    <t>https://drive.google.com/drive/folders/1TFP_LJ2SOmunjbtT42YEqK3cGAYyByer?usp=sharing</t>
  </si>
  <si>
    <t>URL</t>
  </si>
  <si>
    <t>Date</t>
  </si>
  <si>
    <t>Previous cVs</t>
  </si>
  <si>
    <t>aruna mhaske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</si>
</sst>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2" borderId="0" xfId="0" applyFont="1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/>
    <xf numFmtId="0" fontId="4" fillId="4" borderId="0" xfId="0" applyFont="1" applyFill="1"/>
    <xf numFmtId="0" fontId="2" fillId="2" borderId="0" xfId="0" applyFont="1" applyFill="1"/>
    <xf numFmtId="0" fontId="2" fillId="4" borderId="0" xfId="0" applyFont="1" applyFill="1"/>
    <xf numFmtId="0" fontId="4" fillId="4" borderId="0" xfId="0" applyFont="1" applyFill="1" applyAlignment="1">
      <alignment vertical="center"/>
    </xf>
    <xf numFmtId="0" fontId="0" fillId="2" borderId="0" xfId="0" applyNumberFormat="1" applyFill="1"/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0" fillId="2" borderId="2" xfId="0" applyFill="1" applyBorder="1"/>
    <xf numFmtId="0" fontId="6" fillId="5" borderId="0" xfId="0" applyFont="1" applyFill="1"/>
    <xf numFmtId="0" fontId="0" fillId="0" borderId="0" xfId="0" quotePrefix="1"/>
    <xf numFmtId="0" fontId="1" fillId="0" borderId="0" xfId="0" applyFont="1"/>
    <xf numFmtId="0" fontId="7" fillId="0" borderId="0" xfId="1"/>
    <xf numFmtId="15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76200</xdr:rowOff>
    </xdr:from>
    <xdr:to>
      <xdr:col>1</xdr:col>
      <xdr:colOff>400155</xdr:colOff>
      <xdr:row>12</xdr:row>
      <xdr:rowOff>66675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6700"/>
          <a:ext cx="1685925" cy="20859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801389</xdr:colOff>
      <xdr:row>1</xdr:row>
      <xdr:rowOff>145094</xdr:rowOff>
    </xdr:from>
    <xdr:to>
      <xdr:col>3</xdr:col>
      <xdr:colOff>354041</xdr:colOff>
      <xdr:row>12</xdr:row>
      <xdr:rowOff>61463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5182" y="331215"/>
          <a:ext cx="1435756" cy="196369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404440</xdr:colOff>
      <xdr:row>1</xdr:row>
      <xdr:rowOff>150014</xdr:rowOff>
    </xdr:from>
    <xdr:to>
      <xdr:col>5</xdr:col>
      <xdr:colOff>13259</xdr:colOff>
      <xdr:row>12</xdr:row>
      <xdr:rowOff>45239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1337" y="336135"/>
          <a:ext cx="1426232" cy="19425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64193</xdr:colOff>
      <xdr:row>1</xdr:row>
      <xdr:rowOff>185705</xdr:rowOff>
    </xdr:from>
    <xdr:to>
      <xdr:col>7</xdr:col>
      <xdr:colOff>216594</xdr:colOff>
      <xdr:row>12</xdr:row>
      <xdr:rowOff>80930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78503" y="371826"/>
          <a:ext cx="1378608" cy="19425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244129</xdr:colOff>
      <xdr:row>1</xdr:row>
      <xdr:rowOff>173354</xdr:rowOff>
    </xdr:from>
    <xdr:to>
      <xdr:col>9</xdr:col>
      <xdr:colOff>388001</xdr:colOff>
      <xdr:row>12</xdr:row>
      <xdr:rowOff>49529</xdr:rowOff>
    </xdr:to>
    <xdr:pic>
      <xdr:nvPicPr>
        <xdr:cNvPr id="6" name="Picture 5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84646" y="359475"/>
          <a:ext cx="1370079" cy="192350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448104</xdr:colOff>
      <xdr:row>1</xdr:row>
      <xdr:rowOff>145721</xdr:rowOff>
    </xdr:from>
    <xdr:to>
      <xdr:col>10</xdr:col>
      <xdr:colOff>1239656</xdr:colOff>
      <xdr:row>12</xdr:row>
      <xdr:rowOff>98096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4828" y="331842"/>
          <a:ext cx="1404656" cy="199970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287465</xdr:colOff>
      <xdr:row>2</xdr:row>
      <xdr:rowOff>3037</xdr:rowOff>
    </xdr:from>
    <xdr:to>
      <xdr:col>14</xdr:col>
      <xdr:colOff>135065</xdr:colOff>
      <xdr:row>11</xdr:row>
      <xdr:rowOff>19993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37293" y="375278"/>
          <a:ext cx="1686910" cy="16920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457782</xdr:colOff>
      <xdr:row>1</xdr:row>
      <xdr:rowOff>81811</xdr:rowOff>
    </xdr:from>
    <xdr:to>
      <xdr:col>17</xdr:col>
      <xdr:colOff>172684</xdr:colOff>
      <xdr:row>12</xdr:row>
      <xdr:rowOff>55330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46920" y="267932"/>
          <a:ext cx="1641798" cy="202084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123825</xdr:colOff>
      <xdr:row>19</xdr:row>
      <xdr:rowOff>57150</xdr:rowOff>
    </xdr:from>
    <xdr:to>
      <xdr:col>0</xdr:col>
      <xdr:colOff>1054763</xdr:colOff>
      <xdr:row>23</xdr:row>
      <xdr:rowOff>133350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825" y="3676650"/>
          <a:ext cx="933450" cy="8382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298679</xdr:colOff>
      <xdr:row>17</xdr:row>
      <xdr:rowOff>19135</xdr:rowOff>
    </xdr:from>
    <xdr:to>
      <xdr:col>2</xdr:col>
      <xdr:colOff>119010</xdr:colOff>
      <xdr:row>28</xdr:row>
      <xdr:rowOff>28660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2472" y="3183187"/>
          <a:ext cx="1090331" cy="20568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187654</xdr:colOff>
      <xdr:row>17</xdr:row>
      <xdr:rowOff>60981</xdr:rowOff>
    </xdr:from>
    <xdr:to>
      <xdr:col>3</xdr:col>
      <xdr:colOff>718540</xdr:colOff>
      <xdr:row>27</xdr:row>
      <xdr:rowOff>180426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71447" y="3225033"/>
          <a:ext cx="1143990" cy="19806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1150835</xdr:colOff>
      <xdr:row>17</xdr:row>
      <xdr:rowOff>54785</xdr:rowOff>
    </xdr:from>
    <xdr:to>
      <xdr:col>6</xdr:col>
      <xdr:colOff>41775</xdr:colOff>
      <xdr:row>27</xdr:row>
      <xdr:rowOff>159560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47732" y="3218837"/>
          <a:ext cx="1321457" cy="19659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70275</xdr:colOff>
      <xdr:row>17</xdr:row>
      <xdr:rowOff>24766</xdr:rowOff>
    </xdr:from>
    <xdr:to>
      <xdr:col>8</xdr:col>
      <xdr:colOff>203625</xdr:colOff>
      <xdr:row>27</xdr:row>
      <xdr:rowOff>155829</xdr:rowOff>
    </xdr:to>
    <xdr:pic>
      <xdr:nvPicPr>
        <xdr:cNvPr id="16" name="Picture 15"/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97689" y="3188818"/>
          <a:ext cx="1359557" cy="19922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101666</xdr:colOff>
      <xdr:row>17</xdr:row>
      <xdr:rowOff>50054</xdr:rowOff>
    </xdr:from>
    <xdr:to>
      <xdr:col>11</xdr:col>
      <xdr:colOff>113493</xdr:colOff>
      <xdr:row>27</xdr:row>
      <xdr:rowOff>159974</xdr:rowOff>
    </xdr:to>
    <xdr:pic>
      <xdr:nvPicPr>
        <xdr:cNvPr id="17" name="Picture 16"/>
        <xdr:cNvPicPr/>
      </xdr:nvPicPr>
      <xdr:blipFill rotWithShape="1">
        <a:blip xmlns:r="http://schemas.openxmlformats.org/officeDocument/2006/relationships" r:embed="rId14"/>
        <a:srcRect r="24906"/>
        <a:stretch/>
      </xdr:blipFill>
      <xdr:spPr>
        <a:xfrm>
          <a:off x="7568390" y="3214106"/>
          <a:ext cx="1894931" cy="197112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120558</xdr:colOff>
      <xdr:row>17</xdr:row>
      <xdr:rowOff>74797</xdr:rowOff>
    </xdr:from>
    <xdr:to>
      <xdr:col>15</xdr:col>
      <xdr:colOff>244383</xdr:colOff>
      <xdr:row>28</xdr:row>
      <xdr:rowOff>27172</xdr:rowOff>
    </xdr:to>
    <xdr:pic>
      <xdr:nvPicPr>
        <xdr:cNvPr id="18" name="Picture 17"/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70386" y="3238849"/>
          <a:ext cx="2576238" cy="199970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15</xdr:col>
      <xdr:colOff>656896</xdr:colOff>
      <xdr:row>18</xdr:row>
      <xdr:rowOff>0</xdr:rowOff>
    </xdr:from>
    <xdr:to>
      <xdr:col>18</xdr:col>
      <xdr:colOff>87045</xdr:colOff>
      <xdr:row>23</xdr:row>
      <xdr:rowOff>76200</xdr:rowOff>
    </xdr:to>
    <xdr:pic>
      <xdr:nvPicPr>
        <xdr:cNvPr id="21" name="Picture 20"/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459137" y="3350172"/>
          <a:ext cx="1357046" cy="100680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16</xdr:col>
      <xdr:colOff>30443</xdr:colOff>
      <xdr:row>26</xdr:row>
      <xdr:rowOff>117539</xdr:rowOff>
    </xdr:from>
    <xdr:to>
      <xdr:col>17</xdr:col>
      <xdr:colOff>287619</xdr:colOff>
      <xdr:row>28</xdr:row>
      <xdr:rowOff>117538</xdr:rowOff>
    </xdr:to>
    <xdr:pic>
      <xdr:nvPicPr>
        <xdr:cNvPr id="22" name="Picture 21"/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3374" y="4956677"/>
          <a:ext cx="870279" cy="3722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554753</xdr:colOff>
      <xdr:row>60</xdr:row>
      <xdr:rowOff>52335</xdr:rowOff>
    </xdr:from>
    <xdr:to>
      <xdr:col>1</xdr:col>
      <xdr:colOff>600472</xdr:colOff>
      <xdr:row>62</xdr:row>
      <xdr:rowOff>146539</xdr:rowOff>
    </xdr:to>
    <xdr:sp macro="" textlink="">
      <xdr:nvSpPr>
        <xdr:cNvPr id="8" name="Down Arrow 7"/>
        <xdr:cNvSpPr/>
      </xdr:nvSpPr>
      <xdr:spPr>
        <a:xfrm>
          <a:off x="1161841" y="11555604"/>
          <a:ext cx="45719" cy="4710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460549</xdr:colOff>
      <xdr:row>60</xdr:row>
      <xdr:rowOff>52336</xdr:rowOff>
    </xdr:from>
    <xdr:to>
      <xdr:col>3</xdr:col>
      <xdr:colOff>506268</xdr:colOff>
      <xdr:row>62</xdr:row>
      <xdr:rowOff>146540</xdr:rowOff>
    </xdr:to>
    <xdr:sp macro="" textlink="">
      <xdr:nvSpPr>
        <xdr:cNvPr id="23" name="Down Arrow 22"/>
        <xdr:cNvSpPr/>
      </xdr:nvSpPr>
      <xdr:spPr>
        <a:xfrm>
          <a:off x="3548324" y="11555605"/>
          <a:ext cx="45719" cy="4710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rive.google.com/drive/folders/19Fp-dbgLXhcJmHsTsjDXdgRyG6sE8zyp?usp=sharing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opLeftCell="A36" zoomScale="87" zoomScaleNormal="87" workbookViewId="0">
      <selection activeCell="D58" sqref="D58"/>
    </sheetView>
  </sheetViews>
  <sheetFormatPr defaultRowHeight="15" x14ac:dyDescent="0.25"/>
  <cols>
    <col min="1" max="1" width="19.7109375" style="1" bestFit="1" customWidth="1"/>
    <col min="2" max="2" width="19" style="1" bestFit="1" customWidth="1"/>
    <col min="3" max="3" width="9.140625" style="1"/>
    <col min="4" max="4" width="18.140625" style="1" customWidth="1"/>
    <col min="5" max="10" width="9.140625" style="1"/>
    <col min="11" max="11" width="19" style="1" bestFit="1" customWidth="1"/>
    <col min="12" max="15" width="9.140625" style="1"/>
    <col min="16" max="16" width="10.42578125" style="1" bestFit="1" customWidth="1"/>
    <col min="17" max="16384" width="9.140625" style="1"/>
  </cols>
  <sheetData>
    <row r="1" spans="1:27" s="10" customFormat="1" x14ac:dyDescent="0.25">
      <c r="A1" s="9" t="s">
        <v>0</v>
      </c>
      <c r="C1" s="9" t="s">
        <v>1</v>
      </c>
      <c r="M1" s="9" t="s">
        <v>2</v>
      </c>
      <c r="P1" s="9" t="s">
        <v>3</v>
      </c>
    </row>
    <row r="2" spans="1:27" s="10" customFormat="1" x14ac:dyDescent="0.25"/>
    <row r="15" spans="1:2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10" customFormat="1" x14ac:dyDescent="0.25"/>
    <row r="17" spans="1:28" s="10" customFormat="1" x14ac:dyDescent="0.25">
      <c r="C17" s="9" t="s">
        <v>5</v>
      </c>
      <c r="F17" s="12" t="s">
        <v>6</v>
      </c>
      <c r="L17" s="9" t="s">
        <v>7</v>
      </c>
      <c r="Q17" s="9" t="s">
        <v>8</v>
      </c>
    </row>
    <row r="18" spans="1:28" s="10" customFormat="1" x14ac:dyDescent="0.25">
      <c r="A18" s="9" t="s">
        <v>4</v>
      </c>
    </row>
    <row r="26" spans="1:28" x14ac:dyDescent="0.25">
      <c r="Q26" s="3" t="s">
        <v>9</v>
      </c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3" spans="1:13" s="10" customFormat="1" x14ac:dyDescent="0.25">
      <c r="A33" s="9" t="s">
        <v>39</v>
      </c>
      <c r="B33" s="9"/>
      <c r="F33" s="9" t="s">
        <v>10</v>
      </c>
      <c r="G33" s="11"/>
      <c r="H33" s="11"/>
      <c r="L33" s="9" t="s">
        <v>35</v>
      </c>
      <c r="M33" s="9"/>
    </row>
    <row r="34" spans="1:13" x14ac:dyDescent="0.25">
      <c r="A34" s="4" t="s">
        <v>40</v>
      </c>
      <c r="F34" s="4" t="s">
        <v>11</v>
      </c>
      <c r="L34" s="6">
        <v>1</v>
      </c>
      <c r="M34" s="5" t="s">
        <v>36</v>
      </c>
    </row>
    <row r="35" spans="1:13" x14ac:dyDescent="0.25">
      <c r="A35" s="6">
        <v>1</v>
      </c>
      <c r="B35" s="5" t="s">
        <v>41</v>
      </c>
      <c r="F35" s="7" t="b">
        <v>0</v>
      </c>
      <c r="G35" s="7" t="s">
        <v>12</v>
      </c>
      <c r="H35" s="7" t="s">
        <v>13</v>
      </c>
      <c r="I35" s="7" t="s">
        <v>15</v>
      </c>
      <c r="J35" s="7" t="s">
        <v>14</v>
      </c>
      <c r="L35" s="6">
        <v>2</v>
      </c>
      <c r="M35" s="5" t="s">
        <v>37</v>
      </c>
    </row>
    <row r="36" spans="1:13" x14ac:dyDescent="0.25">
      <c r="A36" s="6">
        <v>2</v>
      </c>
      <c r="B36" s="5" t="s">
        <v>42</v>
      </c>
      <c r="F36" s="7" t="s">
        <v>16</v>
      </c>
      <c r="G36" s="7" t="s">
        <v>17</v>
      </c>
      <c r="H36" s="7" t="s">
        <v>18</v>
      </c>
      <c r="I36" s="7" t="s">
        <v>20</v>
      </c>
      <c r="J36" s="7" t="s">
        <v>19</v>
      </c>
      <c r="L36" s="6">
        <v>3</v>
      </c>
      <c r="M36" s="5" t="s">
        <v>38</v>
      </c>
    </row>
    <row r="37" spans="1:13" x14ac:dyDescent="0.25">
      <c r="A37" s="6">
        <v>3</v>
      </c>
      <c r="B37" s="5" t="s">
        <v>43</v>
      </c>
      <c r="F37" s="7" t="b">
        <v>1</v>
      </c>
      <c r="G37" s="7" t="s">
        <v>21</v>
      </c>
      <c r="H37" s="7" t="s">
        <v>22</v>
      </c>
      <c r="I37" s="7" t="s">
        <v>24</v>
      </c>
      <c r="J37" s="7" t="s">
        <v>23</v>
      </c>
    </row>
    <row r="38" spans="1:13" x14ac:dyDescent="0.25">
      <c r="A38" s="6">
        <v>4</v>
      </c>
      <c r="B38" s="5" t="s">
        <v>44</v>
      </c>
      <c r="F38" s="7" t="s">
        <v>25</v>
      </c>
      <c r="G38" s="7" t="s">
        <v>26</v>
      </c>
      <c r="H38" s="7" t="s">
        <v>27</v>
      </c>
      <c r="I38" s="7" t="s">
        <v>29</v>
      </c>
      <c r="J38" s="7" t="s">
        <v>28</v>
      </c>
    </row>
    <row r="39" spans="1:13" x14ac:dyDescent="0.25">
      <c r="F39" s="7" t="s">
        <v>30</v>
      </c>
      <c r="G39" s="7" t="s">
        <v>31</v>
      </c>
      <c r="H39" s="7" t="s">
        <v>32</v>
      </c>
      <c r="I39" s="7" t="s">
        <v>34</v>
      </c>
      <c r="J39" s="7" t="s">
        <v>33</v>
      </c>
    </row>
    <row r="43" spans="1:13" ht="18.75" x14ac:dyDescent="0.3">
      <c r="A43" s="8" t="s">
        <v>45</v>
      </c>
    </row>
    <row r="44" spans="1:13" x14ac:dyDescent="0.25">
      <c r="A44" s="4" t="s">
        <v>46</v>
      </c>
      <c r="C44" s="13"/>
    </row>
    <row r="46" spans="1:13" x14ac:dyDescent="0.25">
      <c r="A46" s="14">
        <v>1</v>
      </c>
      <c r="B46" s="1" t="s">
        <v>48</v>
      </c>
    </row>
    <row r="47" spans="1:13" x14ac:dyDescent="0.25">
      <c r="A47" s="14">
        <v>2</v>
      </c>
      <c r="B47" s="1" t="s">
        <v>49</v>
      </c>
    </row>
    <row r="50" spans="1:4" ht="18.75" x14ac:dyDescent="0.3">
      <c r="A50" s="8" t="s">
        <v>50</v>
      </c>
    </row>
    <row r="51" spans="1:4" x14ac:dyDescent="0.25">
      <c r="A51" s="4" t="s">
        <v>51</v>
      </c>
    </row>
    <row r="53" spans="1:4" x14ac:dyDescent="0.25">
      <c r="B53" s="4" t="s">
        <v>52</v>
      </c>
    </row>
    <row r="55" spans="1:4" x14ac:dyDescent="0.25">
      <c r="A55" s="14">
        <v>1</v>
      </c>
      <c r="B55" s="1" t="s">
        <v>53</v>
      </c>
    </row>
    <row r="56" spans="1:4" x14ac:dyDescent="0.25">
      <c r="A56" s="14">
        <v>2</v>
      </c>
      <c r="B56" s="1" t="s">
        <v>54</v>
      </c>
    </row>
    <row r="58" spans="1:4" ht="21" x14ac:dyDescent="0.35">
      <c r="A58" s="15" t="s">
        <v>55</v>
      </c>
    </row>
    <row r="59" spans="1:4" ht="15.75" thickBot="1" x14ac:dyDescent="0.3">
      <c r="B59" s="14">
        <v>1</v>
      </c>
      <c r="C59" s="4"/>
      <c r="D59" s="14">
        <v>2</v>
      </c>
    </row>
    <row r="60" spans="1:4" ht="15.75" thickBot="1" x14ac:dyDescent="0.3">
      <c r="B60" s="16" t="s">
        <v>47</v>
      </c>
      <c r="D60" s="16" t="s">
        <v>56</v>
      </c>
    </row>
    <row r="63" spans="1:4" ht="15.75" thickBot="1" x14ac:dyDescent="0.3"/>
    <row r="64" spans="1:4" ht="15.75" thickBot="1" x14ac:dyDescent="0.3">
      <c r="B64" s="16" t="s">
        <v>57</v>
      </c>
      <c r="D64" s="16" t="s">
        <v>58</v>
      </c>
    </row>
    <row r="68" spans="1:2" x14ac:dyDescent="0.25">
      <c r="A68" s="17" t="s">
        <v>59</v>
      </c>
    </row>
    <row r="69" spans="1:2" x14ac:dyDescent="0.25">
      <c r="B69" s="1" t="s">
        <v>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A6" sqref="A6"/>
    </sheetView>
  </sheetViews>
  <sheetFormatPr defaultRowHeight="15" x14ac:dyDescent="0.25"/>
  <cols>
    <col min="3" max="3" width="10.28515625" bestFit="1" customWidth="1"/>
    <col min="4" max="4" width="26.140625" bestFit="1" customWidth="1"/>
  </cols>
  <sheetData>
    <row r="1" spans="2:8" x14ac:dyDescent="0.25">
      <c r="B1" t="s">
        <v>70</v>
      </c>
      <c r="C1" t="s">
        <v>71</v>
      </c>
    </row>
    <row r="2" spans="2:8" x14ac:dyDescent="0.25">
      <c r="B2" t="s">
        <v>61</v>
      </c>
      <c r="C2" t="s">
        <v>62</v>
      </c>
      <c r="D2" t="s">
        <v>73</v>
      </c>
      <c r="E2" t="s">
        <v>72</v>
      </c>
      <c r="F2" t="s">
        <v>76</v>
      </c>
    </row>
    <row r="3" spans="2:8" x14ac:dyDescent="0.25">
      <c r="B3" t="s">
        <v>63</v>
      </c>
      <c r="C3">
        <v>5</v>
      </c>
      <c r="D3">
        <v>5</v>
      </c>
      <c r="E3">
        <f>C3*D3</f>
        <v>25</v>
      </c>
      <c r="F3">
        <f>C3</f>
        <v>5</v>
      </c>
    </row>
    <row r="4" spans="2:8" x14ac:dyDescent="0.25">
      <c r="B4" s="18" t="s">
        <v>64</v>
      </c>
      <c r="C4">
        <v>10</v>
      </c>
      <c r="D4">
        <f>D3+10</f>
        <v>15</v>
      </c>
      <c r="E4">
        <f t="shared" ref="E4:E9" si="0">C4*D4</f>
        <v>150</v>
      </c>
      <c r="F4">
        <f>F3+C4</f>
        <v>15</v>
      </c>
    </row>
    <row r="5" spans="2:8" x14ac:dyDescent="0.25">
      <c r="B5" s="18" t="s">
        <v>65</v>
      </c>
      <c r="C5" s="19">
        <v>15</v>
      </c>
      <c r="D5">
        <f t="shared" ref="D5:D9" si="1">D4+10</f>
        <v>25</v>
      </c>
      <c r="E5">
        <f t="shared" si="0"/>
        <v>375</v>
      </c>
      <c r="F5">
        <f t="shared" ref="F5:F9" si="2">F4+C5</f>
        <v>30</v>
      </c>
    </row>
    <row r="6" spans="2:8" x14ac:dyDescent="0.25">
      <c r="B6" s="18" t="s">
        <v>66</v>
      </c>
      <c r="C6" s="19">
        <v>20</v>
      </c>
      <c r="D6">
        <f t="shared" si="1"/>
        <v>35</v>
      </c>
      <c r="E6">
        <f t="shared" si="0"/>
        <v>700</v>
      </c>
      <c r="F6">
        <f t="shared" si="2"/>
        <v>50</v>
      </c>
    </row>
    <row r="7" spans="2:8" x14ac:dyDescent="0.25">
      <c r="B7" s="18" t="s">
        <v>67</v>
      </c>
      <c r="C7" s="19">
        <v>15</v>
      </c>
      <c r="D7">
        <f t="shared" si="1"/>
        <v>45</v>
      </c>
      <c r="E7">
        <f t="shared" si="0"/>
        <v>675</v>
      </c>
      <c r="F7">
        <f t="shared" si="2"/>
        <v>65</v>
      </c>
    </row>
    <row r="8" spans="2:8" x14ac:dyDescent="0.25">
      <c r="B8" s="18" t="s">
        <v>68</v>
      </c>
      <c r="C8">
        <v>10</v>
      </c>
      <c r="D8">
        <f t="shared" si="1"/>
        <v>55</v>
      </c>
      <c r="E8">
        <f t="shared" si="0"/>
        <v>550</v>
      </c>
      <c r="F8">
        <f t="shared" si="2"/>
        <v>75</v>
      </c>
    </row>
    <row r="9" spans="2:8" x14ac:dyDescent="0.25">
      <c r="B9" s="18" t="s">
        <v>69</v>
      </c>
      <c r="C9">
        <v>5</v>
      </c>
      <c r="D9">
        <f t="shared" si="1"/>
        <v>65</v>
      </c>
      <c r="E9">
        <f t="shared" si="0"/>
        <v>325</v>
      </c>
      <c r="F9">
        <f t="shared" si="2"/>
        <v>80</v>
      </c>
    </row>
    <row r="10" spans="2:8" x14ac:dyDescent="0.25">
      <c r="C10" s="19">
        <f>SUM(C3:C9)</f>
        <v>80</v>
      </c>
      <c r="D10" s="19"/>
      <c r="E10" s="19">
        <f>SUM(E3:E9)</f>
        <v>2800</v>
      </c>
    </row>
    <row r="12" spans="2:8" x14ac:dyDescent="0.25">
      <c r="D12" t="s">
        <v>74</v>
      </c>
      <c r="E12">
        <f>E10/C10</f>
        <v>35</v>
      </c>
      <c r="H12" s="19">
        <v>35</v>
      </c>
    </row>
    <row r="13" spans="2:8" x14ac:dyDescent="0.25">
      <c r="H13" s="19"/>
    </row>
    <row r="14" spans="2:8" x14ac:dyDescent="0.25">
      <c r="D14" t="s">
        <v>75</v>
      </c>
      <c r="E14" t="s">
        <v>77</v>
      </c>
      <c r="H14" s="19">
        <v>35</v>
      </c>
    </row>
    <row r="15" spans="2:8" x14ac:dyDescent="0.25">
      <c r="H15" s="19"/>
    </row>
    <row r="16" spans="2:8" x14ac:dyDescent="0.25">
      <c r="D16" t="s">
        <v>78</v>
      </c>
      <c r="E16" t="s">
        <v>79</v>
      </c>
      <c r="H16" s="19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abSelected="1" workbookViewId="0">
      <selection activeCell="K10" sqref="K10"/>
    </sheetView>
  </sheetViews>
  <sheetFormatPr defaultRowHeight="15" x14ac:dyDescent="0.25"/>
  <cols>
    <col min="11" max="11" width="13.140625" bestFit="1" customWidth="1"/>
  </cols>
  <sheetData>
    <row r="2" spans="2:12" x14ac:dyDescent="0.25">
      <c r="B2">
        <v>62000</v>
      </c>
      <c r="C2" s="22">
        <v>0.05</v>
      </c>
      <c r="D2">
        <v>18</v>
      </c>
      <c r="E2">
        <f>B2*C2</f>
        <v>3100</v>
      </c>
      <c r="F2">
        <f>D2*E2</f>
        <v>55800</v>
      </c>
    </row>
    <row r="4" spans="2:12" x14ac:dyDescent="0.25">
      <c r="F4">
        <f>F2+B2</f>
        <v>117800</v>
      </c>
    </row>
    <row r="6" spans="2:12" x14ac:dyDescent="0.25">
      <c r="B6">
        <v>70000</v>
      </c>
      <c r="C6" s="22">
        <v>0.05</v>
      </c>
      <c r="D6">
        <v>36</v>
      </c>
      <c r="E6">
        <f>B6*C6</f>
        <v>3500</v>
      </c>
      <c r="F6">
        <f>D6*E6</f>
        <v>126000</v>
      </c>
    </row>
    <row r="8" spans="2:12" x14ac:dyDescent="0.25">
      <c r="F8">
        <f>F6+B6</f>
        <v>196000</v>
      </c>
      <c r="H8">
        <f>F4+F8</f>
        <v>313800</v>
      </c>
    </row>
    <row r="9" spans="2:12" x14ac:dyDescent="0.25">
      <c r="H9">
        <f>H8-94000</f>
        <v>219800</v>
      </c>
    </row>
    <row r="12" spans="2:12" x14ac:dyDescent="0.25">
      <c r="B12">
        <v>137000</v>
      </c>
      <c r="C12" s="22">
        <v>0.05</v>
      </c>
      <c r="D12">
        <v>14</v>
      </c>
      <c r="E12">
        <f>B12*C12</f>
        <v>6850</v>
      </c>
      <c r="F12">
        <f>D12*E12</f>
        <v>95900</v>
      </c>
    </row>
    <row r="14" spans="2:12" x14ac:dyDescent="0.25">
      <c r="F14">
        <f>F12+B12</f>
        <v>232900</v>
      </c>
    </row>
    <row r="15" spans="2:12" x14ac:dyDescent="0.25">
      <c r="K15" s="23">
        <v>322570730163</v>
      </c>
      <c r="L15" t="s">
        <v>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5" x14ac:dyDescent="0.25"/>
  <cols>
    <col min="1" max="1" width="88.5703125" bestFit="1" customWidth="1"/>
    <col min="2" max="2" width="9.42578125" bestFit="1" customWidth="1"/>
  </cols>
  <sheetData>
    <row r="1" spans="1:3" x14ac:dyDescent="0.25">
      <c r="A1" s="3" t="s">
        <v>84</v>
      </c>
      <c r="B1" s="3" t="s">
        <v>85</v>
      </c>
    </row>
    <row r="2" spans="1:3" x14ac:dyDescent="0.25">
      <c r="A2" s="20" t="s">
        <v>82</v>
      </c>
      <c r="B2" s="21">
        <v>44362</v>
      </c>
      <c r="C2" t="s">
        <v>86</v>
      </c>
    </row>
    <row r="3" spans="1:3" x14ac:dyDescent="0.25">
      <c r="A3" s="20" t="s">
        <v>83</v>
      </c>
      <c r="B3" s="21">
        <v>44362</v>
      </c>
    </row>
    <row r="4" spans="1:3" x14ac:dyDescent="0.25">
      <c r="A4" s="20" t="s">
        <v>81</v>
      </c>
      <c r="B4" s="21">
        <v>44362</v>
      </c>
    </row>
    <row r="5" spans="1:3" x14ac:dyDescent="0.25">
      <c r="A5" s="20" t="s">
        <v>80</v>
      </c>
      <c r="B5" s="21">
        <v>44362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CVs Google drive -vaibhav sir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Suryakant Mhaske</dc:creator>
  <cp:lastModifiedBy>Suryakant Mhaske</cp:lastModifiedBy>
  <dcterms:created xsi:type="dcterms:W3CDTF">2021-01-23T17:01:03Z</dcterms:created>
  <dcterms:modified xsi:type="dcterms:W3CDTF">2021-08-19T04:39:09Z</dcterms:modified>
</cp:coreProperties>
</file>