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kchoi/Desktop/GitHub/KADA-UAM-RL/docs/"/>
    </mc:Choice>
  </mc:AlternateContent>
  <xr:revisionPtr revIDLastSave="0" documentId="13_ncr:1_{B6097F19-E3F3-A04D-80CF-CA2C65A458A6}" xr6:coauthVersionLast="47" xr6:coauthVersionMax="47" xr10:uidLastSave="{00000000-0000-0000-0000-000000000000}"/>
  <bookViews>
    <workbookView xWindow="-27880" yWindow="3240" windowWidth="28100" windowHeight="17380" activeTab="3" xr2:uid="{1E3A3394-66CF-2B40-95AA-7255C9F3B7CA}"/>
  </bookViews>
  <sheets>
    <sheet name="tilt" sheetId="2" r:id="rId1"/>
    <sheet name="pitch" sheetId="1" r:id="rId2"/>
    <sheet name="speed" sheetId="4" r:id="rId3"/>
    <sheet name="altitu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3" i="5"/>
  <c r="D4" i="5"/>
  <c r="D5" i="5"/>
  <c r="D6" i="5"/>
  <c r="D7" i="5"/>
  <c r="D2" i="5"/>
  <c r="D39" i="4"/>
  <c r="D40" i="4"/>
  <c r="D41" i="4"/>
  <c r="D42" i="4"/>
  <c r="D43" i="4"/>
  <c r="D44" i="4"/>
  <c r="D45" i="4"/>
  <c r="D46" i="4"/>
  <c r="D47" i="4"/>
  <c r="D48" i="4"/>
  <c r="D49" i="4"/>
  <c r="E49" i="4" s="1"/>
  <c r="D50" i="4"/>
  <c r="E50" i="4" s="1"/>
  <c r="D51" i="4"/>
  <c r="D52" i="4"/>
  <c r="D53" i="4"/>
  <c r="D54" i="4"/>
  <c r="D55" i="4"/>
  <c r="D56" i="4"/>
  <c r="D57" i="4"/>
  <c r="D58" i="4"/>
  <c r="D59" i="4"/>
  <c r="D60" i="4"/>
  <c r="D61" i="4"/>
  <c r="D62" i="4"/>
  <c r="D37" i="4"/>
  <c r="E37" i="4"/>
  <c r="E39" i="4"/>
  <c r="E40" i="4"/>
  <c r="E41" i="4"/>
  <c r="E42" i="4"/>
  <c r="E43" i="4"/>
  <c r="E44" i="4"/>
  <c r="E45" i="4"/>
  <c r="E46" i="4"/>
  <c r="E47" i="4"/>
  <c r="E48" i="4"/>
  <c r="E51" i="4"/>
  <c r="E52" i="4"/>
  <c r="E53" i="4"/>
  <c r="E54" i="4"/>
  <c r="E55" i="4"/>
  <c r="E56" i="4"/>
  <c r="E57" i="4"/>
  <c r="D38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7" i="4"/>
  <c r="D12" i="4"/>
  <c r="D3" i="4"/>
  <c r="D4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E38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53" i="1"/>
  <c r="D54" i="1"/>
  <c r="D55" i="1"/>
  <c r="D56" i="1"/>
  <c r="D57" i="1"/>
  <c r="D58" i="1"/>
  <c r="D59" i="1"/>
  <c r="D60" i="1"/>
  <c r="D61" i="1"/>
  <c r="D62" i="1"/>
  <c r="E24" i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3" i="1"/>
  <c r="E23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12" i="1"/>
  <c r="E12" i="1" s="1"/>
</calcChain>
</file>

<file path=xl/sharedStrings.xml><?xml version="1.0" encoding="utf-8"?>
<sst xmlns="http://schemas.openxmlformats.org/spreadsheetml/2006/main" count="17" uniqueCount="16">
  <si>
    <t>pitch target</t>
    <phoneticPr fontId="1" type="noConversion"/>
  </si>
  <si>
    <t>pitch_width</t>
    <phoneticPr fontId="1" type="noConversion"/>
  </si>
  <si>
    <t>pitch</t>
    <phoneticPr fontId="1" type="noConversion"/>
  </si>
  <si>
    <t>slop</t>
    <phoneticPr fontId="1" type="noConversion"/>
  </si>
  <si>
    <t>Pitch Reward</t>
    <phoneticPr fontId="1" type="noConversion"/>
  </si>
  <si>
    <t>tilt target</t>
    <phoneticPr fontId="1" type="noConversion"/>
  </si>
  <si>
    <t>tilt width</t>
    <phoneticPr fontId="1" type="noConversion"/>
  </si>
  <si>
    <t>tilt</t>
    <phoneticPr fontId="1" type="noConversion"/>
  </si>
  <si>
    <t>Tilt Reward</t>
    <phoneticPr fontId="1" type="noConversion"/>
  </si>
  <si>
    <t>speed target</t>
    <phoneticPr fontId="1" type="noConversion"/>
  </si>
  <si>
    <t>speed width</t>
    <phoneticPr fontId="1" type="noConversion"/>
  </si>
  <si>
    <t>speed</t>
    <phoneticPr fontId="1" type="noConversion"/>
  </si>
  <si>
    <t>Speed Reward</t>
    <phoneticPr fontId="1" type="noConversion"/>
  </si>
  <si>
    <t>altitude delta</t>
    <phoneticPr fontId="1" type="noConversion"/>
  </si>
  <si>
    <t>altitude</t>
    <phoneticPr fontId="1" type="noConversion"/>
  </si>
  <si>
    <t>Altitude 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</si>
</sst>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tilt!$D$1</c:f>
              <c:strCache>
                <c:ptCount val="1"/>
                <c:pt idx="0">
                  <c:v>Tilt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tilt!$C$2:$C$20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tilt!$D$2:$D$20</c:f>
              <c:numCache>
                <c:formatCode>0.000</c:formatCode>
                <c:ptCount val="19"/>
                <c:pt idx="0">
                  <c:v>1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0.83333333333333337</c:v>
                </c:pt>
                <c:pt idx="4">
                  <c:v>0.77777777777777779</c:v>
                </c:pt>
                <c:pt idx="5">
                  <c:v>0.72222222222222221</c:v>
                </c:pt>
                <c:pt idx="6">
                  <c:v>0.66666666666666663</c:v>
                </c:pt>
                <c:pt idx="7">
                  <c:v>0.61111111111111116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0.44444444444444442</c:v>
                </c:pt>
                <c:pt idx="11">
                  <c:v>0.3888888888888889</c:v>
                </c:pt>
                <c:pt idx="12">
                  <c:v>0.33333333333333331</c:v>
                </c:pt>
                <c:pt idx="13">
                  <c:v>0.27777777777777779</c:v>
                </c:pt>
                <c:pt idx="14">
                  <c:v>0.22222222222222221</c:v>
                </c:pt>
                <c:pt idx="15">
                  <c:v>0.16666666666666666</c:v>
                </c:pt>
                <c:pt idx="16">
                  <c:v>0.1111111111111111</c:v>
                </c:pt>
                <c:pt idx="17">
                  <c:v>5.5555555555555552E-2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3-4746-914C-94085A17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97248"/>
        <c:axId val="355698960"/>
      </c:lineChart>
      <c:catAx>
        <c:axId val="3556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Tilt</a:t>
                </a:r>
                <a:r>
                  <a:rPr lang="en-US" altLang="ko-KR" sz="1400" baseline="0"/>
                  <a:t>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698960"/>
        <c:crosses val="autoZero"/>
        <c:auto val="1"/>
        <c:lblAlgn val="ctr"/>
        <c:lblOffset val="100"/>
        <c:noMultiLvlLbl val="0"/>
      </c:catAx>
      <c:valAx>
        <c:axId val="3556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6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pitch!$E$1</c:f>
              <c:strCache>
                <c:ptCount val="1"/>
                <c:pt idx="0">
                  <c:v>Pitch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pitch!$C$2:$C$62</c:f>
              <c:numCache>
                <c:formatCode>General</c:formatCode>
                <c:ptCount val="6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</c:numCache>
            </c:numRef>
          </c:cat>
          <c:val>
            <c:numRef>
              <c:f>pitch!$E$2:$E$62</c:f>
              <c:numCache>
                <c:formatCode>General</c:formatCode>
                <c:ptCount val="6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 formatCode="0.000">
                  <c:v>-1</c:v>
                </c:pt>
                <c:pt idx="11" formatCode="0.000">
                  <c:v>-0.8</c:v>
                </c:pt>
                <c:pt idx="12" formatCode="0.000">
                  <c:v>-0.6</c:v>
                </c:pt>
                <c:pt idx="13" formatCode="0.000">
                  <c:v>-0.4</c:v>
                </c:pt>
                <c:pt idx="14" formatCode="0.000">
                  <c:v>-0.2</c:v>
                </c:pt>
                <c:pt idx="15" formatCode="0.000">
                  <c:v>0</c:v>
                </c:pt>
                <c:pt idx="16" formatCode="0.000">
                  <c:v>0.2</c:v>
                </c:pt>
                <c:pt idx="17" formatCode="0.000">
                  <c:v>0.4</c:v>
                </c:pt>
                <c:pt idx="18" formatCode="0.000">
                  <c:v>0.6</c:v>
                </c:pt>
                <c:pt idx="19" formatCode="0.000">
                  <c:v>0.8</c:v>
                </c:pt>
                <c:pt idx="20" formatCode="0.000">
                  <c:v>1</c:v>
                </c:pt>
                <c:pt idx="21" formatCode="0.000">
                  <c:v>0.93333333333333335</c:v>
                </c:pt>
                <c:pt idx="22" formatCode="0.000">
                  <c:v>0.86666666666666659</c:v>
                </c:pt>
                <c:pt idx="23" formatCode="0.000">
                  <c:v>0.8</c:v>
                </c:pt>
                <c:pt idx="24" formatCode="0.000">
                  <c:v>0.73333333333333339</c:v>
                </c:pt>
                <c:pt idx="25" formatCode="0.000">
                  <c:v>0.66666666666666674</c:v>
                </c:pt>
                <c:pt idx="26" formatCode="0.000">
                  <c:v>0.6</c:v>
                </c:pt>
                <c:pt idx="27" formatCode="0.000">
                  <c:v>0.53333333333333344</c:v>
                </c:pt>
                <c:pt idx="28" formatCode="0.000">
                  <c:v>0.46666666666666667</c:v>
                </c:pt>
                <c:pt idx="29" formatCode="0.000">
                  <c:v>0.4</c:v>
                </c:pt>
                <c:pt idx="30" formatCode="0.000">
                  <c:v>0.33333333333333337</c:v>
                </c:pt>
                <c:pt idx="31" formatCode="0.000">
                  <c:v>0.26666666666666672</c:v>
                </c:pt>
                <c:pt idx="32" formatCode="0.000">
                  <c:v>0.2</c:v>
                </c:pt>
                <c:pt idx="33" formatCode="0.000">
                  <c:v>0.13333333333333339</c:v>
                </c:pt>
                <c:pt idx="34" formatCode="0.000">
                  <c:v>6.6666666666666791E-2</c:v>
                </c:pt>
                <c:pt idx="35" formatCode="0.000">
                  <c:v>0</c:v>
                </c:pt>
                <c:pt idx="36" formatCode="0.000">
                  <c:v>-6.666666666666661E-2</c:v>
                </c:pt>
                <c:pt idx="37" formatCode="0.000">
                  <c:v>-0.13333333333333322</c:v>
                </c:pt>
                <c:pt idx="38" formatCode="0.000">
                  <c:v>-0.2</c:v>
                </c:pt>
                <c:pt idx="39" formatCode="0.000">
                  <c:v>-0.26666666666666661</c:v>
                </c:pt>
                <c:pt idx="40" formatCode="0.000">
                  <c:v>-0.3333333333333332</c:v>
                </c:pt>
                <c:pt idx="41" formatCode="0.000">
                  <c:v>-0.4</c:v>
                </c:pt>
                <c:pt idx="42" formatCode="0.000">
                  <c:v>-0.46666666666666662</c:v>
                </c:pt>
                <c:pt idx="43" formatCode="0.000">
                  <c:v>-0.53333333333333321</c:v>
                </c:pt>
                <c:pt idx="44" formatCode="0.000">
                  <c:v>-0.6</c:v>
                </c:pt>
                <c:pt idx="45" formatCode="0.000">
                  <c:v>-0.66666666666666641</c:v>
                </c:pt>
                <c:pt idx="46" formatCode="0.000">
                  <c:v>-0.73333333333333317</c:v>
                </c:pt>
                <c:pt idx="47" formatCode="0.000">
                  <c:v>-0.8</c:v>
                </c:pt>
                <c:pt idx="48" formatCode="0.000">
                  <c:v>-0.86666666666666647</c:v>
                </c:pt>
                <c:pt idx="49" formatCode="0.000">
                  <c:v>-0.93333333333333324</c:v>
                </c:pt>
                <c:pt idx="50" formatCode="0.00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B-944B-831C-4637AD88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7632"/>
        <c:axId val="356669344"/>
      </c:lineChart>
      <c:catAx>
        <c:axId val="3566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Pitch Degree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669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56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6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speed!$E$1</c:f>
              <c:strCache>
                <c:ptCount val="1"/>
                <c:pt idx="0">
                  <c:v>Speed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speed!$C$2:$C$62</c:f>
              <c:numCache>
                <c:formatCode>General</c:formatCode>
                <c:ptCount val="6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</c:numCache>
            </c:numRef>
          </c:cat>
          <c:val>
            <c:numRef>
              <c:f>speed!$E$2:$E$62</c:f>
              <c:numCache>
                <c:formatCode>General</c:formatCode>
                <c:ptCount val="6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 formatCode="0.000">
                  <c:v>-1</c:v>
                </c:pt>
                <c:pt idx="6" formatCode="0.000">
                  <c:v>-0.93333333333333346</c:v>
                </c:pt>
                <c:pt idx="7" formatCode="0.000">
                  <c:v>-0.86666666666666681</c:v>
                </c:pt>
                <c:pt idx="8" formatCode="0.000">
                  <c:v>-0.8</c:v>
                </c:pt>
                <c:pt idx="9" formatCode="0.000">
                  <c:v>-0.73333333333333339</c:v>
                </c:pt>
                <c:pt idx="10" formatCode="0.000">
                  <c:v>-0.66666666666666685</c:v>
                </c:pt>
                <c:pt idx="11" formatCode="0.000">
                  <c:v>-0.6</c:v>
                </c:pt>
                <c:pt idx="12" formatCode="0.000">
                  <c:v>-0.53333333333333344</c:v>
                </c:pt>
                <c:pt idx="13" formatCode="0.000">
                  <c:v>-0.46666666666666684</c:v>
                </c:pt>
                <c:pt idx="14" formatCode="0.000">
                  <c:v>-0.4</c:v>
                </c:pt>
                <c:pt idx="15" formatCode="0.000">
                  <c:v>-0.33333333333333343</c:v>
                </c:pt>
                <c:pt idx="16" formatCode="0.000">
                  <c:v>-0.26666666666666672</c:v>
                </c:pt>
                <c:pt idx="17" formatCode="0.000">
                  <c:v>-0.2</c:v>
                </c:pt>
                <c:pt idx="18" formatCode="0.000">
                  <c:v>-0.13333333333333341</c:v>
                </c:pt>
                <c:pt idx="19" formatCode="0.000">
                  <c:v>-6.6666666666666707E-2</c:v>
                </c:pt>
                <c:pt idx="20" formatCode="0.000">
                  <c:v>0</c:v>
                </c:pt>
                <c:pt idx="21" formatCode="0.000">
                  <c:v>6.6666666666666569E-2</c:v>
                </c:pt>
                <c:pt idx="22" formatCode="0.000">
                  <c:v>0.13333333333333328</c:v>
                </c:pt>
                <c:pt idx="23" formatCode="0.000">
                  <c:v>0.2</c:v>
                </c:pt>
                <c:pt idx="24" formatCode="0.000">
                  <c:v>0.26666666666666655</c:v>
                </c:pt>
                <c:pt idx="25" formatCode="0.000">
                  <c:v>0.33333333333333326</c:v>
                </c:pt>
                <c:pt idx="26" formatCode="0.000">
                  <c:v>0.4</c:v>
                </c:pt>
                <c:pt idx="27" formatCode="0.000">
                  <c:v>0.46666666666666662</c:v>
                </c:pt>
                <c:pt idx="28" formatCode="0.000">
                  <c:v>0.53333333333333333</c:v>
                </c:pt>
                <c:pt idx="29" formatCode="0.000">
                  <c:v>0.6</c:v>
                </c:pt>
                <c:pt idx="30" formatCode="0.000">
                  <c:v>0.66666666666666652</c:v>
                </c:pt>
                <c:pt idx="31" formatCode="0.000">
                  <c:v>0.73333333333333328</c:v>
                </c:pt>
                <c:pt idx="32" formatCode="0.000">
                  <c:v>0.8</c:v>
                </c:pt>
                <c:pt idx="33" formatCode="0.000">
                  <c:v>0.8666666666666667</c:v>
                </c:pt>
                <c:pt idx="34" formatCode="0.000">
                  <c:v>0.93333333333333324</c:v>
                </c:pt>
                <c:pt idx="35" formatCode="0.000">
                  <c:v>1</c:v>
                </c:pt>
                <c:pt idx="36" formatCode="0.000">
                  <c:v>0.9</c:v>
                </c:pt>
                <c:pt idx="37" formatCode="0.000">
                  <c:v>0.8</c:v>
                </c:pt>
                <c:pt idx="38" formatCode="0.000">
                  <c:v>0.7</c:v>
                </c:pt>
                <c:pt idx="39" formatCode="0.000">
                  <c:v>0.6</c:v>
                </c:pt>
                <c:pt idx="40" formatCode="0.000">
                  <c:v>0.5</c:v>
                </c:pt>
                <c:pt idx="41" formatCode="0.000">
                  <c:v>0.4</c:v>
                </c:pt>
                <c:pt idx="42" formatCode="0.000">
                  <c:v>0.3</c:v>
                </c:pt>
                <c:pt idx="43" formatCode="0.000">
                  <c:v>0.2</c:v>
                </c:pt>
                <c:pt idx="44" formatCode="0.000">
                  <c:v>0.1</c:v>
                </c:pt>
                <c:pt idx="45" formatCode="0.000">
                  <c:v>0</c:v>
                </c:pt>
                <c:pt idx="46" formatCode="0.000">
                  <c:v>-0.1</c:v>
                </c:pt>
                <c:pt idx="47" formatCode="0.000">
                  <c:v>-0.2</c:v>
                </c:pt>
                <c:pt idx="48" formatCode="0.000">
                  <c:v>-0.3</c:v>
                </c:pt>
                <c:pt idx="49" formatCode="0.000">
                  <c:v>-0.4</c:v>
                </c:pt>
                <c:pt idx="50" formatCode="0.000">
                  <c:v>-0.5</c:v>
                </c:pt>
                <c:pt idx="51" formatCode="0.000">
                  <c:v>-0.6</c:v>
                </c:pt>
                <c:pt idx="52" formatCode="0.000">
                  <c:v>-0.7</c:v>
                </c:pt>
                <c:pt idx="53" formatCode="0.000">
                  <c:v>-0.8</c:v>
                </c:pt>
                <c:pt idx="54" formatCode="0.000">
                  <c:v>-0.9</c:v>
                </c:pt>
                <c:pt idx="55" formatCode="0.000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F-314B-A80A-741B261B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7632"/>
        <c:axId val="356669344"/>
      </c:lineChart>
      <c:catAx>
        <c:axId val="3566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669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56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6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altitude!$D$1</c:f>
              <c:strCache>
                <c:ptCount val="1"/>
                <c:pt idx="0">
                  <c:v>Altitude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altitude!$C$2:$C$42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altitude!$D$2:$D$42</c:f>
              <c:numCache>
                <c:formatCode>0.000</c:formatCode>
                <c:ptCount val="41"/>
                <c:pt idx="0">
                  <c:v>-0.33333333333333331</c:v>
                </c:pt>
                <c:pt idx="1">
                  <c:v>-0.26666666666666666</c:v>
                </c:pt>
                <c:pt idx="2">
                  <c:v>-0.2</c:v>
                </c:pt>
                <c:pt idx="3">
                  <c:v>-0.13333333333333333</c:v>
                </c:pt>
                <c:pt idx="4">
                  <c:v>-6.6666666666666666E-2</c:v>
                </c:pt>
                <c:pt idx="5">
                  <c:v>0</c:v>
                </c:pt>
                <c:pt idx="6">
                  <c:v>6.6666666666666666E-2</c:v>
                </c:pt>
                <c:pt idx="7">
                  <c:v>0.13333333333333333</c:v>
                </c:pt>
                <c:pt idx="8">
                  <c:v>0.2</c:v>
                </c:pt>
                <c:pt idx="9">
                  <c:v>0.26666666666666666</c:v>
                </c:pt>
                <c:pt idx="10">
                  <c:v>0.33333333333333331</c:v>
                </c:pt>
                <c:pt idx="11">
                  <c:v>0.4</c:v>
                </c:pt>
                <c:pt idx="12">
                  <c:v>0.46666666666666667</c:v>
                </c:pt>
                <c:pt idx="13">
                  <c:v>0.53333333333333333</c:v>
                </c:pt>
                <c:pt idx="14">
                  <c:v>0.6</c:v>
                </c:pt>
                <c:pt idx="15">
                  <c:v>0.66666666666666663</c:v>
                </c:pt>
                <c:pt idx="16">
                  <c:v>0.73333333333333328</c:v>
                </c:pt>
                <c:pt idx="17">
                  <c:v>0.8</c:v>
                </c:pt>
                <c:pt idx="18">
                  <c:v>0.8666666666666667</c:v>
                </c:pt>
                <c:pt idx="19">
                  <c:v>0.93333333333333335</c:v>
                </c:pt>
                <c:pt idx="20">
                  <c:v>1</c:v>
                </c:pt>
                <c:pt idx="21">
                  <c:v>0.93333333333333335</c:v>
                </c:pt>
                <c:pt idx="22">
                  <c:v>0.8666666666666667</c:v>
                </c:pt>
                <c:pt idx="23">
                  <c:v>0.8</c:v>
                </c:pt>
                <c:pt idx="24">
                  <c:v>0.73333333333333328</c:v>
                </c:pt>
                <c:pt idx="25">
                  <c:v>0.66666666666666663</c:v>
                </c:pt>
                <c:pt idx="26">
                  <c:v>0.6</c:v>
                </c:pt>
                <c:pt idx="27">
                  <c:v>0.53333333333333333</c:v>
                </c:pt>
                <c:pt idx="28">
                  <c:v>0.46666666666666667</c:v>
                </c:pt>
                <c:pt idx="29">
                  <c:v>0.4</c:v>
                </c:pt>
                <c:pt idx="30">
                  <c:v>0.33333333333333331</c:v>
                </c:pt>
                <c:pt idx="31">
                  <c:v>0.26666666666666666</c:v>
                </c:pt>
                <c:pt idx="32">
                  <c:v>0.2</c:v>
                </c:pt>
                <c:pt idx="33">
                  <c:v>0.13333333333333333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-6.6666666666666666E-2</c:v>
                </c:pt>
                <c:pt idx="37">
                  <c:v>-0.13333333333333333</c:v>
                </c:pt>
                <c:pt idx="38">
                  <c:v>-0.2</c:v>
                </c:pt>
                <c:pt idx="39">
                  <c:v>-0.26666666666666666</c:v>
                </c:pt>
                <c:pt idx="40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3-234B-A569-16E58865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97248"/>
        <c:axId val="355698960"/>
      </c:lineChart>
      <c:catAx>
        <c:axId val="3556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Altitude Delta (m)</a:t>
                </a:r>
                <a:endParaRPr lang="en-US" altLang="ko-KR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698960"/>
        <c:crosses val="autoZero"/>
        <c:auto val="1"/>
        <c:lblAlgn val="ctr"/>
        <c:lblOffset val="100"/>
        <c:tickMarkSkip val="2"/>
        <c:noMultiLvlLbl val="0"/>
      </c:catAx>
      <c:valAx>
        <c:axId val="3556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6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215900</xdr:rowOff>
    </xdr:from>
    <xdr:to>
      <xdr:col>12</xdr:col>
      <xdr:colOff>266700</xdr:colOff>
      <xdr:row>21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1791F0-8954-19E6-A866-747FC642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114300</xdr:rowOff>
    </xdr:from>
    <xdr:to>
      <xdr:col>12</xdr:col>
      <xdr:colOff>525960</xdr:colOff>
      <xdr:row>22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5D1AD3-ADEB-DD34-634C-932B165C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114300</xdr:rowOff>
    </xdr:from>
    <xdr:to>
      <xdr:col>12</xdr:col>
      <xdr:colOff>525960</xdr:colOff>
      <xdr:row>22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1C1663-7AFA-464C-9282-49B66796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215900</xdr:rowOff>
    </xdr:from>
    <xdr:to>
      <xdr:col>12</xdr:col>
      <xdr:colOff>266700</xdr:colOff>
      <xdr:row>21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8AEE29-3DAF-7243-A872-3CBFFA5B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7167-AE65-4645-A4B6-7CACB4E9FA53}">
  <dimension ref="A1:D20"/>
  <sheetViews>
    <sheetView workbookViewId="0">
      <selection activeCell="J27" sqref="J27"/>
    </sheetView>
  </sheetViews>
  <sheetFormatPr baseColWidth="10" defaultRowHeight="18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0</v>
      </c>
      <c r="B2">
        <v>90</v>
      </c>
      <c r="C2">
        <v>0</v>
      </c>
      <c r="D2" s="1">
        <f>($B$2-C2)/$B$2</f>
        <v>1</v>
      </c>
    </row>
    <row r="3" spans="1:4">
      <c r="C3">
        <v>5</v>
      </c>
      <c r="D3" s="1">
        <f t="shared" ref="D3:D20" si="0">($B$2-C3)/$B$2</f>
        <v>0.94444444444444442</v>
      </c>
    </row>
    <row r="4" spans="1:4">
      <c r="C4">
        <v>10</v>
      </c>
      <c r="D4" s="1">
        <f t="shared" si="0"/>
        <v>0.88888888888888884</v>
      </c>
    </row>
    <row r="5" spans="1:4">
      <c r="C5">
        <v>15</v>
      </c>
      <c r="D5" s="1">
        <f t="shared" si="0"/>
        <v>0.83333333333333337</v>
      </c>
    </row>
    <row r="6" spans="1:4">
      <c r="C6">
        <v>20</v>
      </c>
      <c r="D6" s="1">
        <f t="shared" si="0"/>
        <v>0.77777777777777779</v>
      </c>
    </row>
    <row r="7" spans="1:4">
      <c r="C7">
        <v>25</v>
      </c>
      <c r="D7" s="1">
        <f t="shared" si="0"/>
        <v>0.72222222222222221</v>
      </c>
    </row>
    <row r="8" spans="1:4">
      <c r="C8">
        <v>30</v>
      </c>
      <c r="D8" s="1">
        <f t="shared" si="0"/>
        <v>0.66666666666666663</v>
      </c>
    </row>
    <row r="9" spans="1:4">
      <c r="C9">
        <v>35</v>
      </c>
      <c r="D9" s="1">
        <f t="shared" si="0"/>
        <v>0.61111111111111116</v>
      </c>
    </row>
    <row r="10" spans="1:4">
      <c r="C10">
        <v>40</v>
      </c>
      <c r="D10" s="1">
        <f t="shared" si="0"/>
        <v>0.55555555555555558</v>
      </c>
    </row>
    <row r="11" spans="1:4">
      <c r="C11">
        <v>45</v>
      </c>
      <c r="D11" s="1">
        <f t="shared" si="0"/>
        <v>0.5</v>
      </c>
    </row>
    <row r="12" spans="1:4">
      <c r="C12">
        <v>50</v>
      </c>
      <c r="D12" s="1">
        <f t="shared" si="0"/>
        <v>0.44444444444444442</v>
      </c>
    </row>
    <row r="13" spans="1:4">
      <c r="C13">
        <v>55</v>
      </c>
      <c r="D13" s="1">
        <f t="shared" si="0"/>
        <v>0.3888888888888889</v>
      </c>
    </row>
    <row r="14" spans="1:4">
      <c r="C14">
        <v>60</v>
      </c>
      <c r="D14" s="1">
        <f t="shared" si="0"/>
        <v>0.33333333333333331</v>
      </c>
    </row>
    <row r="15" spans="1:4">
      <c r="C15">
        <v>65</v>
      </c>
      <c r="D15" s="1">
        <f t="shared" si="0"/>
        <v>0.27777777777777779</v>
      </c>
    </row>
    <row r="16" spans="1:4">
      <c r="C16">
        <v>70</v>
      </c>
      <c r="D16" s="1">
        <f t="shared" si="0"/>
        <v>0.22222222222222221</v>
      </c>
    </row>
    <row r="17" spans="3:4">
      <c r="C17">
        <v>75</v>
      </c>
      <c r="D17" s="1">
        <f t="shared" si="0"/>
        <v>0.16666666666666666</v>
      </c>
    </row>
    <row r="18" spans="3:4">
      <c r="C18">
        <v>80</v>
      </c>
      <c r="D18" s="1">
        <f t="shared" si="0"/>
        <v>0.1111111111111111</v>
      </c>
    </row>
    <row r="19" spans="3:4">
      <c r="C19">
        <v>85</v>
      </c>
      <c r="D19" s="1">
        <f t="shared" si="0"/>
        <v>5.5555555555555552E-2</v>
      </c>
    </row>
    <row r="20" spans="3:4">
      <c r="C20">
        <v>90</v>
      </c>
      <c r="D20" s="1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07C1-AE40-AA44-B5A8-1D109116A194}">
  <dimension ref="A1:E62"/>
  <sheetViews>
    <sheetView zoomScale="99" workbookViewId="0">
      <selection activeCell="H28" sqref="H28"/>
    </sheetView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20</v>
      </c>
      <c r="C2">
        <v>-10</v>
      </c>
      <c r="E2">
        <v>-1</v>
      </c>
    </row>
    <row r="3" spans="1:5">
      <c r="C3">
        <v>-9.5</v>
      </c>
      <c r="E3">
        <v>-1</v>
      </c>
    </row>
    <row r="4" spans="1:5">
      <c r="C4">
        <v>-9</v>
      </c>
      <c r="E4">
        <v>-1</v>
      </c>
    </row>
    <row r="5" spans="1:5">
      <c r="C5">
        <v>-8.5</v>
      </c>
      <c r="E5">
        <v>-1</v>
      </c>
    </row>
    <row r="6" spans="1:5">
      <c r="C6">
        <v>-8</v>
      </c>
      <c r="E6">
        <v>-1</v>
      </c>
    </row>
    <row r="7" spans="1:5">
      <c r="C7">
        <v>-7.5</v>
      </c>
      <c r="E7">
        <v>-1</v>
      </c>
    </row>
    <row r="8" spans="1:5">
      <c r="C8">
        <v>-7</v>
      </c>
      <c r="E8">
        <v>-1</v>
      </c>
    </row>
    <row r="9" spans="1:5">
      <c r="C9">
        <v>-6.5</v>
      </c>
      <c r="E9">
        <v>-1</v>
      </c>
    </row>
    <row r="10" spans="1:5">
      <c r="C10">
        <v>-6</v>
      </c>
      <c r="E10">
        <v>-1</v>
      </c>
    </row>
    <row r="11" spans="1:5">
      <c r="C11">
        <v>-5.5</v>
      </c>
      <c r="E11">
        <v>-1</v>
      </c>
    </row>
    <row r="12" spans="1:5">
      <c r="C12">
        <v>-5</v>
      </c>
      <c r="D12">
        <f>40/5</f>
        <v>8</v>
      </c>
      <c r="E12" s="1">
        <f>($B$2-D12*ABS(C12-$A$2))/$B$2</f>
        <v>-1</v>
      </c>
    </row>
    <row r="13" spans="1:5">
      <c r="C13">
        <v>-4.5</v>
      </c>
      <c r="D13">
        <f t="shared" ref="D13:D22" si="0">40/5</f>
        <v>8</v>
      </c>
      <c r="E13" s="1">
        <f t="shared" ref="E13:E52" si="1">($B$2-D13*ABS(C13-$A$2))/$B$2</f>
        <v>-0.8</v>
      </c>
    </row>
    <row r="14" spans="1:5">
      <c r="C14">
        <v>-4</v>
      </c>
      <c r="D14">
        <f t="shared" si="0"/>
        <v>8</v>
      </c>
      <c r="E14" s="1">
        <f t="shared" si="1"/>
        <v>-0.6</v>
      </c>
    </row>
    <row r="15" spans="1:5">
      <c r="C15">
        <v>-3.5</v>
      </c>
      <c r="D15">
        <f t="shared" si="0"/>
        <v>8</v>
      </c>
      <c r="E15" s="1">
        <f t="shared" si="1"/>
        <v>-0.4</v>
      </c>
    </row>
    <row r="16" spans="1:5">
      <c r="C16">
        <v>-3</v>
      </c>
      <c r="D16">
        <f t="shared" si="0"/>
        <v>8</v>
      </c>
      <c r="E16" s="1">
        <f t="shared" si="1"/>
        <v>-0.2</v>
      </c>
    </row>
    <row r="17" spans="3:5">
      <c r="C17">
        <v>-2.5</v>
      </c>
      <c r="D17">
        <f t="shared" si="0"/>
        <v>8</v>
      </c>
      <c r="E17" s="1">
        <f t="shared" si="1"/>
        <v>0</v>
      </c>
    </row>
    <row r="18" spans="3:5">
      <c r="C18">
        <v>-2</v>
      </c>
      <c r="D18">
        <f t="shared" si="0"/>
        <v>8</v>
      </c>
      <c r="E18" s="1">
        <f t="shared" si="1"/>
        <v>0.2</v>
      </c>
    </row>
    <row r="19" spans="3:5">
      <c r="C19">
        <v>-1.5</v>
      </c>
      <c r="D19">
        <f t="shared" si="0"/>
        <v>8</v>
      </c>
      <c r="E19" s="1">
        <f t="shared" si="1"/>
        <v>0.4</v>
      </c>
    </row>
    <row r="20" spans="3:5">
      <c r="C20">
        <v>-1</v>
      </c>
      <c r="D20">
        <f t="shared" si="0"/>
        <v>8</v>
      </c>
      <c r="E20" s="1">
        <f t="shared" si="1"/>
        <v>0.6</v>
      </c>
    </row>
    <row r="21" spans="3:5">
      <c r="C21">
        <v>-0.5</v>
      </c>
      <c r="D21">
        <f t="shared" si="0"/>
        <v>8</v>
      </c>
      <c r="E21" s="1">
        <f t="shared" si="1"/>
        <v>0.8</v>
      </c>
    </row>
    <row r="22" spans="3:5">
      <c r="C22">
        <v>0</v>
      </c>
      <c r="D22">
        <f t="shared" si="0"/>
        <v>8</v>
      </c>
      <c r="E22" s="1">
        <f t="shared" si="1"/>
        <v>1</v>
      </c>
    </row>
    <row r="23" spans="3:5">
      <c r="C23">
        <v>0.5</v>
      </c>
      <c r="D23" s="1">
        <f>40/15</f>
        <v>2.6666666666666665</v>
      </c>
      <c r="E23" s="1">
        <f t="shared" si="1"/>
        <v>0.93333333333333335</v>
      </c>
    </row>
    <row r="24" spans="3:5">
      <c r="C24">
        <v>1</v>
      </c>
      <c r="D24" s="1">
        <f t="shared" ref="D24:D62" si="2">40/15</f>
        <v>2.6666666666666665</v>
      </c>
      <c r="E24" s="1">
        <f t="shared" si="1"/>
        <v>0.86666666666666659</v>
      </c>
    </row>
    <row r="25" spans="3:5">
      <c r="C25">
        <v>1.5</v>
      </c>
      <c r="D25" s="1">
        <f t="shared" si="2"/>
        <v>2.6666666666666665</v>
      </c>
      <c r="E25" s="1">
        <f t="shared" si="1"/>
        <v>0.8</v>
      </c>
    </row>
    <row r="26" spans="3:5">
      <c r="C26">
        <v>2</v>
      </c>
      <c r="D26" s="1">
        <f t="shared" si="2"/>
        <v>2.6666666666666665</v>
      </c>
      <c r="E26" s="1">
        <f t="shared" si="1"/>
        <v>0.73333333333333339</v>
      </c>
    </row>
    <row r="27" spans="3:5">
      <c r="C27">
        <v>2.5</v>
      </c>
      <c r="D27" s="1">
        <f t="shared" si="2"/>
        <v>2.6666666666666665</v>
      </c>
      <c r="E27" s="1">
        <f t="shared" si="1"/>
        <v>0.66666666666666674</v>
      </c>
    </row>
    <row r="28" spans="3:5">
      <c r="C28">
        <v>3</v>
      </c>
      <c r="D28" s="1">
        <f t="shared" si="2"/>
        <v>2.6666666666666665</v>
      </c>
      <c r="E28" s="1">
        <f t="shared" si="1"/>
        <v>0.6</v>
      </c>
    </row>
    <row r="29" spans="3:5">
      <c r="C29">
        <v>3.5</v>
      </c>
      <c r="D29" s="1">
        <f t="shared" si="2"/>
        <v>2.6666666666666665</v>
      </c>
      <c r="E29" s="1">
        <f t="shared" si="1"/>
        <v>0.53333333333333344</v>
      </c>
    </row>
    <row r="30" spans="3:5">
      <c r="C30">
        <v>4</v>
      </c>
      <c r="D30" s="1">
        <f t="shared" si="2"/>
        <v>2.6666666666666665</v>
      </c>
      <c r="E30" s="1">
        <f t="shared" si="1"/>
        <v>0.46666666666666667</v>
      </c>
    </row>
    <row r="31" spans="3:5">
      <c r="C31">
        <v>4.5</v>
      </c>
      <c r="D31" s="1">
        <f t="shared" si="2"/>
        <v>2.6666666666666665</v>
      </c>
      <c r="E31" s="1">
        <f t="shared" si="1"/>
        <v>0.4</v>
      </c>
    </row>
    <row r="32" spans="3:5">
      <c r="C32">
        <v>5</v>
      </c>
      <c r="D32" s="1">
        <f t="shared" si="2"/>
        <v>2.6666666666666665</v>
      </c>
      <c r="E32" s="1">
        <f t="shared" si="1"/>
        <v>0.33333333333333337</v>
      </c>
    </row>
    <row r="33" spans="3:5">
      <c r="C33">
        <v>5.5</v>
      </c>
      <c r="D33" s="1">
        <f t="shared" si="2"/>
        <v>2.6666666666666665</v>
      </c>
      <c r="E33" s="1">
        <f t="shared" si="1"/>
        <v>0.26666666666666672</v>
      </c>
    </row>
    <row r="34" spans="3:5">
      <c r="C34">
        <v>6</v>
      </c>
      <c r="D34" s="1">
        <f t="shared" si="2"/>
        <v>2.6666666666666665</v>
      </c>
      <c r="E34" s="1">
        <f t="shared" si="1"/>
        <v>0.2</v>
      </c>
    </row>
    <row r="35" spans="3:5">
      <c r="C35">
        <v>6.5</v>
      </c>
      <c r="D35" s="1">
        <f t="shared" si="2"/>
        <v>2.6666666666666665</v>
      </c>
      <c r="E35" s="1">
        <f t="shared" si="1"/>
        <v>0.13333333333333339</v>
      </c>
    </row>
    <row r="36" spans="3:5">
      <c r="C36">
        <v>7</v>
      </c>
      <c r="D36" s="1">
        <f t="shared" si="2"/>
        <v>2.6666666666666665</v>
      </c>
      <c r="E36" s="1">
        <f t="shared" si="1"/>
        <v>6.6666666666666791E-2</v>
      </c>
    </row>
    <row r="37" spans="3:5">
      <c r="C37">
        <v>7.5</v>
      </c>
      <c r="D37" s="1">
        <f t="shared" si="2"/>
        <v>2.6666666666666665</v>
      </c>
      <c r="E37" s="1">
        <f t="shared" si="1"/>
        <v>0</v>
      </c>
    </row>
    <row r="38" spans="3:5">
      <c r="C38">
        <v>8</v>
      </c>
      <c r="D38" s="1">
        <f t="shared" si="2"/>
        <v>2.6666666666666665</v>
      </c>
      <c r="E38" s="1">
        <f t="shared" si="1"/>
        <v>-6.666666666666661E-2</v>
      </c>
    </row>
    <row r="39" spans="3:5">
      <c r="C39">
        <v>8.5</v>
      </c>
      <c r="D39" s="1">
        <f t="shared" si="2"/>
        <v>2.6666666666666665</v>
      </c>
      <c r="E39" s="1">
        <f t="shared" si="1"/>
        <v>-0.13333333333333322</v>
      </c>
    </row>
    <row r="40" spans="3:5">
      <c r="C40">
        <v>9</v>
      </c>
      <c r="D40" s="1">
        <f t="shared" si="2"/>
        <v>2.6666666666666665</v>
      </c>
      <c r="E40" s="1">
        <f t="shared" si="1"/>
        <v>-0.2</v>
      </c>
    </row>
    <row r="41" spans="3:5">
      <c r="C41">
        <v>9.5</v>
      </c>
      <c r="D41" s="1">
        <f t="shared" si="2"/>
        <v>2.6666666666666665</v>
      </c>
      <c r="E41" s="1">
        <f t="shared" si="1"/>
        <v>-0.26666666666666661</v>
      </c>
    </row>
    <row r="42" spans="3:5">
      <c r="C42">
        <v>10</v>
      </c>
      <c r="D42" s="1">
        <f t="shared" si="2"/>
        <v>2.6666666666666665</v>
      </c>
      <c r="E42" s="1">
        <f t="shared" si="1"/>
        <v>-0.3333333333333332</v>
      </c>
    </row>
    <row r="43" spans="3:5">
      <c r="C43">
        <v>10.5</v>
      </c>
      <c r="D43" s="1">
        <f t="shared" si="2"/>
        <v>2.6666666666666665</v>
      </c>
      <c r="E43" s="1">
        <f t="shared" si="1"/>
        <v>-0.4</v>
      </c>
    </row>
    <row r="44" spans="3:5">
      <c r="C44">
        <v>11</v>
      </c>
      <c r="D44" s="1">
        <f t="shared" si="2"/>
        <v>2.6666666666666665</v>
      </c>
      <c r="E44" s="1">
        <f t="shared" si="1"/>
        <v>-0.46666666666666662</v>
      </c>
    </row>
    <row r="45" spans="3:5">
      <c r="C45">
        <v>11.5</v>
      </c>
      <c r="D45" s="1">
        <f t="shared" si="2"/>
        <v>2.6666666666666665</v>
      </c>
      <c r="E45" s="1">
        <f t="shared" si="1"/>
        <v>-0.53333333333333321</v>
      </c>
    </row>
    <row r="46" spans="3:5">
      <c r="C46">
        <v>12</v>
      </c>
      <c r="D46" s="1">
        <f t="shared" si="2"/>
        <v>2.6666666666666665</v>
      </c>
      <c r="E46" s="1">
        <f t="shared" si="1"/>
        <v>-0.6</v>
      </c>
    </row>
    <row r="47" spans="3:5">
      <c r="C47">
        <v>12.5</v>
      </c>
      <c r="D47" s="1">
        <f t="shared" si="2"/>
        <v>2.6666666666666665</v>
      </c>
      <c r="E47" s="1">
        <f t="shared" si="1"/>
        <v>-0.66666666666666641</v>
      </c>
    </row>
    <row r="48" spans="3:5">
      <c r="C48">
        <v>13</v>
      </c>
      <c r="D48" s="1">
        <f t="shared" si="2"/>
        <v>2.6666666666666665</v>
      </c>
      <c r="E48" s="1">
        <f t="shared" si="1"/>
        <v>-0.73333333333333317</v>
      </c>
    </row>
    <row r="49" spans="3:5">
      <c r="C49">
        <v>13.5</v>
      </c>
      <c r="D49" s="1">
        <f t="shared" si="2"/>
        <v>2.6666666666666665</v>
      </c>
      <c r="E49" s="1">
        <f t="shared" si="1"/>
        <v>-0.8</v>
      </c>
    </row>
    <row r="50" spans="3:5">
      <c r="C50">
        <v>14</v>
      </c>
      <c r="D50" s="1">
        <f t="shared" si="2"/>
        <v>2.6666666666666665</v>
      </c>
      <c r="E50" s="1">
        <f t="shared" si="1"/>
        <v>-0.86666666666666647</v>
      </c>
    </row>
    <row r="51" spans="3:5">
      <c r="C51">
        <v>14.5</v>
      </c>
      <c r="D51" s="1">
        <f t="shared" si="2"/>
        <v>2.6666666666666665</v>
      </c>
      <c r="E51" s="1">
        <f t="shared" si="1"/>
        <v>-0.93333333333333324</v>
      </c>
    </row>
    <row r="52" spans="3:5">
      <c r="C52">
        <v>15</v>
      </c>
      <c r="D52" s="1">
        <f t="shared" si="2"/>
        <v>2.6666666666666665</v>
      </c>
      <c r="E52" s="1">
        <f t="shared" si="1"/>
        <v>-1</v>
      </c>
    </row>
    <row r="53" spans="3:5">
      <c r="C53">
        <v>15.5</v>
      </c>
      <c r="D53" s="1">
        <f t="shared" si="2"/>
        <v>2.6666666666666665</v>
      </c>
      <c r="E53">
        <v>-1</v>
      </c>
    </row>
    <row r="54" spans="3:5">
      <c r="C54">
        <v>16</v>
      </c>
      <c r="D54" s="1">
        <f t="shared" si="2"/>
        <v>2.6666666666666665</v>
      </c>
      <c r="E54">
        <v>-1</v>
      </c>
    </row>
    <row r="55" spans="3:5">
      <c r="C55">
        <v>16.5</v>
      </c>
      <c r="D55" s="1">
        <f t="shared" si="2"/>
        <v>2.6666666666666665</v>
      </c>
      <c r="E55">
        <v>-1</v>
      </c>
    </row>
    <row r="56" spans="3:5">
      <c r="C56">
        <v>17</v>
      </c>
      <c r="D56" s="1">
        <f t="shared" si="2"/>
        <v>2.6666666666666665</v>
      </c>
      <c r="E56">
        <v>-1</v>
      </c>
    </row>
    <row r="57" spans="3:5">
      <c r="C57">
        <v>17.5</v>
      </c>
      <c r="D57" s="1">
        <f t="shared" si="2"/>
        <v>2.6666666666666665</v>
      </c>
      <c r="E57">
        <v>-1</v>
      </c>
    </row>
    <row r="58" spans="3:5">
      <c r="C58">
        <v>18</v>
      </c>
      <c r="D58" s="1">
        <f t="shared" si="2"/>
        <v>2.6666666666666665</v>
      </c>
      <c r="E58">
        <v>-1</v>
      </c>
    </row>
    <row r="59" spans="3:5">
      <c r="C59">
        <v>18.5</v>
      </c>
      <c r="D59" s="1">
        <f t="shared" si="2"/>
        <v>2.6666666666666665</v>
      </c>
      <c r="E59">
        <v>-1</v>
      </c>
    </row>
    <row r="60" spans="3:5">
      <c r="C60">
        <v>19</v>
      </c>
      <c r="D60" s="1">
        <f t="shared" si="2"/>
        <v>2.6666666666666665</v>
      </c>
      <c r="E60">
        <v>-1</v>
      </c>
    </row>
    <row r="61" spans="3:5">
      <c r="C61">
        <v>19.5</v>
      </c>
      <c r="D61" s="1">
        <f t="shared" si="2"/>
        <v>2.6666666666666665</v>
      </c>
      <c r="E61">
        <v>-1</v>
      </c>
    </row>
    <row r="62" spans="3:5">
      <c r="C62">
        <v>20</v>
      </c>
      <c r="D62" s="1">
        <f t="shared" si="2"/>
        <v>2.6666666666666665</v>
      </c>
      <c r="E62">
        <v>-1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9315-9AF2-2944-B827-D15180B1713C}">
  <dimension ref="A1:E62"/>
  <sheetViews>
    <sheetView zoomScale="99" workbookViewId="0">
      <selection activeCell="J26" sqref="J26"/>
    </sheetView>
  </sheetViews>
  <sheetFormatPr baseColWidth="10" defaultRowHeight="18"/>
  <sheetData>
    <row r="1" spans="1:5">
      <c r="A1" t="s">
        <v>9</v>
      </c>
      <c r="B1" t="s">
        <v>10</v>
      </c>
      <c r="C1" t="s">
        <v>11</v>
      </c>
      <c r="D1" t="s">
        <v>3</v>
      </c>
      <c r="E1" t="s">
        <v>12</v>
      </c>
    </row>
    <row r="2" spans="1:5">
      <c r="A2">
        <v>30</v>
      </c>
      <c r="B2">
        <v>50</v>
      </c>
      <c r="C2">
        <v>-5</v>
      </c>
      <c r="D2">
        <f>$B$2*2/30</f>
        <v>3.3333333333333335</v>
      </c>
      <c r="E2">
        <v>-1</v>
      </c>
    </row>
    <row r="3" spans="1:5">
      <c r="C3">
        <v>-4</v>
      </c>
      <c r="D3">
        <f t="shared" ref="D3:D62" si="0">$B$2*2/30</f>
        <v>3.3333333333333335</v>
      </c>
      <c r="E3">
        <v>-1</v>
      </c>
    </row>
    <row r="4" spans="1:5">
      <c r="C4">
        <v>-3</v>
      </c>
      <c r="D4">
        <f t="shared" si="0"/>
        <v>3.3333333333333335</v>
      </c>
      <c r="E4">
        <v>-1</v>
      </c>
    </row>
    <row r="5" spans="1:5">
      <c r="C5">
        <v>-2</v>
      </c>
      <c r="D5">
        <f t="shared" si="0"/>
        <v>3.3333333333333335</v>
      </c>
      <c r="E5">
        <v>-1</v>
      </c>
    </row>
    <row r="6" spans="1:5">
      <c r="C6">
        <v>-1</v>
      </c>
      <c r="D6">
        <f t="shared" si="0"/>
        <v>3.3333333333333335</v>
      </c>
      <c r="E6">
        <v>-1</v>
      </c>
    </row>
    <row r="7" spans="1:5">
      <c r="C7">
        <v>0</v>
      </c>
      <c r="D7">
        <f t="shared" si="0"/>
        <v>3.3333333333333335</v>
      </c>
      <c r="E7" s="1">
        <f t="shared" ref="E7:E37" si="1">($B$2-D7*ABS(C7-$A$2))/$B$2</f>
        <v>-1</v>
      </c>
    </row>
    <row r="8" spans="1:5">
      <c r="C8">
        <v>1</v>
      </c>
      <c r="D8">
        <f t="shared" si="0"/>
        <v>3.3333333333333335</v>
      </c>
      <c r="E8" s="1">
        <f t="shared" si="1"/>
        <v>-0.93333333333333346</v>
      </c>
    </row>
    <row r="9" spans="1:5">
      <c r="C9">
        <v>2</v>
      </c>
      <c r="D9">
        <f t="shared" si="0"/>
        <v>3.3333333333333335</v>
      </c>
      <c r="E9" s="1">
        <f t="shared" si="1"/>
        <v>-0.86666666666666681</v>
      </c>
    </row>
    <row r="10" spans="1:5">
      <c r="C10">
        <v>3</v>
      </c>
      <c r="D10">
        <f t="shared" si="0"/>
        <v>3.3333333333333335</v>
      </c>
      <c r="E10" s="1">
        <f t="shared" si="1"/>
        <v>-0.8</v>
      </c>
    </row>
    <row r="11" spans="1:5">
      <c r="C11">
        <v>4</v>
      </c>
      <c r="D11">
        <f t="shared" si="0"/>
        <v>3.3333333333333335</v>
      </c>
      <c r="E11" s="1">
        <f t="shared" si="1"/>
        <v>-0.73333333333333339</v>
      </c>
    </row>
    <row r="12" spans="1:5">
      <c r="C12">
        <v>5</v>
      </c>
      <c r="D12">
        <f t="shared" si="0"/>
        <v>3.3333333333333335</v>
      </c>
      <c r="E12" s="1">
        <f t="shared" si="1"/>
        <v>-0.66666666666666685</v>
      </c>
    </row>
    <row r="13" spans="1:5">
      <c r="C13">
        <v>6</v>
      </c>
      <c r="D13">
        <f t="shared" si="0"/>
        <v>3.3333333333333335</v>
      </c>
      <c r="E13" s="1">
        <f t="shared" si="1"/>
        <v>-0.6</v>
      </c>
    </row>
    <row r="14" spans="1:5">
      <c r="C14">
        <v>7</v>
      </c>
      <c r="D14">
        <f t="shared" si="0"/>
        <v>3.3333333333333335</v>
      </c>
      <c r="E14" s="1">
        <f t="shared" si="1"/>
        <v>-0.53333333333333344</v>
      </c>
    </row>
    <row r="15" spans="1:5">
      <c r="C15">
        <v>8</v>
      </c>
      <c r="D15">
        <f t="shared" si="0"/>
        <v>3.3333333333333335</v>
      </c>
      <c r="E15" s="1">
        <f t="shared" si="1"/>
        <v>-0.46666666666666684</v>
      </c>
    </row>
    <row r="16" spans="1:5">
      <c r="C16">
        <v>9</v>
      </c>
      <c r="D16">
        <f t="shared" si="0"/>
        <v>3.3333333333333335</v>
      </c>
      <c r="E16" s="1">
        <f t="shared" si="1"/>
        <v>-0.4</v>
      </c>
    </row>
    <row r="17" spans="3:5">
      <c r="C17">
        <v>10</v>
      </c>
      <c r="D17">
        <f t="shared" si="0"/>
        <v>3.3333333333333335</v>
      </c>
      <c r="E17" s="1">
        <f t="shared" si="1"/>
        <v>-0.33333333333333343</v>
      </c>
    </row>
    <row r="18" spans="3:5">
      <c r="C18">
        <v>11</v>
      </c>
      <c r="D18">
        <f t="shared" si="0"/>
        <v>3.3333333333333335</v>
      </c>
      <c r="E18" s="1">
        <f t="shared" si="1"/>
        <v>-0.26666666666666672</v>
      </c>
    </row>
    <row r="19" spans="3:5">
      <c r="C19">
        <v>12</v>
      </c>
      <c r="D19">
        <f t="shared" si="0"/>
        <v>3.3333333333333335</v>
      </c>
      <c r="E19" s="1">
        <f t="shared" si="1"/>
        <v>-0.2</v>
      </c>
    </row>
    <row r="20" spans="3:5">
      <c r="C20">
        <v>13</v>
      </c>
      <c r="D20">
        <f t="shared" si="0"/>
        <v>3.3333333333333335</v>
      </c>
      <c r="E20" s="1">
        <f t="shared" si="1"/>
        <v>-0.13333333333333341</v>
      </c>
    </row>
    <row r="21" spans="3:5">
      <c r="C21">
        <v>14</v>
      </c>
      <c r="D21">
        <f t="shared" si="0"/>
        <v>3.3333333333333335</v>
      </c>
      <c r="E21" s="1">
        <f t="shared" si="1"/>
        <v>-6.6666666666666707E-2</v>
      </c>
    </row>
    <row r="22" spans="3:5">
      <c r="C22">
        <v>15</v>
      </c>
      <c r="D22">
        <f t="shared" si="0"/>
        <v>3.3333333333333335</v>
      </c>
      <c r="E22" s="1">
        <f t="shared" si="1"/>
        <v>0</v>
      </c>
    </row>
    <row r="23" spans="3:5">
      <c r="C23">
        <v>16</v>
      </c>
      <c r="D23">
        <f t="shared" si="0"/>
        <v>3.3333333333333335</v>
      </c>
      <c r="E23" s="1">
        <f t="shared" si="1"/>
        <v>6.6666666666666569E-2</v>
      </c>
    </row>
    <row r="24" spans="3:5">
      <c r="C24">
        <v>17</v>
      </c>
      <c r="D24">
        <f t="shared" si="0"/>
        <v>3.3333333333333335</v>
      </c>
      <c r="E24" s="1">
        <f t="shared" si="1"/>
        <v>0.13333333333333328</v>
      </c>
    </row>
    <row r="25" spans="3:5">
      <c r="C25">
        <v>18</v>
      </c>
      <c r="D25">
        <f t="shared" si="0"/>
        <v>3.3333333333333335</v>
      </c>
      <c r="E25" s="1">
        <f t="shared" si="1"/>
        <v>0.2</v>
      </c>
    </row>
    <row r="26" spans="3:5">
      <c r="C26">
        <v>19</v>
      </c>
      <c r="D26">
        <f t="shared" si="0"/>
        <v>3.3333333333333335</v>
      </c>
      <c r="E26" s="1">
        <f t="shared" si="1"/>
        <v>0.26666666666666655</v>
      </c>
    </row>
    <row r="27" spans="3:5">
      <c r="C27">
        <v>20</v>
      </c>
      <c r="D27">
        <f t="shared" si="0"/>
        <v>3.3333333333333335</v>
      </c>
      <c r="E27" s="1">
        <f t="shared" si="1"/>
        <v>0.33333333333333326</v>
      </c>
    </row>
    <row r="28" spans="3:5">
      <c r="C28">
        <v>21</v>
      </c>
      <c r="D28">
        <f t="shared" si="0"/>
        <v>3.3333333333333335</v>
      </c>
      <c r="E28" s="1">
        <f t="shared" si="1"/>
        <v>0.4</v>
      </c>
    </row>
    <row r="29" spans="3:5">
      <c r="C29">
        <v>22</v>
      </c>
      <c r="D29">
        <f t="shared" si="0"/>
        <v>3.3333333333333335</v>
      </c>
      <c r="E29" s="1">
        <f t="shared" si="1"/>
        <v>0.46666666666666662</v>
      </c>
    </row>
    <row r="30" spans="3:5">
      <c r="C30">
        <v>23</v>
      </c>
      <c r="D30">
        <f t="shared" si="0"/>
        <v>3.3333333333333335</v>
      </c>
      <c r="E30" s="1">
        <f t="shared" si="1"/>
        <v>0.53333333333333333</v>
      </c>
    </row>
    <row r="31" spans="3:5">
      <c r="C31">
        <v>24</v>
      </c>
      <c r="D31">
        <f t="shared" si="0"/>
        <v>3.3333333333333335</v>
      </c>
      <c r="E31" s="1">
        <f t="shared" si="1"/>
        <v>0.6</v>
      </c>
    </row>
    <row r="32" spans="3:5">
      <c r="C32">
        <v>25</v>
      </c>
      <c r="D32">
        <f t="shared" si="0"/>
        <v>3.3333333333333335</v>
      </c>
      <c r="E32" s="1">
        <f t="shared" si="1"/>
        <v>0.66666666666666652</v>
      </c>
    </row>
    <row r="33" spans="3:5">
      <c r="C33">
        <v>26</v>
      </c>
      <c r="D33">
        <f t="shared" si="0"/>
        <v>3.3333333333333335</v>
      </c>
      <c r="E33" s="1">
        <f t="shared" si="1"/>
        <v>0.73333333333333328</v>
      </c>
    </row>
    <row r="34" spans="3:5">
      <c r="C34">
        <v>27</v>
      </c>
      <c r="D34">
        <f t="shared" si="0"/>
        <v>3.3333333333333335</v>
      </c>
      <c r="E34" s="1">
        <f t="shared" si="1"/>
        <v>0.8</v>
      </c>
    </row>
    <row r="35" spans="3:5">
      <c r="C35">
        <v>28</v>
      </c>
      <c r="D35">
        <f t="shared" si="0"/>
        <v>3.3333333333333335</v>
      </c>
      <c r="E35" s="1">
        <f t="shared" si="1"/>
        <v>0.8666666666666667</v>
      </c>
    </row>
    <row r="36" spans="3:5">
      <c r="C36">
        <v>29</v>
      </c>
      <c r="D36">
        <f t="shared" si="0"/>
        <v>3.3333333333333335</v>
      </c>
      <c r="E36" s="1">
        <f t="shared" si="1"/>
        <v>0.93333333333333324</v>
      </c>
    </row>
    <row r="37" spans="3:5">
      <c r="C37">
        <v>30</v>
      </c>
      <c r="D37">
        <f>$B$2*2/20</f>
        <v>5</v>
      </c>
      <c r="E37" s="1">
        <f t="shared" ref="E13:E57" si="2">($B$2-D37*ABS(C37-$A$2))/$B$2</f>
        <v>1</v>
      </c>
    </row>
    <row r="38" spans="3:5">
      <c r="C38">
        <v>31</v>
      </c>
      <c r="D38">
        <f>$B$2*2/20</f>
        <v>5</v>
      </c>
      <c r="E38" s="1">
        <f t="shared" si="2"/>
        <v>0.9</v>
      </c>
    </row>
    <row r="39" spans="3:5">
      <c r="C39">
        <v>32</v>
      </c>
      <c r="D39">
        <f t="shared" ref="D39:D62" si="3">$B$2*2/20</f>
        <v>5</v>
      </c>
      <c r="E39" s="1">
        <f t="shared" si="2"/>
        <v>0.8</v>
      </c>
    </row>
    <row r="40" spans="3:5">
      <c r="C40">
        <v>33</v>
      </c>
      <c r="D40">
        <f t="shared" si="3"/>
        <v>5</v>
      </c>
      <c r="E40" s="1">
        <f t="shared" si="2"/>
        <v>0.7</v>
      </c>
    </row>
    <row r="41" spans="3:5">
      <c r="C41">
        <v>34</v>
      </c>
      <c r="D41">
        <f t="shared" si="3"/>
        <v>5</v>
      </c>
      <c r="E41" s="1">
        <f t="shared" si="2"/>
        <v>0.6</v>
      </c>
    </row>
    <row r="42" spans="3:5">
      <c r="C42">
        <v>35</v>
      </c>
      <c r="D42">
        <f t="shared" si="3"/>
        <v>5</v>
      </c>
      <c r="E42" s="1">
        <f t="shared" si="2"/>
        <v>0.5</v>
      </c>
    </row>
    <row r="43" spans="3:5">
      <c r="C43">
        <v>36</v>
      </c>
      <c r="D43">
        <f t="shared" si="3"/>
        <v>5</v>
      </c>
      <c r="E43" s="1">
        <f t="shared" si="2"/>
        <v>0.4</v>
      </c>
    </row>
    <row r="44" spans="3:5">
      <c r="C44">
        <v>37</v>
      </c>
      <c r="D44">
        <f t="shared" si="3"/>
        <v>5</v>
      </c>
      <c r="E44" s="1">
        <f t="shared" si="2"/>
        <v>0.3</v>
      </c>
    </row>
    <row r="45" spans="3:5">
      <c r="C45">
        <v>38</v>
      </c>
      <c r="D45">
        <f t="shared" si="3"/>
        <v>5</v>
      </c>
      <c r="E45" s="1">
        <f t="shared" si="2"/>
        <v>0.2</v>
      </c>
    </row>
    <row r="46" spans="3:5">
      <c r="C46">
        <v>39</v>
      </c>
      <c r="D46">
        <f t="shared" si="3"/>
        <v>5</v>
      </c>
      <c r="E46" s="1">
        <f t="shared" si="2"/>
        <v>0.1</v>
      </c>
    </row>
    <row r="47" spans="3:5">
      <c r="C47">
        <v>40</v>
      </c>
      <c r="D47">
        <f t="shared" si="3"/>
        <v>5</v>
      </c>
      <c r="E47" s="1">
        <f t="shared" si="2"/>
        <v>0</v>
      </c>
    </row>
    <row r="48" spans="3:5">
      <c r="C48">
        <v>41</v>
      </c>
      <c r="D48">
        <f t="shared" si="3"/>
        <v>5</v>
      </c>
      <c r="E48" s="1">
        <f t="shared" si="2"/>
        <v>-0.1</v>
      </c>
    </row>
    <row r="49" spans="3:5">
      <c r="C49">
        <v>42</v>
      </c>
      <c r="D49">
        <f t="shared" si="3"/>
        <v>5</v>
      </c>
      <c r="E49" s="1">
        <f t="shared" si="2"/>
        <v>-0.2</v>
      </c>
    </row>
    <row r="50" spans="3:5">
      <c r="C50">
        <v>43</v>
      </c>
      <c r="D50">
        <f t="shared" si="3"/>
        <v>5</v>
      </c>
      <c r="E50" s="1">
        <f t="shared" si="2"/>
        <v>-0.3</v>
      </c>
    </row>
    <row r="51" spans="3:5">
      <c r="C51">
        <v>44</v>
      </c>
      <c r="D51">
        <f t="shared" si="3"/>
        <v>5</v>
      </c>
      <c r="E51" s="1">
        <f t="shared" si="2"/>
        <v>-0.4</v>
      </c>
    </row>
    <row r="52" spans="3:5">
      <c r="C52">
        <v>45</v>
      </c>
      <c r="D52">
        <f t="shared" si="3"/>
        <v>5</v>
      </c>
      <c r="E52" s="1">
        <f t="shared" si="2"/>
        <v>-0.5</v>
      </c>
    </row>
    <row r="53" spans="3:5">
      <c r="C53">
        <v>46</v>
      </c>
      <c r="D53">
        <f t="shared" si="3"/>
        <v>5</v>
      </c>
      <c r="E53" s="1">
        <f t="shared" si="2"/>
        <v>-0.6</v>
      </c>
    </row>
    <row r="54" spans="3:5">
      <c r="C54">
        <v>47</v>
      </c>
      <c r="D54">
        <f t="shared" si="3"/>
        <v>5</v>
      </c>
      <c r="E54" s="1">
        <f t="shared" si="2"/>
        <v>-0.7</v>
      </c>
    </row>
    <row r="55" spans="3:5">
      <c r="C55">
        <v>48</v>
      </c>
      <c r="D55">
        <f t="shared" si="3"/>
        <v>5</v>
      </c>
      <c r="E55" s="1">
        <f t="shared" si="2"/>
        <v>-0.8</v>
      </c>
    </row>
    <row r="56" spans="3:5">
      <c r="C56">
        <v>49</v>
      </c>
      <c r="D56">
        <f t="shared" si="3"/>
        <v>5</v>
      </c>
      <c r="E56" s="1">
        <f t="shared" si="2"/>
        <v>-0.9</v>
      </c>
    </row>
    <row r="57" spans="3:5">
      <c r="C57">
        <v>50</v>
      </c>
      <c r="D57">
        <f t="shared" si="3"/>
        <v>5</v>
      </c>
      <c r="E57" s="1">
        <f t="shared" si="2"/>
        <v>-1</v>
      </c>
    </row>
    <row r="58" spans="3:5">
      <c r="C58">
        <v>51</v>
      </c>
      <c r="D58">
        <f t="shared" si="3"/>
        <v>5</v>
      </c>
      <c r="E58">
        <v>-1</v>
      </c>
    </row>
    <row r="59" spans="3:5">
      <c r="C59">
        <v>52</v>
      </c>
      <c r="D59">
        <f t="shared" si="3"/>
        <v>5</v>
      </c>
      <c r="E59">
        <v>-1</v>
      </c>
    </row>
    <row r="60" spans="3:5">
      <c r="C60">
        <v>53</v>
      </c>
      <c r="D60">
        <f t="shared" si="3"/>
        <v>5</v>
      </c>
      <c r="E60">
        <v>-1</v>
      </c>
    </row>
    <row r="61" spans="3:5">
      <c r="C61">
        <v>54</v>
      </c>
      <c r="D61">
        <f t="shared" si="3"/>
        <v>5</v>
      </c>
      <c r="E61">
        <v>-1</v>
      </c>
    </row>
    <row r="62" spans="3:5">
      <c r="C62">
        <v>55</v>
      </c>
      <c r="D62">
        <f t="shared" si="3"/>
        <v>5</v>
      </c>
      <c r="E62">
        <v>-1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8383-F8A7-D04D-BB9A-B9A61D6EBC4C}">
  <dimension ref="B1:D42"/>
  <sheetViews>
    <sheetView tabSelected="1" workbookViewId="0">
      <selection activeCell="J33" sqref="J33"/>
    </sheetView>
  </sheetViews>
  <sheetFormatPr baseColWidth="10" defaultRowHeight="18"/>
  <sheetData>
    <row r="1" spans="2:4">
      <c r="B1" t="s">
        <v>13</v>
      </c>
      <c r="C1" t="s">
        <v>14</v>
      </c>
      <c r="D1" t="s">
        <v>15</v>
      </c>
    </row>
    <row r="2" spans="2:4">
      <c r="B2">
        <v>15</v>
      </c>
      <c r="C2">
        <v>-20</v>
      </c>
      <c r="D2" s="1">
        <f>($B$2-ABS(C2))/$B$2</f>
        <v>-0.33333333333333331</v>
      </c>
    </row>
    <row r="3" spans="2:4">
      <c r="C3">
        <v>-19</v>
      </c>
      <c r="D3" s="1">
        <f t="shared" ref="D3:D42" si="0">($B$2-ABS(C3))/$B$2</f>
        <v>-0.26666666666666666</v>
      </c>
    </row>
    <row r="4" spans="2:4">
      <c r="C4">
        <v>-18</v>
      </c>
      <c r="D4" s="1">
        <f t="shared" si="0"/>
        <v>-0.2</v>
      </c>
    </row>
    <row r="5" spans="2:4">
      <c r="C5">
        <v>-17</v>
      </c>
      <c r="D5" s="1">
        <f t="shared" si="0"/>
        <v>-0.13333333333333333</v>
      </c>
    </row>
    <row r="6" spans="2:4">
      <c r="C6">
        <v>-16</v>
      </c>
      <c r="D6" s="1">
        <f t="shared" si="0"/>
        <v>-6.6666666666666666E-2</v>
      </c>
    </row>
    <row r="7" spans="2:4">
      <c r="C7">
        <v>-15</v>
      </c>
      <c r="D7" s="1">
        <f t="shared" si="0"/>
        <v>0</v>
      </c>
    </row>
    <row r="8" spans="2:4">
      <c r="C8">
        <v>-14</v>
      </c>
      <c r="D8" s="1">
        <f t="shared" si="0"/>
        <v>6.6666666666666666E-2</v>
      </c>
    </row>
    <row r="9" spans="2:4">
      <c r="C9">
        <v>-13</v>
      </c>
      <c r="D9" s="1">
        <f t="shared" si="0"/>
        <v>0.13333333333333333</v>
      </c>
    </row>
    <row r="10" spans="2:4">
      <c r="C10">
        <v>-12</v>
      </c>
      <c r="D10" s="1">
        <f t="shared" si="0"/>
        <v>0.2</v>
      </c>
    </row>
    <row r="11" spans="2:4">
      <c r="C11">
        <v>-11</v>
      </c>
      <c r="D11" s="1">
        <f t="shared" si="0"/>
        <v>0.26666666666666666</v>
      </c>
    </row>
    <row r="12" spans="2:4">
      <c r="C12">
        <v>-10</v>
      </c>
      <c r="D12" s="1">
        <f t="shared" si="0"/>
        <v>0.33333333333333331</v>
      </c>
    </row>
    <row r="13" spans="2:4">
      <c r="C13">
        <v>-9</v>
      </c>
      <c r="D13" s="1">
        <f t="shared" si="0"/>
        <v>0.4</v>
      </c>
    </row>
    <row r="14" spans="2:4">
      <c r="C14">
        <v>-8</v>
      </c>
      <c r="D14" s="1">
        <f t="shared" si="0"/>
        <v>0.46666666666666667</v>
      </c>
    </row>
    <row r="15" spans="2:4">
      <c r="C15">
        <v>-7</v>
      </c>
      <c r="D15" s="1">
        <f t="shared" si="0"/>
        <v>0.53333333333333333</v>
      </c>
    </row>
    <row r="16" spans="2:4">
      <c r="C16">
        <v>-6</v>
      </c>
      <c r="D16" s="1">
        <f t="shared" si="0"/>
        <v>0.6</v>
      </c>
    </row>
    <row r="17" spans="3:4">
      <c r="C17">
        <v>-5</v>
      </c>
      <c r="D17" s="1">
        <f t="shared" si="0"/>
        <v>0.66666666666666663</v>
      </c>
    </row>
    <row r="18" spans="3:4">
      <c r="C18">
        <v>-4</v>
      </c>
      <c r="D18" s="1">
        <f t="shared" si="0"/>
        <v>0.73333333333333328</v>
      </c>
    </row>
    <row r="19" spans="3:4">
      <c r="C19">
        <v>-3</v>
      </c>
      <c r="D19" s="1">
        <f t="shared" si="0"/>
        <v>0.8</v>
      </c>
    </row>
    <row r="20" spans="3:4">
      <c r="C20">
        <v>-2</v>
      </c>
      <c r="D20" s="1">
        <f t="shared" si="0"/>
        <v>0.8666666666666667</v>
      </c>
    </row>
    <row r="21" spans="3:4">
      <c r="C21">
        <v>-1</v>
      </c>
      <c r="D21" s="1">
        <f t="shared" si="0"/>
        <v>0.93333333333333335</v>
      </c>
    </row>
    <row r="22" spans="3:4">
      <c r="C22">
        <v>0</v>
      </c>
      <c r="D22" s="1">
        <f t="shared" si="0"/>
        <v>1</v>
      </c>
    </row>
    <row r="23" spans="3:4">
      <c r="C23">
        <v>1</v>
      </c>
      <c r="D23" s="1">
        <f t="shared" si="0"/>
        <v>0.93333333333333335</v>
      </c>
    </row>
    <row r="24" spans="3:4">
      <c r="C24">
        <v>2</v>
      </c>
      <c r="D24" s="1">
        <f t="shared" si="0"/>
        <v>0.8666666666666667</v>
      </c>
    </row>
    <row r="25" spans="3:4">
      <c r="C25">
        <v>3</v>
      </c>
      <c r="D25" s="1">
        <f t="shared" si="0"/>
        <v>0.8</v>
      </c>
    </row>
    <row r="26" spans="3:4">
      <c r="C26">
        <v>4</v>
      </c>
      <c r="D26" s="1">
        <f t="shared" si="0"/>
        <v>0.73333333333333328</v>
      </c>
    </row>
    <row r="27" spans="3:4">
      <c r="C27">
        <v>5</v>
      </c>
      <c r="D27" s="1">
        <f t="shared" si="0"/>
        <v>0.66666666666666663</v>
      </c>
    </row>
    <row r="28" spans="3:4">
      <c r="C28">
        <v>6</v>
      </c>
      <c r="D28" s="1">
        <f t="shared" si="0"/>
        <v>0.6</v>
      </c>
    </row>
    <row r="29" spans="3:4">
      <c r="C29">
        <v>7</v>
      </c>
      <c r="D29" s="1">
        <f t="shared" si="0"/>
        <v>0.53333333333333333</v>
      </c>
    </row>
    <row r="30" spans="3:4">
      <c r="C30">
        <v>8</v>
      </c>
      <c r="D30" s="1">
        <f t="shared" si="0"/>
        <v>0.46666666666666667</v>
      </c>
    </row>
    <row r="31" spans="3:4">
      <c r="C31">
        <v>9</v>
      </c>
      <c r="D31" s="1">
        <f t="shared" si="0"/>
        <v>0.4</v>
      </c>
    </row>
    <row r="32" spans="3:4">
      <c r="C32">
        <v>10</v>
      </c>
      <c r="D32" s="1">
        <f t="shared" si="0"/>
        <v>0.33333333333333331</v>
      </c>
    </row>
    <row r="33" spans="3:4">
      <c r="C33">
        <v>11</v>
      </c>
      <c r="D33" s="1">
        <f t="shared" si="0"/>
        <v>0.26666666666666666</v>
      </c>
    </row>
    <row r="34" spans="3:4">
      <c r="C34">
        <v>12</v>
      </c>
      <c r="D34" s="1">
        <f t="shared" si="0"/>
        <v>0.2</v>
      </c>
    </row>
    <row r="35" spans="3:4">
      <c r="C35">
        <v>13</v>
      </c>
      <c r="D35" s="1">
        <f t="shared" si="0"/>
        <v>0.13333333333333333</v>
      </c>
    </row>
    <row r="36" spans="3:4">
      <c r="C36">
        <v>14</v>
      </c>
      <c r="D36" s="1">
        <f t="shared" si="0"/>
        <v>6.6666666666666666E-2</v>
      </c>
    </row>
    <row r="37" spans="3:4">
      <c r="C37">
        <v>15</v>
      </c>
      <c r="D37" s="1">
        <f t="shared" si="0"/>
        <v>0</v>
      </c>
    </row>
    <row r="38" spans="3:4">
      <c r="C38">
        <v>16</v>
      </c>
      <c r="D38" s="1">
        <f t="shared" si="0"/>
        <v>-6.6666666666666666E-2</v>
      </c>
    </row>
    <row r="39" spans="3:4">
      <c r="C39">
        <v>17</v>
      </c>
      <c r="D39" s="1">
        <f t="shared" si="0"/>
        <v>-0.13333333333333333</v>
      </c>
    </row>
    <row r="40" spans="3:4">
      <c r="C40">
        <v>18</v>
      </c>
      <c r="D40" s="1">
        <f t="shared" si="0"/>
        <v>-0.2</v>
      </c>
    </row>
    <row r="41" spans="3:4">
      <c r="C41">
        <v>19</v>
      </c>
      <c r="D41" s="1">
        <f t="shared" si="0"/>
        <v>-0.26666666666666666</v>
      </c>
    </row>
    <row r="42" spans="3:4">
      <c r="C42">
        <v>20</v>
      </c>
      <c r="D42" s="1">
        <f t="shared" si="0"/>
        <v>-0.33333333333333331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tilt</vt:lpstr>
      <vt:lpstr>pitch</vt:lpstr>
      <vt:lpstr>speed</vt:lpstr>
      <vt:lpstr>altitude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철균 최</dc:creator>
  <cp:lastModifiedBy>철균 최</cp:lastModifiedBy>
  <dcterms:created xsi:type="dcterms:W3CDTF">2024-07-02T11:49:07Z</dcterms:created>
  <dcterms:modified xsi:type="dcterms:W3CDTF">2024-07-02T12:59:26Z</dcterms:modified>
</cp:coreProperties>
</file>