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ongseok\Desktop\github\KADA-UAM-RL\"/>
    </mc:Choice>
  </mc:AlternateContent>
  <xr:revisionPtr revIDLastSave="0" documentId="13_ncr:1_{1AD39C57-F937-4669-A1CE-F648B9F3528C}" xr6:coauthVersionLast="47" xr6:coauthVersionMax="47" xr10:uidLastSave="{00000000-0000-0000-0000-000000000000}"/>
  <bookViews>
    <workbookView xWindow="-28920" yWindow="-120" windowWidth="29040" windowHeight="15840" xr2:uid="{2A74E826-1E88-4B11-878F-1D515638B21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5" i="1" l="1"/>
  <c r="I66" i="1"/>
  <c r="I70" i="1"/>
  <c r="I71" i="1"/>
  <c r="I73" i="1"/>
  <c r="I68" i="1"/>
  <c r="I72" i="1"/>
  <c r="I69" i="1"/>
  <c r="I67" i="1"/>
</calcChain>
</file>

<file path=xl/sharedStrings.xml><?xml version="1.0" encoding="utf-8"?>
<sst xmlns="http://schemas.openxmlformats.org/spreadsheetml/2006/main" count="406" uniqueCount="198">
  <si>
    <t>m</t>
  </si>
  <si>
    <t>m^2</t>
  </si>
  <si>
    <t>deg</t>
  </si>
  <si>
    <t>none</t>
  </si>
  <si>
    <t>rpm</t>
  </si>
  <si>
    <t>rad</t>
  </si>
  <si>
    <t>none/deg</t>
  </si>
  <si>
    <t>kg</t>
  </si>
  <si>
    <t>kg*m^2</t>
  </si>
  <si>
    <t>kg/m^2</t>
  </si>
  <si>
    <t>m</t>
    <phoneticPr fontId="1" type="noConversion"/>
  </si>
  <si>
    <t>Unit</t>
    <phoneticPr fontId="1" type="noConversion"/>
  </si>
  <si>
    <t>Variables</t>
    <phoneticPr fontId="1" type="noConversion"/>
  </si>
  <si>
    <t>Contents</t>
    <phoneticPr fontId="1" type="noConversion"/>
  </si>
  <si>
    <t>Type</t>
    <phoneticPr fontId="1" type="noConversion"/>
  </si>
  <si>
    <t>Config DB</t>
    <phoneticPr fontId="1" type="noConversion"/>
  </si>
  <si>
    <t>Propulsion DB</t>
    <phoneticPr fontId="1" type="noConversion"/>
  </si>
  <si>
    <t>S</t>
    <phoneticPr fontId="1" type="noConversion"/>
  </si>
  <si>
    <t>cg_x</t>
    <phoneticPr fontId="1" type="noConversion"/>
  </si>
  <si>
    <t>cg_z</t>
    <phoneticPr fontId="1" type="noConversion"/>
  </si>
  <si>
    <t>f_p_x</t>
    <phoneticPr fontId="1" type="noConversion"/>
  </si>
  <si>
    <t>f_p_z</t>
    <phoneticPr fontId="1" type="noConversion"/>
  </si>
  <si>
    <t>r_p_x</t>
    <phoneticPr fontId="1" type="noConversion"/>
  </si>
  <si>
    <t>r_p_z</t>
    <phoneticPr fontId="1" type="noConversion"/>
  </si>
  <si>
    <t>cbar</t>
    <phoneticPr fontId="1" type="noConversion"/>
  </si>
  <si>
    <t>elev_max</t>
    <phoneticPr fontId="1" type="noConversion"/>
  </si>
  <si>
    <t>loc_cg_x</t>
    <phoneticPr fontId="1" type="noConversion"/>
  </si>
  <si>
    <t>loc_cg_z</t>
    <phoneticPr fontId="1" type="noConversion"/>
  </si>
  <si>
    <t>loc_front_prop_x</t>
    <phoneticPr fontId="1" type="noConversion"/>
  </si>
  <si>
    <t>loc_front_prop_z</t>
    <phoneticPr fontId="1" type="noConversion"/>
  </si>
  <si>
    <t>loc_rear_prop_x</t>
    <phoneticPr fontId="1" type="noConversion"/>
  </si>
  <si>
    <t>loc_rear_prop_z</t>
    <phoneticPr fontId="1" type="noConversion"/>
  </si>
  <si>
    <t>wing_area</t>
    <phoneticPr fontId="1" type="noConversion"/>
  </si>
  <si>
    <t>MAC</t>
    <phoneticPr fontId="1" type="noConversion"/>
  </si>
  <si>
    <t>tilt_min</t>
    <phoneticPr fontId="1" type="noConversion"/>
  </si>
  <si>
    <t>tilt_max</t>
    <phoneticPr fontId="1" type="noConversion"/>
  </si>
  <si>
    <t>rpm_max</t>
    <phoneticPr fontId="1" type="noConversion"/>
  </si>
  <si>
    <t>K_T</t>
    <phoneticPr fontId="1" type="noConversion"/>
  </si>
  <si>
    <t>math.pi/2</t>
    <phoneticPr fontId="1" type="noConversion"/>
  </si>
  <si>
    <t>f_Lx</t>
  </si>
  <si>
    <t>f_Lz</t>
  </si>
  <si>
    <t>r_Lx</t>
  </si>
  <si>
    <t>r_Lz</t>
  </si>
  <si>
    <t>calculated</t>
    <phoneticPr fontId="1" type="noConversion"/>
  </si>
  <si>
    <t>Propulsion</t>
    <phoneticPr fontId="1" type="noConversion"/>
  </si>
  <si>
    <t>Aerodynamics_CL_DB</t>
    <phoneticPr fontId="1" type="noConversion"/>
  </si>
  <si>
    <t>Aerodynamics_CD_DB</t>
    <phoneticPr fontId="1" type="noConversion"/>
  </si>
  <si>
    <t>Aerodynamics_Cm_DB</t>
    <phoneticPr fontId="1" type="noConversion"/>
  </si>
  <si>
    <t>CD_a_30</t>
  </si>
  <si>
    <t>Cm_a_30</t>
  </si>
  <si>
    <t>CL_a_30</t>
    <phoneticPr fontId="1" type="noConversion"/>
  </si>
  <si>
    <t>CL_a_25</t>
    <phoneticPr fontId="1" type="noConversion"/>
  </si>
  <si>
    <t>CL_a_20</t>
    <phoneticPr fontId="1" type="noConversion"/>
  </si>
  <si>
    <t>CL_a_15</t>
    <phoneticPr fontId="1" type="noConversion"/>
  </si>
  <si>
    <t>CL_a_10</t>
    <phoneticPr fontId="1" type="noConversion"/>
  </si>
  <si>
    <t>CL_a_5</t>
    <phoneticPr fontId="1" type="noConversion"/>
  </si>
  <si>
    <t>CL_a0</t>
    <phoneticPr fontId="1" type="noConversion"/>
  </si>
  <si>
    <t>CL_a5</t>
    <phoneticPr fontId="1" type="noConversion"/>
  </si>
  <si>
    <t>CL_a10</t>
    <phoneticPr fontId="1" type="noConversion"/>
  </si>
  <si>
    <t>CL_a15</t>
    <phoneticPr fontId="1" type="noConversion"/>
  </si>
  <si>
    <t>CL_a20</t>
    <phoneticPr fontId="1" type="noConversion"/>
  </si>
  <si>
    <t>CL_a25</t>
    <phoneticPr fontId="1" type="noConversion"/>
  </si>
  <si>
    <t>CL_a30</t>
    <phoneticPr fontId="1" type="noConversion"/>
  </si>
  <si>
    <t>CD_a_25</t>
    <phoneticPr fontId="1" type="noConversion"/>
  </si>
  <si>
    <t>CD_a_20</t>
    <phoneticPr fontId="1" type="noConversion"/>
  </si>
  <si>
    <t>CD_a_15</t>
    <phoneticPr fontId="1" type="noConversion"/>
  </si>
  <si>
    <t>CD_a_10</t>
    <phoneticPr fontId="1" type="noConversion"/>
  </si>
  <si>
    <t>CD_a_5</t>
    <phoneticPr fontId="1" type="noConversion"/>
  </si>
  <si>
    <t>CD_a0</t>
    <phoneticPr fontId="1" type="noConversion"/>
  </si>
  <si>
    <t>CD_a5</t>
    <phoneticPr fontId="1" type="noConversion"/>
  </si>
  <si>
    <t>CD_a10</t>
    <phoneticPr fontId="1" type="noConversion"/>
  </si>
  <si>
    <t>CD_a15</t>
    <phoneticPr fontId="1" type="noConversion"/>
  </si>
  <si>
    <t>CD_a20</t>
    <phoneticPr fontId="1" type="noConversion"/>
  </si>
  <si>
    <t>CD_a25</t>
    <phoneticPr fontId="1" type="noConversion"/>
  </si>
  <si>
    <t>CD_a30</t>
    <phoneticPr fontId="1" type="noConversion"/>
  </si>
  <si>
    <t>Cm_a_25</t>
    <phoneticPr fontId="1" type="noConversion"/>
  </si>
  <si>
    <t>Cm_a_20</t>
    <phoneticPr fontId="1" type="noConversion"/>
  </si>
  <si>
    <t>Cm_a_15</t>
    <phoneticPr fontId="1" type="noConversion"/>
  </si>
  <si>
    <t>Cm_a_10</t>
    <phoneticPr fontId="1" type="noConversion"/>
  </si>
  <si>
    <t>Cm_a_5</t>
    <phoneticPr fontId="1" type="noConversion"/>
  </si>
  <si>
    <t>Cm_a0</t>
    <phoneticPr fontId="1" type="noConversion"/>
  </si>
  <si>
    <t>Cm_a5</t>
    <phoneticPr fontId="1" type="noConversion"/>
  </si>
  <si>
    <t>Cm_a10</t>
    <phoneticPr fontId="1" type="noConversion"/>
  </si>
  <si>
    <t>Cm_a15</t>
    <phoneticPr fontId="1" type="noConversion"/>
  </si>
  <si>
    <t>Cm_a20</t>
    <phoneticPr fontId="1" type="noConversion"/>
  </si>
  <si>
    <t>Cm_a25</t>
    <phoneticPr fontId="1" type="noConversion"/>
  </si>
  <si>
    <t>Cm_a30</t>
    <phoneticPr fontId="1" type="noConversion"/>
  </si>
  <si>
    <t>CL Static Coefficient (AoA: -30deg)</t>
    <phoneticPr fontId="1" type="noConversion"/>
  </si>
  <si>
    <t>CL Static Coefficient (AoA: -25deg)</t>
    <phoneticPr fontId="1" type="noConversion"/>
  </si>
  <si>
    <t>CL Static Coefficient (AoA: -20deg)</t>
  </si>
  <si>
    <t>CL Static Coefficient (AoA: -15deg)</t>
  </si>
  <si>
    <t>CL Static Coefficient (AoA: -10deg)</t>
  </si>
  <si>
    <t>CL Static Coefficient (AoA: -5deg)</t>
  </si>
  <si>
    <t>CL Static Coefficient (AoA: 30deg)</t>
  </si>
  <si>
    <t>CL Static Coefficient (AoA: 25deg)</t>
  </si>
  <si>
    <t>CL Static Coefficient (AoA: 5deg)</t>
    <phoneticPr fontId="1" type="noConversion"/>
  </si>
  <si>
    <t>CL Static Coefficient (AoA: 0deg)</t>
    <phoneticPr fontId="1" type="noConversion"/>
  </si>
  <si>
    <t>CL Static Coefficient (AoA: 10deg)</t>
  </si>
  <si>
    <t>CL Static Coefficient (AoA: 15deg)</t>
  </si>
  <si>
    <t>CL Static Coefficient (AoA: 20deg)</t>
  </si>
  <si>
    <t>CD Static Coefficient (AoA: -30deg)</t>
    <phoneticPr fontId="1" type="noConversion"/>
  </si>
  <si>
    <t>CD Static Coefficient (AoA: -25deg)</t>
    <phoneticPr fontId="1" type="noConversion"/>
  </si>
  <si>
    <t>CD Static Coefficient (AoA: -20deg)</t>
  </si>
  <si>
    <t>CD Static Coefficient (AoA: -15deg)</t>
  </si>
  <si>
    <t>CD Static Coefficient (AoA: -10deg)</t>
  </si>
  <si>
    <t>CD Static Coefficient (AoA: -5deg)</t>
  </si>
  <si>
    <t>CD Static Coefficient (AoA: 0deg)</t>
    <phoneticPr fontId="1" type="noConversion"/>
  </si>
  <si>
    <t>CD Static Coefficient (AoA: 5deg)</t>
    <phoneticPr fontId="1" type="noConversion"/>
  </si>
  <si>
    <t>CD Static Coefficient (AoA: 10deg)</t>
  </si>
  <si>
    <t>CD Static Coefficient (AoA: 15deg)</t>
  </si>
  <si>
    <t>CD Static Coefficient (AoA: 20deg)</t>
  </si>
  <si>
    <t>CD Static Coefficient (AoA: 25deg)</t>
  </si>
  <si>
    <t>CD Static Coefficient (AoA: 30deg)</t>
  </si>
  <si>
    <t>Cm Static Coefficient (AoA: -30deg)</t>
    <phoneticPr fontId="1" type="noConversion"/>
  </si>
  <si>
    <t>Cm Static Coefficient (AoA: -25deg)</t>
    <phoneticPr fontId="1" type="noConversion"/>
  </si>
  <si>
    <t>Cm Static Coefficient (AoA: -20deg)</t>
  </si>
  <si>
    <t>Cm Static Coefficient (AoA: -15deg)</t>
  </si>
  <si>
    <t>Cm Static Coefficient (AoA: -10deg)</t>
  </si>
  <si>
    <t>Cm Static Coefficient (AoA: -5deg)</t>
  </si>
  <si>
    <t>Cm Static Coefficient (AoA: 0deg)</t>
    <phoneticPr fontId="1" type="noConversion"/>
  </si>
  <si>
    <t>Cm Static Coefficient (AoA: 5deg)</t>
    <phoneticPr fontId="1" type="noConversion"/>
  </si>
  <si>
    <t>Cm Static Coefficient (AoA: 10deg)</t>
  </si>
  <si>
    <t>Cm Static Coefficient (AoA: 15deg)</t>
  </si>
  <si>
    <t>Cm Static Coefficient (AoA: 20deg)</t>
  </si>
  <si>
    <t>Cm Static Coefficient (AoA: 25deg)</t>
  </si>
  <si>
    <t>Cm Static Coefficient (AoA: 30deg)</t>
  </si>
  <si>
    <t>CL_elev_0</t>
  </si>
  <si>
    <t>CL_elev</t>
  </si>
  <si>
    <t>CD_elev_0</t>
  </si>
  <si>
    <t>CD_elev</t>
  </si>
  <si>
    <t>Cm_elev_0</t>
  </si>
  <si>
    <t>Cm_elev</t>
  </si>
  <si>
    <t>Iyy</t>
  </si>
  <si>
    <t>g</t>
  </si>
  <si>
    <t>Aerodynamics_CS_DB</t>
    <phoneticPr fontId="1" type="noConversion"/>
  </si>
  <si>
    <t>Control Surface CL Control Coefficient Slope</t>
    <phoneticPr fontId="1" type="noConversion"/>
  </si>
  <si>
    <t>Control Surface Cm Control Coefficient Slope</t>
    <phoneticPr fontId="1" type="noConversion"/>
  </si>
  <si>
    <t>Control Surface CD Control Coefficient Slope</t>
    <phoneticPr fontId="1" type="noConversion"/>
  </si>
  <si>
    <t>Control Surface CL Control Coefficient (AoA: 0 deg | deflection Angle: 0 deg)</t>
    <phoneticPr fontId="1" type="noConversion"/>
  </si>
  <si>
    <t>Control Surface CD Control Coefficient (AoA: 0 deg | deflection Angle: 0 deg)</t>
    <phoneticPr fontId="1" type="noConversion"/>
  </si>
  <si>
    <t>Control Surface Cm Control Coefficient (AoA: 0 deg | deflection Angle: 0 deg)</t>
    <phoneticPr fontId="1" type="noConversion"/>
  </si>
  <si>
    <t>Weight_n_Balance_DB</t>
    <phoneticPr fontId="1" type="noConversion"/>
  </si>
  <si>
    <t>Total Mass</t>
    <phoneticPr fontId="1" type="noConversion"/>
  </si>
  <si>
    <t>Moment of Inertia</t>
    <phoneticPr fontId="1" type="noConversion"/>
  </si>
  <si>
    <t>Gravity</t>
    <phoneticPr fontId="1" type="noConversion"/>
  </si>
  <si>
    <t>Front Propeller Z Distance from CG Point | abs(cg_z-f_p_z)</t>
    <phoneticPr fontId="1" type="noConversion"/>
  </si>
  <si>
    <t>Rear Propeller X Distance from CG Point | abs(cg_x-r_p_x)</t>
    <phoneticPr fontId="1" type="noConversion"/>
  </si>
  <si>
    <t>Rear Propeller Z Distance from CG Point | abs(cg_z-r_p_z)</t>
    <phoneticPr fontId="1" type="noConversion"/>
  </si>
  <si>
    <t>Front Propeller X Distance from CG Point | abs(cg_x-f_p_x)</t>
    <phoneticPr fontId="1" type="noConversion"/>
  </si>
  <si>
    <t>Minimum Tilt Angle | Tilt_Angle_min</t>
    <phoneticPr fontId="1" type="noConversion"/>
  </si>
  <si>
    <t>Maximum Tilt Angle | Tilt_Angle_max</t>
    <phoneticPr fontId="1" type="noConversion"/>
  </si>
  <si>
    <t>Written by: Jeongseok Hyun | Date Created: 2023.07.30 | email: ds04081@gmail.com</t>
    <phoneticPr fontId="1" type="noConversion"/>
  </si>
  <si>
    <t>Propeller Thrust Coefficient | K_T</t>
    <phoneticPr fontId="1" type="noConversion"/>
  </si>
  <si>
    <t>Propeller Maximum RPM | RPM_max</t>
    <phoneticPr fontId="1" type="noConversion"/>
  </si>
  <si>
    <t>observation_Variables</t>
    <phoneticPr fontId="1" type="noConversion"/>
  </si>
  <si>
    <t>X</t>
  </si>
  <si>
    <t>Z</t>
  </si>
  <si>
    <t>U</t>
  </si>
  <si>
    <t>W</t>
  </si>
  <si>
    <t>q</t>
  </si>
  <si>
    <t>time</t>
  </si>
  <si>
    <t>f_rpm</t>
    <phoneticPr fontId="1" type="noConversion"/>
  </si>
  <si>
    <t>r_rpm</t>
    <phoneticPr fontId="1" type="noConversion"/>
  </si>
  <si>
    <t>elev</t>
    <phoneticPr fontId="1" type="noConversion"/>
  </si>
  <si>
    <t>tilt</t>
    <phoneticPr fontId="1" type="noConversion"/>
  </si>
  <si>
    <t>X Position</t>
    <phoneticPr fontId="1" type="noConversion"/>
  </si>
  <si>
    <t>Z Position</t>
  </si>
  <si>
    <t>Pitch Angle</t>
    <phoneticPr fontId="1" type="noConversion"/>
  </si>
  <si>
    <t>X-Axis Speed in Body Axis</t>
    <phoneticPr fontId="1" type="noConversion"/>
  </si>
  <si>
    <t>Z-Axis Speed in Body Axis</t>
    <phoneticPr fontId="1" type="noConversion"/>
  </si>
  <si>
    <t>Y-Axis Angular Speed in Body Axis</t>
    <phoneticPr fontId="1" type="noConversion"/>
  </si>
  <si>
    <t>Simulation Time</t>
    <phoneticPr fontId="1" type="noConversion"/>
  </si>
  <si>
    <t>Control Surface Deflection Angle</t>
    <phoneticPr fontId="1" type="noConversion"/>
  </si>
  <si>
    <t>Tilt Angle</t>
    <phoneticPr fontId="1" type="noConversion"/>
  </si>
  <si>
    <t>rad</t>
    <phoneticPr fontId="1" type="noConversion"/>
  </si>
  <si>
    <t>rad/sec</t>
    <phoneticPr fontId="1" type="noConversion"/>
  </si>
  <si>
    <t>m/sec</t>
    <phoneticPr fontId="1" type="noConversion"/>
  </si>
  <si>
    <t>sec</t>
    <phoneticPr fontId="1" type="noConversion"/>
  </si>
  <si>
    <t>deg</t>
    <phoneticPr fontId="1" type="noConversion"/>
  </si>
  <si>
    <t>the</t>
    <phoneticPr fontId="1" type="noConversion"/>
  </si>
  <si>
    <t>Front Propeller RPM Ratio</t>
    <phoneticPr fontId="1" type="noConversion"/>
  </si>
  <si>
    <t>Rear Propeller RPM Ratio</t>
    <phoneticPr fontId="1" type="noConversion"/>
  </si>
  <si>
    <t>none</t>
    <phoneticPr fontId="1" type="noConversion"/>
  </si>
  <si>
    <t>Action_Variables</t>
    <phoneticPr fontId="1" type="noConversion"/>
  </si>
  <si>
    <t>decided by agent</t>
    <phoneticPr fontId="1" type="noConversion"/>
  </si>
  <si>
    <t>continuous</t>
    <phoneticPr fontId="1" type="noConversion"/>
  </si>
  <si>
    <t>Before Value</t>
    <phoneticPr fontId="1" type="noConversion"/>
  </si>
  <si>
    <t>After Value</t>
    <phoneticPr fontId="1" type="noConversion"/>
  </si>
  <si>
    <t>CL</t>
    <phoneticPr fontId="1" type="noConversion"/>
  </si>
  <si>
    <t>CD</t>
    <phoneticPr fontId="1" type="noConversion"/>
  </si>
  <si>
    <t>Cm</t>
    <phoneticPr fontId="1" type="noConversion"/>
  </si>
  <si>
    <t>EUCASS-CEAS Aerodynamics Data</t>
    <phoneticPr fontId="1" type="noConversion"/>
  </si>
  <si>
    <t>AoA</t>
    <phoneticPr fontId="1" type="noConversion"/>
  </si>
  <si>
    <t>Static</t>
    <phoneticPr fontId="1" type="noConversion"/>
  </si>
  <si>
    <t>Control</t>
    <phoneticPr fontId="1" type="noConversion"/>
  </si>
  <si>
    <t>C_L_e</t>
    <phoneticPr fontId="1" type="noConversion"/>
  </si>
  <si>
    <t>C_D_e</t>
    <phoneticPr fontId="1" type="noConversion"/>
  </si>
  <si>
    <t>C_m_e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</si>
</sst>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59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11" fontId="0" fillId="0" borderId="3" xfId="0" applyNumberForma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11" fontId="0" fillId="0" borderId="22" xfId="0" applyNumberForma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1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3" fillId="0" borderId="22" xfId="0" applyFont="1" applyBorder="1" applyAlignment="1">
      <alignment horizontal="center" vertical="center"/>
    </xf>
    <xf numFmtId="11" fontId="3" fillId="0" borderId="1" xfId="0" applyNumberFormat="1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CL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Sheet1!$B$23</c:f>
              <c:strCache>
                <c:ptCount val="1"/>
                <c:pt idx="0">
                  <c:v>Aerodynamics_CL_DB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Sheet1!$H$23:$H$35</c:f>
              <c:numCache>
                <c:formatCode>General</c:formatCode>
                <c:ptCount val="13"/>
                <c:pt idx="0">
                  <c:v>-30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10</c:v>
                </c:pt>
                <c:pt idx="9">
                  <c:v>15</c:v>
                </c:pt>
                <c:pt idx="10">
                  <c:v>20</c:v>
                </c:pt>
                <c:pt idx="11">
                  <c:v>25</c:v>
                </c:pt>
                <c:pt idx="12">
                  <c:v>30</c:v>
                </c:pt>
              </c:numCache>
            </c:numRef>
          </c:xVal>
          <c:yVal>
            <c:numRef>
              <c:f>Sheet1!$D$23:$D$35</c:f>
              <c:numCache>
                <c:formatCode>General</c:formatCode>
                <c:ptCount val="13"/>
                <c:pt idx="0">
                  <c:v>-0.74160000000000004</c:v>
                </c:pt>
                <c:pt idx="1">
                  <c:v>-0.61599999999999999</c:v>
                </c:pt>
                <c:pt idx="2">
                  <c:v>-0.46529999999999999</c:v>
                </c:pt>
                <c:pt idx="3">
                  <c:v>-0.29409999999999997</c:v>
                </c:pt>
                <c:pt idx="4">
                  <c:v>-0.1074</c:v>
                </c:pt>
                <c:pt idx="5">
                  <c:v>8.8800000000000004E-2</c:v>
                </c:pt>
                <c:pt idx="6">
                  <c:v>0.28910000000000002</c:v>
                </c:pt>
                <c:pt idx="7">
                  <c:v>0.4869</c:v>
                </c:pt>
                <c:pt idx="8">
                  <c:v>0.6764</c:v>
                </c:pt>
                <c:pt idx="9">
                  <c:v>0.85160000000000002</c:v>
                </c:pt>
                <c:pt idx="10">
                  <c:v>1.0068999999999999</c:v>
                </c:pt>
                <c:pt idx="11">
                  <c:v>1.1374</c:v>
                </c:pt>
                <c:pt idx="12">
                  <c:v>1.2390000000000001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9D-43FD-80E4-FD6589FEB462}"/>
            </c:ext>
          </c:extLst>
        </c:ser>
        <c:ser>
          <c:idx val="1"/>
          <c:order val="1"/>
          <c:tx>
            <c:strRef>
              <c:f>Sheet1!$S$14</c:f>
              <c:strCache>
                <c:ptCount val="1"/>
                <c:pt idx="0">
                  <c:v>CL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Sheet1!$R$15:$R$25</c:f>
              <c:numCache>
                <c:formatCode>General</c:formatCode>
                <c:ptCount val="11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</c:numCache>
            </c:numRef>
          </c:xVal>
          <c:yVal>
            <c:numRef>
              <c:f>Sheet1!$S$15:$S$25</c:f>
              <c:numCache>
                <c:formatCode>General</c:formatCode>
                <c:ptCount val="11"/>
                <c:pt idx="0">
                  <c:v>-0.73740136000000001</c:v>
                </c:pt>
                <c:pt idx="1">
                  <c:v>-0.66364493599999996</c:v>
                </c:pt>
                <c:pt idx="2">
                  <c:v>-0.53923638299999999</c:v>
                </c:pt>
                <c:pt idx="3">
                  <c:v>-0.21633856300000001</c:v>
                </c:pt>
                <c:pt idx="4">
                  <c:v>0.186051992</c:v>
                </c:pt>
                <c:pt idx="5">
                  <c:v>0.56329744599999998</c:v>
                </c:pt>
                <c:pt idx="6">
                  <c:v>0.89919556700000003</c:v>
                </c:pt>
                <c:pt idx="7">
                  <c:v>0.89462590099999995</c:v>
                </c:pt>
                <c:pt idx="8">
                  <c:v>0.92567482700000003</c:v>
                </c:pt>
                <c:pt idx="9">
                  <c:v>0.88501362400000005</c:v>
                </c:pt>
                <c:pt idx="10">
                  <c:v>0.92822857800000003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81-4AB9-8E9A-2D2E683DD9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533391"/>
        <c:axId val="489538671"/>
      </c:scatterChart>
      <c:valAx>
        <c:axId val="489533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89538671"/>
        <c:crosses val="autoZero"/>
        <c:crossBetween val="midCat"/>
      </c:valAx>
      <c:valAx>
        <c:axId val="489538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895333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CD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Sheet1!$B$37</c:f>
              <c:strCache>
                <c:ptCount val="1"/>
                <c:pt idx="0">
                  <c:v>Aerodynamics_CD_DB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Sheet1!$H$37:$H$49</c:f>
              <c:numCache>
                <c:formatCode>General</c:formatCode>
                <c:ptCount val="13"/>
                <c:pt idx="0">
                  <c:v>-30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10</c:v>
                </c:pt>
                <c:pt idx="9">
                  <c:v>15</c:v>
                </c:pt>
                <c:pt idx="10">
                  <c:v>20</c:v>
                </c:pt>
                <c:pt idx="11">
                  <c:v>25</c:v>
                </c:pt>
                <c:pt idx="12">
                  <c:v>30</c:v>
                </c:pt>
              </c:numCache>
            </c:numRef>
          </c:xVal>
          <c:yVal>
            <c:numRef>
              <c:f>Sheet1!$D$37:$D$49</c:f>
              <c:numCache>
                <c:formatCode>General</c:formatCode>
                <c:ptCount val="13"/>
                <c:pt idx="0">
                  <c:v>0.503</c:v>
                </c:pt>
                <c:pt idx="1">
                  <c:v>0.38179999999999997</c:v>
                </c:pt>
                <c:pt idx="2">
                  <c:v>0.27739999999999998</c:v>
                </c:pt>
                <c:pt idx="3">
                  <c:v>0.19370000000000001</c:v>
                </c:pt>
                <c:pt idx="4">
                  <c:v>0.1341</c:v>
                </c:pt>
                <c:pt idx="5">
                  <c:v>0.1007</c:v>
                </c:pt>
                <c:pt idx="6">
                  <c:v>9.5200000000000007E-2</c:v>
                </c:pt>
                <c:pt idx="7">
                  <c:v>0.1179</c:v>
                </c:pt>
                <c:pt idx="8">
                  <c:v>0.16839999999999999</c:v>
                </c:pt>
                <c:pt idx="9">
                  <c:v>0.245</c:v>
                </c:pt>
                <c:pt idx="10">
                  <c:v>0.34539999999999998</c:v>
                </c:pt>
                <c:pt idx="11">
                  <c:v>0.46629999999999999</c:v>
                </c:pt>
                <c:pt idx="12">
                  <c:v>0.60360000000000003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9D-43FD-80E4-FD6589FEB462}"/>
            </c:ext>
          </c:extLst>
        </c:ser>
        <c:ser>
          <c:idx val="1"/>
          <c:order val="1"/>
          <c:tx>
            <c:strRef>
              <c:f>Sheet1!$T$14</c:f>
              <c:strCache>
                <c:ptCount val="1"/>
                <c:pt idx="0">
                  <c:v>CD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Sheet1!$R$15:$R$25</c:f>
              <c:numCache>
                <c:formatCode>General</c:formatCode>
                <c:ptCount val="11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</c:numCache>
            </c:numRef>
          </c:xVal>
          <c:yVal>
            <c:numRef>
              <c:f>Sheet1!$T$15:$T$25</c:f>
              <c:numCache>
                <c:formatCode>General</c:formatCode>
                <c:ptCount val="11"/>
                <c:pt idx="0">
                  <c:v>0.39312905999999997</c:v>
                </c:pt>
                <c:pt idx="1">
                  <c:v>0.265786097</c:v>
                </c:pt>
                <c:pt idx="2">
                  <c:v>0.105501944</c:v>
                </c:pt>
                <c:pt idx="3">
                  <c:v>5.0508735999999999E-2</c:v>
                </c:pt>
                <c:pt idx="4">
                  <c:v>3.3407475999999998E-2</c:v>
                </c:pt>
                <c:pt idx="5">
                  <c:v>4.8690636000000002E-2</c:v>
                </c:pt>
                <c:pt idx="6">
                  <c:v>9.3493498999999994E-2</c:v>
                </c:pt>
                <c:pt idx="7">
                  <c:v>0.17912513799999999</c:v>
                </c:pt>
                <c:pt idx="8">
                  <c:v>0.28397768800000001</c:v>
                </c:pt>
                <c:pt idx="9">
                  <c:v>0.48482753499999998</c:v>
                </c:pt>
                <c:pt idx="10">
                  <c:v>0.53182291800000003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D3-47E8-995D-223AD5B390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533391"/>
        <c:axId val="489538671"/>
      </c:scatterChart>
      <c:valAx>
        <c:axId val="489533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89538671"/>
        <c:crosses val="autoZero"/>
        <c:crossBetween val="midCat"/>
      </c:valAx>
      <c:valAx>
        <c:axId val="489538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895333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Cm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Sheet1!$B$51</c:f>
              <c:strCache>
                <c:ptCount val="1"/>
                <c:pt idx="0">
                  <c:v>Aerodynamics_Cm_DB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Sheet1!$H$51:$H$63</c:f>
              <c:numCache>
                <c:formatCode>General</c:formatCode>
                <c:ptCount val="13"/>
                <c:pt idx="0">
                  <c:v>-30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10</c:v>
                </c:pt>
                <c:pt idx="9">
                  <c:v>15</c:v>
                </c:pt>
                <c:pt idx="10">
                  <c:v>20</c:v>
                </c:pt>
                <c:pt idx="11">
                  <c:v>25</c:v>
                </c:pt>
                <c:pt idx="12">
                  <c:v>30</c:v>
                </c:pt>
              </c:numCache>
            </c:numRef>
          </c:xVal>
          <c:yVal>
            <c:numRef>
              <c:f>Sheet1!$D$51:$D$63</c:f>
              <c:numCache>
                <c:formatCode>General</c:formatCode>
                <c:ptCount val="13"/>
                <c:pt idx="0">
                  <c:v>0.58740000000000003</c:v>
                </c:pt>
                <c:pt idx="1">
                  <c:v>0.49070000000000003</c:v>
                </c:pt>
                <c:pt idx="2">
                  <c:v>0.39319999999999999</c:v>
                </c:pt>
                <c:pt idx="3">
                  <c:v>0.29499999999999998</c:v>
                </c:pt>
                <c:pt idx="4">
                  <c:v>0.1963</c:v>
                </c:pt>
                <c:pt idx="5">
                  <c:v>9.7199999999999995E-2</c:v>
                </c:pt>
                <c:pt idx="6">
                  <c:v>-2E-3</c:v>
                </c:pt>
                <c:pt idx="7">
                  <c:v>-0.1014</c:v>
                </c:pt>
                <c:pt idx="8">
                  <c:v>-0.20050000000000001</c:v>
                </c:pt>
                <c:pt idx="9">
                  <c:v>-0.2994</c:v>
                </c:pt>
                <c:pt idx="10">
                  <c:v>-0.3977</c:v>
                </c:pt>
                <c:pt idx="11">
                  <c:v>-0.49540000000000001</c:v>
                </c:pt>
                <c:pt idx="12">
                  <c:v>-0.59230000000000005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9D-43FD-80E4-FD6589FEB462}"/>
            </c:ext>
          </c:extLst>
        </c:ser>
        <c:ser>
          <c:idx val="1"/>
          <c:order val="1"/>
          <c:tx>
            <c:strRef>
              <c:f>Sheet1!$U$14</c:f>
              <c:strCache>
                <c:ptCount val="1"/>
                <c:pt idx="0">
                  <c:v>Cm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Sheet1!$R$15:$R$25</c:f>
              <c:numCache>
                <c:formatCode>General</c:formatCode>
                <c:ptCount val="11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</c:numCache>
            </c:numRef>
          </c:xVal>
          <c:yVal>
            <c:numRef>
              <c:f>Sheet1!$U$15:$U$25</c:f>
              <c:numCache>
                <c:formatCode>General</c:formatCode>
                <c:ptCount val="11"/>
                <c:pt idx="0">
                  <c:v>0.151</c:v>
                </c:pt>
                <c:pt idx="1">
                  <c:v>8.8338869E-2</c:v>
                </c:pt>
                <c:pt idx="2">
                  <c:v>6.0296053000000002E-2</c:v>
                </c:pt>
                <c:pt idx="3">
                  <c:v>1.1978107E-2</c:v>
                </c:pt>
                <c:pt idx="4">
                  <c:v>-1.24E-2</c:v>
                </c:pt>
                <c:pt idx="5">
                  <c:v>-2.8696035000000002E-2</c:v>
                </c:pt>
                <c:pt idx="6">
                  <c:v>-4.6803415000000001E-2</c:v>
                </c:pt>
                <c:pt idx="7">
                  <c:v>-0.110953022</c:v>
                </c:pt>
                <c:pt idx="8">
                  <c:v>-0.107976505</c:v>
                </c:pt>
                <c:pt idx="9">
                  <c:v>-0.213458484</c:v>
                </c:pt>
                <c:pt idx="10">
                  <c:v>-9.98E-2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1E-456C-965C-8CA3B9561E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533391"/>
        <c:axId val="489538671"/>
      </c:scatterChart>
      <c:valAx>
        <c:axId val="489533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89538671"/>
        <c:crosses val="autoZero"/>
        <c:crossBetween val="midCat"/>
      </c:valAx>
      <c:valAx>
        <c:axId val="489538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895333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0" i="0" u="none" strike="noStrike" baseline="0">
                <a:effectLst/>
              </a:rPr>
              <a:t>Aerodynamics_CS_DB</a:t>
            </a:r>
            <a:endParaRPr lang="ko-KR" alt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Sheet1!$C$66</c:f>
              <c:strCache>
                <c:ptCount val="1"/>
                <c:pt idx="0">
                  <c:v>CL_elev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Sheet1!$H$65:$H$67</c:f>
              <c:numCache>
                <c:formatCode>General</c:formatCode>
                <c:ptCount val="3"/>
                <c:pt idx="0">
                  <c:v>-23</c:v>
                </c:pt>
                <c:pt idx="1">
                  <c:v>0</c:v>
                </c:pt>
                <c:pt idx="2">
                  <c:v>23</c:v>
                </c:pt>
              </c:numCache>
            </c:numRef>
          </c:xVal>
          <c:yVal>
            <c:numRef>
              <c:f>Sheet1!$I$65:$I$67</c:f>
              <c:numCache>
                <c:formatCode>General</c:formatCode>
                <c:ptCount val="3"/>
                <c:pt idx="0">
                  <c:v>-0.17610000000000001</c:v>
                </c:pt>
                <c:pt idx="1">
                  <c:v>-8.2000000000000007E-3</c:v>
                </c:pt>
                <c:pt idx="2">
                  <c:v>0.15969999999999998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00-46C9-9284-32D238B486E3}"/>
            </c:ext>
          </c:extLst>
        </c:ser>
        <c:ser>
          <c:idx val="1"/>
          <c:order val="1"/>
          <c:tx>
            <c:strRef>
              <c:f>Sheet1!$C$68</c:f>
              <c:strCache>
                <c:ptCount val="1"/>
                <c:pt idx="0">
                  <c:v>CD_elev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Sheet1!$H$68:$H$70</c:f>
              <c:numCache>
                <c:formatCode>General</c:formatCode>
                <c:ptCount val="3"/>
                <c:pt idx="0">
                  <c:v>-23</c:v>
                </c:pt>
                <c:pt idx="1">
                  <c:v>0</c:v>
                </c:pt>
                <c:pt idx="2">
                  <c:v>23</c:v>
                </c:pt>
              </c:numCache>
            </c:numRef>
          </c:xVal>
          <c:yVal>
            <c:numRef>
              <c:f>Sheet1!$I$68:$I$70</c:f>
              <c:numCache>
                <c:formatCode>General</c:formatCode>
                <c:ptCount val="3"/>
                <c:pt idx="0">
                  <c:v>-1.34E-2</c:v>
                </c:pt>
                <c:pt idx="1">
                  <c:v>-8.8000000000000005E-3</c:v>
                </c:pt>
                <c:pt idx="2">
                  <c:v>-4.2000000000000006E-3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00-46C9-9284-32D238B486E3}"/>
            </c:ext>
          </c:extLst>
        </c:ser>
        <c:ser>
          <c:idx val="2"/>
          <c:order val="2"/>
          <c:tx>
            <c:strRef>
              <c:f>Sheet1!$C$70</c:f>
              <c:strCache>
                <c:ptCount val="1"/>
                <c:pt idx="0">
                  <c:v>Cm_elev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Sheet1!$H$71:$H$73</c:f>
              <c:numCache>
                <c:formatCode>General</c:formatCode>
                <c:ptCount val="3"/>
                <c:pt idx="0">
                  <c:v>-23</c:v>
                </c:pt>
                <c:pt idx="1">
                  <c:v>0</c:v>
                </c:pt>
                <c:pt idx="2">
                  <c:v>23</c:v>
                </c:pt>
              </c:numCache>
            </c:numRef>
          </c:xVal>
          <c:yVal>
            <c:numRef>
              <c:f>Sheet1!$I$71:$I$73</c:f>
              <c:numCache>
                <c:formatCode>General</c:formatCode>
                <c:ptCount val="3"/>
                <c:pt idx="0">
                  <c:v>-0.37859999999999999</c:v>
                </c:pt>
                <c:pt idx="1">
                  <c:v>-8.3000000000000001E-3</c:v>
                </c:pt>
                <c:pt idx="2">
                  <c:v>0.36200000000000004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300-46C9-9284-32D238B486E3}"/>
            </c:ext>
          </c:extLst>
        </c:ser>
        <c:ser>
          <c:idx val="3"/>
          <c:order val="3"/>
          <c:tx>
            <c:strRef>
              <c:f>Sheet1!$W$14</c:f>
              <c:strCache>
                <c:ptCount val="1"/>
                <c:pt idx="0">
                  <c:v>C_L_e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Sheet1!$V$15:$V$61</c:f>
              <c:numCache>
                <c:formatCode>General</c:formatCode>
                <c:ptCount val="47"/>
                <c:pt idx="0">
                  <c:v>-23</c:v>
                </c:pt>
                <c:pt idx="1">
                  <c:v>-22</c:v>
                </c:pt>
                <c:pt idx="2">
                  <c:v>-21</c:v>
                </c:pt>
                <c:pt idx="3">
                  <c:v>-20</c:v>
                </c:pt>
                <c:pt idx="4">
                  <c:v>-19</c:v>
                </c:pt>
                <c:pt idx="5">
                  <c:v>-18</c:v>
                </c:pt>
                <c:pt idx="6">
                  <c:v>-17</c:v>
                </c:pt>
                <c:pt idx="7">
                  <c:v>-16</c:v>
                </c:pt>
                <c:pt idx="8">
                  <c:v>-15</c:v>
                </c:pt>
                <c:pt idx="9">
                  <c:v>-14</c:v>
                </c:pt>
                <c:pt idx="10">
                  <c:v>-13</c:v>
                </c:pt>
                <c:pt idx="11">
                  <c:v>-12</c:v>
                </c:pt>
                <c:pt idx="12">
                  <c:v>-11</c:v>
                </c:pt>
                <c:pt idx="13">
                  <c:v>-10</c:v>
                </c:pt>
                <c:pt idx="14">
                  <c:v>-9</c:v>
                </c:pt>
                <c:pt idx="15">
                  <c:v>-8</c:v>
                </c:pt>
                <c:pt idx="16">
                  <c:v>-7</c:v>
                </c:pt>
                <c:pt idx="17">
                  <c:v>-6</c:v>
                </c:pt>
                <c:pt idx="18">
                  <c:v>-5</c:v>
                </c:pt>
                <c:pt idx="19">
                  <c:v>-4</c:v>
                </c:pt>
                <c:pt idx="20">
                  <c:v>-3</c:v>
                </c:pt>
                <c:pt idx="21">
                  <c:v>-2</c:v>
                </c:pt>
                <c:pt idx="22">
                  <c:v>-1</c:v>
                </c:pt>
                <c:pt idx="23">
                  <c:v>0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13</c:v>
                </c:pt>
                <c:pt idx="37">
                  <c:v>14</c:v>
                </c:pt>
                <c:pt idx="38">
                  <c:v>15</c:v>
                </c:pt>
                <c:pt idx="39">
                  <c:v>16</c:v>
                </c:pt>
                <c:pt idx="40">
                  <c:v>17</c:v>
                </c:pt>
                <c:pt idx="41">
                  <c:v>18</c:v>
                </c:pt>
                <c:pt idx="42">
                  <c:v>19</c:v>
                </c:pt>
                <c:pt idx="43">
                  <c:v>20</c:v>
                </c:pt>
                <c:pt idx="44">
                  <c:v>21</c:v>
                </c:pt>
                <c:pt idx="45">
                  <c:v>22</c:v>
                </c:pt>
                <c:pt idx="46">
                  <c:v>23</c:v>
                </c:pt>
              </c:numCache>
            </c:numRef>
          </c:xVal>
          <c:yVal>
            <c:numRef>
              <c:f>Sheet1!$W$15:$W$61</c:f>
              <c:numCache>
                <c:formatCode>General</c:formatCode>
                <c:ptCount val="47"/>
                <c:pt idx="0">
                  <c:v>-0.19</c:v>
                </c:pt>
                <c:pt idx="1">
                  <c:v>-0.18</c:v>
                </c:pt>
                <c:pt idx="2">
                  <c:v>-0.17199999999999999</c:v>
                </c:pt>
                <c:pt idx="3">
                  <c:v>-0.16400000000000001</c:v>
                </c:pt>
                <c:pt idx="4">
                  <c:v>-0.156</c:v>
                </c:pt>
                <c:pt idx="5">
                  <c:v>-0.14799999999999999</c:v>
                </c:pt>
                <c:pt idx="6">
                  <c:v>-0.14000000000000001</c:v>
                </c:pt>
                <c:pt idx="7">
                  <c:v>-0.13200000000000001</c:v>
                </c:pt>
                <c:pt idx="8">
                  <c:v>-0.124</c:v>
                </c:pt>
                <c:pt idx="9">
                  <c:v>-0.114</c:v>
                </c:pt>
                <c:pt idx="10">
                  <c:v>-0.106</c:v>
                </c:pt>
                <c:pt idx="11">
                  <c:v>-9.8000000000000004E-2</c:v>
                </c:pt>
                <c:pt idx="12">
                  <c:v>-0.09</c:v>
                </c:pt>
                <c:pt idx="13">
                  <c:v>-8.2000000000000003E-2</c:v>
                </c:pt>
                <c:pt idx="14">
                  <c:v>-7.3999999999999996E-2</c:v>
                </c:pt>
                <c:pt idx="15">
                  <c:v>-6.6000000000000003E-2</c:v>
                </c:pt>
                <c:pt idx="16">
                  <c:v>-5.8000000000000003E-2</c:v>
                </c:pt>
                <c:pt idx="17">
                  <c:v>-0.05</c:v>
                </c:pt>
                <c:pt idx="18">
                  <c:v>-0.04</c:v>
                </c:pt>
                <c:pt idx="19">
                  <c:v>-3.2000000000000001E-2</c:v>
                </c:pt>
                <c:pt idx="20">
                  <c:v>-2.4E-2</c:v>
                </c:pt>
                <c:pt idx="21">
                  <c:v>-1.6E-2</c:v>
                </c:pt>
                <c:pt idx="22">
                  <c:v>-8.0000000000000002E-3</c:v>
                </c:pt>
                <c:pt idx="23">
                  <c:v>0</c:v>
                </c:pt>
                <c:pt idx="24">
                  <c:v>8.0000000000000002E-3</c:v>
                </c:pt>
                <c:pt idx="25">
                  <c:v>1.6E-2</c:v>
                </c:pt>
                <c:pt idx="26">
                  <c:v>2.4E-2</c:v>
                </c:pt>
                <c:pt idx="27">
                  <c:v>3.2000000000000001E-2</c:v>
                </c:pt>
                <c:pt idx="28">
                  <c:v>0.04</c:v>
                </c:pt>
                <c:pt idx="29">
                  <c:v>0.05</c:v>
                </c:pt>
                <c:pt idx="30">
                  <c:v>5.8000000000000003E-2</c:v>
                </c:pt>
                <c:pt idx="31">
                  <c:v>6.6000000000000003E-2</c:v>
                </c:pt>
                <c:pt idx="32">
                  <c:v>7.3999999999999996E-2</c:v>
                </c:pt>
                <c:pt idx="33">
                  <c:v>8.2000000000000003E-2</c:v>
                </c:pt>
                <c:pt idx="34">
                  <c:v>0.09</c:v>
                </c:pt>
                <c:pt idx="35">
                  <c:v>9.6000000000000002E-2</c:v>
                </c:pt>
                <c:pt idx="36">
                  <c:v>0.10199999999999999</c:v>
                </c:pt>
                <c:pt idx="37">
                  <c:v>0.108</c:v>
                </c:pt>
                <c:pt idx="38">
                  <c:v>0.112</c:v>
                </c:pt>
                <c:pt idx="39">
                  <c:v>0.114</c:v>
                </c:pt>
                <c:pt idx="40">
                  <c:v>0.11600000000000001</c:v>
                </c:pt>
                <c:pt idx="41">
                  <c:v>0.114</c:v>
                </c:pt>
                <c:pt idx="42">
                  <c:v>0.114</c:v>
                </c:pt>
                <c:pt idx="43">
                  <c:v>0.114</c:v>
                </c:pt>
                <c:pt idx="44">
                  <c:v>0.114</c:v>
                </c:pt>
                <c:pt idx="45">
                  <c:v>0.11600000000000001</c:v>
                </c:pt>
                <c:pt idx="46">
                  <c:v>0.11799999999999999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90-4565-9D59-B94899163C5E}"/>
            </c:ext>
          </c:extLst>
        </c:ser>
        <c:ser>
          <c:idx val="4"/>
          <c:order val="4"/>
          <c:tx>
            <c:strRef>
              <c:f>Sheet1!$X$14</c:f>
              <c:strCache>
                <c:ptCount val="1"/>
                <c:pt idx="0">
                  <c:v>C_D_e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Sheet1!$V$15:$V$61</c:f>
              <c:numCache>
                <c:formatCode>General</c:formatCode>
                <c:ptCount val="47"/>
                <c:pt idx="0">
                  <c:v>-23</c:v>
                </c:pt>
                <c:pt idx="1">
                  <c:v>-22</c:v>
                </c:pt>
                <c:pt idx="2">
                  <c:v>-21</c:v>
                </c:pt>
                <c:pt idx="3">
                  <c:v>-20</c:v>
                </c:pt>
                <c:pt idx="4">
                  <c:v>-19</c:v>
                </c:pt>
                <c:pt idx="5">
                  <c:v>-18</c:v>
                </c:pt>
                <c:pt idx="6">
                  <c:v>-17</c:v>
                </c:pt>
                <c:pt idx="7">
                  <c:v>-16</c:v>
                </c:pt>
                <c:pt idx="8">
                  <c:v>-15</c:v>
                </c:pt>
                <c:pt idx="9">
                  <c:v>-14</c:v>
                </c:pt>
                <c:pt idx="10">
                  <c:v>-13</c:v>
                </c:pt>
                <c:pt idx="11">
                  <c:v>-12</c:v>
                </c:pt>
                <c:pt idx="12">
                  <c:v>-11</c:v>
                </c:pt>
                <c:pt idx="13">
                  <c:v>-10</c:v>
                </c:pt>
                <c:pt idx="14">
                  <c:v>-9</c:v>
                </c:pt>
                <c:pt idx="15">
                  <c:v>-8</c:v>
                </c:pt>
                <c:pt idx="16">
                  <c:v>-7</c:v>
                </c:pt>
                <c:pt idx="17">
                  <c:v>-6</c:v>
                </c:pt>
                <c:pt idx="18">
                  <c:v>-5</c:v>
                </c:pt>
                <c:pt idx="19">
                  <c:v>-4</c:v>
                </c:pt>
                <c:pt idx="20">
                  <c:v>-3</c:v>
                </c:pt>
                <c:pt idx="21">
                  <c:v>-2</c:v>
                </c:pt>
                <c:pt idx="22">
                  <c:v>-1</c:v>
                </c:pt>
                <c:pt idx="23">
                  <c:v>0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13</c:v>
                </c:pt>
                <c:pt idx="37">
                  <c:v>14</c:v>
                </c:pt>
                <c:pt idx="38">
                  <c:v>15</c:v>
                </c:pt>
                <c:pt idx="39">
                  <c:v>16</c:v>
                </c:pt>
                <c:pt idx="40">
                  <c:v>17</c:v>
                </c:pt>
                <c:pt idx="41">
                  <c:v>18</c:v>
                </c:pt>
                <c:pt idx="42">
                  <c:v>19</c:v>
                </c:pt>
                <c:pt idx="43">
                  <c:v>20</c:v>
                </c:pt>
                <c:pt idx="44">
                  <c:v>21</c:v>
                </c:pt>
                <c:pt idx="45">
                  <c:v>22</c:v>
                </c:pt>
                <c:pt idx="46">
                  <c:v>23</c:v>
                </c:pt>
              </c:numCache>
            </c:numRef>
          </c:xVal>
          <c:yVal>
            <c:numRef>
              <c:f>Sheet1!$X$15:$X$61</c:f>
              <c:numCache>
                <c:formatCode>General</c:formatCode>
                <c:ptCount val="47"/>
                <c:pt idx="0">
                  <c:v>3.2000000000000001E-2</c:v>
                </c:pt>
                <c:pt idx="1">
                  <c:v>2.8000000000000001E-2</c:v>
                </c:pt>
                <c:pt idx="2">
                  <c:v>2.5999999999999999E-2</c:v>
                </c:pt>
                <c:pt idx="3">
                  <c:v>2.4E-2</c:v>
                </c:pt>
                <c:pt idx="4">
                  <c:v>2.1999999999999999E-2</c:v>
                </c:pt>
                <c:pt idx="5">
                  <c:v>1.7999999999999999E-2</c:v>
                </c:pt>
                <c:pt idx="6">
                  <c:v>1.6E-2</c:v>
                </c:pt>
                <c:pt idx="7">
                  <c:v>1.4E-2</c:v>
                </c:pt>
                <c:pt idx="8">
                  <c:v>1.4E-2</c:v>
                </c:pt>
                <c:pt idx="9">
                  <c:v>1.2E-2</c:v>
                </c:pt>
                <c:pt idx="10">
                  <c:v>0.01</c:v>
                </c:pt>
                <c:pt idx="11">
                  <c:v>8.0000000000000002E-3</c:v>
                </c:pt>
                <c:pt idx="12">
                  <c:v>8.0000000000000002E-3</c:v>
                </c:pt>
                <c:pt idx="13">
                  <c:v>6.0000000000000001E-3</c:v>
                </c:pt>
                <c:pt idx="14">
                  <c:v>4.0000000000000001E-3</c:v>
                </c:pt>
                <c:pt idx="15">
                  <c:v>4.0000000000000001E-3</c:v>
                </c:pt>
                <c:pt idx="16">
                  <c:v>2E-3</c:v>
                </c:pt>
                <c:pt idx="17">
                  <c:v>2E-3</c:v>
                </c:pt>
                <c:pt idx="18">
                  <c:v>2E-3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2E-3</c:v>
                </c:pt>
                <c:pt idx="29">
                  <c:v>2E-3</c:v>
                </c:pt>
                <c:pt idx="30">
                  <c:v>2E-3</c:v>
                </c:pt>
                <c:pt idx="31">
                  <c:v>4.0000000000000001E-3</c:v>
                </c:pt>
                <c:pt idx="32">
                  <c:v>4.0000000000000001E-3</c:v>
                </c:pt>
                <c:pt idx="33">
                  <c:v>6.0000000000000001E-3</c:v>
                </c:pt>
                <c:pt idx="34">
                  <c:v>6.0000000000000001E-3</c:v>
                </c:pt>
                <c:pt idx="35">
                  <c:v>8.0000000000000002E-3</c:v>
                </c:pt>
                <c:pt idx="36">
                  <c:v>0.01</c:v>
                </c:pt>
                <c:pt idx="37">
                  <c:v>0.01</c:v>
                </c:pt>
                <c:pt idx="38">
                  <c:v>1.2E-2</c:v>
                </c:pt>
                <c:pt idx="39">
                  <c:v>1.2E-2</c:v>
                </c:pt>
                <c:pt idx="40">
                  <c:v>1.2E-2</c:v>
                </c:pt>
                <c:pt idx="41">
                  <c:v>1.2E-2</c:v>
                </c:pt>
                <c:pt idx="42">
                  <c:v>1.2E-2</c:v>
                </c:pt>
                <c:pt idx="43">
                  <c:v>1.2E-2</c:v>
                </c:pt>
                <c:pt idx="44">
                  <c:v>1.2E-2</c:v>
                </c:pt>
                <c:pt idx="45">
                  <c:v>1.2E-2</c:v>
                </c:pt>
                <c:pt idx="46">
                  <c:v>1.2E-2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90-4565-9D59-B94899163C5E}"/>
            </c:ext>
          </c:extLst>
        </c:ser>
        <c:ser>
          <c:idx val="5"/>
          <c:order val="5"/>
          <c:tx>
            <c:strRef>
              <c:f>Sheet1!$Y$14</c:f>
              <c:strCache>
                <c:ptCount val="1"/>
                <c:pt idx="0">
                  <c:v>C_m_e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Sheet1!$V$15:$V$61</c:f>
              <c:numCache>
                <c:formatCode>General</c:formatCode>
                <c:ptCount val="47"/>
                <c:pt idx="0">
                  <c:v>-23</c:v>
                </c:pt>
                <c:pt idx="1">
                  <c:v>-22</c:v>
                </c:pt>
                <c:pt idx="2">
                  <c:v>-21</c:v>
                </c:pt>
                <c:pt idx="3">
                  <c:v>-20</c:v>
                </c:pt>
                <c:pt idx="4">
                  <c:v>-19</c:v>
                </c:pt>
                <c:pt idx="5">
                  <c:v>-18</c:v>
                </c:pt>
                <c:pt idx="6">
                  <c:v>-17</c:v>
                </c:pt>
                <c:pt idx="7">
                  <c:v>-16</c:v>
                </c:pt>
                <c:pt idx="8">
                  <c:v>-15</c:v>
                </c:pt>
                <c:pt idx="9">
                  <c:v>-14</c:v>
                </c:pt>
                <c:pt idx="10">
                  <c:v>-13</c:v>
                </c:pt>
                <c:pt idx="11">
                  <c:v>-12</c:v>
                </c:pt>
                <c:pt idx="12">
                  <c:v>-11</c:v>
                </c:pt>
                <c:pt idx="13">
                  <c:v>-10</c:v>
                </c:pt>
                <c:pt idx="14">
                  <c:v>-9</c:v>
                </c:pt>
                <c:pt idx="15">
                  <c:v>-8</c:v>
                </c:pt>
                <c:pt idx="16">
                  <c:v>-7</c:v>
                </c:pt>
                <c:pt idx="17">
                  <c:v>-6</c:v>
                </c:pt>
                <c:pt idx="18">
                  <c:v>-5</c:v>
                </c:pt>
                <c:pt idx="19">
                  <c:v>-4</c:v>
                </c:pt>
                <c:pt idx="20">
                  <c:v>-3</c:v>
                </c:pt>
                <c:pt idx="21">
                  <c:v>-2</c:v>
                </c:pt>
                <c:pt idx="22">
                  <c:v>-1</c:v>
                </c:pt>
                <c:pt idx="23">
                  <c:v>0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13</c:v>
                </c:pt>
                <c:pt idx="37">
                  <c:v>14</c:v>
                </c:pt>
                <c:pt idx="38">
                  <c:v>15</c:v>
                </c:pt>
                <c:pt idx="39">
                  <c:v>16</c:v>
                </c:pt>
                <c:pt idx="40">
                  <c:v>17</c:v>
                </c:pt>
                <c:pt idx="41">
                  <c:v>18</c:v>
                </c:pt>
                <c:pt idx="42">
                  <c:v>19</c:v>
                </c:pt>
                <c:pt idx="43">
                  <c:v>20</c:v>
                </c:pt>
                <c:pt idx="44">
                  <c:v>21</c:v>
                </c:pt>
                <c:pt idx="45">
                  <c:v>22</c:v>
                </c:pt>
                <c:pt idx="46">
                  <c:v>23</c:v>
                </c:pt>
              </c:numCache>
            </c:numRef>
          </c:xVal>
          <c:yVal>
            <c:numRef>
              <c:f>Sheet1!$Y$15:$Y$61</c:f>
              <c:numCache>
                <c:formatCode>General</c:formatCode>
                <c:ptCount val="47"/>
                <c:pt idx="0">
                  <c:v>0.92800000000000005</c:v>
                </c:pt>
                <c:pt idx="1">
                  <c:v>0.88800000000000001</c:v>
                </c:pt>
                <c:pt idx="2">
                  <c:v>0.84799999999999998</c:v>
                </c:pt>
                <c:pt idx="3">
                  <c:v>0.80800000000000005</c:v>
                </c:pt>
                <c:pt idx="4">
                  <c:v>0.76800000000000002</c:v>
                </c:pt>
                <c:pt idx="5">
                  <c:v>0.73</c:v>
                </c:pt>
                <c:pt idx="6">
                  <c:v>0.69</c:v>
                </c:pt>
                <c:pt idx="7">
                  <c:v>0.64800000000000002</c:v>
                </c:pt>
                <c:pt idx="8">
                  <c:v>0.60799999999999998</c:v>
                </c:pt>
                <c:pt idx="9">
                  <c:v>0.56799999999999995</c:v>
                </c:pt>
                <c:pt idx="10">
                  <c:v>0.52800000000000002</c:v>
                </c:pt>
                <c:pt idx="11">
                  <c:v>0.48799999999999999</c:v>
                </c:pt>
                <c:pt idx="12">
                  <c:v>0.44800000000000001</c:v>
                </c:pt>
                <c:pt idx="13">
                  <c:v>0.40799999999999997</c:v>
                </c:pt>
                <c:pt idx="14">
                  <c:v>0.36799999999999999</c:v>
                </c:pt>
                <c:pt idx="15">
                  <c:v>0.32600000000000001</c:v>
                </c:pt>
                <c:pt idx="16">
                  <c:v>0.28599999999999998</c:v>
                </c:pt>
                <c:pt idx="17">
                  <c:v>0.246</c:v>
                </c:pt>
                <c:pt idx="18">
                  <c:v>0.20399999999999999</c:v>
                </c:pt>
                <c:pt idx="19">
                  <c:v>0.16400000000000001</c:v>
                </c:pt>
                <c:pt idx="20">
                  <c:v>0.124</c:v>
                </c:pt>
                <c:pt idx="21">
                  <c:v>8.2000000000000003E-2</c:v>
                </c:pt>
                <c:pt idx="22">
                  <c:v>4.2000000000000003E-2</c:v>
                </c:pt>
                <c:pt idx="23">
                  <c:v>0</c:v>
                </c:pt>
                <c:pt idx="24">
                  <c:v>-4.2000000000000003E-2</c:v>
                </c:pt>
                <c:pt idx="25">
                  <c:v>-8.2000000000000003E-2</c:v>
                </c:pt>
                <c:pt idx="26">
                  <c:v>-0.124</c:v>
                </c:pt>
                <c:pt idx="27">
                  <c:v>-0.16600000000000001</c:v>
                </c:pt>
                <c:pt idx="28">
                  <c:v>-0.20599999999999999</c:v>
                </c:pt>
                <c:pt idx="29">
                  <c:v>-0.248</c:v>
                </c:pt>
                <c:pt idx="30">
                  <c:v>-0.28999999999999998</c:v>
                </c:pt>
                <c:pt idx="31">
                  <c:v>-0.33200000000000002</c:v>
                </c:pt>
                <c:pt idx="32">
                  <c:v>-0.374</c:v>
                </c:pt>
                <c:pt idx="33">
                  <c:v>-0.41599999999999998</c:v>
                </c:pt>
                <c:pt idx="34">
                  <c:v>-0.45600000000000002</c:v>
                </c:pt>
                <c:pt idx="35">
                  <c:v>-0.49199999999999999</c:v>
                </c:pt>
                <c:pt idx="36">
                  <c:v>-0.52400000000000002</c:v>
                </c:pt>
                <c:pt idx="37">
                  <c:v>-0.55200000000000005</c:v>
                </c:pt>
                <c:pt idx="38">
                  <c:v>-0.57599999999999996</c:v>
                </c:pt>
                <c:pt idx="39">
                  <c:v>-0.58799999999999997</c:v>
                </c:pt>
                <c:pt idx="40">
                  <c:v>-0.59399999999999997</c:v>
                </c:pt>
                <c:pt idx="41">
                  <c:v>-0.58599999999999997</c:v>
                </c:pt>
                <c:pt idx="42">
                  <c:v>-0.57799999999999996</c:v>
                </c:pt>
                <c:pt idx="43">
                  <c:v>-0.58799999999999997</c:v>
                </c:pt>
                <c:pt idx="44">
                  <c:v>-0.58799999999999997</c:v>
                </c:pt>
                <c:pt idx="45">
                  <c:v>-0.59599999999999997</c:v>
                </c:pt>
                <c:pt idx="46">
                  <c:v>-0.60599999999999998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490-4565-9D59-B94899163C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533391"/>
        <c:axId val="489538671"/>
      </c:scatterChart>
      <c:valAx>
        <c:axId val="489533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89538671"/>
        <c:crosses val="autoZero"/>
        <c:crossBetween val="midCat"/>
      </c:valAx>
      <c:valAx>
        <c:axId val="489538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895333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0" i="0" u="none" strike="noStrike" baseline="0">
                <a:effectLst/>
              </a:rPr>
              <a:t>Aerodynamics_CS_CD_DB</a:t>
            </a:r>
            <a:endParaRPr lang="ko-KR" alt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Sheet1!$C$68</c:f>
              <c:strCache>
                <c:ptCount val="1"/>
                <c:pt idx="0">
                  <c:v>CD_elev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Sheet1!$H$68:$H$70</c:f>
              <c:numCache>
                <c:formatCode>General</c:formatCode>
                <c:ptCount val="3"/>
                <c:pt idx="0">
                  <c:v>-23</c:v>
                </c:pt>
                <c:pt idx="1">
                  <c:v>0</c:v>
                </c:pt>
                <c:pt idx="2">
                  <c:v>23</c:v>
                </c:pt>
              </c:numCache>
            </c:numRef>
          </c:xVal>
          <c:yVal>
            <c:numRef>
              <c:f>Sheet1!$I$68:$I$70</c:f>
              <c:numCache>
                <c:formatCode>General</c:formatCode>
                <c:ptCount val="3"/>
                <c:pt idx="0">
                  <c:v>-1.34E-2</c:v>
                </c:pt>
                <c:pt idx="1">
                  <c:v>-8.8000000000000005E-3</c:v>
                </c:pt>
                <c:pt idx="2">
                  <c:v>-4.2000000000000006E-3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00-46C9-9284-32D238B486E3}"/>
            </c:ext>
          </c:extLst>
        </c:ser>
        <c:ser>
          <c:idx val="4"/>
          <c:order val="4"/>
          <c:tx>
            <c:strRef>
              <c:f>Sheet1!$X$14</c:f>
              <c:strCache>
                <c:ptCount val="1"/>
                <c:pt idx="0">
                  <c:v>C_D_e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Sheet1!$V$15:$V$61</c:f>
              <c:numCache>
                <c:formatCode>General</c:formatCode>
                <c:ptCount val="47"/>
                <c:pt idx="0">
                  <c:v>-23</c:v>
                </c:pt>
                <c:pt idx="1">
                  <c:v>-22</c:v>
                </c:pt>
                <c:pt idx="2">
                  <c:v>-21</c:v>
                </c:pt>
                <c:pt idx="3">
                  <c:v>-20</c:v>
                </c:pt>
                <c:pt idx="4">
                  <c:v>-19</c:v>
                </c:pt>
                <c:pt idx="5">
                  <c:v>-18</c:v>
                </c:pt>
                <c:pt idx="6">
                  <c:v>-17</c:v>
                </c:pt>
                <c:pt idx="7">
                  <c:v>-16</c:v>
                </c:pt>
                <c:pt idx="8">
                  <c:v>-15</c:v>
                </c:pt>
                <c:pt idx="9">
                  <c:v>-14</c:v>
                </c:pt>
                <c:pt idx="10">
                  <c:v>-13</c:v>
                </c:pt>
                <c:pt idx="11">
                  <c:v>-12</c:v>
                </c:pt>
                <c:pt idx="12">
                  <c:v>-11</c:v>
                </c:pt>
                <c:pt idx="13">
                  <c:v>-10</c:v>
                </c:pt>
                <c:pt idx="14">
                  <c:v>-9</c:v>
                </c:pt>
                <c:pt idx="15">
                  <c:v>-8</c:v>
                </c:pt>
                <c:pt idx="16">
                  <c:v>-7</c:v>
                </c:pt>
                <c:pt idx="17">
                  <c:v>-6</c:v>
                </c:pt>
                <c:pt idx="18">
                  <c:v>-5</c:v>
                </c:pt>
                <c:pt idx="19">
                  <c:v>-4</c:v>
                </c:pt>
                <c:pt idx="20">
                  <c:v>-3</c:v>
                </c:pt>
                <c:pt idx="21">
                  <c:v>-2</c:v>
                </c:pt>
                <c:pt idx="22">
                  <c:v>-1</c:v>
                </c:pt>
                <c:pt idx="23">
                  <c:v>0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13</c:v>
                </c:pt>
                <c:pt idx="37">
                  <c:v>14</c:v>
                </c:pt>
                <c:pt idx="38">
                  <c:v>15</c:v>
                </c:pt>
                <c:pt idx="39">
                  <c:v>16</c:v>
                </c:pt>
                <c:pt idx="40">
                  <c:v>17</c:v>
                </c:pt>
                <c:pt idx="41">
                  <c:v>18</c:v>
                </c:pt>
                <c:pt idx="42">
                  <c:v>19</c:v>
                </c:pt>
                <c:pt idx="43">
                  <c:v>20</c:v>
                </c:pt>
                <c:pt idx="44">
                  <c:v>21</c:v>
                </c:pt>
                <c:pt idx="45">
                  <c:v>22</c:v>
                </c:pt>
                <c:pt idx="46">
                  <c:v>23</c:v>
                </c:pt>
              </c:numCache>
            </c:numRef>
          </c:xVal>
          <c:yVal>
            <c:numRef>
              <c:f>Sheet1!$X$15:$X$61</c:f>
              <c:numCache>
                <c:formatCode>General</c:formatCode>
                <c:ptCount val="47"/>
                <c:pt idx="0">
                  <c:v>3.2000000000000001E-2</c:v>
                </c:pt>
                <c:pt idx="1">
                  <c:v>2.8000000000000001E-2</c:v>
                </c:pt>
                <c:pt idx="2">
                  <c:v>2.5999999999999999E-2</c:v>
                </c:pt>
                <c:pt idx="3">
                  <c:v>2.4E-2</c:v>
                </c:pt>
                <c:pt idx="4">
                  <c:v>2.1999999999999999E-2</c:v>
                </c:pt>
                <c:pt idx="5">
                  <c:v>1.7999999999999999E-2</c:v>
                </c:pt>
                <c:pt idx="6">
                  <c:v>1.6E-2</c:v>
                </c:pt>
                <c:pt idx="7">
                  <c:v>1.4E-2</c:v>
                </c:pt>
                <c:pt idx="8">
                  <c:v>1.4E-2</c:v>
                </c:pt>
                <c:pt idx="9">
                  <c:v>1.2E-2</c:v>
                </c:pt>
                <c:pt idx="10">
                  <c:v>0.01</c:v>
                </c:pt>
                <c:pt idx="11">
                  <c:v>8.0000000000000002E-3</c:v>
                </c:pt>
                <c:pt idx="12">
                  <c:v>8.0000000000000002E-3</c:v>
                </c:pt>
                <c:pt idx="13">
                  <c:v>6.0000000000000001E-3</c:v>
                </c:pt>
                <c:pt idx="14">
                  <c:v>4.0000000000000001E-3</c:v>
                </c:pt>
                <c:pt idx="15">
                  <c:v>4.0000000000000001E-3</c:v>
                </c:pt>
                <c:pt idx="16">
                  <c:v>2E-3</c:v>
                </c:pt>
                <c:pt idx="17">
                  <c:v>2E-3</c:v>
                </c:pt>
                <c:pt idx="18">
                  <c:v>2E-3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2E-3</c:v>
                </c:pt>
                <c:pt idx="29">
                  <c:v>2E-3</c:v>
                </c:pt>
                <c:pt idx="30">
                  <c:v>2E-3</c:v>
                </c:pt>
                <c:pt idx="31">
                  <c:v>4.0000000000000001E-3</c:v>
                </c:pt>
                <c:pt idx="32">
                  <c:v>4.0000000000000001E-3</c:v>
                </c:pt>
                <c:pt idx="33">
                  <c:v>6.0000000000000001E-3</c:v>
                </c:pt>
                <c:pt idx="34">
                  <c:v>6.0000000000000001E-3</c:v>
                </c:pt>
                <c:pt idx="35">
                  <c:v>8.0000000000000002E-3</c:v>
                </c:pt>
                <c:pt idx="36">
                  <c:v>0.01</c:v>
                </c:pt>
                <c:pt idx="37">
                  <c:v>0.01</c:v>
                </c:pt>
                <c:pt idx="38">
                  <c:v>1.2E-2</c:v>
                </c:pt>
                <c:pt idx="39">
                  <c:v>1.2E-2</c:v>
                </c:pt>
                <c:pt idx="40">
                  <c:v>1.2E-2</c:v>
                </c:pt>
                <c:pt idx="41">
                  <c:v>1.2E-2</c:v>
                </c:pt>
                <c:pt idx="42">
                  <c:v>1.2E-2</c:v>
                </c:pt>
                <c:pt idx="43">
                  <c:v>1.2E-2</c:v>
                </c:pt>
                <c:pt idx="44">
                  <c:v>1.2E-2</c:v>
                </c:pt>
                <c:pt idx="45">
                  <c:v>1.2E-2</c:v>
                </c:pt>
                <c:pt idx="46">
                  <c:v>1.2E-2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90-4565-9D59-B94899163C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533391"/>
        <c:axId val="489538671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Sheet1!$C$66</c15:sqref>
                        </c15:formulaRef>
                      </c:ext>
                    </c:extLst>
                    <c:strCache>
                      <c:ptCount val="1"/>
                      <c:pt idx="0">
                        <c:v>CL_elev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Sheet1!$H$65:$H$67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-23</c:v>
                      </c:pt>
                      <c:pt idx="1">
                        <c:v>0</c:v>
                      </c:pt>
                      <c:pt idx="2">
                        <c:v>23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Sheet1!$I$65:$I$67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-0.17610000000000001</c:v>
                      </c:pt>
                      <c:pt idx="1">
                        <c:v>-8.2000000000000007E-3</c:v>
                      </c:pt>
                      <c:pt idx="2">
                        <c:v>0.15969999999999998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F300-46C9-9284-32D238B486E3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Sheet1!$C$70</c15:sqref>
                        </c15:formulaRef>
                      </c:ext>
                    </c:extLst>
                    <c:strCache>
                      <c:ptCount val="1"/>
                      <c:pt idx="0">
                        <c:v>Cm_elev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Sheet1!$H$71:$H$73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-23</c:v>
                      </c:pt>
                      <c:pt idx="1">
                        <c:v>0</c:v>
                      </c:pt>
                      <c:pt idx="2">
                        <c:v>23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Sheet1!$I$71:$I$73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-0.37859999999999999</c:v>
                      </c:pt>
                      <c:pt idx="1">
                        <c:v>-8.3000000000000001E-3</c:v>
                      </c:pt>
                      <c:pt idx="2">
                        <c:v>0.36200000000000004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300-46C9-9284-32D238B486E3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Sheet1!$W$14</c15:sqref>
                        </c15:formulaRef>
                      </c:ext>
                    </c:extLst>
                    <c:strCache>
                      <c:ptCount val="1"/>
                      <c:pt idx="0">
                        <c:v>C_L_e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Sheet1!$V$15:$V$61</c15:sqref>
                        </c15:formulaRef>
                      </c:ext>
                    </c:extLst>
                    <c:numCache>
                      <c:formatCode>General</c:formatCode>
                      <c:ptCount val="47"/>
                      <c:pt idx="0">
                        <c:v>-23</c:v>
                      </c:pt>
                      <c:pt idx="1">
                        <c:v>-22</c:v>
                      </c:pt>
                      <c:pt idx="2">
                        <c:v>-21</c:v>
                      </c:pt>
                      <c:pt idx="3">
                        <c:v>-20</c:v>
                      </c:pt>
                      <c:pt idx="4">
                        <c:v>-19</c:v>
                      </c:pt>
                      <c:pt idx="5">
                        <c:v>-18</c:v>
                      </c:pt>
                      <c:pt idx="6">
                        <c:v>-17</c:v>
                      </c:pt>
                      <c:pt idx="7">
                        <c:v>-16</c:v>
                      </c:pt>
                      <c:pt idx="8">
                        <c:v>-15</c:v>
                      </c:pt>
                      <c:pt idx="9">
                        <c:v>-14</c:v>
                      </c:pt>
                      <c:pt idx="10">
                        <c:v>-13</c:v>
                      </c:pt>
                      <c:pt idx="11">
                        <c:v>-12</c:v>
                      </c:pt>
                      <c:pt idx="12">
                        <c:v>-11</c:v>
                      </c:pt>
                      <c:pt idx="13">
                        <c:v>-10</c:v>
                      </c:pt>
                      <c:pt idx="14">
                        <c:v>-9</c:v>
                      </c:pt>
                      <c:pt idx="15">
                        <c:v>-8</c:v>
                      </c:pt>
                      <c:pt idx="16">
                        <c:v>-7</c:v>
                      </c:pt>
                      <c:pt idx="17">
                        <c:v>-6</c:v>
                      </c:pt>
                      <c:pt idx="18">
                        <c:v>-5</c:v>
                      </c:pt>
                      <c:pt idx="19">
                        <c:v>-4</c:v>
                      </c:pt>
                      <c:pt idx="20">
                        <c:v>-3</c:v>
                      </c:pt>
                      <c:pt idx="21">
                        <c:v>-2</c:v>
                      </c:pt>
                      <c:pt idx="22">
                        <c:v>-1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2</c:v>
                      </c:pt>
                      <c:pt idx="26">
                        <c:v>3</c:v>
                      </c:pt>
                      <c:pt idx="27">
                        <c:v>4</c:v>
                      </c:pt>
                      <c:pt idx="28">
                        <c:v>5</c:v>
                      </c:pt>
                      <c:pt idx="29">
                        <c:v>6</c:v>
                      </c:pt>
                      <c:pt idx="30">
                        <c:v>7</c:v>
                      </c:pt>
                      <c:pt idx="31">
                        <c:v>8</c:v>
                      </c:pt>
                      <c:pt idx="32">
                        <c:v>9</c:v>
                      </c:pt>
                      <c:pt idx="33">
                        <c:v>10</c:v>
                      </c:pt>
                      <c:pt idx="34">
                        <c:v>11</c:v>
                      </c:pt>
                      <c:pt idx="35">
                        <c:v>12</c:v>
                      </c:pt>
                      <c:pt idx="36">
                        <c:v>13</c:v>
                      </c:pt>
                      <c:pt idx="37">
                        <c:v>14</c:v>
                      </c:pt>
                      <c:pt idx="38">
                        <c:v>15</c:v>
                      </c:pt>
                      <c:pt idx="39">
                        <c:v>16</c:v>
                      </c:pt>
                      <c:pt idx="40">
                        <c:v>17</c:v>
                      </c:pt>
                      <c:pt idx="41">
                        <c:v>18</c:v>
                      </c:pt>
                      <c:pt idx="42">
                        <c:v>19</c:v>
                      </c:pt>
                      <c:pt idx="43">
                        <c:v>20</c:v>
                      </c:pt>
                      <c:pt idx="44">
                        <c:v>21</c:v>
                      </c:pt>
                      <c:pt idx="45">
                        <c:v>22</c:v>
                      </c:pt>
                      <c:pt idx="46">
                        <c:v>23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Sheet1!$W$15:$W$61</c15:sqref>
                        </c15:formulaRef>
                      </c:ext>
                    </c:extLst>
                    <c:numCache>
                      <c:formatCode>General</c:formatCode>
                      <c:ptCount val="47"/>
                      <c:pt idx="0">
                        <c:v>-0.19</c:v>
                      </c:pt>
                      <c:pt idx="1">
                        <c:v>-0.18</c:v>
                      </c:pt>
                      <c:pt idx="2">
                        <c:v>-0.17199999999999999</c:v>
                      </c:pt>
                      <c:pt idx="3">
                        <c:v>-0.16400000000000001</c:v>
                      </c:pt>
                      <c:pt idx="4">
                        <c:v>-0.156</c:v>
                      </c:pt>
                      <c:pt idx="5">
                        <c:v>-0.14799999999999999</c:v>
                      </c:pt>
                      <c:pt idx="6">
                        <c:v>-0.14000000000000001</c:v>
                      </c:pt>
                      <c:pt idx="7">
                        <c:v>-0.13200000000000001</c:v>
                      </c:pt>
                      <c:pt idx="8">
                        <c:v>-0.124</c:v>
                      </c:pt>
                      <c:pt idx="9">
                        <c:v>-0.114</c:v>
                      </c:pt>
                      <c:pt idx="10">
                        <c:v>-0.106</c:v>
                      </c:pt>
                      <c:pt idx="11">
                        <c:v>-9.8000000000000004E-2</c:v>
                      </c:pt>
                      <c:pt idx="12">
                        <c:v>-0.09</c:v>
                      </c:pt>
                      <c:pt idx="13">
                        <c:v>-8.2000000000000003E-2</c:v>
                      </c:pt>
                      <c:pt idx="14">
                        <c:v>-7.3999999999999996E-2</c:v>
                      </c:pt>
                      <c:pt idx="15">
                        <c:v>-6.6000000000000003E-2</c:v>
                      </c:pt>
                      <c:pt idx="16">
                        <c:v>-5.8000000000000003E-2</c:v>
                      </c:pt>
                      <c:pt idx="17">
                        <c:v>-0.05</c:v>
                      </c:pt>
                      <c:pt idx="18">
                        <c:v>-0.04</c:v>
                      </c:pt>
                      <c:pt idx="19">
                        <c:v>-3.2000000000000001E-2</c:v>
                      </c:pt>
                      <c:pt idx="20">
                        <c:v>-2.4E-2</c:v>
                      </c:pt>
                      <c:pt idx="21">
                        <c:v>-1.6E-2</c:v>
                      </c:pt>
                      <c:pt idx="22">
                        <c:v>-8.0000000000000002E-3</c:v>
                      </c:pt>
                      <c:pt idx="23">
                        <c:v>0</c:v>
                      </c:pt>
                      <c:pt idx="24">
                        <c:v>8.0000000000000002E-3</c:v>
                      </c:pt>
                      <c:pt idx="25">
                        <c:v>1.6E-2</c:v>
                      </c:pt>
                      <c:pt idx="26">
                        <c:v>2.4E-2</c:v>
                      </c:pt>
                      <c:pt idx="27">
                        <c:v>3.2000000000000001E-2</c:v>
                      </c:pt>
                      <c:pt idx="28">
                        <c:v>0.04</c:v>
                      </c:pt>
                      <c:pt idx="29">
                        <c:v>0.05</c:v>
                      </c:pt>
                      <c:pt idx="30">
                        <c:v>5.8000000000000003E-2</c:v>
                      </c:pt>
                      <c:pt idx="31">
                        <c:v>6.6000000000000003E-2</c:v>
                      </c:pt>
                      <c:pt idx="32">
                        <c:v>7.3999999999999996E-2</c:v>
                      </c:pt>
                      <c:pt idx="33">
                        <c:v>8.2000000000000003E-2</c:v>
                      </c:pt>
                      <c:pt idx="34">
                        <c:v>0.09</c:v>
                      </c:pt>
                      <c:pt idx="35">
                        <c:v>9.6000000000000002E-2</c:v>
                      </c:pt>
                      <c:pt idx="36">
                        <c:v>0.10199999999999999</c:v>
                      </c:pt>
                      <c:pt idx="37">
                        <c:v>0.108</c:v>
                      </c:pt>
                      <c:pt idx="38">
                        <c:v>0.112</c:v>
                      </c:pt>
                      <c:pt idx="39">
                        <c:v>0.114</c:v>
                      </c:pt>
                      <c:pt idx="40">
                        <c:v>0.11600000000000001</c:v>
                      </c:pt>
                      <c:pt idx="41">
                        <c:v>0.114</c:v>
                      </c:pt>
                      <c:pt idx="42">
                        <c:v>0.114</c:v>
                      </c:pt>
                      <c:pt idx="43">
                        <c:v>0.114</c:v>
                      </c:pt>
                      <c:pt idx="44">
                        <c:v>0.114</c:v>
                      </c:pt>
                      <c:pt idx="45">
                        <c:v>0.11600000000000001</c:v>
                      </c:pt>
                      <c:pt idx="46">
                        <c:v>0.11799999999999999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B490-4565-9D59-B94899163C5E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Sheet1!$Y$14</c15:sqref>
                        </c15:formulaRef>
                      </c:ext>
                    </c:extLst>
                    <c:strCache>
                      <c:ptCount val="1"/>
                      <c:pt idx="0">
                        <c:v>C_m_e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Sheet1!$V$15:$V$61</c15:sqref>
                        </c15:formulaRef>
                      </c:ext>
                    </c:extLst>
                    <c:numCache>
                      <c:formatCode>General</c:formatCode>
                      <c:ptCount val="47"/>
                      <c:pt idx="0">
                        <c:v>-23</c:v>
                      </c:pt>
                      <c:pt idx="1">
                        <c:v>-22</c:v>
                      </c:pt>
                      <c:pt idx="2">
                        <c:v>-21</c:v>
                      </c:pt>
                      <c:pt idx="3">
                        <c:v>-20</c:v>
                      </c:pt>
                      <c:pt idx="4">
                        <c:v>-19</c:v>
                      </c:pt>
                      <c:pt idx="5">
                        <c:v>-18</c:v>
                      </c:pt>
                      <c:pt idx="6">
                        <c:v>-17</c:v>
                      </c:pt>
                      <c:pt idx="7">
                        <c:v>-16</c:v>
                      </c:pt>
                      <c:pt idx="8">
                        <c:v>-15</c:v>
                      </c:pt>
                      <c:pt idx="9">
                        <c:v>-14</c:v>
                      </c:pt>
                      <c:pt idx="10">
                        <c:v>-13</c:v>
                      </c:pt>
                      <c:pt idx="11">
                        <c:v>-12</c:v>
                      </c:pt>
                      <c:pt idx="12">
                        <c:v>-11</c:v>
                      </c:pt>
                      <c:pt idx="13">
                        <c:v>-10</c:v>
                      </c:pt>
                      <c:pt idx="14">
                        <c:v>-9</c:v>
                      </c:pt>
                      <c:pt idx="15">
                        <c:v>-8</c:v>
                      </c:pt>
                      <c:pt idx="16">
                        <c:v>-7</c:v>
                      </c:pt>
                      <c:pt idx="17">
                        <c:v>-6</c:v>
                      </c:pt>
                      <c:pt idx="18">
                        <c:v>-5</c:v>
                      </c:pt>
                      <c:pt idx="19">
                        <c:v>-4</c:v>
                      </c:pt>
                      <c:pt idx="20">
                        <c:v>-3</c:v>
                      </c:pt>
                      <c:pt idx="21">
                        <c:v>-2</c:v>
                      </c:pt>
                      <c:pt idx="22">
                        <c:v>-1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2</c:v>
                      </c:pt>
                      <c:pt idx="26">
                        <c:v>3</c:v>
                      </c:pt>
                      <c:pt idx="27">
                        <c:v>4</c:v>
                      </c:pt>
                      <c:pt idx="28">
                        <c:v>5</c:v>
                      </c:pt>
                      <c:pt idx="29">
                        <c:v>6</c:v>
                      </c:pt>
                      <c:pt idx="30">
                        <c:v>7</c:v>
                      </c:pt>
                      <c:pt idx="31">
                        <c:v>8</c:v>
                      </c:pt>
                      <c:pt idx="32">
                        <c:v>9</c:v>
                      </c:pt>
                      <c:pt idx="33">
                        <c:v>10</c:v>
                      </c:pt>
                      <c:pt idx="34">
                        <c:v>11</c:v>
                      </c:pt>
                      <c:pt idx="35">
                        <c:v>12</c:v>
                      </c:pt>
                      <c:pt idx="36">
                        <c:v>13</c:v>
                      </c:pt>
                      <c:pt idx="37">
                        <c:v>14</c:v>
                      </c:pt>
                      <c:pt idx="38">
                        <c:v>15</c:v>
                      </c:pt>
                      <c:pt idx="39">
                        <c:v>16</c:v>
                      </c:pt>
                      <c:pt idx="40">
                        <c:v>17</c:v>
                      </c:pt>
                      <c:pt idx="41">
                        <c:v>18</c:v>
                      </c:pt>
                      <c:pt idx="42">
                        <c:v>19</c:v>
                      </c:pt>
                      <c:pt idx="43">
                        <c:v>20</c:v>
                      </c:pt>
                      <c:pt idx="44">
                        <c:v>21</c:v>
                      </c:pt>
                      <c:pt idx="45">
                        <c:v>22</c:v>
                      </c:pt>
                      <c:pt idx="46">
                        <c:v>23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Sheet1!$Y$15:$Y$61</c15:sqref>
                        </c15:formulaRef>
                      </c:ext>
                    </c:extLst>
                    <c:numCache>
                      <c:formatCode>General</c:formatCode>
                      <c:ptCount val="47"/>
                      <c:pt idx="0">
                        <c:v>0.92800000000000005</c:v>
                      </c:pt>
                      <c:pt idx="1">
                        <c:v>0.88800000000000001</c:v>
                      </c:pt>
                      <c:pt idx="2">
                        <c:v>0.84799999999999998</c:v>
                      </c:pt>
                      <c:pt idx="3">
                        <c:v>0.80800000000000005</c:v>
                      </c:pt>
                      <c:pt idx="4">
                        <c:v>0.76800000000000002</c:v>
                      </c:pt>
                      <c:pt idx="5">
                        <c:v>0.73</c:v>
                      </c:pt>
                      <c:pt idx="6">
                        <c:v>0.69</c:v>
                      </c:pt>
                      <c:pt idx="7">
                        <c:v>0.64800000000000002</c:v>
                      </c:pt>
                      <c:pt idx="8">
                        <c:v>0.60799999999999998</c:v>
                      </c:pt>
                      <c:pt idx="9">
                        <c:v>0.56799999999999995</c:v>
                      </c:pt>
                      <c:pt idx="10">
                        <c:v>0.52800000000000002</c:v>
                      </c:pt>
                      <c:pt idx="11">
                        <c:v>0.48799999999999999</c:v>
                      </c:pt>
                      <c:pt idx="12">
                        <c:v>0.44800000000000001</c:v>
                      </c:pt>
                      <c:pt idx="13">
                        <c:v>0.40799999999999997</c:v>
                      </c:pt>
                      <c:pt idx="14">
                        <c:v>0.36799999999999999</c:v>
                      </c:pt>
                      <c:pt idx="15">
                        <c:v>0.32600000000000001</c:v>
                      </c:pt>
                      <c:pt idx="16">
                        <c:v>0.28599999999999998</c:v>
                      </c:pt>
                      <c:pt idx="17">
                        <c:v>0.246</c:v>
                      </c:pt>
                      <c:pt idx="18">
                        <c:v>0.20399999999999999</c:v>
                      </c:pt>
                      <c:pt idx="19">
                        <c:v>0.16400000000000001</c:v>
                      </c:pt>
                      <c:pt idx="20">
                        <c:v>0.124</c:v>
                      </c:pt>
                      <c:pt idx="21">
                        <c:v>8.2000000000000003E-2</c:v>
                      </c:pt>
                      <c:pt idx="22">
                        <c:v>4.2000000000000003E-2</c:v>
                      </c:pt>
                      <c:pt idx="23">
                        <c:v>0</c:v>
                      </c:pt>
                      <c:pt idx="24">
                        <c:v>-4.2000000000000003E-2</c:v>
                      </c:pt>
                      <c:pt idx="25">
                        <c:v>-8.2000000000000003E-2</c:v>
                      </c:pt>
                      <c:pt idx="26">
                        <c:v>-0.124</c:v>
                      </c:pt>
                      <c:pt idx="27">
                        <c:v>-0.16600000000000001</c:v>
                      </c:pt>
                      <c:pt idx="28">
                        <c:v>-0.20599999999999999</c:v>
                      </c:pt>
                      <c:pt idx="29">
                        <c:v>-0.248</c:v>
                      </c:pt>
                      <c:pt idx="30">
                        <c:v>-0.28999999999999998</c:v>
                      </c:pt>
                      <c:pt idx="31">
                        <c:v>-0.33200000000000002</c:v>
                      </c:pt>
                      <c:pt idx="32">
                        <c:v>-0.374</c:v>
                      </c:pt>
                      <c:pt idx="33">
                        <c:v>-0.41599999999999998</c:v>
                      </c:pt>
                      <c:pt idx="34">
                        <c:v>-0.45600000000000002</c:v>
                      </c:pt>
                      <c:pt idx="35">
                        <c:v>-0.49199999999999999</c:v>
                      </c:pt>
                      <c:pt idx="36">
                        <c:v>-0.52400000000000002</c:v>
                      </c:pt>
                      <c:pt idx="37">
                        <c:v>-0.55200000000000005</c:v>
                      </c:pt>
                      <c:pt idx="38">
                        <c:v>-0.57599999999999996</c:v>
                      </c:pt>
                      <c:pt idx="39">
                        <c:v>-0.58799999999999997</c:v>
                      </c:pt>
                      <c:pt idx="40">
                        <c:v>-0.59399999999999997</c:v>
                      </c:pt>
                      <c:pt idx="41">
                        <c:v>-0.58599999999999997</c:v>
                      </c:pt>
                      <c:pt idx="42">
                        <c:v>-0.57799999999999996</c:v>
                      </c:pt>
                      <c:pt idx="43">
                        <c:v>-0.58799999999999997</c:v>
                      </c:pt>
                      <c:pt idx="44">
                        <c:v>-0.58799999999999997</c:v>
                      </c:pt>
                      <c:pt idx="45">
                        <c:v>-0.59599999999999997</c:v>
                      </c:pt>
                      <c:pt idx="46">
                        <c:v>-0.60599999999999998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B490-4565-9D59-B94899163C5E}"/>
                  </c:ext>
                </c:extLst>
              </c15:ser>
            </c15:filteredScatterSeries>
          </c:ext>
        </c:extLst>
      </c:scatterChart>
      <c:valAx>
        <c:axId val="489533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89538671"/>
        <c:crosses val="autoZero"/>
        <c:crossBetween val="midCat"/>
      </c:valAx>
      <c:valAx>
        <c:axId val="489538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895333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0" i="0" u="none" strike="noStrike" baseline="0">
                <a:effectLst/>
              </a:rPr>
              <a:t>Aerodynamics_CS_CL_DB</a:t>
            </a:r>
            <a:endParaRPr lang="ko-KR" alt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Sheet1!$C$66</c:f>
              <c:strCache>
                <c:ptCount val="1"/>
                <c:pt idx="0">
                  <c:v>CL_elev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Sheet1!$H$65:$H$67</c:f>
              <c:numCache>
                <c:formatCode>General</c:formatCode>
                <c:ptCount val="3"/>
                <c:pt idx="0">
                  <c:v>-23</c:v>
                </c:pt>
                <c:pt idx="1">
                  <c:v>0</c:v>
                </c:pt>
                <c:pt idx="2">
                  <c:v>23</c:v>
                </c:pt>
              </c:numCache>
            </c:numRef>
          </c:xVal>
          <c:yVal>
            <c:numRef>
              <c:f>Sheet1!$I$65:$I$67</c:f>
              <c:numCache>
                <c:formatCode>General</c:formatCode>
                <c:ptCount val="3"/>
                <c:pt idx="0">
                  <c:v>-0.17610000000000001</c:v>
                </c:pt>
                <c:pt idx="1">
                  <c:v>-8.2000000000000007E-3</c:v>
                </c:pt>
                <c:pt idx="2">
                  <c:v>0.15969999999999998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00-46C9-9284-32D238B486E3}"/>
            </c:ext>
          </c:extLst>
        </c:ser>
        <c:ser>
          <c:idx val="3"/>
          <c:order val="3"/>
          <c:tx>
            <c:strRef>
              <c:f>Sheet1!$W$14</c:f>
              <c:strCache>
                <c:ptCount val="1"/>
                <c:pt idx="0">
                  <c:v>C_L_e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Sheet1!$V$15:$V$61</c:f>
              <c:numCache>
                <c:formatCode>General</c:formatCode>
                <c:ptCount val="47"/>
                <c:pt idx="0">
                  <c:v>-23</c:v>
                </c:pt>
                <c:pt idx="1">
                  <c:v>-22</c:v>
                </c:pt>
                <c:pt idx="2">
                  <c:v>-21</c:v>
                </c:pt>
                <c:pt idx="3">
                  <c:v>-20</c:v>
                </c:pt>
                <c:pt idx="4">
                  <c:v>-19</c:v>
                </c:pt>
                <c:pt idx="5">
                  <c:v>-18</c:v>
                </c:pt>
                <c:pt idx="6">
                  <c:v>-17</c:v>
                </c:pt>
                <c:pt idx="7">
                  <c:v>-16</c:v>
                </c:pt>
                <c:pt idx="8">
                  <c:v>-15</c:v>
                </c:pt>
                <c:pt idx="9">
                  <c:v>-14</c:v>
                </c:pt>
                <c:pt idx="10">
                  <c:v>-13</c:v>
                </c:pt>
                <c:pt idx="11">
                  <c:v>-12</c:v>
                </c:pt>
                <c:pt idx="12">
                  <c:v>-11</c:v>
                </c:pt>
                <c:pt idx="13">
                  <c:v>-10</c:v>
                </c:pt>
                <c:pt idx="14">
                  <c:v>-9</c:v>
                </c:pt>
                <c:pt idx="15">
                  <c:v>-8</c:v>
                </c:pt>
                <c:pt idx="16">
                  <c:v>-7</c:v>
                </c:pt>
                <c:pt idx="17">
                  <c:v>-6</c:v>
                </c:pt>
                <c:pt idx="18">
                  <c:v>-5</c:v>
                </c:pt>
                <c:pt idx="19">
                  <c:v>-4</c:v>
                </c:pt>
                <c:pt idx="20">
                  <c:v>-3</c:v>
                </c:pt>
                <c:pt idx="21">
                  <c:v>-2</c:v>
                </c:pt>
                <c:pt idx="22">
                  <c:v>-1</c:v>
                </c:pt>
                <c:pt idx="23">
                  <c:v>0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13</c:v>
                </c:pt>
                <c:pt idx="37">
                  <c:v>14</c:v>
                </c:pt>
                <c:pt idx="38">
                  <c:v>15</c:v>
                </c:pt>
                <c:pt idx="39">
                  <c:v>16</c:v>
                </c:pt>
                <c:pt idx="40">
                  <c:v>17</c:v>
                </c:pt>
                <c:pt idx="41">
                  <c:v>18</c:v>
                </c:pt>
                <c:pt idx="42">
                  <c:v>19</c:v>
                </c:pt>
                <c:pt idx="43">
                  <c:v>20</c:v>
                </c:pt>
                <c:pt idx="44">
                  <c:v>21</c:v>
                </c:pt>
                <c:pt idx="45">
                  <c:v>22</c:v>
                </c:pt>
                <c:pt idx="46">
                  <c:v>23</c:v>
                </c:pt>
              </c:numCache>
            </c:numRef>
          </c:xVal>
          <c:yVal>
            <c:numRef>
              <c:f>Sheet1!$W$15:$W$61</c:f>
              <c:numCache>
                <c:formatCode>General</c:formatCode>
                <c:ptCount val="47"/>
                <c:pt idx="0">
                  <c:v>-0.19</c:v>
                </c:pt>
                <c:pt idx="1">
                  <c:v>-0.18</c:v>
                </c:pt>
                <c:pt idx="2">
                  <c:v>-0.17199999999999999</c:v>
                </c:pt>
                <c:pt idx="3">
                  <c:v>-0.16400000000000001</c:v>
                </c:pt>
                <c:pt idx="4">
                  <c:v>-0.156</c:v>
                </c:pt>
                <c:pt idx="5">
                  <c:v>-0.14799999999999999</c:v>
                </c:pt>
                <c:pt idx="6">
                  <c:v>-0.14000000000000001</c:v>
                </c:pt>
                <c:pt idx="7">
                  <c:v>-0.13200000000000001</c:v>
                </c:pt>
                <c:pt idx="8">
                  <c:v>-0.124</c:v>
                </c:pt>
                <c:pt idx="9">
                  <c:v>-0.114</c:v>
                </c:pt>
                <c:pt idx="10">
                  <c:v>-0.106</c:v>
                </c:pt>
                <c:pt idx="11">
                  <c:v>-9.8000000000000004E-2</c:v>
                </c:pt>
                <c:pt idx="12">
                  <c:v>-0.09</c:v>
                </c:pt>
                <c:pt idx="13">
                  <c:v>-8.2000000000000003E-2</c:v>
                </c:pt>
                <c:pt idx="14">
                  <c:v>-7.3999999999999996E-2</c:v>
                </c:pt>
                <c:pt idx="15">
                  <c:v>-6.6000000000000003E-2</c:v>
                </c:pt>
                <c:pt idx="16">
                  <c:v>-5.8000000000000003E-2</c:v>
                </c:pt>
                <c:pt idx="17">
                  <c:v>-0.05</c:v>
                </c:pt>
                <c:pt idx="18">
                  <c:v>-0.04</c:v>
                </c:pt>
                <c:pt idx="19">
                  <c:v>-3.2000000000000001E-2</c:v>
                </c:pt>
                <c:pt idx="20">
                  <c:v>-2.4E-2</c:v>
                </c:pt>
                <c:pt idx="21">
                  <c:v>-1.6E-2</c:v>
                </c:pt>
                <c:pt idx="22">
                  <c:v>-8.0000000000000002E-3</c:v>
                </c:pt>
                <c:pt idx="23">
                  <c:v>0</c:v>
                </c:pt>
                <c:pt idx="24">
                  <c:v>8.0000000000000002E-3</c:v>
                </c:pt>
                <c:pt idx="25">
                  <c:v>1.6E-2</c:v>
                </c:pt>
                <c:pt idx="26">
                  <c:v>2.4E-2</c:v>
                </c:pt>
                <c:pt idx="27">
                  <c:v>3.2000000000000001E-2</c:v>
                </c:pt>
                <c:pt idx="28">
                  <c:v>0.04</c:v>
                </c:pt>
                <c:pt idx="29">
                  <c:v>0.05</c:v>
                </c:pt>
                <c:pt idx="30">
                  <c:v>5.8000000000000003E-2</c:v>
                </c:pt>
                <c:pt idx="31">
                  <c:v>6.6000000000000003E-2</c:v>
                </c:pt>
                <c:pt idx="32">
                  <c:v>7.3999999999999996E-2</c:v>
                </c:pt>
                <c:pt idx="33">
                  <c:v>8.2000000000000003E-2</c:v>
                </c:pt>
                <c:pt idx="34">
                  <c:v>0.09</c:v>
                </c:pt>
                <c:pt idx="35">
                  <c:v>9.6000000000000002E-2</c:v>
                </c:pt>
                <c:pt idx="36">
                  <c:v>0.10199999999999999</c:v>
                </c:pt>
                <c:pt idx="37">
                  <c:v>0.108</c:v>
                </c:pt>
                <c:pt idx="38">
                  <c:v>0.112</c:v>
                </c:pt>
                <c:pt idx="39">
                  <c:v>0.114</c:v>
                </c:pt>
                <c:pt idx="40">
                  <c:v>0.11600000000000001</c:v>
                </c:pt>
                <c:pt idx="41">
                  <c:v>0.114</c:v>
                </c:pt>
                <c:pt idx="42">
                  <c:v>0.114</c:v>
                </c:pt>
                <c:pt idx="43">
                  <c:v>0.114</c:v>
                </c:pt>
                <c:pt idx="44">
                  <c:v>0.114</c:v>
                </c:pt>
                <c:pt idx="45">
                  <c:v>0.11600000000000001</c:v>
                </c:pt>
                <c:pt idx="46">
                  <c:v>0.11799999999999999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90-4565-9D59-B94899163C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533391"/>
        <c:axId val="489538671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Sheet1!$C$68</c15:sqref>
                        </c15:formulaRef>
                      </c:ext>
                    </c:extLst>
                    <c:strCache>
                      <c:ptCount val="1"/>
                      <c:pt idx="0">
                        <c:v>CD_elev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Sheet1!$H$68:$H$70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-23</c:v>
                      </c:pt>
                      <c:pt idx="1">
                        <c:v>0</c:v>
                      </c:pt>
                      <c:pt idx="2">
                        <c:v>23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Sheet1!$I$68:$I$70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-1.34E-2</c:v>
                      </c:pt>
                      <c:pt idx="1">
                        <c:v>-8.8000000000000005E-3</c:v>
                      </c:pt>
                      <c:pt idx="2">
                        <c:v>-4.2000000000000006E-3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F300-46C9-9284-32D238B486E3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Sheet1!$C$70</c15:sqref>
                        </c15:formulaRef>
                      </c:ext>
                    </c:extLst>
                    <c:strCache>
                      <c:ptCount val="1"/>
                      <c:pt idx="0">
                        <c:v>Cm_elev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Sheet1!$H$71:$H$73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-23</c:v>
                      </c:pt>
                      <c:pt idx="1">
                        <c:v>0</c:v>
                      </c:pt>
                      <c:pt idx="2">
                        <c:v>23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Sheet1!$I$71:$I$73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-0.37859999999999999</c:v>
                      </c:pt>
                      <c:pt idx="1">
                        <c:v>-8.3000000000000001E-3</c:v>
                      </c:pt>
                      <c:pt idx="2">
                        <c:v>0.36200000000000004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300-46C9-9284-32D238B486E3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Sheet1!$X$14</c15:sqref>
                        </c15:formulaRef>
                      </c:ext>
                    </c:extLst>
                    <c:strCache>
                      <c:ptCount val="1"/>
                      <c:pt idx="0">
                        <c:v>C_D_e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Sheet1!$V$15:$V$61</c15:sqref>
                        </c15:formulaRef>
                      </c:ext>
                    </c:extLst>
                    <c:numCache>
                      <c:formatCode>General</c:formatCode>
                      <c:ptCount val="47"/>
                      <c:pt idx="0">
                        <c:v>-23</c:v>
                      </c:pt>
                      <c:pt idx="1">
                        <c:v>-22</c:v>
                      </c:pt>
                      <c:pt idx="2">
                        <c:v>-21</c:v>
                      </c:pt>
                      <c:pt idx="3">
                        <c:v>-20</c:v>
                      </c:pt>
                      <c:pt idx="4">
                        <c:v>-19</c:v>
                      </c:pt>
                      <c:pt idx="5">
                        <c:v>-18</c:v>
                      </c:pt>
                      <c:pt idx="6">
                        <c:v>-17</c:v>
                      </c:pt>
                      <c:pt idx="7">
                        <c:v>-16</c:v>
                      </c:pt>
                      <c:pt idx="8">
                        <c:v>-15</c:v>
                      </c:pt>
                      <c:pt idx="9">
                        <c:v>-14</c:v>
                      </c:pt>
                      <c:pt idx="10">
                        <c:v>-13</c:v>
                      </c:pt>
                      <c:pt idx="11">
                        <c:v>-12</c:v>
                      </c:pt>
                      <c:pt idx="12">
                        <c:v>-11</c:v>
                      </c:pt>
                      <c:pt idx="13">
                        <c:v>-10</c:v>
                      </c:pt>
                      <c:pt idx="14">
                        <c:v>-9</c:v>
                      </c:pt>
                      <c:pt idx="15">
                        <c:v>-8</c:v>
                      </c:pt>
                      <c:pt idx="16">
                        <c:v>-7</c:v>
                      </c:pt>
                      <c:pt idx="17">
                        <c:v>-6</c:v>
                      </c:pt>
                      <c:pt idx="18">
                        <c:v>-5</c:v>
                      </c:pt>
                      <c:pt idx="19">
                        <c:v>-4</c:v>
                      </c:pt>
                      <c:pt idx="20">
                        <c:v>-3</c:v>
                      </c:pt>
                      <c:pt idx="21">
                        <c:v>-2</c:v>
                      </c:pt>
                      <c:pt idx="22">
                        <c:v>-1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2</c:v>
                      </c:pt>
                      <c:pt idx="26">
                        <c:v>3</c:v>
                      </c:pt>
                      <c:pt idx="27">
                        <c:v>4</c:v>
                      </c:pt>
                      <c:pt idx="28">
                        <c:v>5</c:v>
                      </c:pt>
                      <c:pt idx="29">
                        <c:v>6</c:v>
                      </c:pt>
                      <c:pt idx="30">
                        <c:v>7</c:v>
                      </c:pt>
                      <c:pt idx="31">
                        <c:v>8</c:v>
                      </c:pt>
                      <c:pt idx="32">
                        <c:v>9</c:v>
                      </c:pt>
                      <c:pt idx="33">
                        <c:v>10</c:v>
                      </c:pt>
                      <c:pt idx="34">
                        <c:v>11</c:v>
                      </c:pt>
                      <c:pt idx="35">
                        <c:v>12</c:v>
                      </c:pt>
                      <c:pt idx="36">
                        <c:v>13</c:v>
                      </c:pt>
                      <c:pt idx="37">
                        <c:v>14</c:v>
                      </c:pt>
                      <c:pt idx="38">
                        <c:v>15</c:v>
                      </c:pt>
                      <c:pt idx="39">
                        <c:v>16</c:v>
                      </c:pt>
                      <c:pt idx="40">
                        <c:v>17</c:v>
                      </c:pt>
                      <c:pt idx="41">
                        <c:v>18</c:v>
                      </c:pt>
                      <c:pt idx="42">
                        <c:v>19</c:v>
                      </c:pt>
                      <c:pt idx="43">
                        <c:v>20</c:v>
                      </c:pt>
                      <c:pt idx="44">
                        <c:v>21</c:v>
                      </c:pt>
                      <c:pt idx="45">
                        <c:v>22</c:v>
                      </c:pt>
                      <c:pt idx="46">
                        <c:v>23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Sheet1!$X$15:$X$61</c15:sqref>
                        </c15:formulaRef>
                      </c:ext>
                    </c:extLst>
                    <c:numCache>
                      <c:formatCode>General</c:formatCode>
                      <c:ptCount val="47"/>
                      <c:pt idx="0">
                        <c:v>3.2000000000000001E-2</c:v>
                      </c:pt>
                      <c:pt idx="1">
                        <c:v>2.8000000000000001E-2</c:v>
                      </c:pt>
                      <c:pt idx="2">
                        <c:v>2.5999999999999999E-2</c:v>
                      </c:pt>
                      <c:pt idx="3">
                        <c:v>2.4E-2</c:v>
                      </c:pt>
                      <c:pt idx="4">
                        <c:v>2.1999999999999999E-2</c:v>
                      </c:pt>
                      <c:pt idx="5">
                        <c:v>1.7999999999999999E-2</c:v>
                      </c:pt>
                      <c:pt idx="6">
                        <c:v>1.6E-2</c:v>
                      </c:pt>
                      <c:pt idx="7">
                        <c:v>1.4E-2</c:v>
                      </c:pt>
                      <c:pt idx="8">
                        <c:v>1.4E-2</c:v>
                      </c:pt>
                      <c:pt idx="9">
                        <c:v>1.2E-2</c:v>
                      </c:pt>
                      <c:pt idx="10">
                        <c:v>0.01</c:v>
                      </c:pt>
                      <c:pt idx="11">
                        <c:v>8.0000000000000002E-3</c:v>
                      </c:pt>
                      <c:pt idx="12">
                        <c:v>8.0000000000000002E-3</c:v>
                      </c:pt>
                      <c:pt idx="13">
                        <c:v>6.0000000000000001E-3</c:v>
                      </c:pt>
                      <c:pt idx="14">
                        <c:v>4.0000000000000001E-3</c:v>
                      </c:pt>
                      <c:pt idx="15">
                        <c:v>4.0000000000000001E-3</c:v>
                      </c:pt>
                      <c:pt idx="16">
                        <c:v>2E-3</c:v>
                      </c:pt>
                      <c:pt idx="17">
                        <c:v>2E-3</c:v>
                      </c:pt>
                      <c:pt idx="18">
                        <c:v>2E-3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2E-3</c:v>
                      </c:pt>
                      <c:pt idx="29">
                        <c:v>2E-3</c:v>
                      </c:pt>
                      <c:pt idx="30">
                        <c:v>2E-3</c:v>
                      </c:pt>
                      <c:pt idx="31">
                        <c:v>4.0000000000000001E-3</c:v>
                      </c:pt>
                      <c:pt idx="32">
                        <c:v>4.0000000000000001E-3</c:v>
                      </c:pt>
                      <c:pt idx="33">
                        <c:v>6.0000000000000001E-3</c:v>
                      </c:pt>
                      <c:pt idx="34">
                        <c:v>6.0000000000000001E-3</c:v>
                      </c:pt>
                      <c:pt idx="35">
                        <c:v>8.0000000000000002E-3</c:v>
                      </c:pt>
                      <c:pt idx="36">
                        <c:v>0.01</c:v>
                      </c:pt>
                      <c:pt idx="37">
                        <c:v>0.01</c:v>
                      </c:pt>
                      <c:pt idx="38">
                        <c:v>1.2E-2</c:v>
                      </c:pt>
                      <c:pt idx="39">
                        <c:v>1.2E-2</c:v>
                      </c:pt>
                      <c:pt idx="40">
                        <c:v>1.2E-2</c:v>
                      </c:pt>
                      <c:pt idx="41">
                        <c:v>1.2E-2</c:v>
                      </c:pt>
                      <c:pt idx="42">
                        <c:v>1.2E-2</c:v>
                      </c:pt>
                      <c:pt idx="43">
                        <c:v>1.2E-2</c:v>
                      </c:pt>
                      <c:pt idx="44">
                        <c:v>1.2E-2</c:v>
                      </c:pt>
                      <c:pt idx="45">
                        <c:v>1.2E-2</c:v>
                      </c:pt>
                      <c:pt idx="46">
                        <c:v>1.2E-2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B490-4565-9D59-B94899163C5E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Sheet1!$Y$14</c15:sqref>
                        </c15:formulaRef>
                      </c:ext>
                    </c:extLst>
                    <c:strCache>
                      <c:ptCount val="1"/>
                      <c:pt idx="0">
                        <c:v>C_m_e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Sheet1!$V$15:$V$61</c15:sqref>
                        </c15:formulaRef>
                      </c:ext>
                    </c:extLst>
                    <c:numCache>
                      <c:formatCode>General</c:formatCode>
                      <c:ptCount val="47"/>
                      <c:pt idx="0">
                        <c:v>-23</c:v>
                      </c:pt>
                      <c:pt idx="1">
                        <c:v>-22</c:v>
                      </c:pt>
                      <c:pt idx="2">
                        <c:v>-21</c:v>
                      </c:pt>
                      <c:pt idx="3">
                        <c:v>-20</c:v>
                      </c:pt>
                      <c:pt idx="4">
                        <c:v>-19</c:v>
                      </c:pt>
                      <c:pt idx="5">
                        <c:v>-18</c:v>
                      </c:pt>
                      <c:pt idx="6">
                        <c:v>-17</c:v>
                      </c:pt>
                      <c:pt idx="7">
                        <c:v>-16</c:v>
                      </c:pt>
                      <c:pt idx="8">
                        <c:v>-15</c:v>
                      </c:pt>
                      <c:pt idx="9">
                        <c:v>-14</c:v>
                      </c:pt>
                      <c:pt idx="10">
                        <c:v>-13</c:v>
                      </c:pt>
                      <c:pt idx="11">
                        <c:v>-12</c:v>
                      </c:pt>
                      <c:pt idx="12">
                        <c:v>-11</c:v>
                      </c:pt>
                      <c:pt idx="13">
                        <c:v>-10</c:v>
                      </c:pt>
                      <c:pt idx="14">
                        <c:v>-9</c:v>
                      </c:pt>
                      <c:pt idx="15">
                        <c:v>-8</c:v>
                      </c:pt>
                      <c:pt idx="16">
                        <c:v>-7</c:v>
                      </c:pt>
                      <c:pt idx="17">
                        <c:v>-6</c:v>
                      </c:pt>
                      <c:pt idx="18">
                        <c:v>-5</c:v>
                      </c:pt>
                      <c:pt idx="19">
                        <c:v>-4</c:v>
                      </c:pt>
                      <c:pt idx="20">
                        <c:v>-3</c:v>
                      </c:pt>
                      <c:pt idx="21">
                        <c:v>-2</c:v>
                      </c:pt>
                      <c:pt idx="22">
                        <c:v>-1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2</c:v>
                      </c:pt>
                      <c:pt idx="26">
                        <c:v>3</c:v>
                      </c:pt>
                      <c:pt idx="27">
                        <c:v>4</c:v>
                      </c:pt>
                      <c:pt idx="28">
                        <c:v>5</c:v>
                      </c:pt>
                      <c:pt idx="29">
                        <c:v>6</c:v>
                      </c:pt>
                      <c:pt idx="30">
                        <c:v>7</c:v>
                      </c:pt>
                      <c:pt idx="31">
                        <c:v>8</c:v>
                      </c:pt>
                      <c:pt idx="32">
                        <c:v>9</c:v>
                      </c:pt>
                      <c:pt idx="33">
                        <c:v>10</c:v>
                      </c:pt>
                      <c:pt idx="34">
                        <c:v>11</c:v>
                      </c:pt>
                      <c:pt idx="35">
                        <c:v>12</c:v>
                      </c:pt>
                      <c:pt idx="36">
                        <c:v>13</c:v>
                      </c:pt>
                      <c:pt idx="37">
                        <c:v>14</c:v>
                      </c:pt>
                      <c:pt idx="38">
                        <c:v>15</c:v>
                      </c:pt>
                      <c:pt idx="39">
                        <c:v>16</c:v>
                      </c:pt>
                      <c:pt idx="40">
                        <c:v>17</c:v>
                      </c:pt>
                      <c:pt idx="41">
                        <c:v>18</c:v>
                      </c:pt>
                      <c:pt idx="42">
                        <c:v>19</c:v>
                      </c:pt>
                      <c:pt idx="43">
                        <c:v>20</c:v>
                      </c:pt>
                      <c:pt idx="44">
                        <c:v>21</c:v>
                      </c:pt>
                      <c:pt idx="45">
                        <c:v>22</c:v>
                      </c:pt>
                      <c:pt idx="46">
                        <c:v>23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Sheet1!$Y$15:$Y$61</c15:sqref>
                        </c15:formulaRef>
                      </c:ext>
                    </c:extLst>
                    <c:numCache>
                      <c:formatCode>General</c:formatCode>
                      <c:ptCount val="47"/>
                      <c:pt idx="0">
                        <c:v>0.92800000000000005</c:v>
                      </c:pt>
                      <c:pt idx="1">
                        <c:v>0.88800000000000001</c:v>
                      </c:pt>
                      <c:pt idx="2">
                        <c:v>0.84799999999999998</c:v>
                      </c:pt>
                      <c:pt idx="3">
                        <c:v>0.80800000000000005</c:v>
                      </c:pt>
                      <c:pt idx="4">
                        <c:v>0.76800000000000002</c:v>
                      </c:pt>
                      <c:pt idx="5">
                        <c:v>0.73</c:v>
                      </c:pt>
                      <c:pt idx="6">
                        <c:v>0.69</c:v>
                      </c:pt>
                      <c:pt idx="7">
                        <c:v>0.64800000000000002</c:v>
                      </c:pt>
                      <c:pt idx="8">
                        <c:v>0.60799999999999998</c:v>
                      </c:pt>
                      <c:pt idx="9">
                        <c:v>0.56799999999999995</c:v>
                      </c:pt>
                      <c:pt idx="10">
                        <c:v>0.52800000000000002</c:v>
                      </c:pt>
                      <c:pt idx="11">
                        <c:v>0.48799999999999999</c:v>
                      </c:pt>
                      <c:pt idx="12">
                        <c:v>0.44800000000000001</c:v>
                      </c:pt>
                      <c:pt idx="13">
                        <c:v>0.40799999999999997</c:v>
                      </c:pt>
                      <c:pt idx="14">
                        <c:v>0.36799999999999999</c:v>
                      </c:pt>
                      <c:pt idx="15">
                        <c:v>0.32600000000000001</c:v>
                      </c:pt>
                      <c:pt idx="16">
                        <c:v>0.28599999999999998</c:v>
                      </c:pt>
                      <c:pt idx="17">
                        <c:v>0.246</c:v>
                      </c:pt>
                      <c:pt idx="18">
                        <c:v>0.20399999999999999</c:v>
                      </c:pt>
                      <c:pt idx="19">
                        <c:v>0.16400000000000001</c:v>
                      </c:pt>
                      <c:pt idx="20">
                        <c:v>0.124</c:v>
                      </c:pt>
                      <c:pt idx="21">
                        <c:v>8.2000000000000003E-2</c:v>
                      </c:pt>
                      <c:pt idx="22">
                        <c:v>4.2000000000000003E-2</c:v>
                      </c:pt>
                      <c:pt idx="23">
                        <c:v>0</c:v>
                      </c:pt>
                      <c:pt idx="24">
                        <c:v>-4.2000000000000003E-2</c:v>
                      </c:pt>
                      <c:pt idx="25">
                        <c:v>-8.2000000000000003E-2</c:v>
                      </c:pt>
                      <c:pt idx="26">
                        <c:v>-0.124</c:v>
                      </c:pt>
                      <c:pt idx="27">
                        <c:v>-0.16600000000000001</c:v>
                      </c:pt>
                      <c:pt idx="28">
                        <c:v>-0.20599999999999999</c:v>
                      </c:pt>
                      <c:pt idx="29">
                        <c:v>-0.248</c:v>
                      </c:pt>
                      <c:pt idx="30">
                        <c:v>-0.28999999999999998</c:v>
                      </c:pt>
                      <c:pt idx="31">
                        <c:v>-0.33200000000000002</c:v>
                      </c:pt>
                      <c:pt idx="32">
                        <c:v>-0.374</c:v>
                      </c:pt>
                      <c:pt idx="33">
                        <c:v>-0.41599999999999998</c:v>
                      </c:pt>
                      <c:pt idx="34">
                        <c:v>-0.45600000000000002</c:v>
                      </c:pt>
                      <c:pt idx="35">
                        <c:v>-0.49199999999999999</c:v>
                      </c:pt>
                      <c:pt idx="36">
                        <c:v>-0.52400000000000002</c:v>
                      </c:pt>
                      <c:pt idx="37">
                        <c:v>-0.55200000000000005</c:v>
                      </c:pt>
                      <c:pt idx="38">
                        <c:v>-0.57599999999999996</c:v>
                      </c:pt>
                      <c:pt idx="39">
                        <c:v>-0.58799999999999997</c:v>
                      </c:pt>
                      <c:pt idx="40">
                        <c:v>-0.59399999999999997</c:v>
                      </c:pt>
                      <c:pt idx="41">
                        <c:v>-0.58599999999999997</c:v>
                      </c:pt>
                      <c:pt idx="42">
                        <c:v>-0.57799999999999996</c:v>
                      </c:pt>
                      <c:pt idx="43">
                        <c:v>-0.58799999999999997</c:v>
                      </c:pt>
                      <c:pt idx="44">
                        <c:v>-0.58799999999999997</c:v>
                      </c:pt>
                      <c:pt idx="45">
                        <c:v>-0.59599999999999997</c:v>
                      </c:pt>
                      <c:pt idx="46">
                        <c:v>-0.60599999999999998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B490-4565-9D59-B94899163C5E}"/>
                  </c:ext>
                </c:extLst>
              </c15:ser>
            </c15:filteredScatterSeries>
          </c:ext>
        </c:extLst>
      </c:scatterChart>
      <c:valAx>
        <c:axId val="489533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89538671"/>
        <c:crosses val="autoZero"/>
        <c:crossBetween val="midCat"/>
      </c:valAx>
      <c:valAx>
        <c:axId val="489538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895333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0" i="0" u="none" strike="noStrike" baseline="0">
                <a:effectLst/>
              </a:rPr>
              <a:t>Aerodynamics_CS_Cm_DB</a:t>
            </a:r>
            <a:endParaRPr lang="ko-KR" alt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2"/>
          <c:tx>
            <c:strRef>
              <c:f>Sheet1!$C$70</c:f>
              <c:strCache>
                <c:ptCount val="1"/>
                <c:pt idx="0">
                  <c:v>Cm_elev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Sheet1!$H$71:$H$73</c:f>
              <c:numCache>
                <c:formatCode>General</c:formatCode>
                <c:ptCount val="3"/>
                <c:pt idx="0">
                  <c:v>-23</c:v>
                </c:pt>
                <c:pt idx="1">
                  <c:v>0</c:v>
                </c:pt>
                <c:pt idx="2">
                  <c:v>23</c:v>
                </c:pt>
              </c:numCache>
            </c:numRef>
          </c:xVal>
          <c:yVal>
            <c:numRef>
              <c:f>Sheet1!$I$71:$I$73</c:f>
              <c:numCache>
                <c:formatCode>General</c:formatCode>
                <c:ptCount val="3"/>
                <c:pt idx="0">
                  <c:v>-0.37859999999999999</c:v>
                </c:pt>
                <c:pt idx="1">
                  <c:v>-8.3000000000000001E-3</c:v>
                </c:pt>
                <c:pt idx="2">
                  <c:v>0.36200000000000004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300-46C9-9284-32D238B486E3}"/>
            </c:ext>
          </c:extLst>
        </c:ser>
        <c:ser>
          <c:idx val="5"/>
          <c:order val="5"/>
          <c:tx>
            <c:strRef>
              <c:f>Sheet1!$Y$14</c:f>
              <c:strCache>
                <c:ptCount val="1"/>
                <c:pt idx="0">
                  <c:v>C_m_e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Sheet1!$V$15:$V$61</c:f>
              <c:numCache>
                <c:formatCode>General</c:formatCode>
                <c:ptCount val="47"/>
                <c:pt idx="0">
                  <c:v>-23</c:v>
                </c:pt>
                <c:pt idx="1">
                  <c:v>-22</c:v>
                </c:pt>
                <c:pt idx="2">
                  <c:v>-21</c:v>
                </c:pt>
                <c:pt idx="3">
                  <c:v>-20</c:v>
                </c:pt>
                <c:pt idx="4">
                  <c:v>-19</c:v>
                </c:pt>
                <c:pt idx="5">
                  <c:v>-18</c:v>
                </c:pt>
                <c:pt idx="6">
                  <c:v>-17</c:v>
                </c:pt>
                <c:pt idx="7">
                  <c:v>-16</c:v>
                </c:pt>
                <c:pt idx="8">
                  <c:v>-15</c:v>
                </c:pt>
                <c:pt idx="9">
                  <c:v>-14</c:v>
                </c:pt>
                <c:pt idx="10">
                  <c:v>-13</c:v>
                </c:pt>
                <c:pt idx="11">
                  <c:v>-12</c:v>
                </c:pt>
                <c:pt idx="12">
                  <c:v>-11</c:v>
                </c:pt>
                <c:pt idx="13">
                  <c:v>-10</c:v>
                </c:pt>
                <c:pt idx="14">
                  <c:v>-9</c:v>
                </c:pt>
                <c:pt idx="15">
                  <c:v>-8</c:v>
                </c:pt>
                <c:pt idx="16">
                  <c:v>-7</c:v>
                </c:pt>
                <c:pt idx="17">
                  <c:v>-6</c:v>
                </c:pt>
                <c:pt idx="18">
                  <c:v>-5</c:v>
                </c:pt>
                <c:pt idx="19">
                  <c:v>-4</c:v>
                </c:pt>
                <c:pt idx="20">
                  <c:v>-3</c:v>
                </c:pt>
                <c:pt idx="21">
                  <c:v>-2</c:v>
                </c:pt>
                <c:pt idx="22">
                  <c:v>-1</c:v>
                </c:pt>
                <c:pt idx="23">
                  <c:v>0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13</c:v>
                </c:pt>
                <c:pt idx="37">
                  <c:v>14</c:v>
                </c:pt>
                <c:pt idx="38">
                  <c:v>15</c:v>
                </c:pt>
                <c:pt idx="39">
                  <c:v>16</c:v>
                </c:pt>
                <c:pt idx="40">
                  <c:v>17</c:v>
                </c:pt>
                <c:pt idx="41">
                  <c:v>18</c:v>
                </c:pt>
                <c:pt idx="42">
                  <c:v>19</c:v>
                </c:pt>
                <c:pt idx="43">
                  <c:v>20</c:v>
                </c:pt>
                <c:pt idx="44">
                  <c:v>21</c:v>
                </c:pt>
                <c:pt idx="45">
                  <c:v>22</c:v>
                </c:pt>
                <c:pt idx="46">
                  <c:v>23</c:v>
                </c:pt>
              </c:numCache>
            </c:numRef>
          </c:xVal>
          <c:yVal>
            <c:numRef>
              <c:f>Sheet1!$Y$15:$Y$61</c:f>
              <c:numCache>
                <c:formatCode>General</c:formatCode>
                <c:ptCount val="47"/>
                <c:pt idx="0">
                  <c:v>0.92800000000000005</c:v>
                </c:pt>
                <c:pt idx="1">
                  <c:v>0.88800000000000001</c:v>
                </c:pt>
                <c:pt idx="2">
                  <c:v>0.84799999999999998</c:v>
                </c:pt>
                <c:pt idx="3">
                  <c:v>0.80800000000000005</c:v>
                </c:pt>
                <c:pt idx="4">
                  <c:v>0.76800000000000002</c:v>
                </c:pt>
                <c:pt idx="5">
                  <c:v>0.73</c:v>
                </c:pt>
                <c:pt idx="6">
                  <c:v>0.69</c:v>
                </c:pt>
                <c:pt idx="7">
                  <c:v>0.64800000000000002</c:v>
                </c:pt>
                <c:pt idx="8">
                  <c:v>0.60799999999999998</c:v>
                </c:pt>
                <c:pt idx="9">
                  <c:v>0.56799999999999995</c:v>
                </c:pt>
                <c:pt idx="10">
                  <c:v>0.52800000000000002</c:v>
                </c:pt>
                <c:pt idx="11">
                  <c:v>0.48799999999999999</c:v>
                </c:pt>
                <c:pt idx="12">
                  <c:v>0.44800000000000001</c:v>
                </c:pt>
                <c:pt idx="13">
                  <c:v>0.40799999999999997</c:v>
                </c:pt>
                <c:pt idx="14">
                  <c:v>0.36799999999999999</c:v>
                </c:pt>
                <c:pt idx="15">
                  <c:v>0.32600000000000001</c:v>
                </c:pt>
                <c:pt idx="16">
                  <c:v>0.28599999999999998</c:v>
                </c:pt>
                <c:pt idx="17">
                  <c:v>0.246</c:v>
                </c:pt>
                <c:pt idx="18">
                  <c:v>0.20399999999999999</c:v>
                </c:pt>
                <c:pt idx="19">
                  <c:v>0.16400000000000001</c:v>
                </c:pt>
                <c:pt idx="20">
                  <c:v>0.124</c:v>
                </c:pt>
                <c:pt idx="21">
                  <c:v>8.2000000000000003E-2</c:v>
                </c:pt>
                <c:pt idx="22">
                  <c:v>4.2000000000000003E-2</c:v>
                </c:pt>
                <c:pt idx="23">
                  <c:v>0</c:v>
                </c:pt>
                <c:pt idx="24">
                  <c:v>-4.2000000000000003E-2</c:v>
                </c:pt>
                <c:pt idx="25">
                  <c:v>-8.2000000000000003E-2</c:v>
                </c:pt>
                <c:pt idx="26">
                  <c:v>-0.124</c:v>
                </c:pt>
                <c:pt idx="27">
                  <c:v>-0.16600000000000001</c:v>
                </c:pt>
                <c:pt idx="28">
                  <c:v>-0.20599999999999999</c:v>
                </c:pt>
                <c:pt idx="29">
                  <c:v>-0.248</c:v>
                </c:pt>
                <c:pt idx="30">
                  <c:v>-0.28999999999999998</c:v>
                </c:pt>
                <c:pt idx="31">
                  <c:v>-0.33200000000000002</c:v>
                </c:pt>
                <c:pt idx="32">
                  <c:v>-0.374</c:v>
                </c:pt>
                <c:pt idx="33">
                  <c:v>-0.41599999999999998</c:v>
                </c:pt>
                <c:pt idx="34">
                  <c:v>-0.45600000000000002</c:v>
                </c:pt>
                <c:pt idx="35">
                  <c:v>-0.49199999999999999</c:v>
                </c:pt>
                <c:pt idx="36">
                  <c:v>-0.52400000000000002</c:v>
                </c:pt>
                <c:pt idx="37">
                  <c:v>-0.55200000000000005</c:v>
                </c:pt>
                <c:pt idx="38">
                  <c:v>-0.57599999999999996</c:v>
                </c:pt>
                <c:pt idx="39">
                  <c:v>-0.58799999999999997</c:v>
                </c:pt>
                <c:pt idx="40">
                  <c:v>-0.59399999999999997</c:v>
                </c:pt>
                <c:pt idx="41">
                  <c:v>-0.58599999999999997</c:v>
                </c:pt>
                <c:pt idx="42">
                  <c:v>-0.57799999999999996</c:v>
                </c:pt>
                <c:pt idx="43">
                  <c:v>-0.58799999999999997</c:v>
                </c:pt>
                <c:pt idx="44">
                  <c:v>-0.58799999999999997</c:v>
                </c:pt>
                <c:pt idx="45">
                  <c:v>-0.59599999999999997</c:v>
                </c:pt>
                <c:pt idx="46">
                  <c:v>-0.60599999999999998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490-4565-9D59-B94899163C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533391"/>
        <c:axId val="489538671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Sheet1!$C$66</c15:sqref>
                        </c15:formulaRef>
                      </c:ext>
                    </c:extLst>
                    <c:strCache>
                      <c:ptCount val="1"/>
                      <c:pt idx="0">
                        <c:v>CL_elev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Sheet1!$H$65:$H$67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-23</c:v>
                      </c:pt>
                      <c:pt idx="1">
                        <c:v>0</c:v>
                      </c:pt>
                      <c:pt idx="2">
                        <c:v>23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Sheet1!$I$65:$I$67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-0.17610000000000001</c:v>
                      </c:pt>
                      <c:pt idx="1">
                        <c:v>-8.2000000000000007E-3</c:v>
                      </c:pt>
                      <c:pt idx="2">
                        <c:v>0.15969999999999998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F300-46C9-9284-32D238B486E3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Sheet1!$C$68</c15:sqref>
                        </c15:formulaRef>
                      </c:ext>
                    </c:extLst>
                    <c:strCache>
                      <c:ptCount val="1"/>
                      <c:pt idx="0">
                        <c:v>CD_elev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Sheet1!$H$68:$H$70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-23</c:v>
                      </c:pt>
                      <c:pt idx="1">
                        <c:v>0</c:v>
                      </c:pt>
                      <c:pt idx="2">
                        <c:v>23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Sheet1!$I$68:$I$70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-1.34E-2</c:v>
                      </c:pt>
                      <c:pt idx="1">
                        <c:v>-8.8000000000000005E-3</c:v>
                      </c:pt>
                      <c:pt idx="2">
                        <c:v>-4.2000000000000006E-3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300-46C9-9284-32D238B486E3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Sheet1!$W$14</c15:sqref>
                        </c15:formulaRef>
                      </c:ext>
                    </c:extLst>
                    <c:strCache>
                      <c:ptCount val="1"/>
                      <c:pt idx="0">
                        <c:v>C_L_e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Sheet1!$V$15:$V$61</c15:sqref>
                        </c15:formulaRef>
                      </c:ext>
                    </c:extLst>
                    <c:numCache>
                      <c:formatCode>General</c:formatCode>
                      <c:ptCount val="47"/>
                      <c:pt idx="0">
                        <c:v>-23</c:v>
                      </c:pt>
                      <c:pt idx="1">
                        <c:v>-22</c:v>
                      </c:pt>
                      <c:pt idx="2">
                        <c:v>-21</c:v>
                      </c:pt>
                      <c:pt idx="3">
                        <c:v>-20</c:v>
                      </c:pt>
                      <c:pt idx="4">
                        <c:v>-19</c:v>
                      </c:pt>
                      <c:pt idx="5">
                        <c:v>-18</c:v>
                      </c:pt>
                      <c:pt idx="6">
                        <c:v>-17</c:v>
                      </c:pt>
                      <c:pt idx="7">
                        <c:v>-16</c:v>
                      </c:pt>
                      <c:pt idx="8">
                        <c:v>-15</c:v>
                      </c:pt>
                      <c:pt idx="9">
                        <c:v>-14</c:v>
                      </c:pt>
                      <c:pt idx="10">
                        <c:v>-13</c:v>
                      </c:pt>
                      <c:pt idx="11">
                        <c:v>-12</c:v>
                      </c:pt>
                      <c:pt idx="12">
                        <c:v>-11</c:v>
                      </c:pt>
                      <c:pt idx="13">
                        <c:v>-10</c:v>
                      </c:pt>
                      <c:pt idx="14">
                        <c:v>-9</c:v>
                      </c:pt>
                      <c:pt idx="15">
                        <c:v>-8</c:v>
                      </c:pt>
                      <c:pt idx="16">
                        <c:v>-7</c:v>
                      </c:pt>
                      <c:pt idx="17">
                        <c:v>-6</c:v>
                      </c:pt>
                      <c:pt idx="18">
                        <c:v>-5</c:v>
                      </c:pt>
                      <c:pt idx="19">
                        <c:v>-4</c:v>
                      </c:pt>
                      <c:pt idx="20">
                        <c:v>-3</c:v>
                      </c:pt>
                      <c:pt idx="21">
                        <c:v>-2</c:v>
                      </c:pt>
                      <c:pt idx="22">
                        <c:v>-1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2</c:v>
                      </c:pt>
                      <c:pt idx="26">
                        <c:v>3</c:v>
                      </c:pt>
                      <c:pt idx="27">
                        <c:v>4</c:v>
                      </c:pt>
                      <c:pt idx="28">
                        <c:v>5</c:v>
                      </c:pt>
                      <c:pt idx="29">
                        <c:v>6</c:v>
                      </c:pt>
                      <c:pt idx="30">
                        <c:v>7</c:v>
                      </c:pt>
                      <c:pt idx="31">
                        <c:v>8</c:v>
                      </c:pt>
                      <c:pt idx="32">
                        <c:v>9</c:v>
                      </c:pt>
                      <c:pt idx="33">
                        <c:v>10</c:v>
                      </c:pt>
                      <c:pt idx="34">
                        <c:v>11</c:v>
                      </c:pt>
                      <c:pt idx="35">
                        <c:v>12</c:v>
                      </c:pt>
                      <c:pt idx="36">
                        <c:v>13</c:v>
                      </c:pt>
                      <c:pt idx="37">
                        <c:v>14</c:v>
                      </c:pt>
                      <c:pt idx="38">
                        <c:v>15</c:v>
                      </c:pt>
                      <c:pt idx="39">
                        <c:v>16</c:v>
                      </c:pt>
                      <c:pt idx="40">
                        <c:v>17</c:v>
                      </c:pt>
                      <c:pt idx="41">
                        <c:v>18</c:v>
                      </c:pt>
                      <c:pt idx="42">
                        <c:v>19</c:v>
                      </c:pt>
                      <c:pt idx="43">
                        <c:v>20</c:v>
                      </c:pt>
                      <c:pt idx="44">
                        <c:v>21</c:v>
                      </c:pt>
                      <c:pt idx="45">
                        <c:v>22</c:v>
                      </c:pt>
                      <c:pt idx="46">
                        <c:v>23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Sheet1!$W$15:$W$61</c15:sqref>
                        </c15:formulaRef>
                      </c:ext>
                    </c:extLst>
                    <c:numCache>
                      <c:formatCode>General</c:formatCode>
                      <c:ptCount val="47"/>
                      <c:pt idx="0">
                        <c:v>-0.19</c:v>
                      </c:pt>
                      <c:pt idx="1">
                        <c:v>-0.18</c:v>
                      </c:pt>
                      <c:pt idx="2">
                        <c:v>-0.17199999999999999</c:v>
                      </c:pt>
                      <c:pt idx="3">
                        <c:v>-0.16400000000000001</c:v>
                      </c:pt>
                      <c:pt idx="4">
                        <c:v>-0.156</c:v>
                      </c:pt>
                      <c:pt idx="5">
                        <c:v>-0.14799999999999999</c:v>
                      </c:pt>
                      <c:pt idx="6">
                        <c:v>-0.14000000000000001</c:v>
                      </c:pt>
                      <c:pt idx="7">
                        <c:v>-0.13200000000000001</c:v>
                      </c:pt>
                      <c:pt idx="8">
                        <c:v>-0.124</c:v>
                      </c:pt>
                      <c:pt idx="9">
                        <c:v>-0.114</c:v>
                      </c:pt>
                      <c:pt idx="10">
                        <c:v>-0.106</c:v>
                      </c:pt>
                      <c:pt idx="11">
                        <c:v>-9.8000000000000004E-2</c:v>
                      </c:pt>
                      <c:pt idx="12">
                        <c:v>-0.09</c:v>
                      </c:pt>
                      <c:pt idx="13">
                        <c:v>-8.2000000000000003E-2</c:v>
                      </c:pt>
                      <c:pt idx="14">
                        <c:v>-7.3999999999999996E-2</c:v>
                      </c:pt>
                      <c:pt idx="15">
                        <c:v>-6.6000000000000003E-2</c:v>
                      </c:pt>
                      <c:pt idx="16">
                        <c:v>-5.8000000000000003E-2</c:v>
                      </c:pt>
                      <c:pt idx="17">
                        <c:v>-0.05</c:v>
                      </c:pt>
                      <c:pt idx="18">
                        <c:v>-0.04</c:v>
                      </c:pt>
                      <c:pt idx="19">
                        <c:v>-3.2000000000000001E-2</c:v>
                      </c:pt>
                      <c:pt idx="20">
                        <c:v>-2.4E-2</c:v>
                      </c:pt>
                      <c:pt idx="21">
                        <c:v>-1.6E-2</c:v>
                      </c:pt>
                      <c:pt idx="22">
                        <c:v>-8.0000000000000002E-3</c:v>
                      </c:pt>
                      <c:pt idx="23">
                        <c:v>0</c:v>
                      </c:pt>
                      <c:pt idx="24">
                        <c:v>8.0000000000000002E-3</c:v>
                      </c:pt>
                      <c:pt idx="25">
                        <c:v>1.6E-2</c:v>
                      </c:pt>
                      <c:pt idx="26">
                        <c:v>2.4E-2</c:v>
                      </c:pt>
                      <c:pt idx="27">
                        <c:v>3.2000000000000001E-2</c:v>
                      </c:pt>
                      <c:pt idx="28">
                        <c:v>0.04</c:v>
                      </c:pt>
                      <c:pt idx="29">
                        <c:v>0.05</c:v>
                      </c:pt>
                      <c:pt idx="30">
                        <c:v>5.8000000000000003E-2</c:v>
                      </c:pt>
                      <c:pt idx="31">
                        <c:v>6.6000000000000003E-2</c:v>
                      </c:pt>
                      <c:pt idx="32">
                        <c:v>7.3999999999999996E-2</c:v>
                      </c:pt>
                      <c:pt idx="33">
                        <c:v>8.2000000000000003E-2</c:v>
                      </c:pt>
                      <c:pt idx="34">
                        <c:v>0.09</c:v>
                      </c:pt>
                      <c:pt idx="35">
                        <c:v>9.6000000000000002E-2</c:v>
                      </c:pt>
                      <c:pt idx="36">
                        <c:v>0.10199999999999999</c:v>
                      </c:pt>
                      <c:pt idx="37">
                        <c:v>0.108</c:v>
                      </c:pt>
                      <c:pt idx="38">
                        <c:v>0.112</c:v>
                      </c:pt>
                      <c:pt idx="39">
                        <c:v>0.114</c:v>
                      </c:pt>
                      <c:pt idx="40">
                        <c:v>0.11600000000000001</c:v>
                      </c:pt>
                      <c:pt idx="41">
                        <c:v>0.114</c:v>
                      </c:pt>
                      <c:pt idx="42">
                        <c:v>0.114</c:v>
                      </c:pt>
                      <c:pt idx="43">
                        <c:v>0.114</c:v>
                      </c:pt>
                      <c:pt idx="44">
                        <c:v>0.114</c:v>
                      </c:pt>
                      <c:pt idx="45">
                        <c:v>0.11600000000000001</c:v>
                      </c:pt>
                      <c:pt idx="46">
                        <c:v>0.11799999999999999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B490-4565-9D59-B94899163C5E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Sheet1!$X$14</c15:sqref>
                        </c15:formulaRef>
                      </c:ext>
                    </c:extLst>
                    <c:strCache>
                      <c:ptCount val="1"/>
                      <c:pt idx="0">
                        <c:v>C_D_e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Sheet1!$V$15:$V$61</c15:sqref>
                        </c15:formulaRef>
                      </c:ext>
                    </c:extLst>
                    <c:numCache>
                      <c:formatCode>General</c:formatCode>
                      <c:ptCount val="47"/>
                      <c:pt idx="0">
                        <c:v>-23</c:v>
                      </c:pt>
                      <c:pt idx="1">
                        <c:v>-22</c:v>
                      </c:pt>
                      <c:pt idx="2">
                        <c:v>-21</c:v>
                      </c:pt>
                      <c:pt idx="3">
                        <c:v>-20</c:v>
                      </c:pt>
                      <c:pt idx="4">
                        <c:v>-19</c:v>
                      </c:pt>
                      <c:pt idx="5">
                        <c:v>-18</c:v>
                      </c:pt>
                      <c:pt idx="6">
                        <c:v>-17</c:v>
                      </c:pt>
                      <c:pt idx="7">
                        <c:v>-16</c:v>
                      </c:pt>
                      <c:pt idx="8">
                        <c:v>-15</c:v>
                      </c:pt>
                      <c:pt idx="9">
                        <c:v>-14</c:v>
                      </c:pt>
                      <c:pt idx="10">
                        <c:v>-13</c:v>
                      </c:pt>
                      <c:pt idx="11">
                        <c:v>-12</c:v>
                      </c:pt>
                      <c:pt idx="12">
                        <c:v>-11</c:v>
                      </c:pt>
                      <c:pt idx="13">
                        <c:v>-10</c:v>
                      </c:pt>
                      <c:pt idx="14">
                        <c:v>-9</c:v>
                      </c:pt>
                      <c:pt idx="15">
                        <c:v>-8</c:v>
                      </c:pt>
                      <c:pt idx="16">
                        <c:v>-7</c:v>
                      </c:pt>
                      <c:pt idx="17">
                        <c:v>-6</c:v>
                      </c:pt>
                      <c:pt idx="18">
                        <c:v>-5</c:v>
                      </c:pt>
                      <c:pt idx="19">
                        <c:v>-4</c:v>
                      </c:pt>
                      <c:pt idx="20">
                        <c:v>-3</c:v>
                      </c:pt>
                      <c:pt idx="21">
                        <c:v>-2</c:v>
                      </c:pt>
                      <c:pt idx="22">
                        <c:v>-1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2</c:v>
                      </c:pt>
                      <c:pt idx="26">
                        <c:v>3</c:v>
                      </c:pt>
                      <c:pt idx="27">
                        <c:v>4</c:v>
                      </c:pt>
                      <c:pt idx="28">
                        <c:v>5</c:v>
                      </c:pt>
                      <c:pt idx="29">
                        <c:v>6</c:v>
                      </c:pt>
                      <c:pt idx="30">
                        <c:v>7</c:v>
                      </c:pt>
                      <c:pt idx="31">
                        <c:v>8</c:v>
                      </c:pt>
                      <c:pt idx="32">
                        <c:v>9</c:v>
                      </c:pt>
                      <c:pt idx="33">
                        <c:v>10</c:v>
                      </c:pt>
                      <c:pt idx="34">
                        <c:v>11</c:v>
                      </c:pt>
                      <c:pt idx="35">
                        <c:v>12</c:v>
                      </c:pt>
                      <c:pt idx="36">
                        <c:v>13</c:v>
                      </c:pt>
                      <c:pt idx="37">
                        <c:v>14</c:v>
                      </c:pt>
                      <c:pt idx="38">
                        <c:v>15</c:v>
                      </c:pt>
                      <c:pt idx="39">
                        <c:v>16</c:v>
                      </c:pt>
                      <c:pt idx="40">
                        <c:v>17</c:v>
                      </c:pt>
                      <c:pt idx="41">
                        <c:v>18</c:v>
                      </c:pt>
                      <c:pt idx="42">
                        <c:v>19</c:v>
                      </c:pt>
                      <c:pt idx="43">
                        <c:v>20</c:v>
                      </c:pt>
                      <c:pt idx="44">
                        <c:v>21</c:v>
                      </c:pt>
                      <c:pt idx="45">
                        <c:v>22</c:v>
                      </c:pt>
                      <c:pt idx="46">
                        <c:v>23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Sheet1!$X$15:$X$61</c15:sqref>
                        </c15:formulaRef>
                      </c:ext>
                    </c:extLst>
                    <c:numCache>
                      <c:formatCode>General</c:formatCode>
                      <c:ptCount val="47"/>
                      <c:pt idx="0">
                        <c:v>3.2000000000000001E-2</c:v>
                      </c:pt>
                      <c:pt idx="1">
                        <c:v>2.8000000000000001E-2</c:v>
                      </c:pt>
                      <c:pt idx="2">
                        <c:v>2.5999999999999999E-2</c:v>
                      </c:pt>
                      <c:pt idx="3">
                        <c:v>2.4E-2</c:v>
                      </c:pt>
                      <c:pt idx="4">
                        <c:v>2.1999999999999999E-2</c:v>
                      </c:pt>
                      <c:pt idx="5">
                        <c:v>1.7999999999999999E-2</c:v>
                      </c:pt>
                      <c:pt idx="6">
                        <c:v>1.6E-2</c:v>
                      </c:pt>
                      <c:pt idx="7">
                        <c:v>1.4E-2</c:v>
                      </c:pt>
                      <c:pt idx="8">
                        <c:v>1.4E-2</c:v>
                      </c:pt>
                      <c:pt idx="9">
                        <c:v>1.2E-2</c:v>
                      </c:pt>
                      <c:pt idx="10">
                        <c:v>0.01</c:v>
                      </c:pt>
                      <c:pt idx="11">
                        <c:v>8.0000000000000002E-3</c:v>
                      </c:pt>
                      <c:pt idx="12">
                        <c:v>8.0000000000000002E-3</c:v>
                      </c:pt>
                      <c:pt idx="13">
                        <c:v>6.0000000000000001E-3</c:v>
                      </c:pt>
                      <c:pt idx="14">
                        <c:v>4.0000000000000001E-3</c:v>
                      </c:pt>
                      <c:pt idx="15">
                        <c:v>4.0000000000000001E-3</c:v>
                      </c:pt>
                      <c:pt idx="16">
                        <c:v>2E-3</c:v>
                      </c:pt>
                      <c:pt idx="17">
                        <c:v>2E-3</c:v>
                      </c:pt>
                      <c:pt idx="18">
                        <c:v>2E-3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2E-3</c:v>
                      </c:pt>
                      <c:pt idx="29">
                        <c:v>2E-3</c:v>
                      </c:pt>
                      <c:pt idx="30">
                        <c:v>2E-3</c:v>
                      </c:pt>
                      <c:pt idx="31">
                        <c:v>4.0000000000000001E-3</c:v>
                      </c:pt>
                      <c:pt idx="32">
                        <c:v>4.0000000000000001E-3</c:v>
                      </c:pt>
                      <c:pt idx="33">
                        <c:v>6.0000000000000001E-3</c:v>
                      </c:pt>
                      <c:pt idx="34">
                        <c:v>6.0000000000000001E-3</c:v>
                      </c:pt>
                      <c:pt idx="35">
                        <c:v>8.0000000000000002E-3</c:v>
                      </c:pt>
                      <c:pt idx="36">
                        <c:v>0.01</c:v>
                      </c:pt>
                      <c:pt idx="37">
                        <c:v>0.01</c:v>
                      </c:pt>
                      <c:pt idx="38">
                        <c:v>1.2E-2</c:v>
                      </c:pt>
                      <c:pt idx="39">
                        <c:v>1.2E-2</c:v>
                      </c:pt>
                      <c:pt idx="40">
                        <c:v>1.2E-2</c:v>
                      </c:pt>
                      <c:pt idx="41">
                        <c:v>1.2E-2</c:v>
                      </c:pt>
                      <c:pt idx="42">
                        <c:v>1.2E-2</c:v>
                      </c:pt>
                      <c:pt idx="43">
                        <c:v>1.2E-2</c:v>
                      </c:pt>
                      <c:pt idx="44">
                        <c:v>1.2E-2</c:v>
                      </c:pt>
                      <c:pt idx="45">
                        <c:v>1.2E-2</c:v>
                      </c:pt>
                      <c:pt idx="46">
                        <c:v>1.2E-2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B490-4565-9D59-B94899163C5E}"/>
                  </c:ext>
                </c:extLst>
              </c15:ser>
            </c15:filteredScatterSeries>
          </c:ext>
        </c:extLst>
      </c:scatterChart>
      <c:valAx>
        <c:axId val="489533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89538671"/>
        <c:crosses val="autoZero"/>
        <c:crossBetween val="midCat"/>
      </c:valAx>
      <c:valAx>
        <c:axId val="489538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895333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200025</xdr:colOff>
      <xdr:row>22</xdr:row>
      <xdr:rowOff>52387</xdr:rowOff>
    </xdr:from>
    <xdr:to>
      <xdr:col>14</xdr:col>
      <xdr:colOff>657225</xdr:colOff>
      <xdr:row>35</xdr:row>
      <xdr:rowOff>61912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232CBA8B-6D51-A836-D878-A3950D5777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200025</xdr:colOff>
      <xdr:row>35</xdr:row>
      <xdr:rowOff>176212</xdr:rowOff>
    </xdr:from>
    <xdr:to>
      <xdr:col>14</xdr:col>
      <xdr:colOff>657225</xdr:colOff>
      <xdr:row>48</xdr:row>
      <xdr:rowOff>185737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AFA9AE1A-2544-A16B-0149-68F5ABF44B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200025</xdr:colOff>
      <xdr:row>49</xdr:row>
      <xdr:rowOff>195262</xdr:rowOff>
    </xdr:from>
    <xdr:to>
      <xdr:col>14</xdr:col>
      <xdr:colOff>657225</xdr:colOff>
      <xdr:row>62</xdr:row>
      <xdr:rowOff>204787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05F162B5-A77F-D931-FFAF-1887486F5C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209551</xdr:colOff>
      <xdr:row>64</xdr:row>
      <xdr:rowOff>57151</xdr:rowOff>
    </xdr:from>
    <xdr:to>
      <xdr:col>17</xdr:col>
      <xdr:colOff>616323</xdr:colOff>
      <xdr:row>77</xdr:row>
      <xdr:rowOff>168088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C7BD23CA-B36F-4387-953E-EBAD8D4D38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209551</xdr:colOff>
      <xdr:row>78</xdr:row>
      <xdr:rowOff>22413</xdr:rowOff>
    </xdr:from>
    <xdr:to>
      <xdr:col>17</xdr:col>
      <xdr:colOff>616323</xdr:colOff>
      <xdr:row>90</xdr:row>
      <xdr:rowOff>198618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5D3F336D-C269-5C6B-A2B3-282539AE09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86286</xdr:colOff>
      <xdr:row>64</xdr:row>
      <xdr:rowOff>45945</xdr:rowOff>
    </xdr:from>
    <xdr:to>
      <xdr:col>26</xdr:col>
      <xdr:colOff>493058</xdr:colOff>
      <xdr:row>77</xdr:row>
      <xdr:rowOff>156882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D2DAD6D5-B3D9-7BFF-699E-8B03938362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97492</xdr:colOff>
      <xdr:row>78</xdr:row>
      <xdr:rowOff>6164</xdr:rowOff>
    </xdr:from>
    <xdr:to>
      <xdr:col>26</xdr:col>
      <xdr:colOff>504264</xdr:colOff>
      <xdr:row>90</xdr:row>
      <xdr:rowOff>182369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1F07FB3B-507E-8105-AF22-CABB882761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A643F-7776-48AB-B364-AB1A843AE817}">
  <dimension ref="B1:Y91"/>
  <sheetViews>
    <sheetView tabSelected="1" zoomScale="85" zoomScaleNormal="85" workbookViewId="0">
      <pane ySplit="1" topLeftCell="A43" activePane="bottomLeft" state="frozen"/>
      <selection pane="bottomLeft" activeCell="N9" sqref="N9"/>
    </sheetView>
  </sheetViews>
  <sheetFormatPr defaultRowHeight="16.5" x14ac:dyDescent="0.3"/>
  <cols>
    <col min="2" max="2" width="20.5" style="22" bestFit="1" customWidth="1"/>
    <col min="3" max="3" width="9.25" style="23" bestFit="1" customWidth="1"/>
    <col min="4" max="4" width="17.625" style="23" bestFit="1" customWidth="1"/>
    <col min="5" max="5" width="17.625" style="23" customWidth="1"/>
    <col min="6" max="6" width="9.875" style="23" bestFit="1" customWidth="1"/>
    <col min="7" max="7" width="74.625" style="23" bestFit="1" customWidth="1"/>
    <col min="15" max="15" width="13.375" bestFit="1" customWidth="1"/>
    <col min="18" max="25" width="9" style="23"/>
  </cols>
  <sheetData>
    <row r="1" spans="2:25" ht="17.25" thickBot="1" x14ac:dyDescent="0.35"/>
    <row r="2" spans="2:25" ht="17.25" thickBot="1" x14ac:dyDescent="0.35">
      <c r="B2" s="50" t="s">
        <v>151</v>
      </c>
      <c r="C2" s="51"/>
      <c r="D2" s="51"/>
      <c r="E2" s="51"/>
      <c r="F2" s="51"/>
      <c r="G2" s="52"/>
    </row>
    <row r="3" spans="2:25" ht="17.25" thickBot="1" x14ac:dyDescent="0.35">
      <c r="B3" s="14" t="s">
        <v>14</v>
      </c>
      <c r="C3" s="10" t="s">
        <v>12</v>
      </c>
      <c r="D3" s="4" t="s">
        <v>186</v>
      </c>
      <c r="E3" s="4" t="s">
        <v>187</v>
      </c>
      <c r="F3" s="4" t="s">
        <v>11</v>
      </c>
      <c r="G3" s="5" t="s">
        <v>13</v>
      </c>
    </row>
    <row r="4" spans="2:25" x14ac:dyDescent="0.3">
      <c r="B4" s="15" t="s">
        <v>15</v>
      </c>
      <c r="C4" s="11" t="s">
        <v>18</v>
      </c>
      <c r="D4" s="3">
        <v>0.5</v>
      </c>
      <c r="E4" s="3"/>
      <c r="F4" s="3" t="s">
        <v>0</v>
      </c>
      <c r="G4" s="6" t="s">
        <v>26</v>
      </c>
    </row>
    <row r="5" spans="2:25" x14ac:dyDescent="0.3">
      <c r="B5" s="16" t="s">
        <v>15</v>
      </c>
      <c r="C5" s="12" t="s">
        <v>19</v>
      </c>
      <c r="D5" s="1">
        <v>0</v>
      </c>
      <c r="E5" s="1"/>
      <c r="F5" s="1" t="s">
        <v>0</v>
      </c>
      <c r="G5" s="7" t="s">
        <v>27</v>
      </c>
    </row>
    <row r="6" spans="2:25" x14ac:dyDescent="0.3">
      <c r="B6" s="16" t="s">
        <v>15</v>
      </c>
      <c r="C6" s="12" t="s">
        <v>20</v>
      </c>
      <c r="D6" s="1">
        <v>0.25</v>
      </c>
      <c r="E6" s="30">
        <v>3.0000000000000001E-3</v>
      </c>
      <c r="F6" s="1" t="s">
        <v>0</v>
      </c>
      <c r="G6" s="7" t="s">
        <v>28</v>
      </c>
    </row>
    <row r="7" spans="2:25" x14ac:dyDescent="0.3">
      <c r="B7" s="16" t="s">
        <v>15</v>
      </c>
      <c r="C7" s="12" t="s">
        <v>21</v>
      </c>
      <c r="D7" s="1">
        <v>0.05</v>
      </c>
      <c r="E7" s="30">
        <v>0.1512</v>
      </c>
      <c r="F7" s="1" t="s">
        <v>0</v>
      </c>
      <c r="G7" s="7" t="s">
        <v>29</v>
      </c>
    </row>
    <row r="8" spans="2:25" x14ac:dyDescent="0.3">
      <c r="B8" s="16" t="s">
        <v>15</v>
      </c>
      <c r="C8" s="12" t="s">
        <v>22</v>
      </c>
      <c r="D8" s="1">
        <v>0.75</v>
      </c>
      <c r="E8" s="30">
        <v>0.99970000000000003</v>
      </c>
      <c r="F8" s="1" t="s">
        <v>0</v>
      </c>
      <c r="G8" s="7" t="s">
        <v>30</v>
      </c>
    </row>
    <row r="9" spans="2:25" x14ac:dyDescent="0.3">
      <c r="B9" s="16" t="s">
        <v>15</v>
      </c>
      <c r="C9" s="12" t="s">
        <v>23</v>
      </c>
      <c r="D9" s="1">
        <v>0.05</v>
      </c>
      <c r="E9" s="30">
        <v>0.1512</v>
      </c>
      <c r="F9" s="1" t="s">
        <v>0</v>
      </c>
      <c r="G9" s="7" t="s">
        <v>31</v>
      </c>
    </row>
    <row r="10" spans="2:25" x14ac:dyDescent="0.3">
      <c r="B10" s="16" t="s">
        <v>15</v>
      </c>
      <c r="C10" s="12" t="s">
        <v>17</v>
      </c>
      <c r="D10" s="1">
        <v>1.5</v>
      </c>
      <c r="E10" s="30">
        <v>0.85440000000000005</v>
      </c>
      <c r="F10" s="1" t="s">
        <v>1</v>
      </c>
      <c r="G10" s="7" t="s">
        <v>32</v>
      </c>
    </row>
    <row r="11" spans="2:25" ht="17.25" thickBot="1" x14ac:dyDescent="0.35">
      <c r="B11" s="16" t="s">
        <v>15</v>
      </c>
      <c r="C11" s="12" t="s">
        <v>24</v>
      </c>
      <c r="D11" s="1">
        <v>0.3</v>
      </c>
      <c r="E11" s="30">
        <v>0.32</v>
      </c>
      <c r="F11" s="1" t="s">
        <v>0</v>
      </c>
      <c r="G11" s="7" t="s">
        <v>33</v>
      </c>
    </row>
    <row r="12" spans="2:25" ht="17.25" thickBot="1" x14ac:dyDescent="0.35">
      <c r="B12" s="28" t="s">
        <v>15</v>
      </c>
      <c r="C12" s="27" t="s">
        <v>25</v>
      </c>
      <c r="D12" s="24">
        <v>23</v>
      </c>
      <c r="E12" s="24"/>
      <c r="F12" s="24" t="s">
        <v>2</v>
      </c>
      <c r="G12" s="25" t="s">
        <v>25</v>
      </c>
      <c r="R12" s="53" t="s">
        <v>191</v>
      </c>
      <c r="S12" s="54"/>
      <c r="T12" s="54"/>
      <c r="U12" s="54"/>
      <c r="V12" s="55"/>
      <c r="W12" s="55"/>
      <c r="X12" s="55"/>
      <c r="Y12" s="55"/>
    </row>
    <row r="13" spans="2:25" ht="17.25" thickBot="1" x14ac:dyDescent="0.35">
      <c r="B13" s="14" t="s">
        <v>14</v>
      </c>
      <c r="C13" s="10" t="s">
        <v>12</v>
      </c>
      <c r="D13" s="4" t="s">
        <v>186</v>
      </c>
      <c r="E13" s="4" t="s">
        <v>187</v>
      </c>
      <c r="F13" s="4" t="s">
        <v>11</v>
      </c>
      <c r="G13" s="5" t="s">
        <v>13</v>
      </c>
      <c r="R13" s="56" t="s">
        <v>193</v>
      </c>
      <c r="S13" s="57"/>
      <c r="T13" s="57"/>
      <c r="U13" s="57"/>
      <c r="V13" s="53" t="s">
        <v>194</v>
      </c>
      <c r="W13" s="54"/>
      <c r="X13" s="54"/>
      <c r="Y13" s="58"/>
    </row>
    <row r="14" spans="2:25" x14ac:dyDescent="0.3">
      <c r="B14" s="15" t="s">
        <v>44</v>
      </c>
      <c r="C14" s="11" t="s">
        <v>39</v>
      </c>
      <c r="D14" s="26" t="s">
        <v>43</v>
      </c>
      <c r="E14" s="26"/>
      <c r="F14" s="3" t="s">
        <v>0</v>
      </c>
      <c r="G14" s="6" t="s">
        <v>148</v>
      </c>
      <c r="R14" s="39" t="s">
        <v>192</v>
      </c>
      <c r="S14" s="40" t="s">
        <v>188</v>
      </c>
      <c r="T14" s="40" t="s">
        <v>189</v>
      </c>
      <c r="U14" s="41" t="s">
        <v>190</v>
      </c>
      <c r="V14" s="36" t="s">
        <v>163</v>
      </c>
      <c r="W14" s="37" t="s">
        <v>195</v>
      </c>
      <c r="X14" s="37" t="s">
        <v>196</v>
      </c>
      <c r="Y14" s="38" t="s">
        <v>197</v>
      </c>
    </row>
    <row r="15" spans="2:25" x14ac:dyDescent="0.3">
      <c r="B15" s="16" t="s">
        <v>44</v>
      </c>
      <c r="C15" s="12" t="s">
        <v>40</v>
      </c>
      <c r="D15" s="2" t="s">
        <v>43</v>
      </c>
      <c r="E15" s="2"/>
      <c r="F15" s="1" t="s">
        <v>0</v>
      </c>
      <c r="G15" s="7" t="s">
        <v>145</v>
      </c>
      <c r="R15" s="33">
        <v>-20</v>
      </c>
      <c r="S15" s="32">
        <v>-0.73740136000000001</v>
      </c>
      <c r="T15" s="32">
        <v>0.39312905999999997</v>
      </c>
      <c r="U15" s="42">
        <v>0.151</v>
      </c>
      <c r="V15" s="33">
        <v>-23</v>
      </c>
      <c r="W15" s="44">
        <v>-0.19</v>
      </c>
      <c r="X15" s="44">
        <v>3.2000000000000001E-2</v>
      </c>
      <c r="Y15" s="45">
        <v>0.92800000000000005</v>
      </c>
    </row>
    <row r="16" spans="2:25" x14ac:dyDescent="0.3">
      <c r="B16" s="16" t="s">
        <v>44</v>
      </c>
      <c r="C16" s="12" t="s">
        <v>41</v>
      </c>
      <c r="D16" s="2" t="s">
        <v>43</v>
      </c>
      <c r="E16" s="2"/>
      <c r="F16" s="1" t="s">
        <v>0</v>
      </c>
      <c r="G16" s="7" t="s">
        <v>146</v>
      </c>
      <c r="R16" s="33">
        <v>-15</v>
      </c>
      <c r="S16" s="32">
        <v>-0.66364493599999996</v>
      </c>
      <c r="T16" s="32">
        <v>0.265786097</v>
      </c>
      <c r="U16" s="42">
        <v>8.8338869E-2</v>
      </c>
      <c r="V16" s="33">
        <v>-22</v>
      </c>
      <c r="W16" s="44">
        <v>-0.18</v>
      </c>
      <c r="X16" s="44">
        <v>2.8000000000000001E-2</v>
      </c>
      <c r="Y16" s="45">
        <v>0.88800000000000001</v>
      </c>
    </row>
    <row r="17" spans="2:25" x14ac:dyDescent="0.3">
      <c r="B17" s="16" t="s">
        <v>44</v>
      </c>
      <c r="C17" s="12" t="s">
        <v>42</v>
      </c>
      <c r="D17" s="2" t="s">
        <v>43</v>
      </c>
      <c r="E17" s="2"/>
      <c r="F17" s="1" t="s">
        <v>10</v>
      </c>
      <c r="G17" s="7" t="s">
        <v>147</v>
      </c>
      <c r="R17" s="33">
        <v>-10</v>
      </c>
      <c r="S17" s="32">
        <v>-0.53923638299999999</v>
      </c>
      <c r="T17" s="32">
        <v>0.105501944</v>
      </c>
      <c r="U17" s="42">
        <v>6.0296053000000002E-2</v>
      </c>
      <c r="V17" s="33">
        <v>-21</v>
      </c>
      <c r="W17" s="44">
        <v>-0.17199999999999999</v>
      </c>
      <c r="X17" s="44">
        <v>2.5999999999999999E-2</v>
      </c>
      <c r="Y17" s="45">
        <v>0.84799999999999998</v>
      </c>
    </row>
    <row r="18" spans="2:25" x14ac:dyDescent="0.3">
      <c r="B18" s="16" t="s">
        <v>16</v>
      </c>
      <c r="C18" s="12" t="s">
        <v>37</v>
      </c>
      <c r="D18" s="2">
        <v>5.6013999999999999E-7</v>
      </c>
      <c r="E18" s="49">
        <v>6.7336738589999997E-7</v>
      </c>
      <c r="F18" s="1" t="s">
        <v>3</v>
      </c>
      <c r="G18" s="7" t="s">
        <v>152</v>
      </c>
      <c r="R18" s="33">
        <v>-5</v>
      </c>
      <c r="S18" s="32">
        <v>-0.21633856300000001</v>
      </c>
      <c r="T18" s="32">
        <v>5.0508735999999999E-2</v>
      </c>
      <c r="U18" s="42">
        <v>1.1978107E-2</v>
      </c>
      <c r="V18" s="33">
        <v>-20</v>
      </c>
      <c r="W18" s="44">
        <v>-0.16400000000000001</v>
      </c>
      <c r="X18" s="44">
        <v>2.4E-2</v>
      </c>
      <c r="Y18" s="45">
        <v>0.80800000000000005</v>
      </c>
    </row>
    <row r="19" spans="2:25" x14ac:dyDescent="0.3">
      <c r="B19" s="16" t="s">
        <v>16</v>
      </c>
      <c r="C19" s="12" t="s">
        <v>36</v>
      </c>
      <c r="D19" s="1">
        <v>7000</v>
      </c>
      <c r="E19" s="30">
        <v>10000</v>
      </c>
      <c r="F19" s="1" t="s">
        <v>4</v>
      </c>
      <c r="G19" s="7" t="s">
        <v>153</v>
      </c>
      <c r="R19" s="33">
        <v>0</v>
      </c>
      <c r="S19" s="32">
        <v>0.186051992</v>
      </c>
      <c r="T19" s="32">
        <v>3.3407475999999998E-2</v>
      </c>
      <c r="U19" s="42">
        <v>-1.24E-2</v>
      </c>
      <c r="V19" s="33">
        <v>-19</v>
      </c>
      <c r="W19" s="44">
        <v>-0.156</v>
      </c>
      <c r="X19" s="44">
        <v>2.1999999999999999E-2</v>
      </c>
      <c r="Y19" s="45">
        <v>0.76800000000000002</v>
      </c>
    </row>
    <row r="20" spans="2:25" x14ac:dyDescent="0.3">
      <c r="B20" s="16" t="s">
        <v>16</v>
      </c>
      <c r="C20" s="12" t="s">
        <v>34</v>
      </c>
      <c r="D20" s="1">
        <v>0</v>
      </c>
      <c r="E20" s="1"/>
      <c r="F20" s="1" t="s">
        <v>5</v>
      </c>
      <c r="G20" s="7" t="s">
        <v>149</v>
      </c>
      <c r="R20" s="33">
        <v>5</v>
      </c>
      <c r="S20" s="32">
        <v>0.56329744599999998</v>
      </c>
      <c r="T20" s="32">
        <v>4.8690636000000002E-2</v>
      </c>
      <c r="U20" s="42">
        <v>-2.8696035000000002E-2</v>
      </c>
      <c r="V20" s="33">
        <v>-18</v>
      </c>
      <c r="W20" s="44">
        <v>-0.14799999999999999</v>
      </c>
      <c r="X20" s="44">
        <v>1.7999999999999999E-2</v>
      </c>
      <c r="Y20" s="45">
        <v>0.73</v>
      </c>
    </row>
    <row r="21" spans="2:25" ht="17.25" thickBot="1" x14ac:dyDescent="0.35">
      <c r="B21" s="28" t="s">
        <v>16</v>
      </c>
      <c r="C21" s="27" t="s">
        <v>35</v>
      </c>
      <c r="D21" s="24" t="s">
        <v>38</v>
      </c>
      <c r="E21" s="24"/>
      <c r="F21" s="24" t="s">
        <v>5</v>
      </c>
      <c r="G21" s="25" t="s">
        <v>150</v>
      </c>
      <c r="R21" s="33">
        <v>10</v>
      </c>
      <c r="S21" s="32">
        <v>0.89919556700000003</v>
      </c>
      <c r="T21" s="32">
        <v>9.3493498999999994E-2</v>
      </c>
      <c r="U21" s="42">
        <v>-4.6803415000000001E-2</v>
      </c>
      <c r="V21" s="33">
        <v>-17</v>
      </c>
      <c r="W21" s="44">
        <v>-0.14000000000000001</v>
      </c>
      <c r="X21" s="44">
        <v>1.6E-2</v>
      </c>
      <c r="Y21" s="45">
        <v>0.69</v>
      </c>
    </row>
    <row r="22" spans="2:25" ht="17.25" thickBot="1" x14ac:dyDescent="0.35">
      <c r="B22" s="14" t="s">
        <v>14</v>
      </c>
      <c r="C22" s="10" t="s">
        <v>12</v>
      </c>
      <c r="D22" s="4" t="s">
        <v>186</v>
      </c>
      <c r="E22" s="4" t="s">
        <v>187</v>
      </c>
      <c r="F22" s="4" t="s">
        <v>11</v>
      </c>
      <c r="G22" s="5" t="s">
        <v>13</v>
      </c>
      <c r="R22" s="33">
        <v>15</v>
      </c>
      <c r="S22" s="32">
        <v>0.89462590099999995</v>
      </c>
      <c r="T22" s="32">
        <v>0.17912513799999999</v>
      </c>
      <c r="U22" s="42">
        <v>-0.110953022</v>
      </c>
      <c r="V22" s="33">
        <v>-16</v>
      </c>
      <c r="W22" s="44">
        <v>-0.13200000000000001</v>
      </c>
      <c r="X22" s="44">
        <v>1.4E-2</v>
      </c>
      <c r="Y22" s="45">
        <v>0.64800000000000002</v>
      </c>
    </row>
    <row r="23" spans="2:25" x14ac:dyDescent="0.3">
      <c r="B23" s="15" t="s">
        <v>45</v>
      </c>
      <c r="C23" s="11" t="s">
        <v>50</v>
      </c>
      <c r="D23" s="3">
        <v>-0.74160000000000004</v>
      </c>
      <c r="E23" s="3"/>
      <c r="F23" s="3" t="s">
        <v>3</v>
      </c>
      <c r="G23" s="6" t="s">
        <v>87</v>
      </c>
      <c r="H23">
        <v>-30</v>
      </c>
      <c r="R23" s="33">
        <v>20</v>
      </c>
      <c r="S23" s="32">
        <v>0.92567482700000003</v>
      </c>
      <c r="T23" s="32">
        <v>0.28397768800000001</v>
      </c>
      <c r="U23" s="42">
        <v>-0.107976505</v>
      </c>
      <c r="V23" s="33">
        <v>-15</v>
      </c>
      <c r="W23" s="44">
        <v>-0.124</v>
      </c>
      <c r="X23" s="44">
        <v>1.4E-2</v>
      </c>
      <c r="Y23" s="45">
        <v>0.60799999999999998</v>
      </c>
    </row>
    <row r="24" spans="2:25" x14ac:dyDescent="0.3">
      <c r="B24" s="16" t="s">
        <v>45</v>
      </c>
      <c r="C24" s="12" t="s">
        <v>51</v>
      </c>
      <c r="D24" s="1">
        <v>-0.61599999999999999</v>
      </c>
      <c r="E24" s="1"/>
      <c r="F24" s="1" t="s">
        <v>3</v>
      </c>
      <c r="G24" s="7" t="s">
        <v>88</v>
      </c>
      <c r="H24">
        <v>-25</v>
      </c>
      <c r="R24" s="33">
        <v>25</v>
      </c>
      <c r="S24" s="32">
        <v>0.88501362400000005</v>
      </c>
      <c r="T24" s="32">
        <v>0.48482753499999998</v>
      </c>
      <c r="U24" s="42">
        <v>-0.213458484</v>
      </c>
      <c r="V24" s="33">
        <v>-14</v>
      </c>
      <c r="W24" s="44">
        <v>-0.114</v>
      </c>
      <c r="X24" s="44">
        <v>1.2E-2</v>
      </c>
      <c r="Y24" s="45">
        <v>0.56799999999999995</v>
      </c>
    </row>
    <row r="25" spans="2:25" ht="17.25" thickBot="1" x14ac:dyDescent="0.35">
      <c r="B25" s="16" t="s">
        <v>45</v>
      </c>
      <c r="C25" s="12" t="s">
        <v>52</v>
      </c>
      <c r="D25" s="1">
        <v>-0.46529999999999999</v>
      </c>
      <c r="E25" s="30">
        <v>-0.73740136000000001</v>
      </c>
      <c r="F25" s="1" t="s">
        <v>3</v>
      </c>
      <c r="G25" s="7" t="s">
        <v>89</v>
      </c>
      <c r="H25">
        <v>-20</v>
      </c>
      <c r="R25" s="34">
        <v>30</v>
      </c>
      <c r="S25" s="35">
        <v>0.92822857800000003</v>
      </c>
      <c r="T25" s="35">
        <v>0.53182291800000003</v>
      </c>
      <c r="U25" s="43">
        <v>-9.98E-2</v>
      </c>
      <c r="V25" s="33">
        <v>-13</v>
      </c>
      <c r="W25" s="44">
        <v>-0.106</v>
      </c>
      <c r="X25" s="44">
        <v>0.01</v>
      </c>
      <c r="Y25" s="45">
        <v>0.52800000000000002</v>
      </c>
    </row>
    <row r="26" spans="2:25" x14ac:dyDescent="0.3">
      <c r="B26" s="16" t="s">
        <v>45</v>
      </c>
      <c r="C26" s="12" t="s">
        <v>53</v>
      </c>
      <c r="D26" s="1">
        <v>-0.29409999999999997</v>
      </c>
      <c r="E26" s="30">
        <v>-0.66364493599999996</v>
      </c>
      <c r="F26" s="1" t="s">
        <v>3</v>
      </c>
      <c r="G26" s="7" t="s">
        <v>90</v>
      </c>
      <c r="H26">
        <v>-15</v>
      </c>
      <c r="V26" s="33">
        <v>-12</v>
      </c>
      <c r="W26" s="44">
        <v>-9.8000000000000004E-2</v>
      </c>
      <c r="X26" s="44">
        <v>8.0000000000000002E-3</v>
      </c>
      <c r="Y26" s="45">
        <v>0.48799999999999999</v>
      </c>
    </row>
    <row r="27" spans="2:25" x14ac:dyDescent="0.3">
      <c r="B27" s="16" t="s">
        <v>45</v>
      </c>
      <c r="C27" s="12" t="s">
        <v>54</v>
      </c>
      <c r="D27" s="1">
        <v>-0.1074</v>
      </c>
      <c r="E27" s="30">
        <v>-0.53923638299999999</v>
      </c>
      <c r="F27" s="1" t="s">
        <v>3</v>
      </c>
      <c r="G27" s="7" t="s">
        <v>91</v>
      </c>
      <c r="H27">
        <v>-10</v>
      </c>
      <c r="V27" s="33">
        <v>-11</v>
      </c>
      <c r="W27" s="44">
        <v>-0.09</v>
      </c>
      <c r="X27" s="44">
        <v>8.0000000000000002E-3</v>
      </c>
      <c r="Y27" s="45">
        <v>0.44800000000000001</v>
      </c>
    </row>
    <row r="28" spans="2:25" x14ac:dyDescent="0.3">
      <c r="B28" s="16" t="s">
        <v>45</v>
      </c>
      <c r="C28" s="12" t="s">
        <v>55</v>
      </c>
      <c r="D28" s="1">
        <v>8.8800000000000004E-2</v>
      </c>
      <c r="E28" s="30">
        <v>-0.21633856300000001</v>
      </c>
      <c r="F28" s="1" t="s">
        <v>3</v>
      </c>
      <c r="G28" s="7" t="s">
        <v>92</v>
      </c>
      <c r="H28">
        <v>-5</v>
      </c>
      <c r="V28" s="33">
        <v>-10</v>
      </c>
      <c r="W28" s="44">
        <v>-8.2000000000000003E-2</v>
      </c>
      <c r="X28" s="44">
        <v>6.0000000000000001E-3</v>
      </c>
      <c r="Y28" s="45">
        <v>0.40799999999999997</v>
      </c>
    </row>
    <row r="29" spans="2:25" x14ac:dyDescent="0.3">
      <c r="B29" s="16" t="s">
        <v>45</v>
      </c>
      <c r="C29" s="12" t="s">
        <v>56</v>
      </c>
      <c r="D29" s="1">
        <v>0.28910000000000002</v>
      </c>
      <c r="E29" s="30">
        <v>0.186051992</v>
      </c>
      <c r="F29" s="1" t="s">
        <v>3</v>
      </c>
      <c r="G29" s="7" t="s">
        <v>96</v>
      </c>
      <c r="H29">
        <v>0</v>
      </c>
      <c r="V29" s="33">
        <v>-9</v>
      </c>
      <c r="W29" s="44">
        <v>-7.3999999999999996E-2</v>
      </c>
      <c r="X29" s="44">
        <v>4.0000000000000001E-3</v>
      </c>
      <c r="Y29" s="45">
        <v>0.36799999999999999</v>
      </c>
    </row>
    <row r="30" spans="2:25" x14ac:dyDescent="0.3">
      <c r="B30" s="16" t="s">
        <v>45</v>
      </c>
      <c r="C30" s="12" t="s">
        <v>57</v>
      </c>
      <c r="D30" s="1">
        <v>0.4869</v>
      </c>
      <c r="E30" s="30">
        <v>0.56329744599999998</v>
      </c>
      <c r="F30" s="1" t="s">
        <v>3</v>
      </c>
      <c r="G30" s="7" t="s">
        <v>95</v>
      </c>
      <c r="H30">
        <v>5</v>
      </c>
      <c r="V30" s="33">
        <v>-8</v>
      </c>
      <c r="W30" s="44">
        <v>-6.6000000000000003E-2</v>
      </c>
      <c r="X30" s="44">
        <v>4.0000000000000001E-3</v>
      </c>
      <c r="Y30" s="45">
        <v>0.32600000000000001</v>
      </c>
    </row>
    <row r="31" spans="2:25" x14ac:dyDescent="0.3">
      <c r="B31" s="16" t="s">
        <v>45</v>
      </c>
      <c r="C31" s="12" t="s">
        <v>58</v>
      </c>
      <c r="D31" s="1">
        <v>0.6764</v>
      </c>
      <c r="E31" s="30">
        <v>0.89919556700000003</v>
      </c>
      <c r="F31" s="1" t="s">
        <v>3</v>
      </c>
      <c r="G31" s="7" t="s">
        <v>97</v>
      </c>
      <c r="H31">
        <v>10</v>
      </c>
      <c r="V31" s="33">
        <v>-7</v>
      </c>
      <c r="W31" s="44">
        <v>-5.8000000000000003E-2</v>
      </c>
      <c r="X31" s="44">
        <v>2E-3</v>
      </c>
      <c r="Y31" s="45">
        <v>0.28599999999999998</v>
      </c>
    </row>
    <row r="32" spans="2:25" x14ac:dyDescent="0.3">
      <c r="B32" s="16" t="s">
        <v>45</v>
      </c>
      <c r="C32" s="12" t="s">
        <v>59</v>
      </c>
      <c r="D32" s="1">
        <v>0.85160000000000002</v>
      </c>
      <c r="E32" s="30">
        <v>0.89462590099999995</v>
      </c>
      <c r="F32" s="1" t="s">
        <v>3</v>
      </c>
      <c r="G32" s="7" t="s">
        <v>98</v>
      </c>
      <c r="H32">
        <v>15</v>
      </c>
      <c r="V32" s="33">
        <v>-6</v>
      </c>
      <c r="W32" s="44">
        <v>-0.05</v>
      </c>
      <c r="X32" s="44">
        <v>2E-3</v>
      </c>
      <c r="Y32" s="45">
        <v>0.246</v>
      </c>
    </row>
    <row r="33" spans="2:25" x14ac:dyDescent="0.3">
      <c r="B33" s="16" t="s">
        <v>45</v>
      </c>
      <c r="C33" s="12" t="s">
        <v>60</v>
      </c>
      <c r="D33" s="1">
        <v>1.0068999999999999</v>
      </c>
      <c r="E33" s="30">
        <v>0.92567482700000003</v>
      </c>
      <c r="F33" s="1" t="s">
        <v>3</v>
      </c>
      <c r="G33" s="7" t="s">
        <v>99</v>
      </c>
      <c r="H33">
        <v>20</v>
      </c>
      <c r="V33" s="33">
        <v>-5</v>
      </c>
      <c r="W33" s="44">
        <v>-0.04</v>
      </c>
      <c r="X33" s="44">
        <v>2E-3</v>
      </c>
      <c r="Y33" s="45">
        <v>0.20399999999999999</v>
      </c>
    </row>
    <row r="34" spans="2:25" x14ac:dyDescent="0.3">
      <c r="B34" s="16" t="s">
        <v>45</v>
      </c>
      <c r="C34" s="12" t="s">
        <v>61</v>
      </c>
      <c r="D34" s="1">
        <v>1.1374</v>
      </c>
      <c r="E34" s="30">
        <v>0.88501362400000005</v>
      </c>
      <c r="F34" s="1" t="s">
        <v>3</v>
      </c>
      <c r="G34" s="7" t="s">
        <v>94</v>
      </c>
      <c r="H34">
        <v>25</v>
      </c>
      <c r="V34" s="33">
        <v>-4</v>
      </c>
      <c r="W34" s="44">
        <v>-3.2000000000000001E-2</v>
      </c>
      <c r="X34" s="44">
        <v>0</v>
      </c>
      <c r="Y34" s="45">
        <v>0.16400000000000001</v>
      </c>
    </row>
    <row r="35" spans="2:25" ht="17.25" thickBot="1" x14ac:dyDescent="0.35">
      <c r="B35" s="28" t="s">
        <v>45</v>
      </c>
      <c r="C35" s="27" t="s">
        <v>62</v>
      </c>
      <c r="D35" s="24">
        <v>1.2390000000000001</v>
      </c>
      <c r="E35" s="48">
        <v>0.92822857800000003</v>
      </c>
      <c r="F35" s="24" t="s">
        <v>3</v>
      </c>
      <c r="G35" s="25" t="s">
        <v>93</v>
      </c>
      <c r="H35">
        <v>30</v>
      </c>
      <c r="V35" s="33">
        <v>-3</v>
      </c>
      <c r="W35" s="44">
        <v>-2.4E-2</v>
      </c>
      <c r="X35" s="44">
        <v>0</v>
      </c>
      <c r="Y35" s="45">
        <v>0.124</v>
      </c>
    </row>
    <row r="36" spans="2:25" ht="17.25" thickBot="1" x14ac:dyDescent="0.35">
      <c r="B36" s="14" t="s">
        <v>14</v>
      </c>
      <c r="C36" s="10" t="s">
        <v>12</v>
      </c>
      <c r="D36" s="4" t="s">
        <v>186</v>
      </c>
      <c r="E36" s="4" t="s">
        <v>187</v>
      </c>
      <c r="F36" s="4" t="s">
        <v>11</v>
      </c>
      <c r="G36" s="5" t="s">
        <v>13</v>
      </c>
      <c r="V36" s="33">
        <v>-2</v>
      </c>
      <c r="W36" s="44">
        <v>-1.6E-2</v>
      </c>
      <c r="X36" s="44">
        <v>0</v>
      </c>
      <c r="Y36" s="45">
        <v>8.2000000000000003E-2</v>
      </c>
    </row>
    <row r="37" spans="2:25" x14ac:dyDescent="0.3">
      <c r="B37" s="15" t="s">
        <v>46</v>
      </c>
      <c r="C37" s="11" t="s">
        <v>48</v>
      </c>
      <c r="D37" s="3">
        <v>0.503</v>
      </c>
      <c r="E37" s="3"/>
      <c r="F37" s="3" t="s">
        <v>3</v>
      </c>
      <c r="G37" s="6" t="s">
        <v>100</v>
      </c>
      <c r="H37">
        <v>-30</v>
      </c>
      <c r="V37" s="33">
        <v>-1</v>
      </c>
      <c r="W37" s="44">
        <v>-8.0000000000000002E-3</v>
      </c>
      <c r="X37" s="44">
        <v>0</v>
      </c>
      <c r="Y37" s="45">
        <v>4.2000000000000003E-2</v>
      </c>
    </row>
    <row r="38" spans="2:25" x14ac:dyDescent="0.3">
      <c r="B38" s="16" t="s">
        <v>46</v>
      </c>
      <c r="C38" s="12" t="s">
        <v>63</v>
      </c>
      <c r="D38" s="1">
        <v>0.38179999999999997</v>
      </c>
      <c r="E38" s="1"/>
      <c r="F38" s="1" t="s">
        <v>3</v>
      </c>
      <c r="G38" s="7" t="s">
        <v>101</v>
      </c>
      <c r="H38">
        <v>-25</v>
      </c>
      <c r="V38" s="33">
        <v>0</v>
      </c>
      <c r="W38" s="44">
        <v>0</v>
      </c>
      <c r="X38" s="44">
        <v>0</v>
      </c>
      <c r="Y38" s="45">
        <v>0</v>
      </c>
    </row>
    <row r="39" spans="2:25" x14ac:dyDescent="0.3">
      <c r="B39" s="16" t="s">
        <v>46</v>
      </c>
      <c r="C39" s="12" t="s">
        <v>64</v>
      </c>
      <c r="D39" s="1">
        <v>0.27739999999999998</v>
      </c>
      <c r="E39" s="30">
        <v>0.39312905999999997</v>
      </c>
      <c r="F39" s="1" t="s">
        <v>3</v>
      </c>
      <c r="G39" s="7" t="s">
        <v>102</v>
      </c>
      <c r="H39">
        <v>-20</v>
      </c>
      <c r="V39" s="33">
        <v>1</v>
      </c>
      <c r="W39" s="44">
        <v>8.0000000000000002E-3</v>
      </c>
      <c r="X39" s="44">
        <v>0</v>
      </c>
      <c r="Y39" s="45">
        <v>-4.2000000000000003E-2</v>
      </c>
    </row>
    <row r="40" spans="2:25" x14ac:dyDescent="0.3">
      <c r="B40" s="16" t="s">
        <v>46</v>
      </c>
      <c r="C40" s="12" t="s">
        <v>65</v>
      </c>
      <c r="D40" s="1">
        <v>0.19370000000000001</v>
      </c>
      <c r="E40" s="30">
        <v>0.265786097</v>
      </c>
      <c r="F40" s="1" t="s">
        <v>3</v>
      </c>
      <c r="G40" s="7" t="s">
        <v>103</v>
      </c>
      <c r="H40">
        <v>-15</v>
      </c>
      <c r="V40" s="33">
        <v>2</v>
      </c>
      <c r="W40" s="44">
        <v>1.6E-2</v>
      </c>
      <c r="X40" s="44">
        <v>0</v>
      </c>
      <c r="Y40" s="45">
        <v>-8.2000000000000003E-2</v>
      </c>
    </row>
    <row r="41" spans="2:25" x14ac:dyDescent="0.3">
      <c r="B41" s="16" t="s">
        <v>46</v>
      </c>
      <c r="C41" s="12" t="s">
        <v>66</v>
      </c>
      <c r="D41" s="1">
        <v>0.1341</v>
      </c>
      <c r="E41" s="30">
        <v>0.105501944</v>
      </c>
      <c r="F41" s="1" t="s">
        <v>3</v>
      </c>
      <c r="G41" s="7" t="s">
        <v>104</v>
      </c>
      <c r="H41">
        <v>-10</v>
      </c>
      <c r="V41" s="33">
        <v>3</v>
      </c>
      <c r="W41" s="44">
        <v>2.4E-2</v>
      </c>
      <c r="X41" s="44">
        <v>0</v>
      </c>
      <c r="Y41" s="45">
        <v>-0.124</v>
      </c>
    </row>
    <row r="42" spans="2:25" x14ac:dyDescent="0.3">
      <c r="B42" s="16" t="s">
        <v>46</v>
      </c>
      <c r="C42" s="12" t="s">
        <v>67</v>
      </c>
      <c r="D42" s="1">
        <v>0.1007</v>
      </c>
      <c r="E42" s="30">
        <v>5.0508735999999999E-2</v>
      </c>
      <c r="F42" s="1" t="s">
        <v>3</v>
      </c>
      <c r="G42" s="7" t="s">
        <v>105</v>
      </c>
      <c r="H42">
        <v>-5</v>
      </c>
      <c r="V42" s="33">
        <v>4</v>
      </c>
      <c r="W42" s="44">
        <v>3.2000000000000001E-2</v>
      </c>
      <c r="X42" s="44">
        <v>0</v>
      </c>
      <c r="Y42" s="45">
        <v>-0.16600000000000001</v>
      </c>
    </row>
    <row r="43" spans="2:25" x14ac:dyDescent="0.3">
      <c r="B43" s="16" t="s">
        <v>46</v>
      </c>
      <c r="C43" s="12" t="s">
        <v>68</v>
      </c>
      <c r="D43" s="1">
        <v>9.5200000000000007E-2</v>
      </c>
      <c r="E43" s="30">
        <v>3.3407475999999998E-2</v>
      </c>
      <c r="F43" s="1" t="s">
        <v>3</v>
      </c>
      <c r="G43" s="7" t="s">
        <v>106</v>
      </c>
      <c r="H43">
        <v>0</v>
      </c>
      <c r="V43" s="33">
        <v>5</v>
      </c>
      <c r="W43" s="44">
        <v>0.04</v>
      </c>
      <c r="X43" s="44">
        <v>2E-3</v>
      </c>
      <c r="Y43" s="45">
        <v>-0.20599999999999999</v>
      </c>
    </row>
    <row r="44" spans="2:25" x14ac:dyDescent="0.3">
      <c r="B44" s="16" t="s">
        <v>46</v>
      </c>
      <c r="C44" s="12" t="s">
        <v>69</v>
      </c>
      <c r="D44" s="1">
        <v>0.1179</v>
      </c>
      <c r="E44" s="30">
        <v>4.8690636000000002E-2</v>
      </c>
      <c r="F44" s="1" t="s">
        <v>3</v>
      </c>
      <c r="G44" s="7" t="s">
        <v>107</v>
      </c>
      <c r="H44">
        <v>5</v>
      </c>
      <c r="V44" s="33">
        <v>6</v>
      </c>
      <c r="W44" s="44">
        <v>0.05</v>
      </c>
      <c r="X44" s="44">
        <v>2E-3</v>
      </c>
      <c r="Y44" s="45">
        <v>-0.248</v>
      </c>
    </row>
    <row r="45" spans="2:25" x14ac:dyDescent="0.3">
      <c r="B45" s="16" t="s">
        <v>46</v>
      </c>
      <c r="C45" s="12" t="s">
        <v>70</v>
      </c>
      <c r="D45" s="1">
        <v>0.16839999999999999</v>
      </c>
      <c r="E45" s="30">
        <v>9.3493498999999994E-2</v>
      </c>
      <c r="F45" s="1" t="s">
        <v>3</v>
      </c>
      <c r="G45" s="7" t="s">
        <v>108</v>
      </c>
      <c r="H45">
        <v>10</v>
      </c>
      <c r="V45" s="33">
        <v>7</v>
      </c>
      <c r="W45" s="44">
        <v>5.8000000000000003E-2</v>
      </c>
      <c r="X45" s="44">
        <v>2E-3</v>
      </c>
      <c r="Y45" s="45">
        <v>-0.28999999999999998</v>
      </c>
    </row>
    <row r="46" spans="2:25" x14ac:dyDescent="0.3">
      <c r="B46" s="16" t="s">
        <v>46</v>
      </c>
      <c r="C46" s="12" t="s">
        <v>71</v>
      </c>
      <c r="D46" s="1">
        <v>0.245</v>
      </c>
      <c r="E46" s="30">
        <v>0.17912513799999999</v>
      </c>
      <c r="F46" s="1" t="s">
        <v>3</v>
      </c>
      <c r="G46" s="7" t="s">
        <v>109</v>
      </c>
      <c r="H46">
        <v>15</v>
      </c>
      <c r="V46" s="33">
        <v>8</v>
      </c>
      <c r="W46" s="44">
        <v>6.6000000000000003E-2</v>
      </c>
      <c r="X46" s="44">
        <v>4.0000000000000001E-3</v>
      </c>
      <c r="Y46" s="45">
        <v>-0.33200000000000002</v>
      </c>
    </row>
    <row r="47" spans="2:25" x14ac:dyDescent="0.3">
      <c r="B47" s="16" t="s">
        <v>46</v>
      </c>
      <c r="C47" s="12" t="s">
        <v>72</v>
      </c>
      <c r="D47" s="1">
        <v>0.34539999999999998</v>
      </c>
      <c r="E47" s="30">
        <v>0.28397768800000001</v>
      </c>
      <c r="F47" s="1" t="s">
        <v>3</v>
      </c>
      <c r="G47" s="7" t="s">
        <v>110</v>
      </c>
      <c r="H47">
        <v>20</v>
      </c>
      <c r="V47" s="33">
        <v>9</v>
      </c>
      <c r="W47" s="44">
        <v>7.3999999999999996E-2</v>
      </c>
      <c r="X47" s="44">
        <v>4.0000000000000001E-3</v>
      </c>
      <c r="Y47" s="45">
        <v>-0.374</v>
      </c>
    </row>
    <row r="48" spans="2:25" x14ac:dyDescent="0.3">
      <c r="B48" s="16" t="s">
        <v>46</v>
      </c>
      <c r="C48" s="12" t="s">
        <v>73</v>
      </c>
      <c r="D48" s="1">
        <v>0.46629999999999999</v>
      </c>
      <c r="E48" s="30">
        <v>0.48482753499999998</v>
      </c>
      <c r="F48" s="1" t="s">
        <v>3</v>
      </c>
      <c r="G48" s="7" t="s">
        <v>111</v>
      </c>
      <c r="H48">
        <v>25</v>
      </c>
      <c r="V48" s="33">
        <v>10</v>
      </c>
      <c r="W48" s="44">
        <v>8.2000000000000003E-2</v>
      </c>
      <c r="X48" s="44">
        <v>6.0000000000000001E-3</v>
      </c>
      <c r="Y48" s="45">
        <v>-0.41599999999999998</v>
      </c>
    </row>
    <row r="49" spans="2:25" ht="17.25" thickBot="1" x14ac:dyDescent="0.35">
      <c r="B49" s="28" t="s">
        <v>46</v>
      </c>
      <c r="C49" s="27" t="s">
        <v>74</v>
      </c>
      <c r="D49" s="24">
        <v>0.60360000000000003</v>
      </c>
      <c r="E49" s="48">
        <v>0.53182291800000003</v>
      </c>
      <c r="F49" s="24" t="s">
        <v>3</v>
      </c>
      <c r="G49" s="25" t="s">
        <v>112</v>
      </c>
      <c r="H49">
        <v>30</v>
      </c>
      <c r="V49" s="33">
        <v>11</v>
      </c>
      <c r="W49" s="44">
        <v>0.09</v>
      </c>
      <c r="X49" s="44">
        <v>6.0000000000000001E-3</v>
      </c>
      <c r="Y49" s="45">
        <v>-0.45600000000000002</v>
      </c>
    </row>
    <row r="50" spans="2:25" ht="17.25" thickBot="1" x14ac:dyDescent="0.35">
      <c r="B50" s="14" t="s">
        <v>14</v>
      </c>
      <c r="C50" s="10" t="s">
        <v>12</v>
      </c>
      <c r="D50" s="4" t="s">
        <v>186</v>
      </c>
      <c r="E50" s="4" t="s">
        <v>187</v>
      </c>
      <c r="F50" s="4" t="s">
        <v>11</v>
      </c>
      <c r="G50" s="5" t="s">
        <v>13</v>
      </c>
      <c r="V50" s="33">
        <v>12</v>
      </c>
      <c r="W50" s="44">
        <v>9.6000000000000002E-2</v>
      </c>
      <c r="X50" s="44">
        <v>8.0000000000000002E-3</v>
      </c>
      <c r="Y50" s="45">
        <v>-0.49199999999999999</v>
      </c>
    </row>
    <row r="51" spans="2:25" x14ac:dyDescent="0.3">
      <c r="B51" s="15" t="s">
        <v>47</v>
      </c>
      <c r="C51" s="11" t="s">
        <v>49</v>
      </c>
      <c r="D51" s="3">
        <v>0.58740000000000003</v>
      </c>
      <c r="E51" s="3"/>
      <c r="F51" s="3" t="s">
        <v>3</v>
      </c>
      <c r="G51" s="6" t="s">
        <v>113</v>
      </c>
      <c r="H51">
        <v>-30</v>
      </c>
      <c r="V51" s="33">
        <v>13</v>
      </c>
      <c r="W51" s="44">
        <v>0.10199999999999999</v>
      </c>
      <c r="X51" s="44">
        <v>0.01</v>
      </c>
      <c r="Y51" s="45">
        <v>-0.52400000000000002</v>
      </c>
    </row>
    <row r="52" spans="2:25" x14ac:dyDescent="0.3">
      <c r="B52" s="16" t="s">
        <v>47</v>
      </c>
      <c r="C52" s="12" t="s">
        <v>75</v>
      </c>
      <c r="D52" s="1">
        <v>0.49070000000000003</v>
      </c>
      <c r="E52" s="1"/>
      <c r="F52" s="1" t="s">
        <v>3</v>
      </c>
      <c r="G52" s="7" t="s">
        <v>114</v>
      </c>
      <c r="H52">
        <v>-25</v>
      </c>
      <c r="V52" s="33">
        <v>14</v>
      </c>
      <c r="W52" s="44">
        <v>0.108</v>
      </c>
      <c r="X52" s="44">
        <v>0.01</v>
      </c>
      <c r="Y52" s="45">
        <v>-0.55200000000000005</v>
      </c>
    </row>
    <row r="53" spans="2:25" x14ac:dyDescent="0.3">
      <c r="B53" s="16" t="s">
        <v>47</v>
      </c>
      <c r="C53" s="12" t="s">
        <v>76</v>
      </c>
      <c r="D53" s="1">
        <v>0.39319999999999999</v>
      </c>
      <c r="E53" s="30">
        <v>0.151</v>
      </c>
      <c r="F53" s="1" t="s">
        <v>3</v>
      </c>
      <c r="G53" s="7" t="s">
        <v>115</v>
      </c>
      <c r="H53">
        <v>-20</v>
      </c>
      <c r="V53" s="33">
        <v>15</v>
      </c>
      <c r="W53" s="44">
        <v>0.112</v>
      </c>
      <c r="X53" s="44">
        <v>1.2E-2</v>
      </c>
      <c r="Y53" s="45">
        <v>-0.57599999999999996</v>
      </c>
    </row>
    <row r="54" spans="2:25" x14ac:dyDescent="0.3">
      <c r="B54" s="16" t="s">
        <v>47</v>
      </c>
      <c r="C54" s="12" t="s">
        <v>77</v>
      </c>
      <c r="D54" s="1">
        <v>0.29499999999999998</v>
      </c>
      <c r="E54" s="30">
        <v>8.8338869E-2</v>
      </c>
      <c r="F54" s="1" t="s">
        <v>3</v>
      </c>
      <c r="G54" s="7" t="s">
        <v>116</v>
      </c>
      <c r="H54">
        <v>-15</v>
      </c>
      <c r="V54" s="33">
        <v>16</v>
      </c>
      <c r="W54" s="44">
        <v>0.114</v>
      </c>
      <c r="X54" s="44">
        <v>1.2E-2</v>
      </c>
      <c r="Y54" s="45">
        <v>-0.58799999999999997</v>
      </c>
    </row>
    <row r="55" spans="2:25" x14ac:dyDescent="0.3">
      <c r="B55" s="16" t="s">
        <v>47</v>
      </c>
      <c r="C55" s="12" t="s">
        <v>78</v>
      </c>
      <c r="D55" s="1">
        <v>0.1963</v>
      </c>
      <c r="E55" s="30">
        <v>6.0296053000000002E-2</v>
      </c>
      <c r="F55" s="1" t="s">
        <v>3</v>
      </c>
      <c r="G55" s="7" t="s">
        <v>117</v>
      </c>
      <c r="H55">
        <v>-10</v>
      </c>
      <c r="V55" s="33">
        <v>17</v>
      </c>
      <c r="W55" s="44">
        <v>0.11600000000000001</v>
      </c>
      <c r="X55" s="44">
        <v>1.2E-2</v>
      </c>
      <c r="Y55" s="45">
        <v>-0.59399999999999997</v>
      </c>
    </row>
    <row r="56" spans="2:25" x14ac:dyDescent="0.3">
      <c r="B56" s="16" t="s">
        <v>47</v>
      </c>
      <c r="C56" s="12" t="s">
        <v>79</v>
      </c>
      <c r="D56" s="1">
        <v>9.7199999999999995E-2</v>
      </c>
      <c r="E56" s="30">
        <v>1.1978107E-2</v>
      </c>
      <c r="F56" s="1" t="s">
        <v>3</v>
      </c>
      <c r="G56" s="7" t="s">
        <v>118</v>
      </c>
      <c r="H56">
        <v>-5</v>
      </c>
      <c r="V56" s="33">
        <v>18</v>
      </c>
      <c r="W56" s="44">
        <v>0.114</v>
      </c>
      <c r="X56" s="44">
        <v>1.2E-2</v>
      </c>
      <c r="Y56" s="45">
        <v>-0.58599999999999997</v>
      </c>
    </row>
    <row r="57" spans="2:25" x14ac:dyDescent="0.3">
      <c r="B57" s="16" t="s">
        <v>47</v>
      </c>
      <c r="C57" s="12" t="s">
        <v>80</v>
      </c>
      <c r="D57" s="1">
        <v>-2E-3</v>
      </c>
      <c r="E57" s="30">
        <v>-1.24E-2</v>
      </c>
      <c r="F57" s="1" t="s">
        <v>3</v>
      </c>
      <c r="G57" s="7" t="s">
        <v>119</v>
      </c>
      <c r="H57">
        <v>0</v>
      </c>
      <c r="V57" s="33">
        <v>19</v>
      </c>
      <c r="W57" s="44">
        <v>0.114</v>
      </c>
      <c r="X57" s="44">
        <v>1.2E-2</v>
      </c>
      <c r="Y57" s="45">
        <v>-0.57799999999999996</v>
      </c>
    </row>
    <row r="58" spans="2:25" x14ac:dyDescent="0.3">
      <c r="B58" s="16" t="s">
        <v>47</v>
      </c>
      <c r="C58" s="12" t="s">
        <v>81</v>
      </c>
      <c r="D58" s="1">
        <v>-0.1014</v>
      </c>
      <c r="E58" s="30">
        <v>-2.8696035000000002E-2</v>
      </c>
      <c r="F58" s="1" t="s">
        <v>3</v>
      </c>
      <c r="G58" s="7" t="s">
        <v>120</v>
      </c>
      <c r="H58">
        <v>5</v>
      </c>
      <c r="V58" s="33">
        <v>20</v>
      </c>
      <c r="W58" s="44">
        <v>0.114</v>
      </c>
      <c r="X58" s="44">
        <v>1.2E-2</v>
      </c>
      <c r="Y58" s="45">
        <v>-0.58799999999999997</v>
      </c>
    </row>
    <row r="59" spans="2:25" x14ac:dyDescent="0.3">
      <c r="B59" s="16" t="s">
        <v>47</v>
      </c>
      <c r="C59" s="12" t="s">
        <v>82</v>
      </c>
      <c r="D59" s="1">
        <v>-0.20050000000000001</v>
      </c>
      <c r="E59" s="30">
        <v>-4.6803415000000001E-2</v>
      </c>
      <c r="F59" s="1" t="s">
        <v>3</v>
      </c>
      <c r="G59" s="7" t="s">
        <v>121</v>
      </c>
      <c r="H59">
        <v>10</v>
      </c>
      <c r="V59" s="33">
        <v>21</v>
      </c>
      <c r="W59" s="44">
        <v>0.114</v>
      </c>
      <c r="X59" s="44">
        <v>1.2E-2</v>
      </c>
      <c r="Y59" s="45">
        <v>-0.58799999999999997</v>
      </c>
    </row>
    <row r="60" spans="2:25" x14ac:dyDescent="0.3">
      <c r="B60" s="16" t="s">
        <v>47</v>
      </c>
      <c r="C60" s="12" t="s">
        <v>83</v>
      </c>
      <c r="D60" s="1">
        <v>-0.2994</v>
      </c>
      <c r="E60" s="30">
        <v>-0.110953022</v>
      </c>
      <c r="F60" s="1" t="s">
        <v>3</v>
      </c>
      <c r="G60" s="7" t="s">
        <v>122</v>
      </c>
      <c r="H60">
        <v>15</v>
      </c>
      <c r="V60" s="33">
        <v>22</v>
      </c>
      <c r="W60" s="44">
        <v>0.11600000000000001</v>
      </c>
      <c r="X60" s="44">
        <v>1.2E-2</v>
      </c>
      <c r="Y60" s="45">
        <v>-0.59599999999999997</v>
      </c>
    </row>
    <row r="61" spans="2:25" ht="17.25" thickBot="1" x14ac:dyDescent="0.35">
      <c r="B61" s="16" t="s">
        <v>47</v>
      </c>
      <c r="C61" s="12" t="s">
        <v>84</v>
      </c>
      <c r="D61" s="1">
        <v>-0.3977</v>
      </c>
      <c r="E61" s="30">
        <v>-0.107976505</v>
      </c>
      <c r="F61" s="1" t="s">
        <v>3</v>
      </c>
      <c r="G61" s="7" t="s">
        <v>123</v>
      </c>
      <c r="H61">
        <v>20</v>
      </c>
      <c r="V61" s="34">
        <v>23</v>
      </c>
      <c r="W61" s="46">
        <v>0.11799999999999999</v>
      </c>
      <c r="X61" s="46">
        <v>1.2E-2</v>
      </c>
      <c r="Y61" s="47">
        <v>-0.60599999999999998</v>
      </c>
    </row>
    <row r="62" spans="2:25" x14ac:dyDescent="0.3">
      <c r="B62" s="16" t="s">
        <v>47</v>
      </c>
      <c r="C62" s="12" t="s">
        <v>85</v>
      </c>
      <c r="D62" s="1">
        <v>-0.49540000000000001</v>
      </c>
      <c r="E62" s="30">
        <v>-0.213458484</v>
      </c>
      <c r="F62" s="1" t="s">
        <v>3</v>
      </c>
      <c r="G62" s="7" t="s">
        <v>124</v>
      </c>
      <c r="H62">
        <v>25</v>
      </c>
    </row>
    <row r="63" spans="2:25" ht="17.25" thickBot="1" x14ac:dyDescent="0.35">
      <c r="B63" s="28" t="s">
        <v>47</v>
      </c>
      <c r="C63" s="27" t="s">
        <v>86</v>
      </c>
      <c r="D63" s="24">
        <v>-0.59230000000000005</v>
      </c>
      <c r="E63" s="48">
        <v>-9.98E-2</v>
      </c>
      <c r="F63" s="24" t="s">
        <v>3</v>
      </c>
      <c r="G63" s="25" t="s">
        <v>125</v>
      </c>
      <c r="H63">
        <v>30</v>
      </c>
    </row>
    <row r="64" spans="2:25" ht="17.25" thickBot="1" x14ac:dyDescent="0.35">
      <c r="B64" s="14" t="s">
        <v>14</v>
      </c>
      <c r="C64" s="10" t="s">
        <v>12</v>
      </c>
      <c r="D64" s="4" t="s">
        <v>186</v>
      </c>
      <c r="E64" s="4" t="s">
        <v>187</v>
      </c>
      <c r="F64" s="4" t="s">
        <v>11</v>
      </c>
      <c r="G64" s="5" t="s">
        <v>13</v>
      </c>
    </row>
    <row r="65" spans="2:9" x14ac:dyDescent="0.3">
      <c r="B65" s="15" t="s">
        <v>134</v>
      </c>
      <c r="C65" s="11" t="s">
        <v>126</v>
      </c>
      <c r="D65" s="3">
        <v>-8.2000000000000007E-3</v>
      </c>
      <c r="E65" s="31">
        <v>-8.2000000000000007E-3</v>
      </c>
      <c r="F65" s="3" t="s">
        <v>3</v>
      </c>
      <c r="G65" s="6" t="s">
        <v>138</v>
      </c>
      <c r="H65">
        <v>-23</v>
      </c>
      <c r="I65">
        <f>$D$65+$D$66*H65</f>
        <v>-0.17610000000000001</v>
      </c>
    </row>
    <row r="66" spans="2:9" x14ac:dyDescent="0.3">
      <c r="B66" s="16" t="s">
        <v>134</v>
      </c>
      <c r="C66" s="12" t="s">
        <v>127</v>
      </c>
      <c r="D66" s="1">
        <v>7.3000000000000001E-3</v>
      </c>
      <c r="E66" s="30">
        <v>7.3000000000000001E-3</v>
      </c>
      <c r="F66" s="1" t="s">
        <v>6</v>
      </c>
      <c r="G66" s="7" t="s">
        <v>135</v>
      </c>
      <c r="H66">
        <v>0</v>
      </c>
      <c r="I66">
        <f>$D$65+$D$66*H66</f>
        <v>-8.2000000000000007E-3</v>
      </c>
    </row>
    <row r="67" spans="2:9" x14ac:dyDescent="0.3">
      <c r="B67" s="16" t="s">
        <v>134</v>
      </c>
      <c r="C67" s="12" t="s">
        <v>128</v>
      </c>
      <c r="D67" s="1">
        <v>-8.8000000000000005E-3</v>
      </c>
      <c r="E67" s="30">
        <v>8.8000000000000005E-3</v>
      </c>
      <c r="F67" s="1" t="s">
        <v>3</v>
      </c>
      <c r="G67" s="7" t="s">
        <v>139</v>
      </c>
      <c r="H67">
        <v>23</v>
      </c>
      <c r="I67">
        <f>$D$65+$D$66*H67</f>
        <v>0.15969999999999998</v>
      </c>
    </row>
    <row r="68" spans="2:9" x14ac:dyDescent="0.3">
      <c r="B68" s="16" t="s">
        <v>134</v>
      </c>
      <c r="C68" s="12" t="s">
        <v>129</v>
      </c>
      <c r="D68" s="1">
        <v>2.0000000000000001E-4</v>
      </c>
      <c r="E68" s="30">
        <v>-2.0000000000000001E-4</v>
      </c>
      <c r="F68" s="1" t="s">
        <v>6</v>
      </c>
      <c r="G68" s="7" t="s">
        <v>137</v>
      </c>
      <c r="H68">
        <v>-23</v>
      </c>
      <c r="I68">
        <f>$D$67+$D$68*H68</f>
        <v>-1.34E-2</v>
      </c>
    </row>
    <row r="69" spans="2:9" x14ac:dyDescent="0.3">
      <c r="B69" s="16" t="s">
        <v>134</v>
      </c>
      <c r="C69" s="12" t="s">
        <v>130</v>
      </c>
      <c r="D69" s="1">
        <v>-8.3000000000000001E-3</v>
      </c>
      <c r="E69" s="30">
        <v>3.39E-2</v>
      </c>
      <c r="F69" s="1" t="s">
        <v>3</v>
      </c>
      <c r="G69" s="7" t="s">
        <v>140</v>
      </c>
      <c r="H69">
        <v>0</v>
      </c>
      <c r="I69">
        <f>$D$67+$D$68*H69</f>
        <v>-8.8000000000000005E-3</v>
      </c>
    </row>
    <row r="70" spans="2:9" ht="17.25" thickBot="1" x14ac:dyDescent="0.35">
      <c r="B70" s="28" t="s">
        <v>134</v>
      </c>
      <c r="C70" s="27" t="s">
        <v>131</v>
      </c>
      <c r="D70" s="24">
        <v>1.61E-2</v>
      </c>
      <c r="E70" s="48">
        <v>-3.6700000000000003E-2</v>
      </c>
      <c r="F70" s="24" t="s">
        <v>6</v>
      </c>
      <c r="G70" s="25" t="s">
        <v>136</v>
      </c>
      <c r="H70">
        <v>23</v>
      </c>
      <c r="I70">
        <f>$D$67+$D$68*H70</f>
        <v>-4.2000000000000006E-3</v>
      </c>
    </row>
    <row r="71" spans="2:9" ht="17.25" thickBot="1" x14ac:dyDescent="0.35">
      <c r="B71" s="14" t="s">
        <v>14</v>
      </c>
      <c r="C71" s="10" t="s">
        <v>12</v>
      </c>
      <c r="D71" s="4" t="s">
        <v>186</v>
      </c>
      <c r="E71" s="4" t="s">
        <v>187</v>
      </c>
      <c r="F71" s="4" t="s">
        <v>11</v>
      </c>
      <c r="G71" s="5" t="s">
        <v>13</v>
      </c>
      <c r="H71">
        <v>-23</v>
      </c>
      <c r="I71">
        <f>$D$69+$D$70*H71</f>
        <v>-0.37859999999999999</v>
      </c>
    </row>
    <row r="72" spans="2:9" x14ac:dyDescent="0.3">
      <c r="B72" s="15" t="s">
        <v>141</v>
      </c>
      <c r="C72" s="11" t="s">
        <v>10</v>
      </c>
      <c r="D72" s="3">
        <v>8.4</v>
      </c>
      <c r="E72" s="31">
        <v>14.28</v>
      </c>
      <c r="F72" s="3" t="s">
        <v>7</v>
      </c>
      <c r="G72" s="6" t="s">
        <v>142</v>
      </c>
      <c r="H72">
        <v>0</v>
      </c>
      <c r="I72">
        <f>$D$69+$D$70*H72</f>
        <v>-8.3000000000000001E-3</v>
      </c>
    </row>
    <row r="73" spans="2:9" x14ac:dyDescent="0.3">
      <c r="B73" s="16" t="s">
        <v>141</v>
      </c>
      <c r="C73" s="12" t="s">
        <v>132</v>
      </c>
      <c r="D73" s="1">
        <v>0.12</v>
      </c>
      <c r="E73" s="30">
        <v>2.073</v>
      </c>
      <c r="F73" s="1" t="s">
        <v>8</v>
      </c>
      <c r="G73" s="7" t="s">
        <v>143</v>
      </c>
      <c r="H73">
        <v>23</v>
      </c>
      <c r="I73">
        <f>$D$69+$D$70*H73</f>
        <v>0.36200000000000004</v>
      </c>
    </row>
    <row r="74" spans="2:9" ht="17.25" thickBot="1" x14ac:dyDescent="0.35">
      <c r="B74" s="28" t="s">
        <v>141</v>
      </c>
      <c r="C74" s="27" t="s">
        <v>133</v>
      </c>
      <c r="D74" s="24">
        <v>9.8066499999999994</v>
      </c>
      <c r="E74" s="24"/>
      <c r="F74" s="24" t="s">
        <v>9</v>
      </c>
      <c r="G74" s="25" t="s">
        <v>144</v>
      </c>
    </row>
    <row r="75" spans="2:9" ht="17.25" thickBot="1" x14ac:dyDescent="0.35">
      <c r="B75" s="14" t="s">
        <v>14</v>
      </c>
      <c r="C75" s="10" t="s">
        <v>12</v>
      </c>
      <c r="D75" s="4" t="s">
        <v>186</v>
      </c>
      <c r="E75" s="4" t="s">
        <v>187</v>
      </c>
      <c r="F75" s="4" t="s">
        <v>11</v>
      </c>
      <c r="G75" s="5" t="s">
        <v>13</v>
      </c>
    </row>
    <row r="76" spans="2:9" x14ac:dyDescent="0.3">
      <c r="B76" s="15" t="s">
        <v>154</v>
      </c>
      <c r="C76" s="11" t="s">
        <v>155</v>
      </c>
      <c r="D76" s="26" t="s">
        <v>43</v>
      </c>
      <c r="E76" s="26"/>
      <c r="F76" s="3" t="s">
        <v>10</v>
      </c>
      <c r="G76" s="6" t="s">
        <v>165</v>
      </c>
    </row>
    <row r="77" spans="2:9" x14ac:dyDescent="0.3">
      <c r="B77" s="16" t="s">
        <v>154</v>
      </c>
      <c r="C77" s="12" t="s">
        <v>156</v>
      </c>
      <c r="D77" s="2" t="s">
        <v>43</v>
      </c>
      <c r="E77" s="2"/>
      <c r="F77" s="1" t="s">
        <v>10</v>
      </c>
      <c r="G77" s="7" t="s">
        <v>166</v>
      </c>
    </row>
    <row r="78" spans="2:9" x14ac:dyDescent="0.3">
      <c r="B78" s="16" t="s">
        <v>154</v>
      </c>
      <c r="C78" s="12" t="s">
        <v>179</v>
      </c>
      <c r="D78" s="2" t="s">
        <v>43</v>
      </c>
      <c r="E78" s="2"/>
      <c r="F78" s="1" t="s">
        <v>174</v>
      </c>
      <c r="G78" s="7" t="s">
        <v>167</v>
      </c>
    </row>
    <row r="79" spans="2:9" x14ac:dyDescent="0.3">
      <c r="B79" s="16" t="s">
        <v>154</v>
      </c>
      <c r="C79" s="12" t="s">
        <v>157</v>
      </c>
      <c r="D79" s="2" t="s">
        <v>43</v>
      </c>
      <c r="E79" s="2"/>
      <c r="F79" s="1" t="s">
        <v>176</v>
      </c>
      <c r="G79" s="7" t="s">
        <v>168</v>
      </c>
    </row>
    <row r="80" spans="2:9" x14ac:dyDescent="0.3">
      <c r="B80" s="16" t="s">
        <v>154</v>
      </c>
      <c r="C80" s="12" t="s">
        <v>158</v>
      </c>
      <c r="D80" s="2" t="s">
        <v>43</v>
      </c>
      <c r="E80" s="2"/>
      <c r="F80" s="1" t="s">
        <v>176</v>
      </c>
      <c r="G80" s="7" t="s">
        <v>169</v>
      </c>
    </row>
    <row r="81" spans="2:7" x14ac:dyDescent="0.3">
      <c r="B81" s="16" t="s">
        <v>154</v>
      </c>
      <c r="C81" s="12" t="s">
        <v>159</v>
      </c>
      <c r="D81" s="2" t="s">
        <v>43</v>
      </c>
      <c r="E81" s="2"/>
      <c r="F81" s="1" t="s">
        <v>175</v>
      </c>
      <c r="G81" s="7" t="s">
        <v>170</v>
      </c>
    </row>
    <row r="82" spans="2:7" x14ac:dyDescent="0.3">
      <c r="B82" s="16" t="s">
        <v>154</v>
      </c>
      <c r="C82" s="12" t="s">
        <v>160</v>
      </c>
      <c r="D82" s="2" t="s">
        <v>43</v>
      </c>
      <c r="E82" s="2"/>
      <c r="F82" s="1" t="s">
        <v>177</v>
      </c>
      <c r="G82" s="7" t="s">
        <v>171</v>
      </c>
    </row>
    <row r="83" spans="2:7" x14ac:dyDescent="0.3">
      <c r="B83" s="16" t="s">
        <v>154</v>
      </c>
      <c r="C83" s="12" t="s">
        <v>161</v>
      </c>
      <c r="D83" s="2" t="s">
        <v>43</v>
      </c>
      <c r="E83" s="2"/>
      <c r="F83" s="1" t="s">
        <v>182</v>
      </c>
      <c r="G83" s="7" t="s">
        <v>180</v>
      </c>
    </row>
    <row r="84" spans="2:7" x14ac:dyDescent="0.3">
      <c r="B84" s="16" t="s">
        <v>154</v>
      </c>
      <c r="C84" s="12" t="s">
        <v>162</v>
      </c>
      <c r="D84" s="2" t="s">
        <v>43</v>
      </c>
      <c r="E84" s="2"/>
      <c r="F84" s="1" t="s">
        <v>182</v>
      </c>
      <c r="G84" s="7" t="s">
        <v>181</v>
      </c>
    </row>
    <row r="85" spans="2:7" x14ac:dyDescent="0.3">
      <c r="B85" s="16" t="s">
        <v>154</v>
      </c>
      <c r="C85" s="12" t="s">
        <v>163</v>
      </c>
      <c r="D85" s="2" t="s">
        <v>43</v>
      </c>
      <c r="E85" s="2"/>
      <c r="F85" s="1" t="s">
        <v>178</v>
      </c>
      <c r="G85" s="7" t="s">
        <v>172</v>
      </c>
    </row>
    <row r="86" spans="2:7" ht="17.25" thickBot="1" x14ac:dyDescent="0.35">
      <c r="B86" s="28" t="s">
        <v>154</v>
      </c>
      <c r="C86" s="27" t="s">
        <v>164</v>
      </c>
      <c r="D86" s="29" t="s">
        <v>43</v>
      </c>
      <c r="E86" s="29"/>
      <c r="F86" s="24" t="s">
        <v>178</v>
      </c>
      <c r="G86" s="25" t="s">
        <v>173</v>
      </c>
    </row>
    <row r="87" spans="2:7" ht="17.25" thickBot="1" x14ac:dyDescent="0.35">
      <c r="B87" s="14" t="s">
        <v>14</v>
      </c>
      <c r="C87" s="10" t="s">
        <v>12</v>
      </c>
      <c r="D87" s="4" t="s">
        <v>186</v>
      </c>
      <c r="E87" s="4" t="s">
        <v>187</v>
      </c>
      <c r="F87" s="4" t="s">
        <v>11</v>
      </c>
      <c r="G87" s="5" t="s">
        <v>13</v>
      </c>
    </row>
    <row r="88" spans="2:7" x14ac:dyDescent="0.3">
      <c r="B88" s="18" t="s">
        <v>183</v>
      </c>
      <c r="C88" s="19" t="s">
        <v>161</v>
      </c>
      <c r="D88" s="20" t="s">
        <v>184</v>
      </c>
      <c r="E88" s="20"/>
      <c r="F88" s="20" t="s">
        <v>182</v>
      </c>
      <c r="G88" s="21" t="s">
        <v>185</v>
      </c>
    </row>
    <row r="89" spans="2:7" x14ac:dyDescent="0.3">
      <c r="B89" s="16" t="s">
        <v>183</v>
      </c>
      <c r="C89" s="12" t="s">
        <v>162</v>
      </c>
      <c r="D89" s="1" t="s">
        <v>184</v>
      </c>
      <c r="E89" s="1"/>
      <c r="F89" s="1" t="s">
        <v>182</v>
      </c>
      <c r="G89" s="7" t="s">
        <v>185</v>
      </c>
    </row>
    <row r="90" spans="2:7" x14ac:dyDescent="0.3">
      <c r="B90" s="16" t="s">
        <v>183</v>
      </c>
      <c r="C90" s="12" t="s">
        <v>163</v>
      </c>
      <c r="D90" s="1" t="s">
        <v>184</v>
      </c>
      <c r="E90" s="1"/>
      <c r="F90" s="1" t="s">
        <v>182</v>
      </c>
      <c r="G90" s="7" t="s">
        <v>185</v>
      </c>
    </row>
    <row r="91" spans="2:7" ht="17.25" thickBot="1" x14ac:dyDescent="0.35">
      <c r="B91" s="17" t="s">
        <v>183</v>
      </c>
      <c r="C91" s="13" t="s">
        <v>164</v>
      </c>
      <c r="D91" s="8" t="s">
        <v>184</v>
      </c>
      <c r="E91" s="8"/>
      <c r="F91" s="8" t="s">
        <v>182</v>
      </c>
      <c r="G91" s="9" t="s">
        <v>185</v>
      </c>
    </row>
  </sheetData>
  <mergeCells count="4">
    <mergeCell ref="B2:G2"/>
    <mergeCell ref="R12:Y12"/>
    <mergeCell ref="R13:U13"/>
    <mergeCell ref="V13:Y13"/>
  </mergeCells>
  <phoneticPr fontId="1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JeongSeok Hyun</dc:creator>
  <cp:lastModifiedBy>JeongSeok Hyun</cp:lastModifiedBy>
  <dcterms:created xsi:type="dcterms:W3CDTF">2023-07-30T05:41:29Z</dcterms:created>
  <dcterms:modified xsi:type="dcterms:W3CDTF">2023-09-02T08:30:02Z</dcterms:modified>
</cp:coreProperties>
</file>