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47FB794B-514B-4EF7-BA8F-035FAC87224F}" xr6:coauthVersionLast="47" xr6:coauthVersionMax="47" xr10:uidLastSave="{00000000-0000-0000-0000-000000000000}"/>
  <bookViews>
    <workbookView xWindow="-108" yWindow="-108" windowWidth="23256" windowHeight="12456" xr2:uid="{F815AAD6-6286-4588-9E22-760287B44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6" i="1"/>
  <c r="G32" i="1"/>
  <c r="G8" i="1"/>
  <c r="G14" i="1"/>
  <c r="N23" i="1"/>
  <c r="N24" i="1"/>
  <c r="E17" i="1"/>
  <c r="G17" i="1" s="1"/>
  <c r="E18" i="1"/>
  <c r="G18" i="1" s="1"/>
  <c r="E19" i="1"/>
  <c r="G19" i="1" s="1"/>
  <c r="E20" i="1"/>
  <c r="E21" i="1"/>
  <c r="G21" i="1" s="1"/>
  <c r="E22" i="1"/>
  <c r="G22" i="1" s="1"/>
  <c r="E23" i="1"/>
  <c r="G23" i="1" s="1"/>
  <c r="E24" i="1"/>
  <c r="G24" i="1" s="1"/>
  <c r="E25" i="1"/>
  <c r="G25" i="1" s="1"/>
  <c r="E26" i="1"/>
  <c r="E27" i="1"/>
  <c r="G27" i="1" s="1"/>
  <c r="E28" i="1"/>
  <c r="G28" i="1" s="1"/>
  <c r="E29" i="1"/>
  <c r="G29" i="1" s="1"/>
  <c r="E30" i="1"/>
  <c r="G30" i="1" s="1"/>
  <c r="E31" i="1"/>
  <c r="G31" i="1" s="1"/>
  <c r="E32" i="1"/>
  <c r="E3" i="1"/>
  <c r="G3" i="1" s="1"/>
  <c r="E4" i="1"/>
  <c r="G4" i="1" s="1"/>
  <c r="E5" i="1"/>
  <c r="G5" i="1" s="1"/>
  <c r="E6" i="1"/>
  <c r="G6" i="1" s="1"/>
  <c r="E7" i="1"/>
  <c r="G7" i="1" s="1"/>
  <c r="E8" i="1"/>
  <c r="E9" i="1"/>
  <c r="G9" i="1" s="1"/>
  <c r="E10" i="1"/>
  <c r="G10" i="1" s="1"/>
  <c r="E11" i="1"/>
  <c r="G11" i="1" s="1"/>
  <c r="E12" i="1"/>
  <c r="G12" i="1" s="1"/>
  <c r="E13" i="1"/>
  <c r="G13" i="1" s="1"/>
  <c r="E14" i="1"/>
  <c r="E15" i="1"/>
  <c r="G15" i="1" s="1"/>
  <c r="E16" i="1"/>
  <c r="G16" i="1" s="1"/>
  <c r="E2" i="1"/>
  <c r="G2" i="1" s="1"/>
  <c r="G33" i="1" l="1"/>
</calcChain>
</file>

<file path=xl/sharedStrings.xml><?xml version="1.0" encoding="utf-8"?>
<sst xmlns="http://schemas.openxmlformats.org/spreadsheetml/2006/main" count="17" uniqueCount="13">
  <si>
    <t>Year</t>
  </si>
  <si>
    <t>Unemployment Rate</t>
  </si>
  <si>
    <t>Disposable Income</t>
  </si>
  <si>
    <t>Population in Crores</t>
  </si>
  <si>
    <t>GDP (Predicted)</t>
  </si>
  <si>
    <t>(GDP Actual)</t>
  </si>
  <si>
    <t>Parameters</t>
  </si>
  <si>
    <t>The above data was used for training the regression algorithm</t>
  </si>
  <si>
    <t>Error^2</t>
  </si>
  <si>
    <t>Sum</t>
  </si>
  <si>
    <t>The following GDP was predicted using the regression algorithm</t>
  </si>
  <si>
    <t>(Actual)</t>
  </si>
  <si>
    <t>Population (in crores)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</si>
</sst>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5" fillId="0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2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" fontId="5" fillId="0" borderId="3" xfId="0" applyNumberFormat="1" applyFont="1" applyBorder="1" applyAlignment="1">
      <alignment horizontal="center" vertical="center" wrapText="1"/>
    </xf>
    <xf numFmtId="4" fontId="5" fillId="2" borderId="3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right" wrapText="1"/>
    </xf>
    <xf numFmtId="0" fontId="0" fillId="0" borderId="2" xfId="0" applyBorder="1"/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5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GDP Chart (Predicted &amp; Actual)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GDP (Predicted)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220.27694081770596</c:v>
                </c:pt>
                <c:pt idx="1">
                  <c:v>180.69004282734431</c:v>
                </c:pt>
                <c:pt idx="2">
                  <c:v>222.07308956565203</c:v>
                </c:pt>
                <c:pt idx="3">
                  <c:v>272.51861326204539</c:v>
                </c:pt>
                <c:pt idx="4">
                  <c:v>321.68985380245499</c:v>
                </c:pt>
                <c:pt idx="5">
                  <c:v>358.89323237089161</c:v>
                </c:pt>
                <c:pt idx="6">
                  <c:v>402.73539919164136</c:v>
                </c:pt>
                <c:pt idx="7">
                  <c:v>446.06396537758724</c:v>
                </c:pt>
                <c:pt idx="8">
                  <c:v>489.2466127557916</c:v>
                </c:pt>
                <c:pt idx="9">
                  <c:v>525.48707419197945</c:v>
                </c:pt>
                <c:pt idx="10">
                  <c:v>575.52992708245574</c:v>
                </c:pt>
                <c:pt idx="11">
                  <c:v>617.97019642097121</c:v>
                </c:pt>
                <c:pt idx="12">
                  <c:v>658.55903281686437</c:v>
                </c:pt>
                <c:pt idx="13">
                  <c:v>698.01065162070449</c:v>
                </c:pt>
                <c:pt idx="14">
                  <c:v>802.6552507548397</c:v>
                </c:pt>
                <c:pt idx="15">
                  <c:v>868.18913265707579</c:v>
                </c:pt>
                <c:pt idx="16">
                  <c:v>967.05013510481081</c:v>
                </c:pt>
                <c:pt idx="17">
                  <c:v>1070.7494441193533</c:v>
                </c:pt>
                <c:pt idx="18">
                  <c:v>1177.3426736223582</c:v>
                </c:pt>
                <c:pt idx="19">
                  <c:v>1288.1239098517456</c:v>
                </c:pt>
                <c:pt idx="20">
                  <c:v>1434.4744535534096</c:v>
                </c:pt>
                <c:pt idx="21">
                  <c:v>1583.7224547883384</c:v>
                </c:pt>
                <c:pt idx="22">
                  <c:v>1730.0946906512531</c:v>
                </c:pt>
                <c:pt idx="23">
                  <c:v>1883.7864753238041</c:v>
                </c:pt>
                <c:pt idx="24">
                  <c:v>2029.7689167725327</c:v>
                </c:pt>
                <c:pt idx="25">
                  <c:v>2180.1718557708937</c:v>
                </c:pt>
                <c:pt idx="26">
                  <c:v>2355.8064053099315</c:v>
                </c:pt>
                <c:pt idx="27">
                  <c:v>2546.0186034407916</c:v>
                </c:pt>
                <c:pt idx="28">
                  <c:v>2745.3258213611816</c:v>
                </c:pt>
                <c:pt idx="29">
                  <c:v>2996.5489955436151</c:v>
                </c:pt>
                <c:pt idx="30">
                  <c:v>2671.4761492709285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2-46DC-A764-5200E9724A7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(GDP Actual)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Sheet1!$F$2:$F$32</c:f>
              <c:numCache>
                <c:formatCode>General</c:formatCode>
                <c:ptCount val="31"/>
                <c:pt idx="0">
                  <c:v>320.98</c:v>
                </c:pt>
                <c:pt idx="1">
                  <c:v>270.11</c:v>
                </c:pt>
                <c:pt idx="2">
                  <c:v>288.20999999999998</c:v>
                </c:pt>
                <c:pt idx="3">
                  <c:v>279.3</c:v>
                </c:pt>
                <c:pt idx="4">
                  <c:v>327.27999999999997</c:v>
                </c:pt>
                <c:pt idx="5">
                  <c:v>360.28</c:v>
                </c:pt>
                <c:pt idx="6">
                  <c:v>392.9</c:v>
                </c:pt>
                <c:pt idx="7">
                  <c:v>415.87</c:v>
                </c:pt>
                <c:pt idx="8">
                  <c:v>421.35</c:v>
                </c:pt>
                <c:pt idx="9">
                  <c:v>458.82</c:v>
                </c:pt>
                <c:pt idx="10">
                  <c:v>468.39</c:v>
                </c:pt>
                <c:pt idx="11">
                  <c:v>485.44</c:v>
                </c:pt>
                <c:pt idx="12">
                  <c:v>514.94000000000005</c:v>
                </c:pt>
                <c:pt idx="13">
                  <c:v>607.70000000000005</c:v>
                </c:pt>
                <c:pt idx="14">
                  <c:v>709.15</c:v>
                </c:pt>
                <c:pt idx="15">
                  <c:v>820.38</c:v>
                </c:pt>
                <c:pt idx="16">
                  <c:v>940.26</c:v>
                </c:pt>
                <c:pt idx="17" formatCode="#,##0.00">
                  <c:v>1216.74</c:v>
                </c:pt>
                <c:pt idx="18" formatCode="#,##0.00">
                  <c:v>1198.9000000000001</c:v>
                </c:pt>
                <c:pt idx="19" formatCode="#,##0.00">
                  <c:v>1341.89</c:v>
                </c:pt>
                <c:pt idx="20" formatCode="#,##0.00">
                  <c:v>1675.62</c:v>
                </c:pt>
                <c:pt idx="21" formatCode="#,##0.00">
                  <c:v>1823.05</c:v>
                </c:pt>
                <c:pt idx="22" formatCode="#,##0.00">
                  <c:v>1827.64</c:v>
                </c:pt>
                <c:pt idx="23" formatCode="#,##0.00">
                  <c:v>1856.72</c:v>
                </c:pt>
                <c:pt idx="24" formatCode="#,##0.00">
                  <c:v>2039.13</c:v>
                </c:pt>
                <c:pt idx="25" formatCode="#,##0.00">
                  <c:v>2103.59</c:v>
                </c:pt>
                <c:pt idx="26" formatCode="#,##0.00">
                  <c:v>2294.8000000000002</c:v>
                </c:pt>
                <c:pt idx="27" formatCode="#,##0.00">
                  <c:v>2651.47</c:v>
                </c:pt>
                <c:pt idx="28" formatCode="#,##0.00">
                  <c:v>2702.93</c:v>
                </c:pt>
                <c:pt idx="29" formatCode="#,##0.00">
                  <c:v>2835.61</c:v>
                </c:pt>
                <c:pt idx="30" formatCode="#,##0.00">
                  <c:v>2671.6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2-46DC-A764-5200E972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693536"/>
        <c:axId val="1604150784"/>
      </c:lineChart>
      <c:catAx>
        <c:axId val="17006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50784"/>
        <c:crosses val="autoZero"/>
        <c:auto val="1"/>
        <c:lblAlgn val="ctr"/>
        <c:lblOffset val="100"/>
        <c:noMultiLvlLbl val="0"/>
      </c:catAx>
      <c:valAx>
        <c:axId val="16041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6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Disposable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4.7969999999999997</c:v>
                </c:pt>
                <c:pt idx="1">
                  <c:v>5.4779999999999998</c:v>
                </c:pt>
                <c:pt idx="2">
                  <c:v>6.3849999999999998</c:v>
                </c:pt>
                <c:pt idx="3">
                  <c:v>7.3940000000000001</c:v>
                </c:pt>
                <c:pt idx="4">
                  <c:v>8.6780000000000008</c:v>
                </c:pt>
                <c:pt idx="5">
                  <c:v>9.9169999999999998</c:v>
                </c:pt>
                <c:pt idx="6">
                  <c:v>11.837</c:v>
                </c:pt>
                <c:pt idx="7">
                  <c:v>13.047000000000001</c:v>
                </c:pt>
                <c:pt idx="8">
                  <c:v>15.231</c:v>
                </c:pt>
                <c:pt idx="9">
                  <c:v>16.710999999999999</c:v>
                </c:pt>
                <c:pt idx="10">
                  <c:v>18.314</c:v>
                </c:pt>
                <c:pt idx="11">
                  <c:v>20.170999999999999</c:v>
                </c:pt>
                <c:pt idx="12">
                  <c:v>21.356999999999999</c:v>
                </c:pt>
                <c:pt idx="13">
                  <c:v>23.564</c:v>
                </c:pt>
                <c:pt idx="14">
                  <c:v>32.558999999999997</c:v>
                </c:pt>
                <c:pt idx="15">
                  <c:v>37.145000000000003</c:v>
                </c:pt>
                <c:pt idx="16">
                  <c:v>43.56</c:v>
                </c:pt>
                <c:pt idx="17">
                  <c:v>50.456000000000003</c:v>
                </c:pt>
                <c:pt idx="18">
                  <c:v>56.844000000000001</c:v>
                </c:pt>
                <c:pt idx="19">
                  <c:v>65.754999999999995</c:v>
                </c:pt>
                <c:pt idx="20">
                  <c:v>77.945999999999998</c:v>
                </c:pt>
                <c:pt idx="21">
                  <c:v>89.644000000000005</c:v>
                </c:pt>
                <c:pt idx="22">
                  <c:v>101.773</c:v>
                </c:pt>
                <c:pt idx="23">
                  <c:v>114.895</c:v>
                </c:pt>
                <c:pt idx="24">
                  <c:v>127.256</c:v>
                </c:pt>
                <c:pt idx="25">
                  <c:v>140.251</c:v>
                </c:pt>
                <c:pt idx="26">
                  <c:v>155.947</c:v>
                </c:pt>
                <c:pt idx="27">
                  <c:v>173.10900000000001</c:v>
                </c:pt>
                <c:pt idx="28">
                  <c:v>191.78299999999999</c:v>
                </c:pt>
                <c:pt idx="29">
                  <c:v>206.982</c:v>
                </c:pt>
                <c:pt idx="30">
                  <c:v>199.68899999999999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C-4406-B8B2-AAAE26F0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718976"/>
        <c:axId val="1705578720"/>
      </c:lineChart>
      <c:catAx>
        <c:axId val="17007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78720"/>
        <c:crosses val="autoZero"/>
        <c:auto val="1"/>
        <c:lblAlgn val="ctr"/>
        <c:lblOffset val="100"/>
        <c:noMultiLvlLbl val="0"/>
      </c:catAx>
      <c:valAx>
        <c:axId val="17055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Population in Crores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Sheet1!$D$2:$D$34</c:f>
              <c:numCache>
                <c:formatCode>General</c:formatCode>
                <c:ptCount val="33"/>
                <c:pt idx="0">
                  <c:v>87.045216499999995</c:v>
                </c:pt>
                <c:pt idx="1">
                  <c:v>88.894175599999997</c:v>
                </c:pt>
                <c:pt idx="2">
                  <c:v>90.757404899999997</c:v>
                </c:pt>
                <c:pt idx="3">
                  <c:v>92.635129699999993</c:v>
                </c:pt>
                <c:pt idx="4">
                  <c:v>94.526195799999996</c:v>
                </c:pt>
                <c:pt idx="5">
                  <c:v>96.427912899999995</c:v>
                </c:pt>
                <c:pt idx="6">
                  <c:v>98.328121800000005</c:v>
                </c:pt>
                <c:pt idx="7">
                  <c:v>100.23352300000001</c:v>
                </c:pt>
                <c:pt idx="8">
                  <c:v>102.1434576</c:v>
                </c:pt>
                <c:pt idx="9">
                  <c:v>104.0500054</c:v>
                </c:pt>
                <c:pt idx="10">
                  <c:v>105.9633675</c:v>
                </c:pt>
                <c:pt idx="11">
                  <c:v>107.89709070000001</c:v>
                </c:pt>
                <c:pt idx="12">
                  <c:v>109.83130389999999</c:v>
                </c:pt>
                <c:pt idx="13">
                  <c:v>111.7415123</c:v>
                </c:pt>
                <c:pt idx="14">
                  <c:v>113.6264583</c:v>
                </c:pt>
                <c:pt idx="15">
                  <c:v>115.46387129999999</c:v>
                </c:pt>
                <c:pt idx="16">
                  <c:v>117.2373788</c:v>
                </c:pt>
                <c:pt idx="17">
                  <c:v>118.9691809</c:v>
                </c:pt>
                <c:pt idx="18">
                  <c:v>120.6734806</c:v>
                </c:pt>
                <c:pt idx="19">
                  <c:v>122.36401600000001</c:v>
                </c:pt>
                <c:pt idx="20">
                  <c:v>124.061362</c:v>
                </c:pt>
                <c:pt idx="21">
                  <c:v>125.76211910000001</c:v>
                </c:pt>
                <c:pt idx="22">
                  <c:v>127.4487215</c:v>
                </c:pt>
                <c:pt idx="23">
                  <c:v>129.1132063</c:v>
                </c:pt>
                <c:pt idx="24">
                  <c:v>130.7246509</c:v>
                </c:pt>
                <c:pt idx="25">
                  <c:v>132.28665050000001</c:v>
                </c:pt>
                <c:pt idx="26">
                  <c:v>133.86363399999999</c:v>
                </c:pt>
                <c:pt idx="27">
                  <c:v>135.419568</c:v>
                </c:pt>
                <c:pt idx="28">
                  <c:v>136.90033059999999</c:v>
                </c:pt>
                <c:pt idx="29">
                  <c:v>138.311205</c:v>
                </c:pt>
                <c:pt idx="30">
                  <c:v>139.6387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E-426D-9433-85802F7CA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510416"/>
        <c:axId val="1604141360"/>
      </c:lineChart>
      <c:catAx>
        <c:axId val="17055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41360"/>
        <c:crosses val="autoZero"/>
        <c:auto val="1"/>
        <c:lblAlgn val="ctr"/>
        <c:lblOffset val="100"/>
        <c:noMultiLvlLbl val="0"/>
      </c:catAx>
      <c:valAx>
        <c:axId val="16041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5.6599999999999998E-2</c:v>
                </c:pt>
                <c:pt idx="1">
                  <c:v>6.7400000000000002E-2</c:v>
                </c:pt>
                <c:pt idx="2">
                  <c:v>6.8199999999999997E-2</c:v>
                </c:pt>
                <c:pt idx="3">
                  <c:v>6.8000000000000005E-2</c:v>
                </c:pt>
                <c:pt idx="4">
                  <c:v>6.83E-2</c:v>
                </c:pt>
                <c:pt idx="5">
                  <c:v>7.0099999999999996E-2</c:v>
                </c:pt>
                <c:pt idx="6">
                  <c:v>7.1800000000000003E-2</c:v>
                </c:pt>
                <c:pt idx="7">
                  <c:v>7.2800000000000004E-2</c:v>
                </c:pt>
                <c:pt idx="8">
                  <c:v>7.4899999999999994E-2</c:v>
                </c:pt>
                <c:pt idx="9">
                  <c:v>7.7100000000000002E-2</c:v>
                </c:pt>
                <c:pt idx="10">
                  <c:v>7.7700000000000005E-2</c:v>
                </c:pt>
                <c:pt idx="11">
                  <c:v>7.9600000000000004E-2</c:v>
                </c:pt>
                <c:pt idx="12">
                  <c:v>8.1000000000000003E-2</c:v>
                </c:pt>
                <c:pt idx="13">
                  <c:v>8.3599999999999994E-2</c:v>
                </c:pt>
                <c:pt idx="14">
                  <c:v>8.5300000000000001E-2</c:v>
                </c:pt>
                <c:pt idx="15">
                  <c:v>8.6999999999999994E-2</c:v>
                </c:pt>
                <c:pt idx="16">
                  <c:v>8.6300000000000002E-2</c:v>
                </c:pt>
                <c:pt idx="17">
                  <c:v>8.5400000000000004E-2</c:v>
                </c:pt>
                <c:pt idx="18">
                  <c:v>8.3500000000000005E-2</c:v>
                </c:pt>
                <c:pt idx="19">
                  <c:v>8.3799999999999999E-2</c:v>
                </c:pt>
                <c:pt idx="20">
                  <c:v>8.3199999999999996E-2</c:v>
                </c:pt>
                <c:pt idx="21">
                  <c:v>8.1699999999999995E-2</c:v>
                </c:pt>
                <c:pt idx="22">
                  <c:v>8.1000000000000003E-2</c:v>
                </c:pt>
                <c:pt idx="23">
                  <c:v>8.0399999999999999E-2</c:v>
                </c:pt>
                <c:pt idx="24">
                  <c:v>7.9799999999999996E-2</c:v>
                </c:pt>
                <c:pt idx="25">
                  <c:v>7.9200000000000007E-2</c:v>
                </c:pt>
                <c:pt idx="26">
                  <c:v>7.8399999999999997E-2</c:v>
                </c:pt>
                <c:pt idx="27">
                  <c:v>7.7299999999999994E-2</c:v>
                </c:pt>
                <c:pt idx="28">
                  <c:v>7.6499999999999999E-2</c:v>
                </c:pt>
                <c:pt idx="29">
                  <c:v>6.5100000000000005E-2</c:v>
                </c:pt>
                <c:pt idx="30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85C-B215-0965821BC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897408"/>
        <c:axId val="769690575"/>
      </c:lineChart>
      <c:catAx>
        <c:axId val="176289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90575"/>
        <c:crosses val="autoZero"/>
        <c:auto val="1"/>
        <c:lblAlgn val="ctr"/>
        <c:lblOffset val="100"/>
        <c:noMultiLvlLbl val="0"/>
      </c:catAx>
      <c:valAx>
        <c:axId val="7696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9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(GDP 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Sheet1!$F$2:$F$32</c:f>
              <c:numCache>
                <c:formatCode>General</c:formatCode>
                <c:ptCount val="31"/>
                <c:pt idx="0">
                  <c:v>320.98</c:v>
                </c:pt>
                <c:pt idx="1">
                  <c:v>270.11</c:v>
                </c:pt>
                <c:pt idx="2">
                  <c:v>288.20999999999998</c:v>
                </c:pt>
                <c:pt idx="3">
                  <c:v>279.3</c:v>
                </c:pt>
                <c:pt idx="4">
                  <c:v>327.27999999999997</c:v>
                </c:pt>
                <c:pt idx="5">
                  <c:v>360.28</c:v>
                </c:pt>
                <c:pt idx="6">
                  <c:v>392.9</c:v>
                </c:pt>
                <c:pt idx="7">
                  <c:v>415.87</c:v>
                </c:pt>
                <c:pt idx="8">
                  <c:v>421.35</c:v>
                </c:pt>
                <c:pt idx="9">
                  <c:v>458.82</c:v>
                </c:pt>
                <c:pt idx="10">
                  <c:v>468.39</c:v>
                </c:pt>
                <c:pt idx="11">
                  <c:v>485.44</c:v>
                </c:pt>
                <c:pt idx="12">
                  <c:v>514.94000000000005</c:v>
                </c:pt>
                <c:pt idx="13">
                  <c:v>607.70000000000005</c:v>
                </c:pt>
                <c:pt idx="14">
                  <c:v>709.15</c:v>
                </c:pt>
                <c:pt idx="15">
                  <c:v>820.38</c:v>
                </c:pt>
                <c:pt idx="16">
                  <c:v>940.26</c:v>
                </c:pt>
                <c:pt idx="17" formatCode="#,##0.00">
                  <c:v>1216.74</c:v>
                </c:pt>
                <c:pt idx="18" formatCode="#,##0.00">
                  <c:v>1198.9000000000001</c:v>
                </c:pt>
                <c:pt idx="19" formatCode="#,##0.00">
                  <c:v>1341.89</c:v>
                </c:pt>
                <c:pt idx="20" formatCode="#,##0.00">
                  <c:v>1675.62</c:v>
                </c:pt>
                <c:pt idx="21" formatCode="#,##0.00">
                  <c:v>1823.05</c:v>
                </c:pt>
                <c:pt idx="22" formatCode="#,##0.00">
                  <c:v>1827.64</c:v>
                </c:pt>
                <c:pt idx="23" formatCode="#,##0.00">
                  <c:v>1856.72</c:v>
                </c:pt>
                <c:pt idx="24" formatCode="#,##0.00">
                  <c:v>2039.13</c:v>
                </c:pt>
                <c:pt idx="25" formatCode="#,##0.00">
                  <c:v>2103.59</c:v>
                </c:pt>
                <c:pt idx="26" formatCode="#,##0.00">
                  <c:v>2294.8000000000002</c:v>
                </c:pt>
                <c:pt idx="27" formatCode="#,##0.00">
                  <c:v>2651.47</c:v>
                </c:pt>
                <c:pt idx="28" formatCode="#,##0.00">
                  <c:v>2702.93</c:v>
                </c:pt>
                <c:pt idx="29" formatCode="#,##0.00">
                  <c:v>2835.61</c:v>
                </c:pt>
                <c:pt idx="30" formatCode="#,##0.00">
                  <c:v>2671.6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9-4266-8BB8-5744890E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753792"/>
        <c:axId val="769717359"/>
      </c:lineChart>
      <c:catAx>
        <c:axId val="16067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17359"/>
        <c:crosses val="autoZero"/>
        <c:auto val="1"/>
        <c:lblAlgn val="ctr"/>
        <c:lblOffset val="100"/>
        <c:noMultiLvlLbl val="0"/>
      </c:catAx>
      <c:valAx>
        <c:axId val="7697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5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420594</xdr:colOff>
      <xdr:row>0</xdr:row>
      <xdr:rowOff>409164</xdr:rowOff>
    </xdr:from>
    <xdr:to>
      <xdr:col>20</xdr:col>
      <xdr:colOff>588234</xdr:colOff>
      <xdr:row>15</xdr:row>
      <xdr:rowOff>8217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8E8CA-212E-0B84-8683-9452E4704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98579</xdr:colOff>
      <xdr:row>34</xdr:row>
      <xdr:rowOff>172215</xdr:rowOff>
    </xdr:from>
    <xdr:to>
      <xdr:col>15</xdr:col>
      <xdr:colOff>326432</xdr:colOff>
      <xdr:row>50</xdr:row>
      <xdr:rowOff>57167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22DE8C-116F-2602-2D8B-E50BFC87E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529598</xdr:colOff>
      <xdr:row>35</xdr:row>
      <xdr:rowOff>30597</xdr:rowOff>
    </xdr:from>
    <xdr:to>
      <xdr:col>31</xdr:col>
      <xdr:colOff>200892</xdr:colOff>
      <xdr:row>50</xdr:row>
      <xdr:rowOff>87308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C83917-D10F-5162-2B8C-BE0BC6904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582218</xdr:colOff>
      <xdr:row>35</xdr:row>
      <xdr:rowOff>10785</xdr:rowOff>
    </xdr:from>
    <xdr:to>
      <xdr:col>23</xdr:col>
      <xdr:colOff>253511</xdr:colOff>
      <xdr:row>50</xdr:row>
      <xdr:rowOff>67497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31AE3A-288B-399F-03BE-0458C754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241819</xdr:colOff>
      <xdr:row>34</xdr:row>
      <xdr:rowOff>178060</xdr:rowOff>
    </xdr:from>
    <xdr:to>
      <xdr:col>7</xdr:col>
      <xdr:colOff>409745</xdr:colOff>
      <xdr:row>50</xdr:row>
      <xdr:rowOff>52554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B489C3-8EA7-8FCC-44D9-142D74A95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50BE-5129-4076-B041-D37CC705BD9E}">
  <dimension ref="A1:Q34"/>
  <sheetViews>
    <sheetView tabSelected="1" topLeftCell="A3" zoomScale="120" workbookViewId="0">
      <selection activeCell="H13" sqref="H13"/>
    </sheetView>
  </sheetViews>
  <sheetFormatPr defaultRowHeight="14.4" x14ac:dyDescent="0.3"/>
  <cols>
    <col min="7" max="7" width="10.6640625" bestFit="1" customWidth="1"/>
  </cols>
  <sheetData>
    <row r="1" spans="1:10" ht="41.4" x14ac:dyDescent="0.3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3" t="s">
        <v>5</v>
      </c>
      <c r="G1" s="2" t="s">
        <v>8</v>
      </c>
    </row>
    <row r="2" spans="1:10" x14ac:dyDescent="0.3">
      <c r="A2" s="3">
        <v>1990</v>
      </c>
      <c r="B2" s="3">
        <v>5.6599999999999998E-2</v>
      </c>
      <c r="C2" s="9">
        <v>4.7969999999999997</v>
      </c>
      <c r="D2" s="10">
        <v>87.045216499999995</v>
      </c>
      <c r="E2" s="10">
        <f>J$6+J$7*B2+J$8*C2+J$9*D2</f>
        <v>220.27694081770596</v>
      </c>
      <c r="F2" s="5">
        <v>320.98</v>
      </c>
      <c r="G2">
        <f>(E2-F2)^2</f>
        <v>10141.10612867262</v>
      </c>
    </row>
    <row r="3" spans="1:10" x14ac:dyDescent="0.3">
      <c r="A3" s="4">
        <v>1991</v>
      </c>
      <c r="B3" s="4">
        <v>6.7400000000000002E-2</v>
      </c>
      <c r="C3" s="9">
        <v>5.4779999999999998</v>
      </c>
      <c r="D3" s="10">
        <v>88.894175599999997</v>
      </c>
      <c r="E3" s="10">
        <f t="shared" ref="E3:E32" si="0">J$6+J$7*B3+J$8*C3+J$9*D3</f>
        <v>180.69004282734431</v>
      </c>
      <c r="F3" s="6">
        <v>270.11</v>
      </c>
      <c r="G3">
        <f t="shared" ref="G3:G32" si="1">(E3-F3)^2</f>
        <v>7995.9287407595793</v>
      </c>
    </row>
    <row r="4" spans="1:10" x14ac:dyDescent="0.3">
      <c r="A4" s="4">
        <v>1992</v>
      </c>
      <c r="B4" s="4">
        <v>6.8199999999999997E-2</v>
      </c>
      <c r="C4" s="9">
        <v>6.3849999999999998</v>
      </c>
      <c r="D4" s="10">
        <v>90.757404899999997</v>
      </c>
      <c r="E4" s="10">
        <f t="shared" si="0"/>
        <v>222.07308956565203</v>
      </c>
      <c r="F4" s="5">
        <v>288.20999999999998</v>
      </c>
      <c r="G4">
        <f t="shared" si="1"/>
        <v>4374.0909218009629</v>
      </c>
    </row>
    <row r="5" spans="1:10" x14ac:dyDescent="0.3">
      <c r="A5" s="4">
        <v>1993</v>
      </c>
      <c r="B5" s="4">
        <v>6.8000000000000005E-2</v>
      </c>
      <c r="C5" s="9">
        <v>7.3940000000000001</v>
      </c>
      <c r="D5" s="10">
        <v>92.635129699999993</v>
      </c>
      <c r="E5" s="10">
        <f t="shared" si="0"/>
        <v>272.51861326204539</v>
      </c>
      <c r="F5" s="6">
        <v>279.3</v>
      </c>
      <c r="G5">
        <f t="shared" si="1"/>
        <v>45.987206089706795</v>
      </c>
      <c r="J5" t="s">
        <v>6</v>
      </c>
    </row>
    <row r="6" spans="1:10" x14ac:dyDescent="0.3">
      <c r="A6" s="4">
        <v>1994</v>
      </c>
      <c r="B6" s="4">
        <v>6.83E-2</v>
      </c>
      <c r="C6" s="9">
        <v>8.6780000000000008</v>
      </c>
      <c r="D6" s="10">
        <v>94.526195799999996</v>
      </c>
      <c r="E6" s="10">
        <f t="shared" si="0"/>
        <v>321.68985380245499</v>
      </c>
      <c r="F6" s="5">
        <v>327.27999999999997</v>
      </c>
      <c r="G6">
        <f t="shared" si="1"/>
        <v>31.249734509926622</v>
      </c>
      <c r="J6">
        <v>-1237.0403707987994</v>
      </c>
    </row>
    <row r="7" spans="1:10" x14ac:dyDescent="0.3">
      <c r="A7" s="4">
        <v>1995</v>
      </c>
      <c r="B7" s="4">
        <v>7.0099999999999996E-2</v>
      </c>
      <c r="C7" s="9">
        <v>9.9169999999999998</v>
      </c>
      <c r="D7" s="10">
        <v>96.427912899999995</v>
      </c>
      <c r="E7" s="10">
        <f t="shared" si="0"/>
        <v>358.89323237089161</v>
      </c>
      <c r="F7" s="6">
        <v>360.28</v>
      </c>
      <c r="G7">
        <f t="shared" si="1"/>
        <v>1.9231244571428292</v>
      </c>
      <c r="J7">
        <v>-7871.2123681317753</v>
      </c>
    </row>
    <row r="8" spans="1:10" x14ac:dyDescent="0.3">
      <c r="A8" s="4">
        <v>1996</v>
      </c>
      <c r="B8" s="4">
        <v>7.1800000000000003E-2</v>
      </c>
      <c r="C8" s="9">
        <v>11.837</v>
      </c>
      <c r="D8" s="10">
        <v>98.328121800000005</v>
      </c>
      <c r="E8" s="10">
        <f t="shared" si="0"/>
        <v>402.73539919164136</v>
      </c>
      <c r="F8" s="5">
        <v>392.9</v>
      </c>
      <c r="G8">
        <f t="shared" si="1"/>
        <v>96.735077258940038</v>
      </c>
      <c r="J8">
        <v>8.640115234954493</v>
      </c>
    </row>
    <row r="9" spans="1:10" x14ac:dyDescent="0.3">
      <c r="A9" s="4">
        <v>1997</v>
      </c>
      <c r="B9" s="4">
        <v>7.2800000000000004E-2</v>
      </c>
      <c r="C9" s="9">
        <v>13.047000000000001</v>
      </c>
      <c r="D9" s="10">
        <v>100.23352300000001</v>
      </c>
      <c r="E9" s="10">
        <f t="shared" si="0"/>
        <v>446.06396537758724</v>
      </c>
      <c r="F9" s="6">
        <v>415.87</v>
      </c>
      <c r="G9">
        <f t="shared" si="1"/>
        <v>911.67554522293653</v>
      </c>
      <c r="J9">
        <v>21.384073401330298</v>
      </c>
    </row>
    <row r="10" spans="1:10" x14ac:dyDescent="0.3">
      <c r="A10" s="4">
        <v>1998</v>
      </c>
      <c r="B10" s="4">
        <v>7.4899999999999994E-2</v>
      </c>
      <c r="C10" s="9">
        <v>15.231</v>
      </c>
      <c r="D10" s="10">
        <v>102.1434576</v>
      </c>
      <c r="E10" s="10">
        <f t="shared" si="0"/>
        <v>489.2466127557916</v>
      </c>
      <c r="F10" s="5">
        <v>421.35</v>
      </c>
      <c r="G10">
        <f t="shared" si="1"/>
        <v>4609.9500237099201</v>
      </c>
    </row>
    <row r="11" spans="1:10" x14ac:dyDescent="0.3">
      <c r="A11" s="4">
        <v>1999</v>
      </c>
      <c r="B11" s="4">
        <v>7.7100000000000002E-2</v>
      </c>
      <c r="C11" s="9">
        <v>16.710999999999999</v>
      </c>
      <c r="D11" s="10">
        <v>104.0500054</v>
      </c>
      <c r="E11" s="10">
        <f t="shared" si="0"/>
        <v>525.48707419197945</v>
      </c>
      <c r="F11" s="6">
        <v>458.82</v>
      </c>
      <c r="G11">
        <f t="shared" si="1"/>
        <v>4444.4987813188927</v>
      </c>
    </row>
    <row r="12" spans="1:10" x14ac:dyDescent="0.3">
      <c r="A12" s="4">
        <v>2000</v>
      </c>
      <c r="B12" s="4">
        <v>7.7700000000000005E-2</v>
      </c>
      <c r="C12" s="9">
        <v>18.314</v>
      </c>
      <c r="D12" s="10">
        <v>105.9633675</v>
      </c>
      <c r="E12" s="10">
        <f t="shared" si="0"/>
        <v>575.52992708245574</v>
      </c>
      <c r="F12" s="5">
        <v>468.39</v>
      </c>
      <c r="G12">
        <f t="shared" si="1"/>
        <v>11478.963975233937</v>
      </c>
    </row>
    <row r="13" spans="1:10" x14ac:dyDescent="0.3">
      <c r="A13" s="4">
        <v>2001</v>
      </c>
      <c r="B13" s="4">
        <v>7.9600000000000004E-2</v>
      </c>
      <c r="C13" s="9">
        <v>20.170999999999999</v>
      </c>
      <c r="D13" s="10">
        <v>107.89709070000001</v>
      </c>
      <c r="E13" s="10">
        <f t="shared" si="0"/>
        <v>617.97019642097121</v>
      </c>
      <c r="F13" s="6">
        <v>485.44</v>
      </c>
      <c r="G13">
        <f t="shared" si="1"/>
        <v>17564.252963381208</v>
      </c>
    </row>
    <row r="14" spans="1:10" x14ac:dyDescent="0.3">
      <c r="A14" s="4">
        <v>2002</v>
      </c>
      <c r="B14" s="4">
        <v>8.1000000000000003E-2</v>
      </c>
      <c r="C14" s="9">
        <v>21.356999999999999</v>
      </c>
      <c r="D14" s="10">
        <v>109.83130389999999</v>
      </c>
      <c r="E14" s="10">
        <f t="shared" si="0"/>
        <v>658.55903281686437</v>
      </c>
      <c r="F14" s="5">
        <v>514.94000000000005</v>
      </c>
      <c r="G14">
        <f t="shared" si="1"/>
        <v>20626.42658725155</v>
      </c>
    </row>
    <row r="15" spans="1:10" x14ac:dyDescent="0.3">
      <c r="A15" s="4">
        <v>2003</v>
      </c>
      <c r="B15" s="4">
        <v>8.3599999999999994E-2</v>
      </c>
      <c r="C15" s="9">
        <v>23.564</v>
      </c>
      <c r="D15" s="10">
        <v>111.7415123</v>
      </c>
      <c r="E15" s="10">
        <f t="shared" si="0"/>
        <v>698.01065162070449</v>
      </c>
      <c r="F15" s="6">
        <v>607.70000000000005</v>
      </c>
      <c r="G15">
        <f t="shared" si="1"/>
        <v>8156.0137961562468</v>
      </c>
    </row>
    <row r="16" spans="1:10" x14ac:dyDescent="0.3">
      <c r="A16" s="4">
        <v>2004</v>
      </c>
      <c r="B16" s="4">
        <v>8.5300000000000001E-2</v>
      </c>
      <c r="C16" s="9">
        <v>32.558999999999997</v>
      </c>
      <c r="D16" s="10">
        <v>113.6264583</v>
      </c>
      <c r="E16" s="10">
        <f t="shared" si="0"/>
        <v>802.6552507548397</v>
      </c>
      <c r="F16" s="5">
        <v>709.15</v>
      </c>
      <c r="G16">
        <f t="shared" si="1"/>
        <v>8743.2319187254543</v>
      </c>
    </row>
    <row r="17" spans="1:17" x14ac:dyDescent="0.3">
      <c r="A17" s="4">
        <v>2005</v>
      </c>
      <c r="B17" s="4">
        <v>8.6999999999999994E-2</v>
      </c>
      <c r="C17" s="9">
        <v>37.145000000000003</v>
      </c>
      <c r="D17" s="10">
        <v>115.46387129999999</v>
      </c>
      <c r="E17" s="10">
        <f t="shared" si="0"/>
        <v>868.18913265707579</v>
      </c>
      <c r="F17" s="6">
        <v>820.38</v>
      </c>
      <c r="G17">
        <f t="shared" si="1"/>
        <v>2285.7131654218711</v>
      </c>
    </row>
    <row r="18" spans="1:17" x14ac:dyDescent="0.3">
      <c r="A18" s="4">
        <v>2006</v>
      </c>
      <c r="B18" s="4">
        <v>8.6300000000000002E-2</v>
      </c>
      <c r="C18" s="9">
        <v>43.56</v>
      </c>
      <c r="D18" s="10">
        <v>117.2373788</v>
      </c>
      <c r="E18" s="10">
        <f t="shared" si="0"/>
        <v>967.05013510481081</v>
      </c>
      <c r="F18" s="5">
        <v>940.26</v>
      </c>
      <c r="G18">
        <f t="shared" si="1"/>
        <v>717.71133893401679</v>
      </c>
    </row>
    <row r="19" spans="1:17" x14ac:dyDescent="0.3">
      <c r="A19" s="4">
        <v>2007</v>
      </c>
      <c r="B19" s="4">
        <v>8.5400000000000004E-2</v>
      </c>
      <c r="C19" s="9">
        <v>50.456000000000003</v>
      </c>
      <c r="D19" s="10">
        <v>118.9691809</v>
      </c>
      <c r="E19" s="10">
        <f t="shared" si="0"/>
        <v>1070.7494441193533</v>
      </c>
      <c r="F19" s="7">
        <v>1216.74</v>
      </c>
      <c r="G19">
        <f t="shared" si="1"/>
        <v>21313.242406340243</v>
      </c>
    </row>
    <row r="20" spans="1:17" x14ac:dyDescent="0.3">
      <c r="A20" s="4">
        <v>2008</v>
      </c>
      <c r="B20" s="4">
        <v>8.3500000000000005E-2</v>
      </c>
      <c r="C20" s="9">
        <v>56.844000000000001</v>
      </c>
      <c r="D20" s="10">
        <v>120.6734806</v>
      </c>
      <c r="E20" s="10">
        <f t="shared" si="0"/>
        <v>1177.3426736223582</v>
      </c>
      <c r="F20" s="8">
        <v>1198.9000000000001</v>
      </c>
      <c r="G20">
        <f t="shared" si="1"/>
        <v>464.7183205521734</v>
      </c>
    </row>
    <row r="21" spans="1:17" x14ac:dyDescent="0.3">
      <c r="A21" s="4">
        <v>2009</v>
      </c>
      <c r="B21" s="4">
        <v>8.3799999999999999E-2</v>
      </c>
      <c r="C21" s="9">
        <v>65.754999999999995</v>
      </c>
      <c r="D21" s="10">
        <v>122.36401600000001</v>
      </c>
      <c r="E21" s="10">
        <f t="shared" si="0"/>
        <v>1288.1239098517456</v>
      </c>
      <c r="F21" s="7">
        <v>1341.89</v>
      </c>
      <c r="G21">
        <f t="shared" si="1"/>
        <v>2890.7924498302332</v>
      </c>
      <c r="J21" t="s">
        <v>10</v>
      </c>
      <c r="Q21" t="s">
        <v>11</v>
      </c>
    </row>
    <row r="22" spans="1:17" x14ac:dyDescent="0.3">
      <c r="A22" s="4">
        <v>2010</v>
      </c>
      <c r="B22" s="4">
        <v>8.3199999999999996E-2</v>
      </c>
      <c r="C22" s="9">
        <v>77.945999999999998</v>
      </c>
      <c r="D22" s="10">
        <v>124.061362</v>
      </c>
      <c r="E22" s="10">
        <f t="shared" si="0"/>
        <v>1434.4744535534096</v>
      </c>
      <c r="F22" s="8">
        <v>1675.62</v>
      </c>
      <c r="G22">
        <f t="shared" si="1"/>
        <v>58151.174571024632</v>
      </c>
      <c r="J22" t="s">
        <v>0</v>
      </c>
      <c r="K22" t="s">
        <v>1</v>
      </c>
      <c r="L22" t="s">
        <v>2</v>
      </c>
      <c r="M22" t="s">
        <v>12</v>
      </c>
      <c r="N22" t="s">
        <v>4</v>
      </c>
      <c r="Q22" s="2">
        <v>3150.31</v>
      </c>
    </row>
    <row r="23" spans="1:17" x14ac:dyDescent="0.3">
      <c r="A23" s="4">
        <v>2011</v>
      </c>
      <c r="B23" s="4">
        <v>8.1699999999999995E-2</v>
      </c>
      <c r="C23" s="9">
        <v>89.644000000000005</v>
      </c>
      <c r="D23" s="10">
        <v>125.76211910000001</v>
      </c>
      <c r="E23" s="10">
        <f t="shared" si="0"/>
        <v>1583.7224547883384</v>
      </c>
      <c r="F23" s="7">
        <v>1823.05</v>
      </c>
      <c r="G23">
        <f t="shared" si="1"/>
        <v>57277.673897039916</v>
      </c>
      <c r="J23">
        <v>2021</v>
      </c>
      <c r="K23">
        <v>7.7100000000000002E-2</v>
      </c>
      <c r="L23">
        <v>238.57300000000001</v>
      </c>
      <c r="M23">
        <v>140.756</v>
      </c>
      <c r="N23" s="2">
        <f>J$6+J$7*K23+J$8*L23+J$9*M23</f>
        <v>3227.3240032446865</v>
      </c>
      <c r="Q23" s="2">
        <v>3385.09</v>
      </c>
    </row>
    <row r="24" spans="1:17" x14ac:dyDescent="0.3">
      <c r="A24" s="4">
        <v>2012</v>
      </c>
      <c r="B24" s="4">
        <v>8.1000000000000003E-2</v>
      </c>
      <c r="C24" s="9">
        <v>101.773</v>
      </c>
      <c r="D24" s="10">
        <v>127.4487215</v>
      </c>
      <c r="E24" s="10">
        <f t="shared" si="0"/>
        <v>1730.0946906512531</v>
      </c>
      <c r="F24" s="8">
        <v>1827.64</v>
      </c>
      <c r="G24">
        <f t="shared" si="1"/>
        <v>9515.0873759427432</v>
      </c>
      <c r="J24">
        <v>2022</v>
      </c>
      <c r="K24">
        <v>7.3300000000000004E-2</v>
      </c>
      <c r="L24">
        <v>274.13299999999998</v>
      </c>
      <c r="M24">
        <v>141.71700000000001</v>
      </c>
      <c r="N24" s="2">
        <f>J$6+J$7*K24+J$8*L24+J$9*M24</f>
        <v>3585.0272025372478</v>
      </c>
    </row>
    <row r="25" spans="1:17" x14ac:dyDescent="0.3">
      <c r="A25" s="4">
        <v>2013</v>
      </c>
      <c r="B25" s="4">
        <v>8.0399999999999999E-2</v>
      </c>
      <c r="C25" s="9">
        <v>114.895</v>
      </c>
      <c r="D25" s="10">
        <v>129.1132063</v>
      </c>
      <c r="E25" s="10">
        <f t="shared" si="0"/>
        <v>1883.7864753238041</v>
      </c>
      <c r="F25" s="7">
        <v>1856.72</v>
      </c>
      <c r="G25">
        <f t="shared" si="1"/>
        <v>732.59408645409462</v>
      </c>
    </row>
    <row r="26" spans="1:17" x14ac:dyDescent="0.3">
      <c r="A26" s="4">
        <v>2014</v>
      </c>
      <c r="B26" s="4">
        <v>7.9799999999999996E-2</v>
      </c>
      <c r="C26" s="9">
        <v>127.256</v>
      </c>
      <c r="D26" s="10">
        <v>130.7246509</v>
      </c>
      <c r="E26" s="10">
        <f t="shared" si="0"/>
        <v>2029.7689167725327</v>
      </c>
      <c r="F26" s="8">
        <v>2039.13</v>
      </c>
      <c r="G26">
        <f t="shared" si="1"/>
        <v>87.629879191570751</v>
      </c>
    </row>
    <row r="27" spans="1:17" x14ac:dyDescent="0.3">
      <c r="A27" s="4">
        <v>2015</v>
      </c>
      <c r="B27" s="4">
        <v>7.9200000000000007E-2</v>
      </c>
      <c r="C27" s="9">
        <v>140.251</v>
      </c>
      <c r="D27" s="10">
        <v>132.28665050000001</v>
      </c>
      <c r="E27" s="10">
        <f t="shared" si="0"/>
        <v>2180.1718557708937</v>
      </c>
      <c r="F27" s="7">
        <v>2103.59</v>
      </c>
      <c r="G27">
        <f t="shared" si="1"/>
        <v>5864.7806333139379</v>
      </c>
    </row>
    <row r="28" spans="1:17" x14ac:dyDescent="0.3">
      <c r="A28" s="4">
        <v>2016</v>
      </c>
      <c r="B28" s="4">
        <v>7.8399999999999997E-2</v>
      </c>
      <c r="C28" s="9">
        <v>155.947</v>
      </c>
      <c r="D28" s="10">
        <v>133.86363399999999</v>
      </c>
      <c r="E28" s="10">
        <f t="shared" si="0"/>
        <v>2355.8064053099315</v>
      </c>
      <c r="F28" s="8">
        <v>2294.8000000000002</v>
      </c>
      <c r="G28">
        <f t="shared" si="1"/>
        <v>3721.7814888396169</v>
      </c>
    </row>
    <row r="29" spans="1:17" x14ac:dyDescent="0.3">
      <c r="A29" s="4">
        <v>2017</v>
      </c>
      <c r="B29" s="4">
        <v>7.7299999999999994E-2</v>
      </c>
      <c r="C29" s="9">
        <v>173.10900000000001</v>
      </c>
      <c r="D29" s="10">
        <v>135.419568</v>
      </c>
      <c r="E29" s="10">
        <f t="shared" si="0"/>
        <v>2546.0186034407916</v>
      </c>
      <c r="F29" s="7">
        <v>2651.47</v>
      </c>
      <c r="G29">
        <f t="shared" si="1"/>
        <v>11119.997036287388</v>
      </c>
    </row>
    <row r="30" spans="1:17" x14ac:dyDescent="0.3">
      <c r="A30" s="4">
        <v>2018</v>
      </c>
      <c r="B30" s="4">
        <v>7.6499999999999999E-2</v>
      </c>
      <c r="C30" s="9">
        <v>191.78299999999999</v>
      </c>
      <c r="D30" s="10">
        <v>136.90033059999999</v>
      </c>
      <c r="E30" s="10">
        <f t="shared" si="0"/>
        <v>2745.3258213611816</v>
      </c>
      <c r="F30" s="8">
        <v>2702.93</v>
      </c>
      <c r="G30">
        <f t="shared" si="1"/>
        <v>1797.4056688892381</v>
      </c>
    </row>
    <row r="31" spans="1:17" x14ac:dyDescent="0.3">
      <c r="A31" s="4">
        <v>2019</v>
      </c>
      <c r="B31" s="4">
        <v>6.5100000000000005E-2</v>
      </c>
      <c r="C31" s="9">
        <v>206.982</v>
      </c>
      <c r="D31" s="10">
        <v>138.311205</v>
      </c>
      <c r="E31" s="10">
        <f t="shared" si="0"/>
        <v>2996.5489955436151</v>
      </c>
      <c r="F31" s="7">
        <v>2835.61</v>
      </c>
      <c r="G31">
        <f t="shared" si="1"/>
        <v>25901.360286587718</v>
      </c>
    </row>
    <row r="32" spans="1:17" x14ac:dyDescent="0.3">
      <c r="A32" s="4">
        <v>2020</v>
      </c>
      <c r="B32" s="4">
        <v>0.10199999999999999</v>
      </c>
      <c r="C32" s="9">
        <v>199.68899999999999</v>
      </c>
      <c r="D32" s="10">
        <v>139.6387</v>
      </c>
      <c r="E32" s="10">
        <f t="shared" si="0"/>
        <v>2671.4761492709285</v>
      </c>
      <c r="F32" s="8">
        <v>2671.6</v>
      </c>
      <c r="G32">
        <f t="shared" si="1"/>
        <v>1.5339003091508454E-2</v>
      </c>
    </row>
    <row r="33" spans="1:7" x14ac:dyDescent="0.3">
      <c r="F33" t="s">
        <v>9</v>
      </c>
      <c r="G33" s="1">
        <f>SUM(G2:G32)</f>
        <v>301063.71246820153</v>
      </c>
    </row>
    <row r="34" spans="1:7" x14ac:dyDescent="0.3">
      <c r="A3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Faham</dc:creator>
  <cp:lastModifiedBy>Anas Faham</cp:lastModifiedBy>
  <dcterms:created xsi:type="dcterms:W3CDTF">2023-11-15T13:46:50Z</dcterms:created>
  <dcterms:modified xsi:type="dcterms:W3CDTF">2023-11-15T19:08:30Z</dcterms:modified>
</cp:coreProperties>
</file>