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cabezado" sheetId="1" state="visible" r:id="rId2"/>
    <sheet name="Rúbrica" sheetId="2" state="visible" r:id="rId3"/>
    <sheet name="Configuración" sheetId="3" state="hidden" r:id="rId4"/>
  </sheets>
  <definedNames>
    <definedName function="false" hidden="false" name="Ciencias_Básicas_de_la_Ingeniería" vbProcedure="false">Configuración!$H$11:$H$19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<sst xmlns="http://schemas.openxmlformats.org/spreadsheetml/2006/main" count="241" uniqueCount="196">
  <si>
    <t xml:space="preserve">E-RUBRIC V.1</t>
  </si>
  <si>
    <t xml:space="preserve">Datos Geneales</t>
  </si>
  <si>
    <t xml:space="preserve">Tema/Problema</t>
  </si>
  <si>
    <t xml:space="preserve">Modelo Conceptual de Bases de Datos</t>
  </si>
  <si>
    <t xml:space="preserve">Fecha</t>
  </si>
  <si>
    <t xml:space="preserve">DNI</t>
  </si>
  <si>
    <t xml:space="preserve">Nombre y Apellido</t>
  </si>
  <si>
    <t xml:space="preserve">Nadia Patricia Ramos</t>
  </si>
  <si>
    <t xml:space="preserve">Asignatura</t>
  </si>
  <si>
    <t xml:space="preserve">Bases de Datos I</t>
  </si>
  <si>
    <t xml:space="preserve">Nivel de Dominio</t>
  </si>
  <si>
    <t xml:space="preserve">Criterio de aprobación</t>
  </si>
  <si>
    <t xml:space="preserve">Tipo de intervención</t>
  </si>
  <si>
    <t xml:space="preserve">Heteroevaluación</t>
  </si>
  <si>
    <t xml:space="preserve">Grupo Nº </t>
  </si>
  <si>
    <t xml:space="preserve">Integrantes</t>
  </si>
  <si>
    <t xml:space="preserve">Universo del Discurso</t>
  </si>
  <si>
    <t xml:space="preserve">Datos Específicos</t>
  </si>
  <si>
    <t xml:space="preserve">Matríz de Competencias</t>
  </si>
  <si>
    <t xml:space="preserve">Competencia</t>
  </si>
  <si>
    <t xml:space="preserve">Especifcar, proyectar y desarrollar sistemas de información</t>
  </si>
  <si>
    <t xml:space="preserve">Ciencias Básicas de la Ingeniería</t>
  </si>
  <si>
    <t xml:space="preserve">Capacidad</t>
  </si>
  <si>
    <t xml:space="preserve">Capacidad para identificar y formular problemas de sistemas de información </t>
  </si>
  <si>
    <t xml:space="preserve">Tecnologías Básicas</t>
  </si>
  <si>
    <t xml:space="preserve">Subcapacidad</t>
  </si>
  <si>
    <t xml:space="preserve">Tecnologías Aplicadas</t>
  </si>
  <si>
    <t xml:space="preserve">Ciencias y Tecnologías Complementarias</t>
  </si>
  <si>
    <t xml:space="preserve">Bloque de Conocimiento</t>
  </si>
  <si>
    <t xml:space="preserve">Bloque</t>
  </si>
  <si>
    <t xml:space="preserve">Descriptor</t>
  </si>
  <si>
    <t xml:space="preserve">Bases de Datos</t>
  </si>
  <si>
    <t xml:space="preserve">Resultado de Aprendizaje</t>
  </si>
  <si>
    <t xml:space="preserve">[Modela] + [Esquemas conceptuales de BD] + [Para representar la estructura estática de un sistema] 
+ [Aplicando el Modelo de Entidad-Relación]</t>
  </si>
  <si>
    <t xml:space="preserve">Tutoriales</t>
  </si>
  <si>
    <t xml:space="preserve">Uso de la Rúbrica Analítica con Comentarios</t>
  </si>
  <si>
    <t xml:space="preserve">Personalización de la Rúbrica Analítica con Comentarios</t>
  </si>
  <si>
    <t xml:space="preserve">Nota:</t>
  </si>
  <si>
    <t xml:space="preserve">  ES EL 70% NO 7 - ANTES TENIA 7 Y NO CALCULA BIEN LA COLUMNA K</t>
  </si>
  <si>
    <t xml:space="preserve">Deberá completar los datos del encabezado</t>
  </si>
  <si>
    <t xml:space="preserve">Deberá seleccionar para cada criterio analítico el nivel de logro, en la columna Resultado Parcial.</t>
  </si>
  <si>
    <t xml:space="preserve">Coevaluación</t>
  </si>
  <si>
    <t xml:space="preserve">Puntaje total de la rúbrica</t>
  </si>
  <si>
    <t xml:space="preserve">CRITERIOS DE EVALUACION </t>
  </si>
  <si>
    <t xml:space="preserve">% pond </t>
  </si>
  <si>
    <t xml:space="preserve">Resultado parcial</t>
  </si>
  <si>
    <t xml:space="preserve">Puntaje total</t>
  </si>
  <si>
    <t xml:space="preserve">Comentarios</t>
  </si>
  <si>
    <t xml:space="preserve">Q</t>
  </si>
  <si>
    <t xml:space="preserve">CRITERIOS ANALÍTICOS </t>
  </si>
  <si>
    <t xml:space="preserve">Problema detectado</t>
  </si>
  <si>
    <t xml:space="preserve">Propuesta de solución</t>
  </si>
  <si>
    <t xml:space="preserve">LEGIBILIDAD EL MODELO</t>
  </si>
  <si>
    <r>
      <rPr>
        <sz val="11"/>
        <rFont val="Calibri"/>
        <family val="2"/>
        <charset val="1"/>
      </rPr>
      <t xml:space="preserve">Grafica todas las Entidades del modelo ER en cuanto a: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los nombres están todos en plural o todos en singular y usa notación Snake Case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el tamaño de los rectángulos permite leer el nombre de la entidad completo</t>
    </r>
  </si>
  <si>
    <r>
      <rPr>
        <sz val="11"/>
        <color rgb="FF000000"/>
        <rFont val="Calibri"/>
        <family val="2"/>
        <charset val="1"/>
      </rPr>
      <t xml:space="preserve">Grafica todas las Entidades del modelo ER en cuanto a:</t>
    </r>
    <r>
      <rPr>
        <b val="true"/>
        <sz val="11"/>
        <color rgb="FF000000"/>
        <rFont val="Calibri"/>
        <family val="2"/>
        <charset val="1"/>
      </rPr>
      <t xml:space="preserve"> A) </t>
    </r>
    <r>
      <rPr>
        <sz val="11"/>
        <color rgb="FF000000"/>
        <rFont val="Calibri"/>
        <family val="2"/>
        <charset val="1"/>
      </rPr>
      <t xml:space="preserve">los nombresestán todos en plural o todos en singular y  usa notación Snake Case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</t>
    </r>
    <r>
      <rPr>
        <sz val="11"/>
        <rFont val="Calibri"/>
        <family val="2"/>
      </rPr>
      <t xml:space="preserve">el tamaño de los rectángulos </t>
    </r>
    <r>
      <rPr>
        <b val="true"/>
        <sz val="11"/>
        <rFont val="Calibri"/>
        <family val="2"/>
      </rPr>
      <t xml:space="preserve">NO</t>
    </r>
    <r>
      <rPr>
        <sz val="11"/>
        <rFont val="Calibri"/>
        <family val="2"/>
      </rPr>
      <t xml:space="preserve"> permite leer el nombre de la entidad completo</t>
    </r>
  </si>
  <si>
    <r>
      <rPr>
        <sz val="11"/>
        <color rgb="FF000000"/>
        <rFont val="Calibri"/>
        <family val="2"/>
        <charset val="1"/>
      </rPr>
      <t xml:space="preserve">Grafica todas las Entidades del modelo ER en cuanto a: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los nombres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están todos en plural o todos en singular y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usa notación Snake Case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</t>
    </r>
    <r>
      <rPr>
        <sz val="11"/>
        <rFont val="Calibri"/>
        <family val="2"/>
      </rPr>
      <t xml:space="preserve">el tamaño de los rectángulos permite leer el nombre de la entidad completo</t>
    </r>
  </si>
  <si>
    <r>
      <rPr>
        <sz val="11"/>
        <color rgb="FF000000"/>
        <rFont val="Calibri"/>
        <family val="2"/>
        <charset val="1"/>
      </rPr>
      <t xml:space="preserve">Grafica todas las Entidades del modelo ER en cuanto a:</t>
    </r>
    <r>
      <rPr>
        <b val="true"/>
        <sz val="11"/>
        <color rgb="FF000000"/>
        <rFont val="Calibri"/>
        <family val="2"/>
        <charset val="1"/>
      </rPr>
      <t xml:space="preserve"> A)</t>
    </r>
    <r>
      <rPr>
        <sz val="11"/>
        <color rgb="FF000000"/>
        <rFont val="Calibri"/>
        <family val="2"/>
        <charset val="1"/>
      </rPr>
      <t xml:space="preserve"> los nombres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están todos en plural o todos en singular y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usa notación Snake Case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</t>
    </r>
    <r>
      <rPr>
        <sz val="11"/>
        <rFont val="Calibri"/>
        <family val="2"/>
      </rPr>
      <t xml:space="preserve">el tamaño de los rectángulos </t>
    </r>
    <r>
      <rPr>
        <b val="true"/>
        <sz val="11"/>
        <rFont val="Calibri"/>
        <family val="2"/>
      </rPr>
      <t xml:space="preserve">NO</t>
    </r>
    <r>
      <rPr>
        <sz val="11"/>
        <rFont val="Calibri"/>
        <family val="2"/>
      </rPr>
      <t xml:space="preserve"> permite leer el nombre de la entidad completo</t>
    </r>
  </si>
  <si>
    <t xml:space="preserve">EXCELENTE</t>
  </si>
  <si>
    <r>
      <rPr>
        <sz val="11"/>
        <rFont val="Calibri"/>
        <family val="2"/>
        <charset val="1"/>
      </rPr>
      <t xml:space="preserve">Grafica todad las Relaciones del modelo ER en cuanto a: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los nombres son verbos y usa notación Snake Case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el tamaño de los rombos permite leer el nombre de la relación completo.</t>
    </r>
  </si>
  <si>
    <r>
      <rPr>
        <sz val="11"/>
        <color rgb="FF000000"/>
        <rFont val="Calibri"/>
        <family val="2"/>
        <charset val="1"/>
      </rPr>
      <t xml:space="preserve">Grafica todas las Relaciones del modelo ER en cuanto a: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los nombres  son verbos y usa notación Snake Case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el tamaño de los rombos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</t>
    </r>
    <r>
      <rPr>
        <sz val="11"/>
        <rFont val="Calibri"/>
        <family val="2"/>
      </rPr>
      <t xml:space="preserve">permite leer el nombre de la relación completo.</t>
    </r>
  </si>
  <si>
    <r>
      <rPr>
        <sz val="11"/>
        <color rgb="FF000000"/>
        <rFont val="Calibri"/>
        <family val="2"/>
        <charset val="1"/>
      </rPr>
      <t xml:space="preserve">Grafica los componentes del modelo ER en cuanto a: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los nombres de las relaciones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son verbos y</t>
    </r>
    <r>
      <rPr>
        <b val="true"/>
        <sz val="11"/>
        <color rgb="FF000000"/>
        <rFont val="Calibri"/>
        <family val="2"/>
        <charset val="1"/>
      </rPr>
      <t xml:space="preserve"> NO</t>
    </r>
    <r>
      <rPr>
        <sz val="11"/>
        <color rgb="FF000000"/>
        <rFont val="Calibri"/>
        <family val="2"/>
        <charset val="1"/>
      </rPr>
      <t xml:space="preserve"> usa notación Snake Case 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el tamaño de los rombos </t>
    </r>
    <r>
      <rPr>
        <sz val="11"/>
        <rFont val="Calibri"/>
        <family val="2"/>
      </rPr>
      <t xml:space="preserve">permite leer el nombre de la relación completo.</t>
    </r>
  </si>
  <si>
    <r>
      <rPr>
        <sz val="11"/>
        <color rgb="FF000000"/>
        <rFont val="Calibri"/>
        <family val="2"/>
        <charset val="1"/>
      </rPr>
      <t xml:space="preserve">Grafica los componentes del modelo ER en cuanto a: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los nombres de las relaciones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son verbos y</t>
    </r>
    <r>
      <rPr>
        <b val="true"/>
        <sz val="11"/>
        <color rgb="FF000000"/>
        <rFont val="Calibri"/>
        <family val="2"/>
        <charset val="1"/>
      </rPr>
      <t xml:space="preserve"> NO </t>
    </r>
    <r>
      <rPr>
        <sz val="11"/>
        <color rgb="FF000000"/>
        <rFont val="Calibri"/>
        <family val="2"/>
        <charset val="1"/>
      </rPr>
      <t xml:space="preserve">usa notación Snake Case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el tamaño de los rombos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</t>
    </r>
    <r>
      <rPr>
        <sz val="11"/>
        <rFont val="Calibri"/>
        <family val="2"/>
      </rPr>
      <t xml:space="preserve">permite leer el nombre de la relación completo.</t>
    </r>
  </si>
  <si>
    <r>
      <rPr>
        <sz val="11"/>
        <rFont val="Calibri"/>
        <family val="2"/>
        <charset val="1"/>
      </rPr>
      <t xml:space="preserve">Grafica más de la mitad de las Cardinalidades del modelo ER en cuanto a: </t>
    </r>
    <r>
      <rPr>
        <b val="true"/>
        <sz val="11"/>
        <rFont val="Calibri"/>
        <family val="2"/>
        <charset val="1"/>
      </rPr>
      <t xml:space="preserve">A) </t>
    </r>
    <r>
      <rPr>
        <sz val="11"/>
        <rFont val="Calibri"/>
        <family val="2"/>
        <charset val="1"/>
      </rPr>
      <t xml:space="preserve">usa notación Look Here </t>
    </r>
    <r>
      <rPr>
        <b val="true"/>
        <sz val="11"/>
        <rFont val="Calibri"/>
        <family val="2"/>
        <charset val="1"/>
      </rPr>
      <t xml:space="preserve">B) </t>
    </r>
    <r>
      <rPr>
        <sz val="11"/>
        <rFont val="Calibri"/>
        <family val="2"/>
        <charset val="1"/>
      </rPr>
      <t xml:space="preserve">usa pares ordenados para las cardinalidades mínimas y máximas</t>
    </r>
  </si>
  <si>
    <r>
      <rPr>
        <sz val="11"/>
        <color rgb="FF000000"/>
        <rFont val="Calibri"/>
        <family val="2"/>
        <charset val="1"/>
      </rPr>
      <t xml:space="preserve">Grafica más de la mitad de las Cardinalidades del modelo ER en cuanto a: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usa notación Look Here</t>
    </r>
    <r>
      <rPr>
        <b val="true"/>
        <sz val="11"/>
        <color rgb="FF000000"/>
        <rFont val="Calibri"/>
        <family val="2"/>
        <charset val="1"/>
      </rPr>
      <t xml:space="preserve"> PERO NO B)</t>
    </r>
    <r>
      <rPr>
        <sz val="11"/>
        <color rgb="FF000000"/>
        <rFont val="Calibri"/>
        <family val="2"/>
        <charset val="1"/>
      </rPr>
      <t xml:space="preserve"> usa pares ordenados para las cardinalidades mínimas y máximas</t>
    </r>
  </si>
  <si>
    <r>
      <rPr>
        <sz val="11"/>
        <color rgb="FF000000"/>
        <rFont val="Calibri"/>
        <family val="2"/>
        <charset val="1"/>
      </rPr>
      <t xml:space="preserve">Grafica más de la mitad de las Cardinalidades del modelo ER en cuanto a:</t>
    </r>
    <r>
      <rPr>
        <b val="true"/>
        <sz val="11"/>
        <color rgb="FF000000"/>
        <rFont val="Calibri"/>
        <family val="2"/>
        <charset val="1"/>
      </rPr>
      <t xml:space="preserve"> A) NO</t>
    </r>
    <r>
      <rPr>
        <sz val="11"/>
        <color rgb="FF000000"/>
        <rFont val="Calibri"/>
        <family val="2"/>
        <charset val="1"/>
      </rPr>
      <t xml:space="preserve"> usa notación Look Here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usa pares ordenados para las cardinalidades mínimas y máximas</t>
    </r>
  </si>
  <si>
    <r>
      <rPr>
        <sz val="11"/>
        <color rgb="FF000000"/>
        <rFont val="Calibri"/>
        <family val="2"/>
        <charset val="1"/>
      </rPr>
      <t xml:space="preserve">Grafica más de la mitad de las Cardinalidades del modelo ER en cuanto a:</t>
    </r>
    <r>
      <rPr>
        <b val="true"/>
        <sz val="11"/>
        <color rgb="FF000000"/>
        <rFont val="Calibri"/>
        <family val="2"/>
        <charset val="1"/>
      </rPr>
      <t xml:space="preserve"> A) NO</t>
    </r>
    <r>
      <rPr>
        <sz val="11"/>
        <color rgb="FF000000"/>
        <rFont val="Calibri"/>
        <family val="2"/>
        <charset val="1"/>
      </rPr>
      <t xml:space="preserve"> usa notación Look Here</t>
    </r>
    <r>
      <rPr>
        <b val="true"/>
        <sz val="11"/>
        <color rgb="FF000000"/>
        <rFont val="Calibri"/>
        <family val="2"/>
        <charset val="1"/>
      </rPr>
      <t xml:space="preserve"> B) NO</t>
    </r>
    <r>
      <rPr>
        <sz val="11"/>
        <color rgb="FF000000"/>
        <rFont val="Calibri"/>
        <family val="2"/>
        <charset val="1"/>
      </rPr>
      <t xml:space="preserve"> usa pares ordenados para las cardinalidades mínimas y máximas</t>
    </r>
  </si>
  <si>
    <t xml:space="preserve">USO CORRECTO DE LA SINTAXIS</t>
  </si>
  <si>
    <r>
      <rPr>
        <sz val="11"/>
        <color rgb="FF000000"/>
        <rFont val="Calibri"/>
        <family val="0"/>
        <charset val="1"/>
      </rPr>
      <t xml:space="preserve">El uso de las entidades está acorde con respecto a: </t>
    </r>
    <r>
      <rPr>
        <b val="true"/>
        <sz val="11"/>
        <color rgb="FF000000"/>
        <rFont val="Calibri"/>
        <family val="0"/>
        <charset val="1"/>
      </rPr>
      <t xml:space="preserve">A)</t>
    </r>
    <r>
      <rPr>
        <sz val="11"/>
        <color rgb="FF000000"/>
        <rFont val="Calibri"/>
        <family val="0"/>
        <charset val="1"/>
      </rPr>
      <t xml:space="preserve"> el símbolo es un rectángulo </t>
    </r>
    <r>
      <rPr>
        <b val="true"/>
        <sz val="11"/>
        <color rgb="FF000000"/>
        <rFont val="Calibri"/>
        <family val="0"/>
        <charset val="1"/>
      </rPr>
      <t xml:space="preserve">B) </t>
    </r>
    <r>
      <rPr>
        <sz val="11"/>
        <color rgb="FF000000"/>
        <rFont val="Calibri"/>
        <family val="0"/>
        <charset val="1"/>
      </rPr>
      <t xml:space="preserve">el tipo de componente que representa en el modelo (objetos, conceptos, hechos)</t>
    </r>
  </si>
  <si>
    <r>
      <rPr>
        <sz val="11"/>
        <color rgb="FF000000"/>
        <rFont val="Calibri"/>
        <family val="0"/>
        <charset val="1"/>
      </rPr>
      <t xml:space="preserve">El uso de las entidades está acorde con respecto a: </t>
    </r>
    <r>
      <rPr>
        <b val="true"/>
        <sz val="11"/>
        <color rgb="FF000000"/>
        <rFont val="Calibri"/>
        <family val="0"/>
        <charset val="1"/>
      </rPr>
      <t xml:space="preserve">A)</t>
    </r>
    <r>
      <rPr>
        <sz val="11"/>
        <color rgb="FF000000"/>
        <rFont val="Calibri"/>
        <family val="0"/>
        <charset val="1"/>
      </rPr>
      <t xml:space="preserve"> l símbolo es un rectángulo </t>
    </r>
    <r>
      <rPr>
        <b val="true"/>
        <sz val="11"/>
        <color rgb="FF000000"/>
        <rFont val="Calibri"/>
        <family val="0"/>
        <charset val="1"/>
      </rPr>
      <t xml:space="preserve">PERO NO B</t>
    </r>
    <r>
      <rPr>
        <sz val="11"/>
        <color rgb="FF000000"/>
        <rFont val="Calibri"/>
        <family val="0"/>
        <charset val="1"/>
      </rPr>
      <t xml:space="preserve">) el tipo de componente que representa en el modelo (objetos, conceptos, hechos)</t>
    </r>
  </si>
  <si>
    <r>
      <rPr>
        <sz val="11"/>
        <color rgb="FF000000"/>
        <rFont val="Calibri"/>
        <family val="0"/>
        <charset val="1"/>
      </rPr>
      <t xml:space="preserve">El uso de las entidades está acorde con respecto a: </t>
    </r>
    <r>
      <rPr>
        <b val="true"/>
        <sz val="11"/>
        <color rgb="FF000000"/>
        <rFont val="Calibri"/>
        <family val="0"/>
        <charset val="1"/>
      </rPr>
      <t xml:space="preserve">A) </t>
    </r>
    <r>
      <rPr>
        <sz val="11"/>
        <color rgb="FF000000"/>
        <rFont val="Calibri"/>
        <family val="0"/>
        <charset val="1"/>
      </rPr>
      <t xml:space="preserve">el símbolo </t>
    </r>
    <r>
      <rPr>
        <b val="true"/>
        <sz val="11"/>
        <color rgb="FF000000"/>
        <rFont val="Calibri"/>
        <family val="0"/>
        <charset val="1"/>
      </rPr>
      <t xml:space="preserve">NO</t>
    </r>
    <r>
      <rPr>
        <sz val="11"/>
        <color rgb="FF000000"/>
        <rFont val="Calibri"/>
        <family val="0"/>
        <charset val="1"/>
      </rPr>
      <t xml:space="preserve"> es un rectángulo </t>
    </r>
    <r>
      <rPr>
        <b val="true"/>
        <sz val="11"/>
        <color rgb="FF000000"/>
        <rFont val="Calibri"/>
        <family val="0"/>
        <charset val="1"/>
      </rPr>
      <t xml:space="preserve">PERO SI B)</t>
    </r>
    <r>
      <rPr>
        <sz val="11"/>
        <color rgb="FF000000"/>
        <rFont val="Calibri"/>
        <family val="0"/>
        <charset val="1"/>
      </rPr>
      <t xml:space="preserve"> el tipo de componente que representa en el modelo (objetos, conceptos, hechos)</t>
    </r>
  </si>
  <si>
    <r>
      <rPr>
        <sz val="11"/>
        <color rgb="FF000000"/>
        <rFont val="Calibri"/>
        <family val="0"/>
        <charset val="1"/>
      </rPr>
      <t xml:space="preserve">El uso de las entidades está acorde con respecto a: </t>
    </r>
    <r>
      <rPr>
        <b val="true"/>
        <sz val="11"/>
        <color rgb="FF000000"/>
        <rFont val="Calibri"/>
        <family val="0"/>
        <charset val="1"/>
      </rPr>
      <t xml:space="preserve">A) </t>
    </r>
    <r>
      <rPr>
        <sz val="11"/>
        <color rgb="FF000000"/>
        <rFont val="Calibri"/>
        <family val="0"/>
        <charset val="1"/>
      </rPr>
      <t xml:space="preserve">el símbolo </t>
    </r>
    <r>
      <rPr>
        <b val="true"/>
        <sz val="11"/>
        <color rgb="FF000000"/>
        <rFont val="Calibri"/>
        <family val="0"/>
        <charset val="1"/>
      </rPr>
      <t xml:space="preserve">NO</t>
    </r>
    <r>
      <rPr>
        <sz val="11"/>
        <color rgb="FF000000"/>
        <rFont val="Calibri"/>
        <family val="0"/>
        <charset val="1"/>
      </rPr>
      <t xml:space="preserve"> es un rectángulo </t>
    </r>
    <r>
      <rPr>
        <b val="true"/>
        <sz val="11"/>
        <color rgb="FF000000"/>
        <rFont val="Calibri"/>
        <family val="0"/>
        <charset val="1"/>
      </rPr>
      <t xml:space="preserve">B) NO </t>
    </r>
    <r>
      <rPr>
        <sz val="11"/>
        <color rgb="FF000000"/>
        <rFont val="Calibri"/>
        <family val="0"/>
        <charset val="1"/>
      </rPr>
      <t xml:space="preserve">el tipo de componente que representa en el modelo (objetos, conceptos, hechos)</t>
    </r>
  </si>
  <si>
    <r>
      <rPr>
        <sz val="11"/>
        <color rgb="FF000000"/>
        <rFont val="Calibri"/>
        <family val="0"/>
        <charset val="1"/>
      </rPr>
      <t xml:space="preserve">El uso de las relaciones está acorde con respecto a: </t>
    </r>
    <r>
      <rPr>
        <b val="true"/>
        <sz val="11"/>
        <color rgb="FF000000"/>
        <rFont val="Calibri"/>
        <family val="0"/>
        <charset val="1"/>
      </rPr>
      <t xml:space="preserve">A)</t>
    </r>
    <r>
      <rPr>
        <sz val="11"/>
        <color rgb="FF000000"/>
        <rFont val="Calibri"/>
        <family val="0"/>
        <charset val="1"/>
      </rPr>
      <t xml:space="preserve"> el símbolo es un rombo </t>
    </r>
    <r>
      <rPr>
        <b val="true"/>
        <sz val="11"/>
        <color rgb="FF000000"/>
        <rFont val="Calibri"/>
        <family val="0"/>
        <charset val="1"/>
      </rPr>
      <t xml:space="preserve">B)</t>
    </r>
    <r>
      <rPr>
        <sz val="11"/>
        <color rgb="FF000000"/>
        <rFont val="Calibri"/>
        <family val="0"/>
        <charset val="1"/>
      </rPr>
      <t xml:space="preserve"> el tipo de componente que representa en el modelo (acción llevada a cabo entre las entidades)</t>
    </r>
  </si>
  <si>
    <r>
      <rPr>
        <sz val="11"/>
        <color rgb="FF000000"/>
        <rFont val="Calibri"/>
        <family val="0"/>
        <charset val="1"/>
      </rPr>
      <t xml:space="preserve">El uso de las relaciones está acorde con respecto a: </t>
    </r>
    <r>
      <rPr>
        <b val="true"/>
        <sz val="11"/>
        <color rgb="FF000000"/>
        <rFont val="Calibri"/>
        <family val="0"/>
        <charset val="1"/>
      </rPr>
      <t xml:space="preserve">A)</t>
    </r>
    <r>
      <rPr>
        <sz val="11"/>
        <color rgb="FF000000"/>
        <rFont val="Calibri"/>
        <family val="0"/>
        <charset val="1"/>
      </rPr>
      <t xml:space="preserve"> el símbolo es un rombo </t>
    </r>
    <r>
      <rPr>
        <b val="true"/>
        <sz val="11"/>
        <color rgb="FF000000"/>
        <rFont val="Calibri"/>
        <family val="0"/>
        <charset val="1"/>
      </rPr>
      <t xml:space="preserve">PERO NO B)</t>
    </r>
    <r>
      <rPr>
        <sz val="11"/>
        <color rgb="FF000000"/>
        <rFont val="Calibri"/>
        <family val="0"/>
        <charset val="1"/>
      </rPr>
      <t xml:space="preserve"> el tipo de componente que representa en el modelo (acción llevada a cabo entre las entidades)</t>
    </r>
  </si>
  <si>
    <r>
      <rPr>
        <sz val="11"/>
        <color rgb="FF000000"/>
        <rFont val="Calibri"/>
        <family val="0"/>
        <charset val="1"/>
      </rPr>
      <t xml:space="preserve">El uso de las relaciones está acorde con respecto a: </t>
    </r>
    <r>
      <rPr>
        <b val="true"/>
        <sz val="11"/>
        <color rgb="FF000000"/>
        <rFont val="Calibri"/>
        <family val="0"/>
        <charset val="1"/>
      </rPr>
      <t xml:space="preserve">A)</t>
    </r>
    <r>
      <rPr>
        <sz val="11"/>
        <color rgb="FF000000"/>
        <rFont val="Calibri"/>
        <family val="0"/>
        <charset val="1"/>
      </rPr>
      <t xml:space="preserve"> el símbolo </t>
    </r>
    <r>
      <rPr>
        <b val="true"/>
        <sz val="11"/>
        <color rgb="FF000000"/>
        <rFont val="Calibri"/>
        <family val="0"/>
        <charset val="1"/>
      </rPr>
      <t xml:space="preserve">NO</t>
    </r>
    <r>
      <rPr>
        <sz val="11"/>
        <color rgb="FF000000"/>
        <rFont val="Calibri"/>
        <family val="0"/>
        <charset val="1"/>
      </rPr>
      <t xml:space="preserve"> es un rombo </t>
    </r>
    <r>
      <rPr>
        <b val="true"/>
        <sz val="11"/>
        <color rgb="FF000000"/>
        <rFont val="Calibri"/>
        <family val="0"/>
        <charset val="1"/>
      </rPr>
      <t xml:space="preserve">PERO SI B) </t>
    </r>
    <r>
      <rPr>
        <sz val="11"/>
        <color rgb="FF000000"/>
        <rFont val="Calibri"/>
        <family val="0"/>
        <charset val="1"/>
      </rPr>
      <t xml:space="preserve">el tipo de componente que representa en el modelo (acción llevada a cabo entre las entidades)</t>
    </r>
  </si>
  <si>
    <r>
      <rPr>
        <sz val="11"/>
        <color rgb="FF000000"/>
        <rFont val="Calibri"/>
        <family val="0"/>
        <charset val="1"/>
      </rPr>
      <t xml:space="preserve">El uso de las relaciones está acorde con respecto a: </t>
    </r>
    <r>
      <rPr>
        <b val="true"/>
        <sz val="11"/>
        <color rgb="FF000000"/>
        <rFont val="Calibri"/>
        <family val="0"/>
        <charset val="1"/>
      </rPr>
      <t xml:space="preserve">A)  </t>
    </r>
    <r>
      <rPr>
        <sz val="11"/>
        <color rgb="FF000000"/>
        <rFont val="Calibri"/>
        <family val="0"/>
        <charset val="1"/>
      </rPr>
      <t xml:space="preserve">el símbolo</t>
    </r>
    <r>
      <rPr>
        <b val="true"/>
        <sz val="11"/>
        <color rgb="FF000000"/>
        <rFont val="Calibri"/>
        <family val="0"/>
        <charset val="1"/>
      </rPr>
      <t xml:space="preserve"> NO </t>
    </r>
    <r>
      <rPr>
        <sz val="11"/>
        <color rgb="FF000000"/>
        <rFont val="Calibri"/>
        <family val="0"/>
        <charset val="1"/>
      </rPr>
      <t xml:space="preserve">es un rombo</t>
    </r>
    <r>
      <rPr>
        <b val="true"/>
        <sz val="11"/>
        <color rgb="FF000000"/>
        <rFont val="Calibri"/>
        <family val="0"/>
        <charset val="1"/>
      </rPr>
      <t xml:space="preserve"> B) NO</t>
    </r>
    <r>
      <rPr>
        <sz val="11"/>
        <color rgb="FF000000"/>
        <rFont val="Calibri"/>
        <family val="0"/>
        <charset val="1"/>
      </rPr>
      <t xml:space="preserve"> el tipo de componente que representa en el modelo (acción llevada a cabo entre las entidades)</t>
    </r>
  </si>
  <si>
    <r>
      <rPr>
        <sz val="11"/>
        <color rgb="FF000000"/>
        <rFont val="Calibri"/>
        <family val="0"/>
        <charset val="1"/>
      </rPr>
      <t xml:space="preserve">El uso de los atributos está acorde con respecto a: </t>
    </r>
    <r>
      <rPr>
        <b val="true"/>
        <sz val="11"/>
        <color rgb="FF000000"/>
        <rFont val="Calibri"/>
        <family val="0"/>
        <charset val="1"/>
      </rPr>
      <t xml:space="preserve">A)</t>
    </r>
    <r>
      <rPr>
        <sz val="11"/>
        <color rgb="FF000000"/>
        <rFont val="Calibri"/>
        <family val="0"/>
        <charset val="1"/>
      </rPr>
      <t xml:space="preserve"> el símbolo es un círculo conectado a la entidad con una línea </t>
    </r>
    <r>
      <rPr>
        <b val="true"/>
        <sz val="11"/>
        <color rgb="FF000000"/>
        <rFont val="Calibri"/>
        <family val="0"/>
        <charset val="1"/>
      </rPr>
      <t xml:space="preserve">B) </t>
    </r>
    <r>
      <rPr>
        <sz val="11"/>
        <color rgb="FF000000"/>
        <rFont val="Calibri"/>
        <family val="0"/>
        <charset val="1"/>
      </rPr>
      <t xml:space="preserve">el tipo de componente que representa en el modelo (características de las entidades)</t>
    </r>
  </si>
  <si>
    <r>
      <rPr>
        <sz val="11"/>
        <color rgb="FF000000"/>
        <rFont val="Calibri"/>
        <family val="0"/>
        <charset val="1"/>
      </rPr>
      <t xml:space="preserve">El uso de los atributos está acorde con respecto a: </t>
    </r>
    <r>
      <rPr>
        <b val="true"/>
        <sz val="11"/>
        <color rgb="FF000000"/>
        <rFont val="Calibri"/>
        <family val="0"/>
        <charset val="1"/>
      </rPr>
      <t xml:space="preserve">A)</t>
    </r>
    <r>
      <rPr>
        <sz val="11"/>
        <color rgb="FF000000"/>
        <rFont val="Calibri"/>
        <family val="0"/>
        <charset val="1"/>
      </rPr>
      <t xml:space="preserve"> el símbolo </t>
    </r>
    <r>
      <rPr>
        <sz val="11"/>
        <color rgb="FF000000"/>
        <rFont val="Calibri"/>
        <family val="0"/>
      </rPr>
      <t xml:space="preserve">es un círculo</t>
    </r>
    <r>
      <rPr>
        <sz val="11"/>
        <color rgb="FF000000"/>
        <rFont val="Calibri"/>
        <family val="0"/>
        <charset val="1"/>
      </rPr>
      <t xml:space="preserve"> conectado a la entidad con una línea  </t>
    </r>
    <r>
      <rPr>
        <b val="true"/>
        <sz val="11"/>
        <color rgb="FF000000"/>
        <rFont val="Calibri"/>
        <family val="0"/>
        <charset val="1"/>
      </rPr>
      <t xml:space="preserve">PERO NO B)</t>
    </r>
    <r>
      <rPr>
        <sz val="11"/>
        <color rgb="FF000000"/>
        <rFont val="Calibri"/>
        <family val="0"/>
        <charset val="1"/>
      </rPr>
      <t xml:space="preserve"> el tipo de componente que representa en el modelo (características de las entidades)</t>
    </r>
  </si>
  <si>
    <r>
      <rPr>
        <sz val="11"/>
        <color rgb="FF000000"/>
        <rFont val="Calibri"/>
        <family val="0"/>
        <charset val="1"/>
      </rPr>
      <t xml:space="preserve">El uso de los atributos está acorde con respecto a: </t>
    </r>
    <r>
      <rPr>
        <b val="true"/>
        <sz val="11"/>
        <color rgb="FF000000"/>
        <rFont val="Calibri"/>
        <family val="0"/>
        <charset val="1"/>
      </rPr>
      <t xml:space="preserve">A) </t>
    </r>
    <r>
      <rPr>
        <sz val="11"/>
        <color rgb="FF000000"/>
        <rFont val="Calibri"/>
        <family val="0"/>
        <charset val="1"/>
      </rPr>
      <t xml:space="preserve">el símbolo </t>
    </r>
    <r>
      <rPr>
        <b val="true"/>
        <sz val="11"/>
        <color rgb="FF000000"/>
        <rFont val="Calibri"/>
        <family val="0"/>
        <charset val="1"/>
      </rPr>
      <t xml:space="preserve">NO</t>
    </r>
    <r>
      <rPr>
        <sz val="11"/>
        <color rgb="FF000000"/>
        <rFont val="Calibri"/>
        <family val="0"/>
        <charset val="1"/>
      </rPr>
      <t xml:space="preserve"> es un círculo conectado a la entidad con una línea  </t>
    </r>
    <r>
      <rPr>
        <b val="true"/>
        <sz val="11"/>
        <color rgb="FF000000"/>
        <rFont val="Calibri"/>
        <family val="0"/>
        <charset val="1"/>
      </rPr>
      <t xml:space="preserve">PERO SI B) </t>
    </r>
    <r>
      <rPr>
        <sz val="11"/>
        <color rgb="FF000000"/>
        <rFont val="Calibri"/>
        <family val="0"/>
        <charset val="1"/>
      </rPr>
      <t xml:space="preserve">el tipo de componente que representa en el modelo (características de las entidades)</t>
    </r>
  </si>
  <si>
    <r>
      <rPr>
        <sz val="11"/>
        <color rgb="FF000000"/>
        <rFont val="Calibri"/>
        <family val="0"/>
        <charset val="1"/>
      </rPr>
      <t xml:space="preserve">El uso de los atributos está acorde con respecto a: </t>
    </r>
    <r>
      <rPr>
        <b val="true"/>
        <sz val="11"/>
        <color rgb="FF000000"/>
        <rFont val="Calibri"/>
        <family val="0"/>
        <charset val="1"/>
      </rPr>
      <t xml:space="preserve">A) </t>
    </r>
    <r>
      <rPr>
        <sz val="11"/>
        <color rgb="FF000000"/>
        <rFont val="Calibri"/>
        <family val="0"/>
        <charset val="1"/>
      </rPr>
      <t xml:space="preserve">el símbolo </t>
    </r>
    <r>
      <rPr>
        <b val="true"/>
        <sz val="11"/>
        <color rgb="FF000000"/>
        <rFont val="Calibri"/>
        <family val="0"/>
        <charset val="1"/>
      </rPr>
      <t xml:space="preserve">NO</t>
    </r>
    <r>
      <rPr>
        <sz val="11"/>
        <color rgb="FF000000"/>
        <rFont val="Calibri"/>
        <family val="0"/>
        <charset val="1"/>
      </rPr>
      <t xml:space="preserve"> es un círculo conectado a la entidad con una línea  </t>
    </r>
    <r>
      <rPr>
        <b val="true"/>
        <sz val="11"/>
        <color rgb="FF000000"/>
        <rFont val="Calibri"/>
        <family val="0"/>
        <charset val="1"/>
      </rPr>
      <t xml:space="preserve">B) NO</t>
    </r>
    <r>
      <rPr>
        <sz val="11"/>
        <color rgb="FF000000"/>
        <rFont val="Calibri"/>
        <family val="0"/>
        <charset val="1"/>
      </rPr>
      <t xml:space="preserve"> el tipo de componente que representa en el modelo (características de las entidades)</t>
    </r>
  </si>
  <si>
    <r>
      <rPr>
        <sz val="11"/>
        <rFont val="Calibri"/>
        <family val="2"/>
        <charset val="1"/>
      </rPr>
      <t xml:space="preserve">El uso de los componentes del modelo ER Extendido está acorde con respecto a: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el símbolo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el tipo de componente que representa en el modelo (jerarquías, subconjuntos, agregaciones, etc.)</t>
    </r>
  </si>
  <si>
    <r>
      <rPr>
        <sz val="11"/>
        <color rgb="FF000000"/>
        <rFont val="Calibri"/>
        <family val="2"/>
        <charset val="1"/>
      </rPr>
      <t xml:space="preserve">El uso de los componentes del modelo ER Extendido está acorde con respecto a: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el símbolo </t>
    </r>
    <r>
      <rPr>
        <b val="true"/>
        <sz val="11"/>
        <color rgb="FF000000"/>
        <rFont val="Calibri"/>
        <family val="2"/>
        <charset val="1"/>
      </rPr>
      <t xml:space="preserve">PERO NO B)</t>
    </r>
    <r>
      <rPr>
        <sz val="11"/>
        <color rgb="FF000000"/>
        <rFont val="Calibri"/>
        <family val="2"/>
        <charset val="1"/>
      </rPr>
      <t xml:space="preserve"> el tipo de componente que representa en el modelo </t>
    </r>
    <r>
      <rPr>
        <sz val="11"/>
        <rFont val="Calibri"/>
        <family val="2"/>
      </rPr>
      <t xml:space="preserve">(jerarquías, subconjuntos, agregaciones, etc.)</t>
    </r>
  </si>
  <si>
    <r>
      <rPr>
        <sz val="11"/>
        <color rgb="FF000000"/>
        <rFont val="Calibri"/>
        <family val="2"/>
        <charset val="1"/>
      </rPr>
      <t xml:space="preserve">El uso de los componentes del modelo ER Extendido está acorde con respecto a: </t>
    </r>
    <r>
      <rPr>
        <b val="true"/>
        <sz val="11"/>
        <color rgb="FF000000"/>
        <rFont val="Calibri"/>
        <family val="2"/>
        <charset val="1"/>
      </rPr>
      <t xml:space="preserve">A) NO</t>
    </r>
    <r>
      <rPr>
        <sz val="11"/>
        <color rgb="FF000000"/>
        <rFont val="Calibri"/>
        <family val="2"/>
        <charset val="1"/>
      </rPr>
      <t xml:space="preserve"> el símbolo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el tipo de componente que representa en el modelo </t>
    </r>
    <r>
      <rPr>
        <sz val="11"/>
        <rFont val="Calibri"/>
        <family val="2"/>
      </rPr>
      <t xml:space="preserve">(jerarquías, subconjuntos, agregaciones, etc.)</t>
    </r>
  </si>
  <si>
    <r>
      <rPr>
        <sz val="11"/>
        <color rgb="FF000000"/>
        <rFont val="Calibri"/>
        <family val="2"/>
        <charset val="1"/>
      </rPr>
      <t xml:space="preserve">El uso de los componentes del modelo ER Extendido está acorde con respecto a: </t>
    </r>
    <r>
      <rPr>
        <b val="true"/>
        <sz val="11"/>
        <color rgb="FF000000"/>
        <rFont val="Calibri"/>
        <family val="2"/>
        <charset val="1"/>
      </rPr>
      <t xml:space="preserve">A) NO</t>
    </r>
    <r>
      <rPr>
        <sz val="11"/>
        <color rgb="FF000000"/>
        <rFont val="Calibri"/>
        <family val="2"/>
        <charset val="1"/>
      </rPr>
      <t xml:space="preserve"> el símbolo </t>
    </r>
    <r>
      <rPr>
        <b val="true"/>
        <sz val="11"/>
        <color rgb="FF000000"/>
        <rFont val="Calibri"/>
        <family val="2"/>
        <charset val="1"/>
      </rPr>
      <t xml:space="preserve">B) NO </t>
    </r>
    <r>
      <rPr>
        <sz val="11"/>
        <color rgb="FF000000"/>
        <rFont val="Calibri"/>
        <family val="2"/>
        <charset val="1"/>
      </rPr>
      <t xml:space="preserve">el tipo de componente que representa en el modelo </t>
    </r>
    <r>
      <rPr>
        <sz val="11"/>
        <rFont val="Calibri"/>
        <family val="2"/>
      </rPr>
      <t xml:space="preserve">(jerarquías, subconjuntos, agregaciones, etc.)</t>
    </r>
  </si>
  <si>
    <t xml:space="preserve">USO CORRECTO DE LA SEMÁNTICA</t>
  </si>
  <si>
    <r>
      <rPr>
        <sz val="11"/>
        <rFont val="Calibri"/>
        <family val="2"/>
        <charset val="1"/>
      </rPr>
      <t xml:space="preserve">En el uso de las Entidades: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no hay entidades sin atributos (pueden aceptarse subentidades sin atributos propios por la lógica del negocio)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no hay entidades con un identificador que no surge del universo del discurso</t>
    </r>
  </si>
  <si>
    <r>
      <rPr>
        <sz val="11"/>
        <color rgb="FF000000"/>
        <rFont val="Calibri"/>
        <family val="2"/>
        <charset val="1"/>
      </rPr>
      <t xml:space="preserve">En el uso de las Entidades: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no hay entidades sin atributos </t>
    </r>
    <r>
      <rPr>
        <sz val="11"/>
        <rFont val="Calibri"/>
        <family val="2"/>
      </rPr>
      <t xml:space="preserve">(pueden aceptarse subentidades sin atributos propios por la lógica del negocio)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PERO B)</t>
    </r>
    <r>
      <rPr>
        <sz val="11"/>
        <color rgb="FF000000"/>
        <rFont val="Calibri"/>
        <family val="2"/>
        <charset val="1"/>
      </rPr>
      <t xml:space="preserve"> hay entidades con un identificador que no surge del universo del discurso</t>
    </r>
  </si>
  <si>
    <r>
      <rPr>
        <sz val="11"/>
        <color rgb="FF000000"/>
        <rFont val="Calibri"/>
        <family val="2"/>
        <charset val="1"/>
      </rPr>
      <t xml:space="preserve">En el uso de las Entidades: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hay entidades sin atributos </t>
    </r>
    <r>
      <rPr>
        <sz val="11"/>
        <rFont val="Calibri"/>
        <family val="2"/>
      </rPr>
      <t xml:space="preserve">(pueden aceptarse subentidades sin atributos propios por la lógica del negocio)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no hay entidades con un identificador que no surge del universo del discurso</t>
    </r>
  </si>
  <si>
    <r>
      <rPr>
        <sz val="11"/>
        <color rgb="FF000000"/>
        <rFont val="Calibri"/>
        <family val="2"/>
        <charset val="1"/>
      </rPr>
      <t xml:space="preserve">En el uso de las Entidades: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hay entidades sin atributos </t>
    </r>
    <r>
      <rPr>
        <sz val="11"/>
        <rFont val="Calibri"/>
        <family val="2"/>
      </rPr>
      <t xml:space="preserve">(pueden aceptarse subentidades sin atributos propios por la lógica del negocio)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hay entidades con un identificador que no surge del universo del discurso</t>
    </r>
  </si>
  <si>
    <r>
      <rPr>
        <sz val="11"/>
        <rFont val="Calibri"/>
        <family val="2"/>
        <charset val="1"/>
      </rPr>
      <t xml:space="preserve">En el uso de las Entidades Débiles se advierte que: </t>
    </r>
    <r>
      <rPr>
        <b val="true"/>
        <sz val="11"/>
        <rFont val="Calibri"/>
        <family val="2"/>
        <charset val="1"/>
      </rPr>
      <t xml:space="preserve">A) </t>
    </r>
    <r>
      <rPr>
        <sz val="11"/>
        <rFont val="Calibri"/>
        <family val="2"/>
        <charset val="1"/>
      </rPr>
      <t xml:space="preserve">la conectividad de la relación entre la entidad débil y fuerte es  1:N (Existencia)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en el caso que sea débil por identificación está modelado el identificador compuesto externo</t>
    </r>
  </si>
  <si>
    <r>
      <rPr>
        <sz val="11"/>
        <color rgb="FF000000"/>
        <rFont val="Calibri"/>
        <family val="2"/>
        <charset val="1"/>
      </rPr>
      <t xml:space="preserve">En el uso de las Entidades Débiles se advierte que: </t>
    </r>
    <r>
      <rPr>
        <b val="true"/>
        <sz val="11"/>
        <color rgb="FF000000"/>
        <rFont val="Calibri"/>
        <family val="2"/>
        <charset val="1"/>
      </rPr>
      <t xml:space="preserve">A) </t>
    </r>
    <r>
      <rPr>
        <sz val="11"/>
        <color rgb="FF000000"/>
        <rFont val="Calibri"/>
        <family val="2"/>
        <charset val="1"/>
      </rPr>
      <t xml:space="preserve">la conectividad de la relación entre la entidad débil y fuerte es  1:N (Existencia) </t>
    </r>
    <r>
      <rPr>
        <b val="true"/>
        <sz val="11"/>
        <color rgb="FF000000"/>
        <rFont val="Calibri"/>
        <family val="2"/>
        <charset val="1"/>
      </rPr>
      <t xml:space="preserve">PERO B)</t>
    </r>
    <r>
      <rPr>
        <sz val="11"/>
        <color rgb="FF000000"/>
        <rFont val="Calibri"/>
        <family val="2"/>
        <charset val="1"/>
      </rPr>
      <t xml:space="preserve"> en el caso que sea débil por identificación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 modelado el identificador compuesto externo</t>
    </r>
  </si>
  <si>
    <r>
      <rPr>
        <sz val="11"/>
        <color rgb="FF000000"/>
        <rFont val="Calibri"/>
        <family val="2"/>
        <charset val="1"/>
      </rPr>
      <t xml:space="preserve">En el uso de las Entidades Débiles se advierte que: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la conectividad de la relación entre la entidad débil y fuerte es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1:N (Existencia)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en el caso que sea débil por identificación está modelado el identificador compuesto externo</t>
    </r>
  </si>
  <si>
    <r>
      <rPr>
        <sz val="11"/>
        <color rgb="FF000000"/>
        <rFont val="Calibri"/>
        <family val="2"/>
        <charset val="1"/>
      </rPr>
      <t xml:space="preserve">En el uso de las Entidades Débiles se advierte que: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la conectividad de la relación entre la entidad débil y fuerte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  1:N (Existencia)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en el caso que sea débil por identificación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 modelado el identificador compuesto externo</t>
    </r>
  </si>
  <si>
    <r>
      <rPr>
        <sz val="11"/>
        <rFont val="Calibri"/>
        <family val="2"/>
        <charset val="1"/>
      </rPr>
      <t xml:space="preserve">En el uso de las Relaciones Recursivas  se advierte que: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las cardinalidades contemplan todos los casos posibles para los roles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están etiquetados los dos roles de la entidad en la relación</t>
    </r>
  </si>
  <si>
    <r>
      <rPr>
        <sz val="11"/>
        <color rgb="FF000000"/>
        <rFont val="Calibri"/>
        <family val="2"/>
        <charset val="1"/>
      </rPr>
      <t xml:space="preserve">En el uso de las Relaciones Recursivas  se advierte que: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las cardinalidades contemplan todos los casos posibles para los roles </t>
    </r>
    <r>
      <rPr>
        <b val="true"/>
        <sz val="11"/>
        <color rgb="FF000000"/>
        <rFont val="Calibri"/>
        <family val="2"/>
        <charset val="1"/>
      </rPr>
      <t xml:space="preserve">PERO NO B) </t>
    </r>
    <r>
      <rPr>
        <sz val="11"/>
        <color rgb="FF000000"/>
        <rFont val="Calibri"/>
        <family val="2"/>
        <charset val="1"/>
      </rPr>
      <t xml:space="preserve">están etiquetados los dos roles de la entidad en la relación</t>
    </r>
  </si>
  <si>
    <r>
      <rPr>
        <sz val="11"/>
        <color rgb="FF000000"/>
        <rFont val="Calibri"/>
        <family val="2"/>
        <charset val="1"/>
      </rPr>
      <t xml:space="preserve">En el uso de las Relaciones Recursivas  se advierte que: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las cardinalidades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contemplan todos los casos posibles para los roles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están etiquetados los dos roles de la entidad en la relación</t>
    </r>
  </si>
  <si>
    <r>
      <rPr>
        <sz val="11"/>
        <color rgb="FF000000"/>
        <rFont val="Calibri"/>
        <family val="2"/>
        <charset val="1"/>
      </rPr>
      <t xml:space="preserve">En el uso de las Relaciones Recursivas  se advierte que: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las cardinalidades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contemplan todos los casos posibles para los roles </t>
    </r>
    <r>
      <rPr>
        <b val="true"/>
        <sz val="11"/>
        <color rgb="FF000000"/>
        <rFont val="Calibri"/>
        <family val="2"/>
        <charset val="1"/>
      </rPr>
      <t xml:space="preserve">B) NO</t>
    </r>
    <r>
      <rPr>
        <sz val="11"/>
        <color rgb="FF000000"/>
        <rFont val="Calibri"/>
        <family val="2"/>
        <charset val="1"/>
      </rPr>
      <t xml:space="preserve"> están etiquetados los dos roles de la entidad en la relación</t>
    </r>
  </si>
  <si>
    <r>
      <rPr>
        <sz val="11"/>
        <rFont val="Calibri"/>
        <family val="2"/>
        <charset val="1"/>
      </rPr>
      <t xml:space="preserve">En el uso de las Relaciones Binarias: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intervienen dos entidades </t>
    </r>
    <r>
      <rPr>
        <b val="true"/>
        <sz val="11"/>
        <rFont val="Calibri"/>
        <family val="2"/>
        <charset val="1"/>
      </rPr>
      <t xml:space="preserve">B) </t>
    </r>
    <r>
      <rPr>
        <sz val="11"/>
        <rFont val="Calibri"/>
        <family val="2"/>
        <charset val="1"/>
      </rPr>
      <t xml:space="preserve">las cardinalidades mínimas y máximas están correctamente especificadas</t>
    </r>
  </si>
  <si>
    <r>
      <rPr>
        <sz val="11"/>
        <color rgb="FF000000"/>
        <rFont val="Calibri"/>
        <family val="2"/>
        <charset val="1"/>
      </rPr>
      <t xml:space="preserve">En el uso de las Relaciones Binarias: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intervienen dos entidades </t>
    </r>
    <r>
      <rPr>
        <b val="true"/>
        <sz val="11"/>
        <color rgb="FF000000"/>
        <rFont val="Calibri"/>
        <family val="2"/>
        <charset val="1"/>
      </rPr>
      <t xml:space="preserve">B) </t>
    </r>
    <r>
      <rPr>
        <sz val="11"/>
        <color rgb="FF000000"/>
        <rFont val="Calibri"/>
        <family val="2"/>
        <charset val="1"/>
      </rPr>
      <t xml:space="preserve">las cardinalidades mínimas y máximas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están correctamente especificadas</t>
    </r>
  </si>
  <si>
    <r>
      <rPr>
        <sz val="11"/>
        <color rgb="FF000000"/>
        <rFont val="Calibri"/>
        <family val="2"/>
        <charset val="1"/>
      </rPr>
      <t xml:space="preserve">En el uso de las Relaciones Binarias: </t>
    </r>
    <r>
      <rPr>
        <b val="true"/>
        <sz val="11"/>
        <color rgb="FF000000"/>
        <rFont val="Calibri"/>
        <family val="2"/>
        <charset val="1"/>
      </rPr>
      <t xml:space="preserve">A) NO</t>
    </r>
    <r>
      <rPr>
        <sz val="11"/>
        <color rgb="FF000000"/>
        <rFont val="Calibri"/>
        <family val="2"/>
        <charset val="1"/>
      </rPr>
      <t xml:space="preserve"> intervienen dos entidades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las cardinalidades mínimas y máximas están correctamente especificadas</t>
    </r>
  </si>
  <si>
    <r>
      <rPr>
        <sz val="11"/>
        <color rgb="FF000000"/>
        <rFont val="Calibri"/>
        <family val="2"/>
        <charset val="1"/>
      </rPr>
      <t xml:space="preserve">En el uso de las Relaciones Binarias: </t>
    </r>
    <r>
      <rPr>
        <b val="true"/>
        <sz val="11"/>
        <color rgb="FF000000"/>
        <rFont val="Calibri"/>
        <family val="2"/>
        <charset val="1"/>
      </rPr>
      <t xml:space="preserve">A) NO</t>
    </r>
    <r>
      <rPr>
        <sz val="11"/>
        <color rgb="FF000000"/>
        <rFont val="Calibri"/>
        <family val="2"/>
        <charset val="1"/>
      </rPr>
      <t xml:space="preserve"> intervienen dos entidades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las cardinalidades mínimas y máximas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están correctamente especificadas</t>
    </r>
  </si>
  <si>
    <r>
      <rPr>
        <sz val="11"/>
        <rFont val="Calibri"/>
        <family val="2"/>
        <charset val="1"/>
      </rPr>
      <t xml:space="preserve">En el uso de las Relaciones Ternarias: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intervienen tres entidades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</t>
    </r>
    <r>
      <rPr>
        <b val="true"/>
        <sz val="11"/>
        <rFont val="Calibri"/>
        <family val="2"/>
      </rPr>
      <t xml:space="preserve"> </t>
    </r>
    <r>
      <rPr>
        <sz val="11"/>
        <rFont val="Calibri"/>
        <family val="2"/>
      </rPr>
      <t xml:space="preserve">las cardinalidades mínimas y máximas están correctamente especificadas</t>
    </r>
  </si>
  <si>
    <r>
      <rPr>
        <sz val="11"/>
        <color rgb="FF000000"/>
        <rFont val="Calibri"/>
        <family val="2"/>
        <charset val="1"/>
      </rPr>
      <t xml:space="preserve">En el uso de las Relaciones Ternarias: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intervienen tres entidades </t>
    </r>
    <r>
      <rPr>
        <b val="true"/>
        <sz val="11"/>
        <color rgb="FF000000"/>
        <rFont val="Calibri"/>
        <family val="2"/>
        <charset val="1"/>
      </rPr>
      <t xml:space="preserve">PERO B)</t>
    </r>
    <r>
      <rPr>
        <sz val="11"/>
        <color rgb="FF000000"/>
        <rFont val="Calibri"/>
        <family val="2"/>
        <charset val="1"/>
      </rPr>
      <t xml:space="preserve"> las cardinalidades mínimas y máximas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</t>
    </r>
    <r>
      <rPr>
        <sz val="11"/>
        <rFont val="Calibri"/>
        <family val="2"/>
      </rPr>
      <t xml:space="preserve">están correctamente especificadas</t>
    </r>
  </si>
  <si>
    <r>
      <rPr>
        <sz val="11"/>
        <color rgb="FF000000"/>
        <rFont val="Calibri"/>
        <family val="2"/>
        <charset val="1"/>
      </rPr>
      <t xml:space="preserve">En el uso de las Relaciones Ternarias: </t>
    </r>
    <r>
      <rPr>
        <b val="true"/>
        <sz val="11"/>
        <color rgb="FF000000"/>
        <rFont val="Calibri"/>
        <family val="2"/>
        <charset val="1"/>
      </rPr>
      <t xml:space="preserve">A) NO</t>
    </r>
    <r>
      <rPr>
        <sz val="11"/>
        <color rgb="FF000000"/>
        <rFont val="Calibri"/>
        <family val="2"/>
        <charset val="1"/>
      </rPr>
      <t xml:space="preserve"> intervienen tres entidades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</t>
    </r>
    <r>
      <rPr>
        <sz val="11"/>
        <rFont val="Calibri"/>
        <family val="2"/>
      </rPr>
      <t xml:space="preserve">las cardinalidades mínimas y máximas están correctamente especificadas</t>
    </r>
  </si>
  <si>
    <r>
      <rPr>
        <sz val="11"/>
        <color rgb="FF000000"/>
        <rFont val="Calibri"/>
        <family val="2"/>
        <charset val="1"/>
      </rPr>
      <t xml:space="preserve">En el uso de las Relaciones Ternarias: </t>
    </r>
    <r>
      <rPr>
        <b val="true"/>
        <sz val="11"/>
        <color rgb="FF000000"/>
        <rFont val="Calibri"/>
        <family val="2"/>
        <charset val="1"/>
      </rPr>
      <t xml:space="preserve">A) NO</t>
    </r>
    <r>
      <rPr>
        <sz val="11"/>
        <color rgb="FF000000"/>
        <rFont val="Calibri"/>
        <family val="2"/>
        <charset val="1"/>
      </rPr>
      <t xml:space="preserve"> intervienen tres entidades </t>
    </r>
    <r>
      <rPr>
        <b val="true"/>
        <sz val="11"/>
        <color rgb="FF000000"/>
        <rFont val="Calibri"/>
        <family val="2"/>
        <charset val="1"/>
      </rPr>
      <t xml:space="preserve">B) </t>
    </r>
    <r>
      <rPr>
        <sz val="11"/>
        <color rgb="FF000000"/>
        <rFont val="Calibri"/>
        <family val="2"/>
      </rPr>
      <t xml:space="preserve">las cardinalidades mínimas y máximas </t>
    </r>
    <r>
      <rPr>
        <b val="true"/>
        <sz val="11"/>
        <color rgb="FF000000"/>
        <rFont val="Calibri"/>
        <family val="2"/>
      </rPr>
      <t xml:space="preserve">NO</t>
    </r>
    <r>
      <rPr>
        <sz val="11"/>
        <color rgb="FF000000"/>
        <rFont val="Calibri"/>
        <family val="2"/>
      </rPr>
      <t xml:space="preserve"> </t>
    </r>
    <r>
      <rPr>
        <sz val="11"/>
        <rFont val="Calibri"/>
        <family val="2"/>
      </rPr>
      <t xml:space="preserve">están correctamente especificadas</t>
    </r>
  </si>
  <si>
    <r>
      <rPr>
        <sz val="11"/>
        <rFont val="Calibri"/>
        <family val="2"/>
        <charset val="1"/>
      </rPr>
      <t xml:space="preserve">En el uso de las Agregaciones: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intervienen tres entidades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</t>
    </r>
    <r>
      <rPr>
        <sz val="11"/>
        <rFont val="Calibri"/>
        <family val="2"/>
      </rPr>
      <t xml:space="preserve">las cardinalidades mínimas y máximas están correctamente especificadas</t>
    </r>
  </si>
  <si>
    <r>
      <rPr>
        <sz val="11"/>
        <color rgb="FF000000"/>
        <rFont val="Calibri"/>
        <family val="2"/>
        <charset val="1"/>
      </rPr>
      <t xml:space="preserve">En el uso de las Agregaciones: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intervienen tres entidades </t>
    </r>
    <r>
      <rPr>
        <b val="true"/>
        <sz val="11"/>
        <color rgb="FF000000"/>
        <rFont val="Calibri"/>
        <family val="2"/>
        <charset val="1"/>
      </rPr>
      <t xml:space="preserve">PERO NO PASA QUE B) </t>
    </r>
    <r>
      <rPr>
        <sz val="11"/>
        <rFont val="Calibri"/>
        <family val="2"/>
      </rPr>
      <t xml:space="preserve">las cardinalidades mínimas y máximas están correctamente especificadas</t>
    </r>
  </si>
  <si>
    <r>
      <rPr>
        <sz val="11"/>
        <color rgb="FF000000"/>
        <rFont val="Calibri"/>
        <family val="2"/>
        <charset val="1"/>
      </rPr>
      <t xml:space="preserve">En el uso de las Agregaciones: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intervienen tres entidades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</t>
    </r>
    <r>
      <rPr>
        <sz val="11"/>
        <rFont val="Calibri"/>
        <family val="2"/>
      </rPr>
      <t xml:space="preserve">las cardinalidades mínimas y máximas están correctamente especificadas</t>
    </r>
  </si>
  <si>
    <r>
      <rPr>
        <sz val="11"/>
        <color rgb="FF000000"/>
        <rFont val="Calibri"/>
        <family val="2"/>
        <charset val="1"/>
      </rPr>
      <t xml:space="preserve">En el uso de las Agregaciones:</t>
    </r>
    <r>
      <rPr>
        <b val="true"/>
        <sz val="11"/>
        <color rgb="FF000000"/>
        <rFont val="Calibri"/>
        <family val="2"/>
        <charset val="1"/>
      </rPr>
      <t xml:space="preserve"> A) NO</t>
    </r>
    <r>
      <rPr>
        <sz val="11"/>
        <color rgb="FF000000"/>
        <rFont val="Calibri"/>
        <family val="2"/>
        <charset val="1"/>
      </rPr>
      <t xml:space="preserve"> intervienen tres entidades </t>
    </r>
    <r>
      <rPr>
        <b val="true"/>
        <sz val="11"/>
        <color rgb="FF000000"/>
        <rFont val="Calibri"/>
        <family val="2"/>
        <charset val="1"/>
      </rPr>
      <t xml:space="preserve">Y NO PASA QUE B)</t>
    </r>
    <r>
      <rPr>
        <sz val="11"/>
        <color rgb="FF000000"/>
        <rFont val="Calibri"/>
        <family val="2"/>
        <charset val="1"/>
      </rPr>
      <t xml:space="preserve"> </t>
    </r>
    <r>
      <rPr>
        <sz val="11"/>
        <rFont val="Calibri"/>
        <family val="2"/>
      </rPr>
      <t xml:space="preserve">las cardinalidades mínimas y máximas están correctamente especificadas</t>
    </r>
  </si>
  <si>
    <r>
      <rPr>
        <sz val="11"/>
        <rFont val="Calibri"/>
        <family val="2"/>
        <charset val="1"/>
      </rPr>
      <t xml:space="preserve">El uso de las Jerarquías y subconjuntos: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está la cobertura y las subentidades tienen atributos propios y/o relaciones diferentes a la superentidad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no se repiten atributos de la superentidad en las subentidades y viceversa</t>
    </r>
  </si>
  <si>
    <r>
      <rPr>
        <sz val="11"/>
        <color rgb="FF000000"/>
        <rFont val="Calibri"/>
        <family val="2"/>
        <charset val="1"/>
      </rPr>
      <t xml:space="preserve">El uso de las Jerarquías y subconjuntos: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está la cobertura y las subentidades tienen atributos propios y/o relaciones diferentes a la superentidad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 se repiten atributos de la superentidad en las subentidades y viceversa</t>
    </r>
  </si>
  <si>
    <r>
      <rPr>
        <sz val="11"/>
        <color rgb="FF000000"/>
        <rFont val="Calibri"/>
        <family val="2"/>
        <charset val="1"/>
      </rPr>
      <t xml:space="preserve">El uso de las Jerarquías y subconjuntos: </t>
    </r>
    <r>
      <rPr>
        <b val="true"/>
        <sz val="11"/>
        <color rgb="FF000000"/>
        <rFont val="Calibri"/>
        <family val="2"/>
        <charset val="1"/>
      </rPr>
      <t xml:space="preserve">A) NO </t>
    </r>
    <r>
      <rPr>
        <sz val="11"/>
        <color rgb="FF000000"/>
        <rFont val="Calibri"/>
        <family val="2"/>
        <charset val="1"/>
      </rPr>
      <t xml:space="preserve">está la cobertura </t>
    </r>
    <r>
      <rPr>
        <b val="true"/>
        <sz val="11"/>
        <color rgb="FF000000"/>
        <rFont val="Calibri"/>
        <family val="2"/>
        <charset val="1"/>
      </rPr>
      <t xml:space="preserve">y/o</t>
    </r>
    <r>
      <rPr>
        <sz val="11"/>
        <color rgb="FF000000"/>
        <rFont val="Calibri"/>
        <family val="2"/>
        <charset val="1"/>
      </rPr>
      <t xml:space="preserve"> las subentidades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tienen atributos propios y/o relaciones diferentes a la superentidad </t>
    </r>
    <r>
      <rPr>
        <b val="true"/>
        <sz val="11"/>
        <color rgb="FF000000"/>
        <rFont val="Calibri"/>
        <family val="2"/>
        <charset val="1"/>
      </rPr>
      <t xml:space="preserve">PERO SI B) no</t>
    </r>
    <r>
      <rPr>
        <sz val="11"/>
        <color rgb="FF000000"/>
        <rFont val="Calibri"/>
        <family val="2"/>
        <charset val="1"/>
      </rPr>
      <t xml:space="preserve"> se repiten atributos de la superentidad en las subentidades y viceversa</t>
    </r>
  </si>
  <si>
    <r>
      <rPr>
        <sz val="11"/>
        <color rgb="FF000000"/>
        <rFont val="Calibri"/>
        <family val="2"/>
        <charset val="1"/>
      </rPr>
      <t xml:space="preserve">El uso de las Jerarquías y subconjuntos: </t>
    </r>
    <r>
      <rPr>
        <b val="true"/>
        <sz val="11"/>
        <color rgb="FF000000"/>
        <rFont val="Calibri"/>
        <family val="2"/>
        <charset val="1"/>
      </rPr>
      <t xml:space="preserve">A) NO </t>
    </r>
    <r>
      <rPr>
        <sz val="11"/>
        <color rgb="FF000000"/>
        <rFont val="Calibri"/>
        <family val="2"/>
        <charset val="1"/>
      </rPr>
      <t xml:space="preserve">está la cobertura </t>
    </r>
    <r>
      <rPr>
        <b val="true"/>
        <sz val="11"/>
        <color rgb="FF000000"/>
        <rFont val="Calibri"/>
        <family val="2"/>
        <charset val="1"/>
      </rPr>
      <t xml:space="preserve">y/o</t>
    </r>
    <r>
      <rPr>
        <sz val="11"/>
        <color rgb="FF000000"/>
        <rFont val="Calibri"/>
        <family val="2"/>
        <charset val="1"/>
      </rPr>
      <t xml:space="preserve"> las subentidades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tienen atributos propios y/o relaciones diferentes a la superentidad </t>
    </r>
    <r>
      <rPr>
        <b val="true"/>
        <sz val="11"/>
        <color rgb="FF000000"/>
        <rFont val="Calibri"/>
        <family val="2"/>
        <charset val="1"/>
      </rPr>
      <t xml:space="preserve">B) se</t>
    </r>
    <r>
      <rPr>
        <sz val="11"/>
        <color rgb="FF000000"/>
        <rFont val="Calibri"/>
        <family val="2"/>
        <charset val="1"/>
      </rPr>
      <t xml:space="preserve"> repiten atributos de la superentidad en las subentidades y viceversa</t>
    </r>
  </si>
  <si>
    <t xml:space="preserve">ATRIBUTOS</t>
  </si>
  <si>
    <r>
      <rPr>
        <sz val="11"/>
        <rFont val="Calibri"/>
        <family val="2"/>
        <charset val="1"/>
      </rPr>
      <t xml:space="preserve">En cuanto a los atributos identificadores simples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los valores que toman del dominio son únicos para cada ejemplar de la entidad 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tienen cardinalidad (1,1)</t>
    </r>
  </si>
  <si>
    <r>
      <rPr>
        <sz val="11"/>
        <color rgb="FF000000"/>
        <rFont val="Calibri"/>
        <family val="2"/>
        <charset val="1"/>
      </rPr>
      <t xml:space="preserve">En cuanto a los atributos identificadores simples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los valores que toman del dominio son únicos para cada ejemplar de la entidad </t>
    </r>
    <r>
      <rPr>
        <b val="true"/>
        <sz val="11"/>
        <color rgb="FF000000"/>
        <rFont val="Calibri"/>
        <family val="2"/>
        <charset val="1"/>
      </rPr>
      <t xml:space="preserve">PERO NO B)</t>
    </r>
    <r>
      <rPr>
        <sz val="11"/>
        <color rgb="FF000000"/>
        <rFont val="Calibri"/>
        <family val="2"/>
        <charset val="1"/>
      </rPr>
      <t xml:space="preserve"> tienen cardinalidad (1,1)</t>
    </r>
  </si>
  <si>
    <r>
      <rPr>
        <sz val="11"/>
        <color rgb="FF000000"/>
        <rFont val="Calibri"/>
        <family val="2"/>
        <charset val="1"/>
      </rPr>
      <t xml:space="preserve">En cuanto a los atributos identificadores simples: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los valores que toman del dominio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son únicos para cada ejemplar de la entidad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tienen cardinalidad (1,1)</t>
    </r>
  </si>
  <si>
    <r>
      <rPr>
        <sz val="11"/>
        <color rgb="FF000000"/>
        <rFont val="Calibri"/>
        <family val="2"/>
        <charset val="1"/>
      </rPr>
      <t xml:space="preserve">En cuanto a los atributos identificadores simples: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los valores que toman del dominio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son únicos para cada ejemplar de la entidad 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tienen cardinalidad (1,1)</t>
    </r>
  </si>
  <si>
    <r>
      <rPr>
        <sz val="11"/>
        <rFont val="Calibri"/>
        <family val="2"/>
        <charset val="1"/>
      </rPr>
      <t xml:space="preserve">En cuanto a los identificadores compuestos: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están compuestos por atributos internos a la entidad y/o un atributo identificador de otra entidad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se componen de más de un atributo simple con cardinalidad (1,1)</t>
    </r>
  </si>
  <si>
    <r>
      <rPr>
        <sz val="11"/>
        <color rgb="FF000000"/>
        <rFont val="Calibri"/>
        <family val="2"/>
        <charset val="1"/>
      </rPr>
      <t xml:space="preserve">En cuanto a los identificadores compuestos: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están compuestos por atributos internos a la entidad y/o un atributo identificador de otra entidad </t>
    </r>
    <r>
      <rPr>
        <b val="true"/>
        <sz val="11"/>
        <color rgb="FF000000"/>
        <rFont val="Calibri"/>
        <family val="2"/>
        <charset val="1"/>
      </rPr>
      <t xml:space="preserve">PERO NO B)</t>
    </r>
    <r>
      <rPr>
        <sz val="11"/>
        <color rgb="FF000000"/>
        <rFont val="Calibri"/>
        <family val="2"/>
        <charset val="1"/>
      </rPr>
      <t xml:space="preserve"> se componen de más de un atributo simple con cardinalidad (1,1)</t>
    </r>
  </si>
  <si>
    <r>
      <rPr>
        <sz val="11"/>
        <color rgb="FF000000"/>
        <rFont val="Calibri"/>
        <family val="2"/>
        <charset val="1"/>
      </rPr>
      <t xml:space="preserve">En cuanto a los identificadores compuestos: </t>
    </r>
    <r>
      <rPr>
        <b val="true"/>
        <sz val="11"/>
        <color rgb="FF000000"/>
        <rFont val="Calibri"/>
        <family val="2"/>
        <charset val="1"/>
      </rPr>
      <t xml:space="preserve">A) NO</t>
    </r>
    <r>
      <rPr>
        <sz val="11"/>
        <color rgb="FF000000"/>
        <rFont val="Calibri"/>
        <family val="2"/>
        <charset val="1"/>
      </rPr>
      <t xml:space="preserve"> están compuestos por atributos internos a la entidad y/o un atributo identificador de otra entidad </t>
    </r>
    <r>
      <rPr>
        <b val="true"/>
        <sz val="11"/>
        <color rgb="FF000000"/>
        <rFont val="Calibri"/>
        <family val="2"/>
        <charset val="1"/>
      </rPr>
      <t xml:space="preserve">PERO SI B) </t>
    </r>
    <r>
      <rPr>
        <sz val="11"/>
        <color rgb="FF000000"/>
        <rFont val="Calibri"/>
        <family val="2"/>
        <charset val="1"/>
      </rPr>
      <t xml:space="preserve">se componen de más de un atributo simple con cardinalidad (1,1)</t>
    </r>
  </si>
  <si>
    <r>
      <rPr>
        <sz val="11"/>
        <color rgb="FF000000"/>
        <rFont val="Calibri"/>
        <family val="2"/>
        <charset val="1"/>
      </rPr>
      <t xml:space="preserve">En cuanto a los identificadores compuestos: </t>
    </r>
    <r>
      <rPr>
        <b val="true"/>
        <sz val="11"/>
        <color rgb="FF000000"/>
        <rFont val="Calibri"/>
        <family val="2"/>
        <charset val="1"/>
      </rPr>
      <t xml:space="preserve">A) NO</t>
    </r>
    <r>
      <rPr>
        <sz val="11"/>
        <color rgb="FF000000"/>
        <rFont val="Calibri"/>
        <family val="2"/>
        <charset val="1"/>
      </rPr>
      <t xml:space="preserve"> están compuestos por atributos internos a la entidad y/o un atributo identificador de otra entidad</t>
    </r>
    <r>
      <rPr>
        <b val="true"/>
        <sz val="11"/>
        <color rgb="FF000000"/>
        <rFont val="Calibri"/>
        <family val="2"/>
        <charset val="1"/>
      </rPr>
      <t xml:space="preserve"> B) NO</t>
    </r>
    <r>
      <rPr>
        <sz val="11"/>
        <color rgb="FF000000"/>
        <rFont val="Calibri"/>
        <family val="2"/>
        <charset val="1"/>
      </rPr>
      <t xml:space="preserve"> se componen de más de un atributo simple con cardinalidad (1,1)</t>
    </r>
  </si>
  <si>
    <r>
      <rPr>
        <sz val="11"/>
        <rFont val="Calibri"/>
        <family val="2"/>
        <charset val="1"/>
      </rPr>
      <t xml:space="preserve">En cuanto a la obligatoriedad de los atributos: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los atributos obligatorios tienen la cardinalidad mínima igual a uno o superior en el modelo (salvo que su cardinalidad sea (1,1) la cual se omite por convención)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los atributos opcionales tienen la cardinalidad mínima igual a cero en el modelo</t>
    </r>
  </si>
  <si>
    <r>
      <rPr>
        <sz val="11"/>
        <color rgb="FF000000"/>
        <rFont val="Calibri"/>
        <family val="2"/>
        <charset val="1"/>
      </rPr>
      <t xml:space="preserve">En cuanto a la obligatoriedad de los atributos: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los atributos obligatorios tienen la cardinalidad mínima igual a uno o superior en el modelo (salvo que su cardinalidad sea (1,1) la cual se omite por convención) </t>
    </r>
    <r>
      <rPr>
        <b val="true"/>
        <sz val="11"/>
        <color rgb="FF000000"/>
        <rFont val="Calibri"/>
        <family val="2"/>
        <charset val="1"/>
      </rPr>
      <t xml:space="preserve">PERO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B) </t>
    </r>
    <r>
      <rPr>
        <sz val="11"/>
        <color rgb="FF000000"/>
        <rFont val="Calibri"/>
        <family val="2"/>
        <charset val="1"/>
      </rPr>
      <t xml:space="preserve">los atributos opcionales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tienen la cardinalidad mínima igual a cero en el modelo</t>
    </r>
  </si>
  <si>
    <r>
      <rPr>
        <sz val="11"/>
        <color rgb="FF000000"/>
        <rFont val="Calibri"/>
        <family val="2"/>
        <charset val="1"/>
      </rPr>
      <t xml:space="preserve">En cuanto a la obligatoriedad de los atributos: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los atributos obligatorios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tienen la cardinalidad mínima igual a uno o superior en el modelo (salvo que su cardinalidad sea (1,1) la cual se omite por convención)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los atributos opcionales tienen la cardinalidad mínima igual a cero en el modelo</t>
    </r>
  </si>
  <si>
    <r>
      <rPr>
        <sz val="11"/>
        <color rgb="FF000000"/>
        <rFont val="Calibri"/>
        <family val="2"/>
        <charset val="1"/>
      </rPr>
      <t xml:space="preserve">En cuanto a la obligatoriedad de los atributos: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los atributos obligatorios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tienen la cardinalidad mínima igual a uno o superior en el modelo (salvo que su cardinalidad sea (1,1) la cual se omite por convención)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los atributos opcionales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tienen la cardinalidad mínima igual a cero en el modelo</t>
    </r>
  </si>
  <si>
    <r>
      <rPr>
        <sz val="11"/>
        <rFont val="Calibri"/>
        <family val="2"/>
        <charset val="1"/>
      </rPr>
      <t xml:space="preserve">En cuanto a los atributos monovalentes: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tienen cardinalidad máxima igual a 1 (si son obligatorios se omite por convención)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su nombre está en singular</t>
    </r>
  </si>
  <si>
    <r>
      <rPr>
        <sz val="11"/>
        <color rgb="FF000000"/>
        <rFont val="Calibri"/>
        <family val="2"/>
        <charset val="1"/>
      </rPr>
      <t xml:space="preserve">En cuanto a los atributos monovalentes: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tienen cardinalidad máxima igual a 1 </t>
    </r>
    <r>
      <rPr>
        <sz val="11"/>
        <rFont val="Calibri"/>
        <family val="2"/>
      </rPr>
      <t xml:space="preserve">(si son obligatorios se omite por convención)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PERO B)</t>
    </r>
    <r>
      <rPr>
        <sz val="11"/>
        <color rgb="FF000000"/>
        <rFont val="Calibri"/>
        <family val="2"/>
        <charset val="1"/>
      </rPr>
      <t xml:space="preserve"> su nombre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 en singular</t>
    </r>
  </si>
  <si>
    <r>
      <rPr>
        <sz val="11"/>
        <color rgb="FF000000"/>
        <rFont val="Calibri"/>
        <family val="2"/>
        <charset val="1"/>
      </rPr>
      <t xml:space="preserve">En cuanto a los atributos monovalentes: </t>
    </r>
    <r>
      <rPr>
        <b val="true"/>
        <sz val="11"/>
        <color rgb="FF000000"/>
        <rFont val="Calibri"/>
        <family val="2"/>
        <charset val="1"/>
      </rPr>
      <t xml:space="preserve">A)NO</t>
    </r>
    <r>
      <rPr>
        <sz val="11"/>
        <color rgb="FF000000"/>
        <rFont val="Calibri"/>
        <family val="2"/>
        <charset val="1"/>
      </rPr>
      <t xml:space="preserve"> tienen cardinalidad máxima igual a 1 </t>
    </r>
    <r>
      <rPr>
        <sz val="11"/>
        <rFont val="Calibri"/>
        <family val="2"/>
      </rPr>
      <t xml:space="preserve">(si son obligatorios se omite por convención)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su nombre está en singular</t>
    </r>
  </si>
  <si>
    <r>
      <rPr>
        <sz val="11"/>
        <color rgb="FF000000"/>
        <rFont val="Calibri"/>
        <family val="2"/>
        <charset val="1"/>
      </rPr>
      <t xml:space="preserve">En cuanto a los atributos monovalentes: </t>
    </r>
    <r>
      <rPr>
        <b val="true"/>
        <sz val="11"/>
        <color rgb="FF000000"/>
        <rFont val="Calibri"/>
        <family val="2"/>
        <charset val="1"/>
      </rPr>
      <t xml:space="preserve">A) NO</t>
    </r>
    <r>
      <rPr>
        <sz val="11"/>
        <color rgb="FF000000"/>
        <rFont val="Calibri"/>
        <family val="2"/>
        <charset val="1"/>
      </rPr>
      <t xml:space="preserve"> tienen cardinalidad máxima igual a 1 </t>
    </r>
    <r>
      <rPr>
        <sz val="11"/>
        <rFont val="Calibri"/>
        <family val="2"/>
      </rPr>
      <t xml:space="preserve">(si son obligatorios se omite por convención)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su nombre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 en singular</t>
    </r>
  </si>
  <si>
    <r>
      <rPr>
        <sz val="11"/>
        <rFont val="Calibri"/>
        <family val="2"/>
        <charset val="1"/>
      </rPr>
      <t xml:space="preserve">En cuanto a los atributos polivalentes: </t>
    </r>
    <r>
      <rPr>
        <b val="true"/>
        <sz val="11"/>
        <rFont val="Calibri"/>
        <family val="2"/>
        <charset val="1"/>
      </rPr>
      <t xml:space="preserve"> A)</t>
    </r>
    <r>
      <rPr>
        <sz val="11"/>
        <rFont val="Calibri"/>
        <family val="2"/>
        <charset val="1"/>
      </rPr>
      <t xml:space="preserve"> tienen la cardinalidad mínima igual a cero, uno o superior y la cardinalidad máxima igual a un número superior a 1 o N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su nombre está en plural</t>
    </r>
  </si>
  <si>
    <r>
      <rPr>
        <sz val="11"/>
        <color rgb="FF000000"/>
        <rFont val="Calibri"/>
        <family val="2"/>
        <charset val="1"/>
      </rPr>
      <t xml:space="preserve">En cuanto a los atributos polivalentes: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tienen la cardinalidad mínima igual a cero, uno o superior y la cardinalidad máxima igual a un número superior a 1 o N </t>
    </r>
    <r>
      <rPr>
        <b val="true"/>
        <sz val="11"/>
        <color rgb="FF000000"/>
        <rFont val="Calibri"/>
        <family val="2"/>
        <charset val="1"/>
      </rPr>
      <t xml:space="preserve">PERO B)</t>
    </r>
    <r>
      <rPr>
        <sz val="11"/>
        <color rgb="FF000000"/>
        <rFont val="Calibri"/>
        <family val="2"/>
        <charset val="1"/>
      </rPr>
      <t xml:space="preserve"> su nombre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 en plural</t>
    </r>
  </si>
  <si>
    <r>
      <rPr>
        <sz val="11"/>
        <color rgb="FF000000"/>
        <rFont val="Calibri"/>
        <family val="2"/>
        <charset val="1"/>
      </rPr>
      <t xml:space="preserve">En cuanto a los atributos polivalentes:  </t>
    </r>
    <r>
      <rPr>
        <b val="true"/>
        <sz val="11"/>
        <color rgb="FF000000"/>
        <rFont val="Calibri"/>
        <family val="2"/>
        <charset val="1"/>
      </rPr>
      <t xml:space="preserve">A) NO</t>
    </r>
    <r>
      <rPr>
        <sz val="11"/>
        <color rgb="FF000000"/>
        <rFont val="Calibri"/>
        <family val="2"/>
        <charset val="1"/>
      </rPr>
      <t xml:space="preserve"> tienen la cardinalidad mínima igual a cero, uno o superior y la cardinalidad máxima igual a un número superior a 1 o N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su nombre está en plural</t>
    </r>
  </si>
  <si>
    <r>
      <rPr>
        <sz val="11"/>
        <color rgb="FF000000"/>
        <rFont val="Calibri"/>
        <family val="2"/>
        <charset val="1"/>
      </rPr>
      <t xml:space="preserve">En cuanto a los atributos polivalentes:  </t>
    </r>
    <r>
      <rPr>
        <b val="true"/>
        <sz val="11"/>
        <color rgb="FF000000"/>
        <rFont val="Calibri"/>
        <family val="2"/>
        <charset val="1"/>
      </rPr>
      <t xml:space="preserve">A) NO</t>
    </r>
    <r>
      <rPr>
        <sz val="11"/>
        <color rgb="FF000000"/>
        <rFont val="Calibri"/>
        <family val="2"/>
        <charset val="1"/>
      </rPr>
      <t xml:space="preserve"> tienen la cardinalidad mínima igual a cero, uno o superior y la cardinalidad máxima igual a un número superior a 1 o N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su nombre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 en plural</t>
    </r>
  </si>
  <si>
    <r>
      <rPr>
        <sz val="11"/>
        <rFont val="Calibri"/>
        <family val="2"/>
        <charset val="1"/>
      </rPr>
      <t xml:space="preserve">En cuanto a los atributos compuestos: </t>
    </r>
    <r>
      <rPr>
        <b val="true"/>
        <sz val="11"/>
        <rFont val="Calibri"/>
        <family val="2"/>
        <charset val="1"/>
      </rPr>
      <t xml:space="preserve">A) </t>
    </r>
    <r>
      <rPr>
        <sz val="11"/>
        <rFont val="Calibri"/>
        <family val="2"/>
        <charset val="1"/>
      </rPr>
      <t xml:space="preserve">No tienen atributo identificador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pueden descomponerse en atributos simples y descriptores</t>
    </r>
  </si>
  <si>
    <r>
      <rPr>
        <sz val="11"/>
        <color rgb="FF000000"/>
        <rFont val="Calibri"/>
        <family val="2"/>
        <charset val="1"/>
      </rPr>
      <t xml:space="preserve">En cuanto a los atributos compuestos:</t>
    </r>
    <r>
      <rPr>
        <b val="true"/>
        <sz val="11"/>
        <color rgb="FF000000"/>
        <rFont val="Calibri"/>
        <family val="2"/>
        <charset val="1"/>
      </rPr>
      <t xml:space="preserve"> A)</t>
    </r>
    <r>
      <rPr>
        <sz val="11"/>
        <color rgb="FF000000"/>
        <rFont val="Calibri"/>
        <family val="2"/>
        <charset val="1"/>
      </rPr>
      <t xml:space="preserve"> No tienen atributo identificador </t>
    </r>
    <r>
      <rPr>
        <b val="true"/>
        <sz val="11"/>
        <color rgb="FF000000"/>
        <rFont val="Calibri"/>
        <family val="2"/>
        <charset val="1"/>
      </rPr>
      <t xml:space="preserve">PERO NO B)</t>
    </r>
    <r>
      <rPr>
        <sz val="11"/>
        <color rgb="FF000000"/>
        <rFont val="Calibri"/>
        <family val="2"/>
        <charset val="1"/>
      </rPr>
      <t xml:space="preserve"> pueden descomponerse en atributos simples y descriptores</t>
    </r>
  </si>
  <si>
    <r>
      <rPr>
        <sz val="11"/>
        <color rgb="FF000000"/>
        <rFont val="Calibri"/>
        <family val="2"/>
        <charset val="1"/>
      </rPr>
      <t xml:space="preserve">En cuanto a los atributos compuestos: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tienen atributo identificador </t>
    </r>
    <r>
      <rPr>
        <b val="true"/>
        <sz val="11"/>
        <color rgb="FF000000"/>
        <rFont val="Calibri"/>
        <family val="2"/>
        <charset val="1"/>
      </rPr>
      <t xml:space="preserve"> PERO SI B)</t>
    </r>
    <r>
      <rPr>
        <sz val="11"/>
        <color rgb="FF000000"/>
        <rFont val="Calibri"/>
        <family val="2"/>
        <charset val="1"/>
      </rPr>
      <t xml:space="preserve"> pueden descomponerse en atributos simples y descriptores</t>
    </r>
  </si>
  <si>
    <r>
      <rPr>
        <sz val="11"/>
        <color rgb="FF000000"/>
        <rFont val="Calibri"/>
        <family val="2"/>
        <charset val="1"/>
      </rPr>
      <t xml:space="preserve">En cuanto a los atributos compuestos: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tienen atributo identificador </t>
    </r>
    <r>
      <rPr>
        <b val="true"/>
        <sz val="11"/>
        <color rgb="FF000000"/>
        <rFont val="Calibri"/>
        <family val="2"/>
        <charset val="1"/>
      </rPr>
      <t xml:space="preserve">B) NO </t>
    </r>
    <r>
      <rPr>
        <sz val="11"/>
        <color rgb="FF000000"/>
        <rFont val="Calibri"/>
        <family val="2"/>
        <charset val="1"/>
      </rPr>
      <t xml:space="preserve">pueden descomponerse en atributos simples y descriptores</t>
    </r>
  </si>
  <si>
    <r>
      <rPr>
        <sz val="11"/>
        <rFont val="Calibri"/>
        <family val="2"/>
        <charset val="1"/>
      </rPr>
      <t xml:space="preserve">En cuanto a los atributos calculados: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se modelan como simples y descriptores, usando la notación adecuada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se expresa la forma en que se calcula</t>
    </r>
  </si>
  <si>
    <r>
      <rPr>
        <sz val="11"/>
        <color rgb="FF000000"/>
        <rFont val="Calibri"/>
        <family val="2"/>
        <charset val="1"/>
      </rPr>
      <t xml:space="preserve">En cuanto a los atributos calculados: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se modelan como simples y descriptores, usando la notación adecuada </t>
    </r>
    <r>
      <rPr>
        <b val="true"/>
        <sz val="11"/>
        <color rgb="FF000000"/>
        <rFont val="Calibri"/>
        <family val="2"/>
        <charset val="1"/>
      </rPr>
      <t xml:space="preserve">PERO NO B) </t>
    </r>
    <r>
      <rPr>
        <sz val="11"/>
        <color rgb="FF000000"/>
        <rFont val="Calibri"/>
        <family val="2"/>
        <charset val="1"/>
      </rPr>
      <t xml:space="preserve">se expresa la forma en que se calcula</t>
    </r>
  </si>
  <si>
    <r>
      <rPr>
        <sz val="11"/>
        <color rgb="FF000000"/>
        <rFont val="Calibri"/>
        <family val="2"/>
        <charset val="1"/>
      </rPr>
      <t xml:space="preserve">En cuanto a los atributos calculados: </t>
    </r>
    <r>
      <rPr>
        <b val="true"/>
        <sz val="11"/>
        <color rgb="FF000000"/>
        <rFont val="Calibri"/>
        <family val="2"/>
        <charset val="1"/>
      </rPr>
      <t xml:space="preserve">A) NO </t>
    </r>
    <r>
      <rPr>
        <sz val="11"/>
        <color rgb="FF000000"/>
        <rFont val="Calibri"/>
        <family val="2"/>
        <charset val="1"/>
      </rPr>
      <t xml:space="preserve">se modelan como simples y descriptores, usando la notación adecuada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se expresa la forma en que se calcula</t>
    </r>
  </si>
  <si>
    <r>
      <rPr>
        <sz val="11"/>
        <color rgb="FF000000"/>
        <rFont val="Calibri"/>
        <family val="2"/>
        <charset val="1"/>
      </rPr>
      <t xml:space="preserve">En cuanto a los atributos calculados: </t>
    </r>
    <r>
      <rPr>
        <b val="true"/>
        <sz val="11"/>
        <color rgb="FF000000"/>
        <rFont val="Calibri"/>
        <family val="2"/>
        <charset val="1"/>
      </rPr>
      <t xml:space="preserve">A) NO</t>
    </r>
    <r>
      <rPr>
        <sz val="11"/>
        <color rgb="FF000000"/>
        <rFont val="Calibri"/>
        <family val="2"/>
        <charset val="1"/>
      </rPr>
      <t xml:space="preserve"> se modelan como simples y descriptores, usando la notación adecuada </t>
    </r>
    <r>
      <rPr>
        <b val="true"/>
        <sz val="11"/>
        <color rgb="FF000000"/>
        <rFont val="Calibri"/>
        <family val="2"/>
        <charset val="1"/>
      </rPr>
      <t xml:space="preserve">B) NO</t>
    </r>
    <r>
      <rPr>
        <sz val="11"/>
        <color rgb="FF000000"/>
        <rFont val="Calibri"/>
        <family val="2"/>
        <charset val="1"/>
      </rPr>
      <t xml:space="preserve"> se expresa la forma en que se calcula</t>
    </r>
  </si>
  <si>
    <r>
      <rPr>
        <sz val="11"/>
        <rFont val="Calibri"/>
        <family val="2"/>
        <charset val="1"/>
      </rPr>
      <t xml:space="preserve">Los atributos en las relaciones: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son solamente atributos descriptores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dependen de que exista la relación entre las entidades</t>
    </r>
  </si>
  <si>
    <r>
      <rPr>
        <sz val="11"/>
        <color rgb="FF000000"/>
        <rFont val="Calibri"/>
        <family val="2"/>
        <charset val="1"/>
      </rPr>
      <t xml:space="preserve">Los atributos en las relaciones: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son solamente atributos descriptores </t>
    </r>
    <r>
      <rPr>
        <b val="true"/>
        <sz val="11"/>
        <color rgb="FF000000"/>
        <rFont val="Calibri"/>
        <family val="2"/>
        <charset val="1"/>
      </rPr>
      <t xml:space="preserve">PERO NO B) </t>
    </r>
    <r>
      <rPr>
        <sz val="11"/>
        <color rgb="FF000000"/>
        <rFont val="Calibri"/>
        <family val="2"/>
        <charset val="1"/>
      </rPr>
      <t xml:space="preserve">dependen de que exista la relación entre las entidades</t>
    </r>
  </si>
  <si>
    <r>
      <rPr>
        <sz val="11"/>
        <color rgb="FF000000"/>
        <rFont val="Calibri"/>
        <family val="2"/>
        <charset val="1"/>
      </rPr>
      <t xml:space="preserve">Los atributos en las relaciones: </t>
    </r>
    <r>
      <rPr>
        <b val="true"/>
        <sz val="11"/>
        <color rgb="FF000000"/>
        <rFont val="Calibri"/>
        <family val="2"/>
        <charset val="1"/>
      </rPr>
      <t xml:space="preserve">A) NO</t>
    </r>
    <r>
      <rPr>
        <sz val="11"/>
        <color rgb="FF000000"/>
        <rFont val="Calibri"/>
        <family val="2"/>
        <charset val="1"/>
      </rPr>
      <t xml:space="preserve"> son solamente atributos descriptores </t>
    </r>
    <r>
      <rPr>
        <b val="true"/>
        <sz val="11"/>
        <color rgb="FF000000"/>
        <rFont val="Calibri"/>
        <family val="2"/>
        <charset val="1"/>
      </rPr>
      <t xml:space="preserve">PERO SI B) </t>
    </r>
    <r>
      <rPr>
        <sz val="11"/>
        <color rgb="FF000000"/>
        <rFont val="Calibri"/>
        <family val="2"/>
        <charset val="1"/>
      </rPr>
      <t xml:space="preserve">dependen de que exista la relación entre las entidades</t>
    </r>
  </si>
  <si>
    <r>
      <rPr>
        <sz val="11"/>
        <color rgb="FF000000"/>
        <rFont val="Calibri"/>
        <family val="2"/>
        <charset val="1"/>
      </rPr>
      <t xml:space="preserve">Los atributos en las relaciones: </t>
    </r>
    <r>
      <rPr>
        <b val="true"/>
        <sz val="11"/>
        <color rgb="FF000000"/>
        <rFont val="Calibri"/>
        <family val="2"/>
        <charset val="1"/>
      </rPr>
      <t xml:space="preserve">A) NO</t>
    </r>
    <r>
      <rPr>
        <sz val="11"/>
        <color rgb="FF000000"/>
        <rFont val="Calibri"/>
        <family val="2"/>
        <charset val="1"/>
      </rPr>
      <t xml:space="preserve"> son solamente atributos descriptores </t>
    </r>
    <r>
      <rPr>
        <b val="true"/>
        <sz val="11"/>
        <color rgb="FF000000"/>
        <rFont val="Calibri"/>
        <family val="2"/>
        <charset val="1"/>
      </rPr>
      <t xml:space="preserve">B) NO </t>
    </r>
    <r>
      <rPr>
        <sz val="11"/>
        <color rgb="FF000000"/>
        <rFont val="Calibri"/>
        <family val="2"/>
        <charset val="1"/>
      </rPr>
      <t xml:space="preserve">dependen de que exista la relación entre las entidades</t>
    </r>
  </si>
  <si>
    <r>
      <rPr>
        <sz val="11"/>
        <rFont val="Calibri"/>
        <family val="2"/>
        <charset val="1"/>
      </rPr>
      <t xml:space="preserve">En cuanto a atributos con dominios definidos por el usuario: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no se modelan como una jerarquía o un atributo compuesto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se expresa su conjunto de valores (p.e. para el atributo sexo = {F, M, X})</t>
    </r>
  </si>
  <si>
    <r>
      <rPr>
        <sz val="11"/>
        <color rgb="FF000000"/>
        <rFont val="Calibri"/>
        <family val="2"/>
        <charset val="1"/>
      </rPr>
      <t xml:space="preserve">En cuanto a atributos con dominios definidos por el usuario: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no se modelan como una jerarquía o un atributo compuesto </t>
    </r>
    <r>
      <rPr>
        <b val="true"/>
        <sz val="11"/>
        <color rgb="FF000000"/>
        <rFont val="Calibri"/>
        <family val="2"/>
        <charset val="1"/>
      </rPr>
      <t xml:space="preserve">PERO NO B)</t>
    </r>
    <r>
      <rPr>
        <sz val="11"/>
        <color rgb="FF000000"/>
        <rFont val="Calibri"/>
        <family val="2"/>
        <charset val="1"/>
      </rPr>
      <t xml:space="preserve"> se expresa su conjunto de valores (p.e. para el atributo sexo = {F, M, X})</t>
    </r>
  </si>
  <si>
    <r>
      <rPr>
        <sz val="11"/>
        <color rgb="FF000000"/>
        <rFont val="Calibri"/>
        <family val="2"/>
        <charset val="1"/>
      </rPr>
      <t xml:space="preserve">En cuanto a atributos con dominios definidos por el usuario:</t>
    </r>
    <r>
      <rPr>
        <b val="true"/>
        <sz val="11"/>
        <color rgb="FF000000"/>
        <rFont val="Calibri"/>
        <family val="2"/>
        <charset val="1"/>
      </rPr>
      <t xml:space="preserve"> A)</t>
    </r>
    <r>
      <rPr>
        <sz val="11"/>
        <color rgb="FF000000"/>
        <rFont val="Calibri"/>
        <family val="2"/>
        <charset val="1"/>
      </rPr>
      <t xml:space="preserve"> se modelan como una jerarquía o un atributo compuesto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se expresa su conjunto de valores (p.e. para el atributo sexo = {F, M, X})</t>
    </r>
  </si>
  <si>
    <r>
      <rPr>
        <sz val="11"/>
        <color rgb="FF000000"/>
        <rFont val="Calibri"/>
        <family val="2"/>
        <charset val="1"/>
      </rPr>
      <t xml:space="preserve">En cuanto a atributos con dominios definidos por el usuario: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se modelan como una jerarquía o un atributo compuesto </t>
    </r>
    <r>
      <rPr>
        <b val="true"/>
        <sz val="11"/>
        <color rgb="FF000000"/>
        <rFont val="Calibri"/>
        <family val="2"/>
        <charset val="1"/>
      </rPr>
      <t xml:space="preserve">B) NO</t>
    </r>
    <r>
      <rPr>
        <sz val="11"/>
        <color rgb="FF000000"/>
        <rFont val="Calibri"/>
        <family val="2"/>
        <charset val="1"/>
      </rPr>
      <t xml:space="preserve"> se expresa su conjunto de valores (p.e. para el atributo sexo = {F, M, X})</t>
    </r>
  </si>
  <si>
    <t xml:space="preserve">CORRESPONDENCIA DEL ESQUEMA CON EL UNIVERSO DEL DISCURSO</t>
  </si>
  <si>
    <r>
      <rPr>
        <sz val="11"/>
        <rFont val="Calibri"/>
        <family val="2"/>
        <charset val="1"/>
      </rPr>
      <t xml:space="preserve">El esquema incluye la representación del dominio de discurso que intenta modelar en relación a: </t>
    </r>
    <r>
      <rPr>
        <b val="true"/>
        <sz val="11"/>
        <rFont val="Calibri"/>
        <family val="2"/>
        <charset val="1"/>
      </rPr>
      <t xml:space="preserve">A) </t>
    </r>
    <r>
      <rPr>
        <sz val="11"/>
        <rFont val="Calibri"/>
        <family val="2"/>
        <charset val="1"/>
      </rPr>
      <t xml:space="preserve">los requerimientos del sistema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las restricciones establecidas (p.e. cardinalidad de las relaciones)</t>
    </r>
  </si>
  <si>
    <r>
      <rPr>
        <sz val="11"/>
        <color rgb="FF000000"/>
        <rFont val="Calibri"/>
        <family val="2"/>
        <charset val="1"/>
      </rPr>
      <t xml:space="preserve">El esquema incluye la representación del dominio de discurso que intenta modelar en relación a: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los requerimientos del sistema </t>
    </r>
    <r>
      <rPr>
        <b val="true"/>
        <sz val="11"/>
        <color rgb="FF000000"/>
        <rFont val="Calibri"/>
        <family val="2"/>
        <charset val="1"/>
      </rPr>
      <t xml:space="preserve">PERO NO B)</t>
    </r>
    <r>
      <rPr>
        <sz val="11"/>
        <color rgb="FF000000"/>
        <rFont val="Calibri"/>
        <family val="2"/>
        <charset val="1"/>
      </rPr>
      <t xml:space="preserve"> restricciones establecidas (p.e. cardinalidad de las relaciones)</t>
    </r>
  </si>
  <si>
    <r>
      <rPr>
        <sz val="11"/>
        <color rgb="FF000000"/>
        <rFont val="Calibri"/>
        <family val="2"/>
        <charset val="1"/>
      </rPr>
      <t xml:space="preserve">El esquema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incluye la representación del dominio de discurso que intenta modelar en relación a: A) los requerimientos del sistema </t>
    </r>
    <r>
      <rPr>
        <b val="true"/>
        <sz val="11"/>
        <color rgb="FF000000"/>
        <rFont val="Calibri"/>
        <family val="2"/>
        <charset val="1"/>
      </rPr>
      <t xml:space="preserve">PERO SI</t>
    </r>
    <r>
      <rPr>
        <sz val="11"/>
        <color rgb="FF000000"/>
        <rFont val="Calibri"/>
        <family val="2"/>
        <charset val="1"/>
      </rPr>
      <t xml:space="preserve"> B) las restricciones establecidas (p.e. cardinalidad de las relaciones)</t>
    </r>
  </si>
  <si>
    <r>
      <rPr>
        <sz val="11"/>
        <color rgb="FF000000"/>
        <rFont val="Calibri"/>
        <family val="2"/>
        <charset val="1"/>
      </rPr>
      <t xml:space="preserve">El esquema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incluye la representación del dominio de discurso que intenta modelar en relación a: A) los requerimientos del sistema  B) </t>
    </r>
    <r>
      <rPr>
        <b val="true"/>
        <sz val="11"/>
        <color rgb="FF000000"/>
        <rFont val="Calibri"/>
        <family val="2"/>
        <charset val="1"/>
      </rPr>
      <t xml:space="preserve">NI</t>
    </r>
    <r>
      <rPr>
        <sz val="11"/>
        <color rgb="FF000000"/>
        <rFont val="Calibri"/>
        <family val="2"/>
        <charset val="1"/>
      </rPr>
      <t xml:space="preserve"> las restricciones establecidas (p.e. cardinalidad de las relaciones)</t>
    </r>
  </si>
  <si>
    <r>
      <rPr>
        <sz val="11"/>
        <rFont val="Calibri"/>
        <family val="2"/>
        <charset val="1"/>
      </rPr>
      <t xml:space="preserve">Se identifican tanto </t>
    </r>
    <r>
      <rPr>
        <b val="true"/>
        <sz val="11"/>
        <rFont val="Calibri"/>
        <family val="2"/>
        <charset val="1"/>
      </rPr>
      <t xml:space="preserve">A)</t>
    </r>
    <r>
      <rPr>
        <sz val="11"/>
        <rFont val="Calibri"/>
        <family val="2"/>
        <charset val="1"/>
      </rPr>
      <t xml:space="preserve"> las entidades y los atributos como </t>
    </r>
    <r>
      <rPr>
        <b val="true"/>
        <sz val="11"/>
        <rFont val="Calibri"/>
        <family val="2"/>
        <charset val="1"/>
      </rPr>
      <t xml:space="preserve">B)</t>
    </r>
    <r>
      <rPr>
        <sz val="11"/>
        <rFont val="Calibri"/>
        <family val="2"/>
        <charset val="1"/>
      </rPr>
      <t xml:space="preserve"> las relaciones del dominio del problema</t>
    </r>
  </si>
  <si>
    <r>
      <rPr>
        <sz val="11"/>
        <color rgb="FF000000"/>
        <rFont val="Calibri"/>
        <family val="2"/>
        <charset val="1"/>
      </rPr>
      <t xml:space="preserve">Se identifican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las entidades y los atributos como </t>
    </r>
    <r>
      <rPr>
        <b val="true"/>
        <sz val="11"/>
        <color rgb="FF000000"/>
        <rFont val="Calibri"/>
        <family val="2"/>
        <charset val="1"/>
      </rPr>
      <t xml:space="preserve">PERO NO B)</t>
    </r>
    <r>
      <rPr>
        <sz val="11"/>
        <color rgb="FF000000"/>
        <rFont val="Calibri"/>
        <family val="2"/>
        <charset val="1"/>
      </rPr>
      <t xml:space="preserve"> las relaciones del dominio del problema</t>
    </r>
  </si>
  <si>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se identifican 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las entidades y los atributos como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las relaciones del dominio del problema</t>
    </r>
  </si>
  <si>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se identifican </t>
    </r>
    <r>
      <rPr>
        <b val="true"/>
        <sz val="11"/>
        <color rgb="FF000000"/>
        <rFont val="Calibri"/>
        <family val="2"/>
        <charset val="1"/>
      </rPr>
      <t xml:space="preserve">A) NI</t>
    </r>
    <r>
      <rPr>
        <sz val="11"/>
        <color rgb="FF000000"/>
        <rFont val="Calibri"/>
        <family val="2"/>
        <charset val="1"/>
      </rPr>
      <t xml:space="preserve"> las entidades y los atributos como</t>
    </r>
    <r>
      <rPr>
        <b val="true"/>
        <sz val="11"/>
        <color rgb="FF000000"/>
        <rFont val="Calibri"/>
        <family val="2"/>
        <charset val="1"/>
      </rPr>
      <t xml:space="preserve"> B) NI</t>
    </r>
    <r>
      <rPr>
        <sz val="11"/>
        <color rgb="FF000000"/>
        <rFont val="Calibri"/>
        <family val="2"/>
        <charset val="1"/>
      </rPr>
      <t xml:space="preserve"> las relaciones del dominio del problema</t>
    </r>
  </si>
  <si>
    <t xml:space="preserve">Total</t>
  </si>
  <si>
    <t xml:space="preserve">Resultados</t>
  </si>
  <si>
    <t xml:space="preserve">LOGRADO</t>
  </si>
  <si>
    <t xml:space="preserve">EN PROCESO</t>
  </si>
  <si>
    <t xml:space="preserve">NO LOGRADO</t>
  </si>
  <si>
    <t xml:space="preserve">Intervención</t>
  </si>
  <si>
    <t xml:space="preserve">Autoevaluación</t>
  </si>
  <si>
    <t xml:space="preserve">Electricidad</t>
  </si>
  <si>
    <t xml:space="preserve">Organización y Arquitectura de Computadoras</t>
  </si>
  <si>
    <t xml:space="preserve">Auditoría</t>
  </si>
  <si>
    <t xml:space="preserve">Conceptos de Ética y Legislación</t>
  </si>
  <si>
    <t xml:space="preserve">Electromagnetismo</t>
  </si>
  <si>
    <t xml:space="preserve">Lenguajes de Programación</t>
  </si>
  <si>
    <t xml:space="preserve">Formulación y evaluación de proyectos TIC</t>
  </si>
  <si>
    <t xml:space="preserve">Nivel de dominio / Aprobación</t>
  </si>
  <si>
    <t xml:space="preserve">Magnetismo</t>
  </si>
  <si>
    <t xml:space="preserve">Algoritmos</t>
  </si>
  <si>
    <t xml:space="preserve">Calidad de software</t>
  </si>
  <si>
    <t xml:space="preserve">Organización Empresarial</t>
  </si>
  <si>
    <t xml:space="preserve">Mecánica</t>
  </si>
  <si>
    <t xml:space="preserve">Estructuras de Datos</t>
  </si>
  <si>
    <t xml:space="preserve">Ingeniería de Software</t>
  </si>
  <si>
    <t xml:space="preserve">Fundamentos para la comprensión de una lengua extranjera</t>
  </si>
  <si>
    <t xml:space="preserve">Álgebra Lineal</t>
  </si>
  <si>
    <t xml:space="preserve">Autómatas y Gramáticas</t>
  </si>
  <si>
    <t xml:space="preserve">Redes de Computadoras</t>
  </si>
  <si>
    <t xml:space="preserve">Análisis Numérico</t>
  </si>
  <si>
    <t xml:space="preserve">Teoría de la Información y la Comunicación</t>
  </si>
  <si>
    <t xml:space="preserve">Seguridad Informática</t>
  </si>
  <si>
    <t xml:space="preserve">Cálculo diferencial e integral</t>
  </si>
  <si>
    <t xml:space="preserve">Teoría de Sistemas y Modelos</t>
  </si>
  <si>
    <t xml:space="preserve">Sistemas de Información</t>
  </si>
  <si>
    <t xml:space="preserve">Textos</t>
  </si>
  <si>
    <t xml:space="preserve">Matemática discreta</t>
  </si>
  <si>
    <t xml:space="preserve">Sistemas Operativos</t>
  </si>
  <si>
    <t xml:space="preserve">APROBADO</t>
  </si>
  <si>
    <t xml:space="preserve">Probabilidad y estadística</t>
  </si>
  <si>
    <t xml:space="preserve">DESAPROBADO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</si>
</sst>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;@"/>
    <numFmt numFmtId="166" formatCode="General"/>
    <numFmt numFmtId="167" formatCode="0\ %"/>
    <numFmt numFmtId="168" formatCode="0.00"/>
    <numFmt numFmtId="169" formatCode="0.00\ 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</font>
    <font>
      <b val="true"/>
      <sz val="11"/>
      <name val="Calibri"/>
      <family val="2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4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0CECE"/>
        <bgColor rgb="FFD9D9D9"/>
      </patternFill>
    </fill>
    <fill>
      <patternFill patternType="solid">
        <fgColor rgb="FFF2F2F2"/>
        <bgColor rgb="FFEDEDED"/>
      </patternFill>
    </fill>
    <fill>
      <patternFill patternType="solid">
        <fgColor rgb="FFE7E6E6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D9D9D9"/>
        <bgColor rgb="FFD0CECE"/>
      </patternFill>
    </fill>
    <fill>
      <patternFill patternType="solid">
        <fgColor rgb="FF5B9BD5"/>
        <bgColor rgb="FF969696"/>
      </patternFill>
    </fill>
    <fill>
      <patternFill patternType="solid">
        <fgColor rgb="FFBDD7EE"/>
        <bgColor rgb="FFD0CECE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6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6" borderId="1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7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7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7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2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2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2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2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21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4" fontId="4" fillId="2" borderId="2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6" xfId="0" applyFont="fals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2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2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2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26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2" fillId="0" borderId="2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2" fillId="2" borderId="2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2" borderId="21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4" fontId="12" fillId="0" borderId="2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2" fillId="2" borderId="2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4" fillId="7" borderId="2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4" fillId="2" borderId="2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7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7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29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4" fontId="4" fillId="2" borderId="3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0" borderId="27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27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2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2" borderId="27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4" fillId="2" borderId="3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0" borderId="3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3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3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2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4" fillId="2" borderId="33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7" fontId="4" fillId="7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3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3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4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0" fillId="2" borderId="35" xfId="0" applyFont="fals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0" borderId="3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3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0" borderId="3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2" borderId="2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7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9" borderId="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0" fillId="9" borderId="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8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0" fillId="9" borderId="5" xfId="0" applyFont="true" applyBorder="true" applyAlignment="true" applyProtection="true">
      <alignment horizontal="left" vertical="bottom" textRotation="0" wrapText="false" indent="0" shrinkToFit="false"/>
      <protection locked="true" hidden="tru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0">
    <dxf>
      <font>
        <color rgb="00FFFFFF"/>
      </font>
      <fill>
        <patternFill>
          <bgColor rgb="FFFFF2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F2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F8AEAE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F8AEAE"/>
        </patternFill>
      </fill>
    </dxf>
    <dxf>
      <fill>
        <patternFill>
          <bgColor rgb="FFB4C6E7"/>
        </patternFill>
      </fill>
    </dxf>
    <dxf>
      <font>
        <color rgb="00FFFFFF"/>
      </font>
      <fill>
        <patternFill>
          <bgColor rgb="FFFFF2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FFF2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C0C0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F8AEAE"/>
        </patternFill>
      </fill>
    </dxf>
    <dxf>
      <fill>
        <patternFill>
          <bgColor rgb="FFB4C6E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C0C0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F8AEAE"/>
        </patternFill>
      </fill>
    </dxf>
    <dxf>
      <fill>
        <patternFill>
          <bgColor rgb="FFB4C6E7"/>
        </patternFill>
      </fill>
    </dxf>
    <dxf>
      <fill>
        <patternFill>
          <bgColor rgb="FFF8AEAE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2F2F2"/>
      <rgbColor rgb="FFEDEDED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27</xdr:row>
      <xdr:rowOff>0</xdr:rowOff>
    </xdr:from>
    <xdr:to>
      <xdr:col>7</xdr:col>
      <xdr:colOff>153720</xdr:colOff>
      <xdr:row>34</xdr:row>
      <xdr:rowOff>451440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0" y="14572080"/>
          <a:ext cx="13439160" cy="5984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1160640</xdr:colOff>
      <xdr:row>8</xdr:row>
      <xdr:rowOff>52200</xdr:rowOff>
    </xdr:from>
    <xdr:to>
      <xdr:col>9</xdr:col>
      <xdr:colOff>264600</xdr:colOff>
      <xdr:row>10</xdr:row>
      <xdr:rowOff>209160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14446080" y="52200"/>
          <a:ext cx="1422360" cy="633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hkliP1XtRwE" TargetMode="External"/><Relationship Id="rId2" Type="http://schemas.openxmlformats.org/officeDocument/2006/relationships/hyperlink" Target="https://youtu.be/BvC8ho7KxvE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46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G9" activeCellId="0" sqref="G9"/>
    </sheetView>
  </sheetViews>
  <sheetFormatPr defaultColWidth="9.15625" defaultRowHeight="15" zeroHeight="false" outlineLevelRow="0" outlineLevelCol="0"/>
  <cols>
    <col collapsed="false" customWidth="false" hidden="false" outlineLevel="0" max="3" min="1" style="1" width="9.14"/>
    <col collapsed="false" customWidth="true" hidden="false" outlineLevel="0" max="4" min="4" style="1" width="10.58"/>
    <col collapsed="false" customWidth="false" hidden="false" outlineLevel="0" max="6" min="5" style="1" width="9.14"/>
    <col collapsed="false" customWidth="true" hidden="false" outlineLevel="0" max="7" min="7" style="1" width="26.42"/>
    <col collapsed="false" customWidth="false" hidden="false" outlineLevel="0" max="16" min="8" style="1" width="9.14"/>
    <col collapsed="false" customWidth="true" hidden="true" outlineLevel="0" max="17" min="17" style="1" width="11.52"/>
    <col collapsed="false" customWidth="false" hidden="false" outlineLevel="0" max="1024" min="18" style="1" width="9.14"/>
  </cols>
  <sheetData>
    <row r="1" customFormat="false" ht="15.75" hidden="false" customHeight="false" outlineLevel="0" collapsed="false">
      <c r="L1" s="2" t="s">
        <v>0</v>
      </c>
      <c r="M1" s="2"/>
      <c r="N1" s="2"/>
      <c r="O1" s="2"/>
    </row>
    <row r="2" customFormat="false" ht="15.7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10.5" hidden="false" customHeight="true" outlineLevel="0" collapsed="false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customFormat="false" ht="15" hidden="false" customHeight="false" outlineLevel="0" collapsed="false">
      <c r="B4" s="4"/>
      <c r="C4" s="5"/>
      <c r="D4" s="7" t="s">
        <v>2</v>
      </c>
      <c r="E4" s="5"/>
      <c r="F4" s="8" t="s">
        <v>3</v>
      </c>
      <c r="G4" s="8"/>
      <c r="H4" s="8"/>
      <c r="I4" s="8"/>
      <c r="J4" s="8"/>
      <c r="K4" s="8"/>
      <c r="L4" s="9" t="s">
        <v>4</v>
      </c>
      <c r="M4" s="10"/>
      <c r="N4" s="10"/>
      <c r="O4" s="6"/>
    </row>
    <row r="5" customFormat="false" ht="7.5" hidden="false" customHeight="true" outlineLevel="0" collapsed="false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customFormat="false" ht="15" hidden="false" customHeight="false" outlineLevel="0" collapsed="false">
      <c r="B6" s="4"/>
      <c r="C6" s="5"/>
      <c r="D6" s="7" t="s">
        <v>5</v>
      </c>
      <c r="E6" s="7"/>
      <c r="F6" s="11"/>
      <c r="G6" s="11"/>
      <c r="H6" s="5"/>
      <c r="I6" s="5"/>
      <c r="J6" s="5"/>
      <c r="K6" s="5"/>
      <c r="L6" s="5"/>
      <c r="M6" s="5"/>
      <c r="N6" s="5"/>
      <c r="O6" s="6"/>
    </row>
    <row r="7" customFormat="false" ht="15" hidden="false" customHeight="false" outlineLevel="0" collapsed="false">
      <c r="B7" s="4"/>
      <c r="C7" s="5"/>
      <c r="D7" s="7" t="s">
        <v>6</v>
      </c>
      <c r="E7" s="7"/>
      <c r="F7" s="8" t="s">
        <v>7</v>
      </c>
      <c r="G7" s="8"/>
      <c r="H7" s="8"/>
      <c r="I7" s="8"/>
      <c r="J7" s="8"/>
      <c r="K7" s="8"/>
      <c r="L7" s="8"/>
      <c r="M7" s="8"/>
      <c r="N7" s="8"/>
      <c r="O7" s="6"/>
    </row>
    <row r="8" customFormat="false" ht="15" hidden="false" customHeight="false" outlineLevel="0" collapsed="false">
      <c r="B8" s="4"/>
      <c r="C8" s="5"/>
      <c r="D8" s="7" t="s">
        <v>8</v>
      </c>
      <c r="E8" s="7"/>
      <c r="F8" s="8" t="s">
        <v>9</v>
      </c>
      <c r="G8" s="8"/>
      <c r="H8" s="8"/>
      <c r="I8" s="8"/>
      <c r="J8" s="8"/>
      <c r="K8" s="8"/>
      <c r="L8" s="8"/>
      <c r="M8" s="8"/>
      <c r="N8" s="8"/>
      <c r="O8" s="6"/>
    </row>
    <row r="9" customFormat="false" ht="15" hidden="false" customHeight="false" outlineLevel="0" collapsed="false">
      <c r="B9" s="4"/>
      <c r="C9" s="5"/>
      <c r="D9" s="7" t="s">
        <v>10</v>
      </c>
      <c r="E9" s="7"/>
      <c r="F9" s="12" t="n">
        <v>2</v>
      </c>
      <c r="G9" s="5"/>
      <c r="H9" s="5"/>
      <c r="I9" s="5"/>
      <c r="J9" s="5"/>
      <c r="K9" s="5"/>
      <c r="L9" s="5"/>
      <c r="M9" s="5"/>
      <c r="N9" s="5"/>
      <c r="O9" s="6"/>
    </row>
    <row r="10" customFormat="false" ht="15" hidden="false" customHeight="false" outlineLevel="0" collapsed="false">
      <c r="B10" s="4"/>
      <c r="C10" s="5"/>
      <c r="D10" s="7" t="s">
        <v>11</v>
      </c>
      <c r="E10" s="7"/>
      <c r="F10" s="13" t="n">
        <f aca="false">VLOOKUP($F$9,Configuración!$C$14:$D$16,2)*10</f>
        <v>7</v>
      </c>
      <c r="G10" s="14"/>
      <c r="H10" s="5"/>
      <c r="I10" s="5"/>
      <c r="J10" s="5"/>
      <c r="K10" s="5"/>
      <c r="L10" s="5"/>
      <c r="M10" s="5"/>
      <c r="N10" s="5"/>
      <c r="O10" s="6"/>
    </row>
    <row r="11" customFormat="false" ht="9.75" hidden="false" customHeight="true" outlineLevel="0" collapsed="false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</row>
    <row r="12" customFormat="false" ht="15" hidden="false" customHeight="false" outlineLevel="0" collapsed="false">
      <c r="B12" s="4"/>
      <c r="C12" s="5"/>
      <c r="D12" s="7" t="s">
        <v>12</v>
      </c>
      <c r="E12" s="5"/>
      <c r="F12" s="15" t="s">
        <v>13</v>
      </c>
      <c r="G12" s="15"/>
      <c r="H12" s="5"/>
      <c r="I12" s="5"/>
      <c r="J12" s="5"/>
      <c r="K12" s="5"/>
      <c r="L12" s="5"/>
      <c r="M12" s="5"/>
      <c r="N12" s="5"/>
      <c r="O12" s="6"/>
    </row>
    <row r="13" customFormat="false" ht="15" hidden="false" customHeight="false" outlineLevel="0" collapsed="false">
      <c r="B13" s="4"/>
      <c r="C13" s="5"/>
      <c r="D13" s="7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</row>
    <row r="14" customFormat="false" ht="15" hidden="false" customHeight="false" outlineLevel="0" collapsed="false">
      <c r="B14" s="4"/>
      <c r="C14" s="16" t="s">
        <v>14</v>
      </c>
      <c r="D14" s="16"/>
      <c r="E14" s="5"/>
      <c r="F14" s="17"/>
      <c r="G14" s="14"/>
      <c r="H14" s="5"/>
      <c r="I14" s="5"/>
      <c r="J14" s="5"/>
      <c r="K14" s="5"/>
      <c r="L14" s="5"/>
      <c r="M14" s="5"/>
      <c r="N14" s="5"/>
      <c r="O14" s="6"/>
    </row>
    <row r="15" customFormat="false" ht="15" hidden="false" customHeight="false" outlineLevel="0" collapsed="false">
      <c r="B15" s="4"/>
      <c r="C15" s="9"/>
      <c r="D15" s="9"/>
      <c r="E15" s="5"/>
      <c r="F15" s="18"/>
      <c r="G15" s="14"/>
      <c r="H15" s="5"/>
      <c r="I15" s="5"/>
      <c r="J15" s="5"/>
      <c r="K15" s="5"/>
      <c r="L15" s="5"/>
      <c r="M15" s="5"/>
      <c r="N15" s="5"/>
      <c r="O15" s="6"/>
    </row>
    <row r="16" customFormat="false" ht="15" hidden="false" customHeight="false" outlineLevel="0" collapsed="false">
      <c r="B16" s="4"/>
      <c r="C16" s="16" t="s">
        <v>15</v>
      </c>
      <c r="D16" s="16"/>
      <c r="E16" s="5"/>
      <c r="F16" s="17"/>
      <c r="G16" s="17"/>
      <c r="H16" s="17"/>
      <c r="I16" s="17"/>
      <c r="J16" s="17"/>
      <c r="K16" s="17"/>
      <c r="L16" s="17"/>
      <c r="M16" s="17"/>
      <c r="N16" s="17"/>
      <c r="O16" s="6"/>
    </row>
    <row r="17" customFormat="false" ht="15" hidden="false" customHeight="false" outlineLevel="0" collapsed="false">
      <c r="B17" s="4"/>
      <c r="C17" s="9"/>
      <c r="D17" s="9"/>
      <c r="E17" s="5"/>
      <c r="F17" s="5"/>
      <c r="G17" s="5"/>
      <c r="H17" s="5"/>
      <c r="I17" s="5"/>
      <c r="J17" s="5"/>
      <c r="K17" s="5"/>
      <c r="L17" s="5"/>
      <c r="M17" s="5"/>
      <c r="N17" s="5"/>
      <c r="O17" s="6"/>
    </row>
    <row r="18" customFormat="false" ht="15" hidden="false" customHeight="false" outlineLevel="0" collapsed="false">
      <c r="B18" s="4"/>
      <c r="C18" s="16" t="s">
        <v>16</v>
      </c>
      <c r="D18" s="16"/>
      <c r="E18" s="5"/>
      <c r="F18" s="17"/>
      <c r="G18" s="17"/>
      <c r="H18" s="17"/>
      <c r="I18" s="17"/>
      <c r="J18" s="17"/>
      <c r="K18" s="17"/>
      <c r="L18" s="17"/>
      <c r="M18" s="17"/>
      <c r="N18" s="17"/>
      <c r="O18" s="6"/>
    </row>
    <row r="19" customFormat="false" ht="15.75" hidden="false" customHeight="false" outlineLevel="0" collapsed="false"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1"/>
    </row>
    <row r="20" customFormat="false" ht="15.75" hidden="false" customHeight="false" outlineLevel="0" collapsed="false"/>
    <row r="21" customFormat="false" ht="15.75" hidden="false" customHeight="false" outlineLevel="0" collapsed="false">
      <c r="B21" s="3" t="s">
        <v>17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customFormat="false" ht="15.75" hidden="false" customHeight="false" outlineLevel="0" collapsed="false"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4"/>
    </row>
    <row r="23" customFormat="false" ht="15.75" hidden="false" customHeight="false" outlineLevel="0" collapsed="false">
      <c r="B23" s="4"/>
      <c r="C23" s="25" t="s">
        <v>18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6"/>
    </row>
    <row r="24" customFormat="false" ht="9.75" hidden="false" customHeight="true" outlineLevel="0" collapsed="false">
      <c r="B24" s="4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6"/>
    </row>
    <row r="25" customFormat="false" ht="15" hidden="false" customHeight="false" outlineLevel="0" collapsed="false">
      <c r="B25" s="4"/>
      <c r="C25" s="26" t="s">
        <v>19</v>
      </c>
      <c r="D25" s="5"/>
      <c r="E25" s="8" t="s">
        <v>20</v>
      </c>
      <c r="F25" s="8"/>
      <c r="G25" s="8"/>
      <c r="H25" s="8"/>
      <c r="I25" s="8"/>
      <c r="J25" s="8"/>
      <c r="K25" s="8"/>
      <c r="L25" s="8"/>
      <c r="M25" s="8"/>
      <c r="N25" s="5"/>
      <c r="O25" s="6"/>
      <c r="Q25" s="1" t="s">
        <v>21</v>
      </c>
    </row>
    <row r="26" customFormat="false" ht="15" hidden="false" customHeight="false" outlineLevel="0" collapsed="false">
      <c r="B26" s="4"/>
      <c r="C26" s="26" t="s">
        <v>22</v>
      </c>
      <c r="D26" s="5"/>
      <c r="E26" s="8" t="s">
        <v>23</v>
      </c>
      <c r="F26" s="8"/>
      <c r="G26" s="8"/>
      <c r="H26" s="8"/>
      <c r="I26" s="8"/>
      <c r="J26" s="8"/>
      <c r="K26" s="8"/>
      <c r="L26" s="8"/>
      <c r="M26" s="8"/>
      <c r="N26" s="5"/>
      <c r="O26" s="6"/>
      <c r="Q26" s="1" t="s">
        <v>24</v>
      </c>
    </row>
    <row r="27" customFormat="false" ht="15" hidden="false" customHeight="false" outlineLevel="0" collapsed="false">
      <c r="B27" s="4"/>
      <c r="C27" s="26" t="s">
        <v>25</v>
      </c>
      <c r="D27" s="5"/>
      <c r="E27" s="8"/>
      <c r="F27" s="8"/>
      <c r="G27" s="8"/>
      <c r="H27" s="8"/>
      <c r="I27" s="8"/>
      <c r="J27" s="8"/>
      <c r="K27" s="8"/>
      <c r="L27" s="8"/>
      <c r="M27" s="8"/>
      <c r="N27" s="5"/>
      <c r="O27" s="6"/>
      <c r="Q27" s="1" t="s">
        <v>26</v>
      </c>
    </row>
    <row r="28" customFormat="false" ht="15" hidden="false" customHeight="false" outlineLevel="0" collapsed="false">
      <c r="B28" s="4"/>
      <c r="C28" s="27" t="s">
        <v>10</v>
      </c>
      <c r="D28" s="5"/>
      <c r="E28" s="28" t="n">
        <f aca="false">F9</f>
        <v>2</v>
      </c>
      <c r="F28" s="5"/>
      <c r="G28" s="5"/>
      <c r="H28" s="5"/>
      <c r="I28" s="5"/>
      <c r="J28" s="5"/>
      <c r="K28" s="5"/>
      <c r="L28" s="5"/>
      <c r="M28" s="5"/>
      <c r="N28" s="5"/>
      <c r="O28" s="6"/>
      <c r="Q28" s="1" t="s">
        <v>27</v>
      </c>
    </row>
    <row r="29" customFormat="false" ht="15.75" hidden="false" customHeight="false" outlineLevel="0" collapsed="false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/>
    </row>
    <row r="30" customFormat="false" ht="15.75" hidden="false" customHeight="false" outlineLevel="0" collapsed="false">
      <c r="B30" s="4"/>
      <c r="C30" s="29" t="s">
        <v>28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6"/>
    </row>
    <row r="31" customFormat="false" ht="9" hidden="false" customHeight="true" outlineLevel="0" collapsed="false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customFormat="false" ht="15" hidden="false" customHeight="false" outlineLevel="0" collapsed="false">
      <c r="B32" s="4"/>
      <c r="C32" s="26" t="s">
        <v>29</v>
      </c>
      <c r="D32" s="5"/>
      <c r="E32" s="8" t="s">
        <v>26</v>
      </c>
      <c r="F32" s="8"/>
      <c r="G32" s="8"/>
      <c r="H32" s="5"/>
      <c r="I32" s="5"/>
      <c r="J32" s="5"/>
      <c r="K32" s="5"/>
      <c r="L32" s="5"/>
      <c r="M32" s="5"/>
      <c r="N32" s="5"/>
      <c r="O32" s="6"/>
    </row>
    <row r="33" customFormat="false" ht="15" hidden="false" customHeight="false" outlineLevel="0" collapsed="false">
      <c r="B33" s="4"/>
      <c r="C33" s="26" t="s">
        <v>30</v>
      </c>
      <c r="D33" s="5"/>
      <c r="E33" s="8" t="s">
        <v>31</v>
      </c>
      <c r="F33" s="8"/>
      <c r="G33" s="8"/>
      <c r="H33" s="5"/>
      <c r="I33" s="5"/>
      <c r="J33" s="5"/>
      <c r="K33" s="5"/>
      <c r="L33" s="5"/>
      <c r="M33" s="5"/>
      <c r="N33" s="5"/>
      <c r="O33" s="6"/>
    </row>
    <row r="34" customFormat="false" ht="15.75" hidden="false" customHeight="false" outlineLevel="0" collapsed="false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</row>
    <row r="35" customFormat="false" ht="15.75" hidden="false" customHeight="false" outlineLevel="0" collapsed="false">
      <c r="B35" s="4"/>
      <c r="C35" s="25" t="s">
        <v>32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6"/>
    </row>
    <row r="36" customFormat="false" ht="9" hidden="false" customHeight="true" outlineLevel="0" collapsed="false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</row>
    <row r="37" customFormat="false" ht="15" hidden="false" customHeight="true" outlineLevel="0" collapsed="false">
      <c r="B37" s="4"/>
      <c r="C37" s="5"/>
      <c r="D37" s="30" t="s">
        <v>33</v>
      </c>
      <c r="E37" s="30"/>
      <c r="F37" s="30"/>
      <c r="G37" s="30"/>
      <c r="H37" s="30"/>
      <c r="I37" s="30"/>
      <c r="J37" s="30"/>
      <c r="K37" s="30"/>
      <c r="L37" s="30"/>
      <c r="M37" s="30"/>
      <c r="N37" s="5"/>
      <c r="O37" s="6"/>
    </row>
    <row r="38" customFormat="false" ht="15" hidden="false" customHeight="false" outlineLevel="0" collapsed="false">
      <c r="B38" s="4"/>
      <c r="C38" s="5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5"/>
      <c r="O38" s="6"/>
    </row>
    <row r="39" customFormat="false" ht="15" hidden="false" customHeight="false" outlineLevel="0" collapsed="false">
      <c r="B39" s="4"/>
      <c r="C39" s="5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5"/>
      <c r="O39" s="6"/>
    </row>
    <row r="40" customFormat="false" ht="15" hidden="false" customHeight="false" outlineLevel="0" collapsed="false">
      <c r="B40" s="4"/>
      <c r="C40" s="5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5"/>
      <c r="O40" s="6"/>
    </row>
    <row r="41" customFormat="false" ht="15.75" hidden="false" customHeight="false" outlineLevel="0" collapsed="false"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1"/>
    </row>
    <row r="44" customFormat="false" ht="15" hidden="false" customHeight="false" outlineLevel="0" collapsed="false">
      <c r="B44" s="31" t="s">
        <v>34</v>
      </c>
    </row>
    <row r="45" customFormat="false" ht="15" hidden="false" customHeight="false" outlineLevel="0" collapsed="false">
      <c r="B45" s="32" t="s">
        <v>35</v>
      </c>
      <c r="C45" s="32"/>
      <c r="D45" s="32"/>
      <c r="E45" s="32"/>
      <c r="F45" s="32"/>
    </row>
    <row r="46" customFormat="false" ht="15" hidden="false" customHeight="false" outlineLevel="0" collapsed="false">
      <c r="B46" s="32" t="s">
        <v>36</v>
      </c>
      <c r="C46" s="32"/>
      <c r="D46" s="32"/>
      <c r="E46" s="32"/>
      <c r="F46" s="32"/>
      <c r="G46" s="32"/>
    </row>
  </sheetData>
  <mergeCells count="25">
    <mergeCell ref="L1:O1"/>
    <mergeCell ref="B2:O2"/>
    <mergeCell ref="F4:K4"/>
    <mergeCell ref="M4:N4"/>
    <mergeCell ref="F6:G6"/>
    <mergeCell ref="F7:N7"/>
    <mergeCell ref="F8:N8"/>
    <mergeCell ref="F12:G12"/>
    <mergeCell ref="C14:D14"/>
    <mergeCell ref="C16:D16"/>
    <mergeCell ref="F16:N16"/>
    <mergeCell ref="C18:D18"/>
    <mergeCell ref="F18:N18"/>
    <mergeCell ref="B21:O21"/>
    <mergeCell ref="C23:N23"/>
    <mergeCell ref="E25:M25"/>
    <mergeCell ref="E26:M26"/>
    <mergeCell ref="E27:M27"/>
    <mergeCell ref="C30:N30"/>
    <mergeCell ref="E32:G32"/>
    <mergeCell ref="E33:G33"/>
    <mergeCell ref="C35:N35"/>
    <mergeCell ref="D37:M40"/>
    <mergeCell ref="B45:F45"/>
    <mergeCell ref="B46:G46"/>
  </mergeCells>
  <dataValidations count="4">
    <dataValidation allowBlank="false" errorStyle="stop" operator="between" showDropDown="false" showErrorMessage="true" showInputMessage="true" sqref="E32" type="list">
      <formula1>$Q$22:$Q$24</formula1>
      <formula2>0</formula2>
    </dataValidation>
    <dataValidation allowBlank="true" errorStyle="stop" operator="between" showDropDown="false" showErrorMessage="true" showInputMessage="true" sqref="F12:G12" type="list">
      <formula1>Configuración!$D$9:$D$11</formula1>
      <formula2>0</formula2>
    </dataValidation>
    <dataValidation allowBlank="true" errorStyle="stop" operator="between" showDropDown="false" showErrorMessage="true" showInputMessage="true" sqref="F9" type="list">
      <formula1>Configuración!$C$14:$C$16</formula1>
      <formula2>0</formula2>
    </dataValidation>
    <dataValidation allowBlank="true" errorStyle="stop" operator="between" showDropDown="false" showErrorMessage="true" showInputMessage="true" sqref="E33:G33" type="list">
      <formula1>IF(#REF!=Configuración!J10,Configuración!J11:J17,IF(#REF!=Configuración!H10,Ciencias_Básicas_de_la_Ingeniería,IF(#REF!=Configuración!$I$10,Configuración!$I$11:$I$17,IF(#REF!=Configuración!$K$10,Configuración!$K$11:$K$14,C1))))</formula1>
      <formula2>0</formula2>
    </dataValidation>
  </dataValidations>
  <hyperlinks>
    <hyperlink ref="B45" r:id="rId1" display="Uso de la Rúbrica Analítica con Comentarios"/>
    <hyperlink ref="B46" r:id="rId2" display="Personalización de la Rúbrica Analítica con Comentario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selection pane="topLeft" activeCell="J17" activeCellId="0" sqref="J17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32.71"/>
    <col collapsed="false" customWidth="true" hidden="false" outlineLevel="0" max="2" min="2" style="1" width="1.14"/>
    <col collapsed="false" customWidth="true" hidden="false" outlineLevel="0" max="3" min="3" style="1" width="11.02"/>
    <col collapsed="false" customWidth="true" hidden="false" outlineLevel="0" max="7" min="4" style="1" width="35.85"/>
    <col collapsed="false" customWidth="true" hidden="false" outlineLevel="0" max="8" min="8" style="1" width="23.57"/>
    <col collapsed="false" customWidth="true" hidden="false" outlineLevel="0" max="9" min="9" style="1" width="9.29"/>
    <col collapsed="false" customWidth="true" hidden="false" outlineLevel="0" max="10" min="10" style="1" width="16.14"/>
    <col collapsed="false" customWidth="true" hidden="false" outlineLevel="0" max="11" min="11" style="1" width="8.86"/>
    <col collapsed="false" customWidth="true" hidden="false" outlineLevel="0" max="13" min="12" style="1" width="89.7"/>
    <col collapsed="false" customWidth="true" hidden="false" outlineLevel="0" max="14" min="14" style="1" width="13.14"/>
    <col collapsed="false" customWidth="false" hidden="false" outlineLevel="0" max="15" min="15" style="33" width="9.14"/>
    <col collapsed="false" customWidth="false" hidden="false" outlineLevel="0" max="1024" min="16" style="1" width="9.14"/>
  </cols>
  <sheetData>
    <row r="1" customFormat="false" ht="15.75" hidden="true" customHeight="false" outlineLevel="0" collapsed="false">
      <c r="E1" s="34" t="s">
        <v>0</v>
      </c>
      <c r="F1" s="34"/>
      <c r="G1" s="34"/>
      <c r="H1" s="34"/>
    </row>
    <row r="2" customFormat="false" ht="15.75" hidden="true" customHeight="false" outlineLevel="0" collapsed="false">
      <c r="A2" s="35" t="s">
        <v>5</v>
      </c>
      <c r="B2" s="35"/>
      <c r="C2" s="36" t="n">
        <f aca="false">Encabezado!F6</f>
        <v>0</v>
      </c>
      <c r="D2" s="36"/>
      <c r="I2" s="37" t="s">
        <v>4</v>
      </c>
      <c r="J2" s="38"/>
      <c r="K2" s="38"/>
    </row>
    <row r="3" customFormat="false" ht="15.75" hidden="true" customHeight="false" outlineLevel="0" collapsed="false">
      <c r="A3" s="35" t="s">
        <v>6</v>
      </c>
      <c r="B3" s="35"/>
      <c r="C3" s="36" t="str">
        <f aca="false">Encabezado!F7</f>
        <v>Nadia Patricia Ramos</v>
      </c>
      <c r="D3" s="36"/>
    </row>
    <row r="4" customFormat="false" ht="15.75" hidden="true" customHeight="false" outlineLevel="0" collapsed="false">
      <c r="A4" s="35" t="s">
        <v>8</v>
      </c>
      <c r="B4" s="35"/>
      <c r="C4" s="36" t="str">
        <f aca="false">Encabezado!F8</f>
        <v>Bases de Datos I</v>
      </c>
      <c r="D4" s="36"/>
    </row>
    <row r="5" customFormat="false" ht="15.75" hidden="true" customHeight="false" outlineLevel="0" collapsed="false">
      <c r="A5" s="35" t="s">
        <v>10</v>
      </c>
      <c r="B5" s="35"/>
      <c r="C5" s="36" t="n">
        <f aca="false">Encabezado!F9</f>
        <v>2</v>
      </c>
      <c r="F5" s="39" t="s">
        <v>37</v>
      </c>
      <c r="G5" s="39"/>
      <c r="H5" s="39"/>
      <c r="I5" s="39"/>
      <c r="J5" s="39"/>
      <c r="K5" s="39"/>
    </row>
    <row r="6" customFormat="false" ht="15.75" hidden="true" customHeight="false" outlineLevel="0" collapsed="false">
      <c r="A6" s="35" t="s">
        <v>11</v>
      </c>
      <c r="B6" s="35"/>
      <c r="C6" s="40" t="n">
        <f aca="false">VLOOKUP(C5,Configuración!C14:D16,2,FALSE())</f>
        <v>0.7</v>
      </c>
      <c r="D6" s="41" t="s">
        <v>38</v>
      </c>
      <c r="E6" s="41"/>
      <c r="F6" s="42" t="s">
        <v>39</v>
      </c>
      <c r="G6" s="43"/>
      <c r="H6" s="43"/>
      <c r="I6" s="43"/>
      <c r="J6" s="43"/>
      <c r="K6" s="44"/>
    </row>
    <row r="7" customFormat="false" ht="15.75" hidden="true" customHeight="false" outlineLevel="0" collapsed="false">
      <c r="F7" s="45" t="s">
        <v>40</v>
      </c>
      <c r="G7" s="45"/>
      <c r="H7" s="45"/>
      <c r="I7" s="45"/>
      <c r="J7" s="45"/>
      <c r="K7" s="45"/>
    </row>
    <row r="8" customFormat="false" ht="15.75" hidden="true" customHeight="false" outlineLevel="0" collapsed="false">
      <c r="A8" s="35" t="s">
        <v>12</v>
      </c>
      <c r="C8" s="46" t="s">
        <v>41</v>
      </c>
      <c r="D8" s="46"/>
    </row>
    <row r="9" customFormat="false" ht="22.5" hidden="false" customHeight="true" outlineLevel="0" collapsed="false">
      <c r="A9" s="35"/>
    </row>
    <row r="10" customFormat="false" ht="15" hidden="false" customHeight="false" outlineLevel="0" collapsed="false">
      <c r="F10" s="47" t="s">
        <v>42</v>
      </c>
      <c r="G10" s="48" t="n">
        <f aca="false">SUM(J14:J38)</f>
        <v>100</v>
      </c>
      <c r="H10" s="31" t="str">
        <f aca="false">IF(G10&gt;=C6*100,"APROBADO","DESAPROBADO")</f>
        <v>APROBADO</v>
      </c>
    </row>
    <row r="11" customFormat="false" ht="28.5" hidden="false" customHeight="true" outlineLevel="0" collapsed="false"/>
    <row r="12" customFormat="false" ht="21" hidden="false" customHeight="true" outlineLevel="0" collapsed="false">
      <c r="A12" s="49" t="s">
        <v>43</v>
      </c>
      <c r="B12" s="49"/>
      <c r="C12" s="50" t="s">
        <v>44</v>
      </c>
      <c r="D12" s="51" t="str">
        <f aca="false">Configuración!D3</f>
        <v>EXCELENTE</v>
      </c>
      <c r="E12" s="51" t="str">
        <f aca="false">Configuración!D4</f>
        <v>LOGRADO</v>
      </c>
      <c r="F12" s="51" t="str">
        <f aca="false">Configuración!D5</f>
        <v>EN PROCESO</v>
      </c>
      <c r="G12" s="52" t="str">
        <f aca="false">Configuración!D6</f>
        <v>NO LOGRADO</v>
      </c>
      <c r="H12" s="53" t="s">
        <v>45</v>
      </c>
      <c r="I12" s="53"/>
      <c r="J12" s="54" t="s">
        <v>46</v>
      </c>
      <c r="K12" s="54"/>
      <c r="L12" s="55" t="s">
        <v>47</v>
      </c>
      <c r="M12" s="55"/>
      <c r="O12" s="54" t="s">
        <v>48</v>
      </c>
    </row>
    <row r="13" customFormat="false" ht="23.25" hidden="false" customHeight="true" outlineLevel="0" collapsed="false">
      <c r="A13" s="49"/>
      <c r="B13" s="49"/>
      <c r="C13" s="50"/>
      <c r="D13" s="56" t="s">
        <v>49</v>
      </c>
      <c r="E13" s="56" t="s">
        <v>49</v>
      </c>
      <c r="F13" s="56" t="s">
        <v>49</v>
      </c>
      <c r="G13" s="56" t="s">
        <v>49</v>
      </c>
      <c r="H13" s="53"/>
      <c r="I13" s="53"/>
      <c r="J13" s="54"/>
      <c r="K13" s="54"/>
      <c r="L13" s="55" t="s">
        <v>50</v>
      </c>
      <c r="M13" s="55" t="s">
        <v>51</v>
      </c>
      <c r="O13" s="54"/>
    </row>
    <row r="14" s="67" customFormat="true" ht="92.25" hidden="false" customHeight="true" outlineLevel="0" collapsed="false">
      <c r="A14" s="57" t="s">
        <v>52</v>
      </c>
      <c r="B14" s="57"/>
      <c r="C14" s="58" t="n">
        <v>0.1</v>
      </c>
      <c r="D14" s="59" t="s">
        <v>53</v>
      </c>
      <c r="E14" s="60" t="s">
        <v>54</v>
      </c>
      <c r="F14" s="60" t="s">
        <v>55</v>
      </c>
      <c r="G14" s="61" t="s">
        <v>56</v>
      </c>
      <c r="H14" s="62" t="s">
        <v>57</v>
      </c>
      <c r="I14" s="63" t="n">
        <f aca="false">(VLOOKUP($H14,Configuración!$D$3:$E$6,2,)*$C$14/$O$14)*100</f>
        <v>3.33333333333333</v>
      </c>
      <c r="J14" s="64" t="n">
        <f aca="false">SUM(I14:I16)</f>
        <v>10</v>
      </c>
      <c r="K14" s="65" t="str">
        <f aca="false">IF(J14&gt;=($C$14*100)*$C$6,VLOOKUP(1,Configuración!C$19:$D$20,2,),VLOOKUP(0,Configuración!C$19:$D$20,2,))</f>
        <v>APROBADO</v>
      </c>
      <c r="L14" s="66"/>
      <c r="M14" s="66"/>
      <c r="O14" s="68" t="n">
        <v>3</v>
      </c>
      <c r="P14" s="69"/>
      <c r="Q14" s="69"/>
    </row>
    <row r="15" s="67" customFormat="true" ht="88.5" hidden="false" customHeight="true" outlineLevel="0" collapsed="false">
      <c r="A15" s="57"/>
      <c r="B15" s="57"/>
      <c r="C15" s="58"/>
      <c r="D15" s="70" t="s">
        <v>58</v>
      </c>
      <c r="E15" s="71" t="s">
        <v>59</v>
      </c>
      <c r="F15" s="71" t="s">
        <v>60</v>
      </c>
      <c r="G15" s="72" t="s">
        <v>61</v>
      </c>
      <c r="H15" s="73" t="s">
        <v>57</v>
      </c>
      <c r="I15" s="74" t="n">
        <f aca="false">(VLOOKUP($H15,Configuración!$D$3:$E$6,2,)*$C$14/$O$14)*100</f>
        <v>3.33333333333333</v>
      </c>
      <c r="J15" s="64"/>
      <c r="K15" s="65"/>
      <c r="L15" s="75"/>
      <c r="M15" s="75"/>
      <c r="O15" s="68"/>
      <c r="P15" s="69"/>
      <c r="Q15" s="69"/>
    </row>
    <row r="16" s="67" customFormat="true" ht="88.5" hidden="false" customHeight="true" outlineLevel="0" collapsed="false">
      <c r="A16" s="57"/>
      <c r="B16" s="57"/>
      <c r="C16" s="58"/>
      <c r="D16" s="70" t="s">
        <v>62</v>
      </c>
      <c r="E16" s="71" t="s">
        <v>63</v>
      </c>
      <c r="F16" s="71" t="s">
        <v>64</v>
      </c>
      <c r="G16" s="72" t="s">
        <v>65</v>
      </c>
      <c r="H16" s="73" t="s">
        <v>57</v>
      </c>
      <c r="I16" s="74" t="n">
        <f aca="false">(VLOOKUP($H16,Configuración!$D$3:$E$6,2,)*$C$14/$O$14)*100</f>
        <v>3.33333333333333</v>
      </c>
      <c r="J16" s="64"/>
      <c r="K16" s="65"/>
      <c r="L16" s="75"/>
      <c r="M16" s="75"/>
      <c r="O16" s="68"/>
      <c r="P16" s="69"/>
      <c r="Q16" s="69"/>
    </row>
    <row r="17" s="67" customFormat="true" ht="81" hidden="false" customHeight="true" outlineLevel="0" collapsed="false">
      <c r="A17" s="57" t="s">
        <v>66</v>
      </c>
      <c r="B17" s="57"/>
      <c r="C17" s="58" t="n">
        <v>0.1</v>
      </c>
      <c r="D17" s="76" t="s">
        <v>67</v>
      </c>
      <c r="E17" s="76" t="s">
        <v>68</v>
      </c>
      <c r="F17" s="76" t="s">
        <v>69</v>
      </c>
      <c r="G17" s="77" t="s">
        <v>70</v>
      </c>
      <c r="H17" s="62" t="s">
        <v>57</v>
      </c>
      <c r="I17" s="63" t="n">
        <f aca="false">(VLOOKUP($H17,Configuración!$D$3:$E$6,2,)*$C$17/$O$17)*100</f>
        <v>2.5</v>
      </c>
      <c r="J17" s="64" t="n">
        <f aca="false">SUM(I17:I20)</f>
        <v>10</v>
      </c>
      <c r="K17" s="78" t="str">
        <f aca="false">IF(J17&gt;=($C$17*100)*$C$6,VLOOKUP(1,Configuración!C$19:$D$20,2,),VLOOKUP(0,Configuración!C$19:$D$20,2,))</f>
        <v>APROBADO</v>
      </c>
      <c r="L17" s="66"/>
      <c r="M17" s="66"/>
      <c r="O17" s="68" t="n">
        <v>4</v>
      </c>
    </row>
    <row r="18" s="67" customFormat="true" ht="90" hidden="false" customHeight="true" outlineLevel="0" collapsed="false">
      <c r="A18" s="57"/>
      <c r="B18" s="57"/>
      <c r="C18" s="58"/>
      <c r="D18" s="79" t="s">
        <v>71</v>
      </c>
      <c r="E18" s="79" t="s">
        <v>72</v>
      </c>
      <c r="F18" s="79" t="s">
        <v>73</v>
      </c>
      <c r="G18" s="80" t="s">
        <v>74</v>
      </c>
      <c r="H18" s="73" t="s">
        <v>57</v>
      </c>
      <c r="I18" s="74" t="n">
        <f aca="false">(VLOOKUP($H18,Configuración!$D$3:$E$6,2,)*$C$17/$O$17)*100</f>
        <v>2.5</v>
      </c>
      <c r="J18" s="64"/>
      <c r="K18" s="78"/>
      <c r="L18" s="75"/>
      <c r="M18" s="75"/>
      <c r="O18" s="68"/>
    </row>
    <row r="19" s="67" customFormat="true" ht="69.65" hidden="false" customHeight="false" outlineLevel="0" collapsed="false">
      <c r="A19" s="57"/>
      <c r="B19" s="57"/>
      <c r="C19" s="58"/>
      <c r="D19" s="79" t="s">
        <v>75</v>
      </c>
      <c r="E19" s="79" t="s">
        <v>76</v>
      </c>
      <c r="F19" s="79" t="s">
        <v>77</v>
      </c>
      <c r="G19" s="80" t="s">
        <v>78</v>
      </c>
      <c r="H19" s="73" t="s">
        <v>57</v>
      </c>
      <c r="I19" s="74" t="n">
        <f aca="false">(VLOOKUP($H19,Configuración!$D$3:$E$6,2,)*$C$17/$O$17)*100</f>
        <v>2.5</v>
      </c>
      <c r="J19" s="64"/>
      <c r="K19" s="78"/>
      <c r="L19" s="75"/>
      <c r="M19" s="75"/>
      <c r="O19" s="68"/>
    </row>
    <row r="20" s="67" customFormat="true" ht="91.5" hidden="false" customHeight="true" outlineLevel="0" collapsed="false">
      <c r="A20" s="57"/>
      <c r="B20" s="57"/>
      <c r="C20" s="58"/>
      <c r="D20" s="70" t="s">
        <v>79</v>
      </c>
      <c r="E20" s="71" t="s">
        <v>80</v>
      </c>
      <c r="F20" s="71" t="s">
        <v>81</v>
      </c>
      <c r="G20" s="72" t="s">
        <v>82</v>
      </c>
      <c r="H20" s="73" t="s">
        <v>57</v>
      </c>
      <c r="I20" s="74" t="n">
        <f aca="false">(VLOOKUP($H20,Configuración!$D$3:$E$6,2,)*$C$17/$O$17)*100</f>
        <v>2.5</v>
      </c>
      <c r="J20" s="64"/>
      <c r="K20" s="78"/>
      <c r="L20" s="75"/>
      <c r="M20" s="75"/>
      <c r="O20" s="68"/>
    </row>
    <row r="21" s="67" customFormat="true" ht="68.65" hidden="false" customHeight="true" outlineLevel="0" collapsed="false">
      <c r="A21" s="57" t="s">
        <v>83</v>
      </c>
      <c r="B21" s="57"/>
      <c r="C21" s="81" t="n">
        <v>0.4</v>
      </c>
      <c r="D21" s="59" t="s">
        <v>84</v>
      </c>
      <c r="E21" s="71" t="s">
        <v>85</v>
      </c>
      <c r="F21" s="71" t="s">
        <v>86</v>
      </c>
      <c r="G21" s="72" t="s">
        <v>87</v>
      </c>
      <c r="H21" s="62" t="s">
        <v>57</v>
      </c>
      <c r="I21" s="82" t="n">
        <f aca="false">(VLOOKUP($H21,Configuración!$D$3:$E$6,2,)*$C$21/$O$21)*100</f>
        <v>5.71428571428571</v>
      </c>
      <c r="J21" s="83" t="n">
        <f aca="false">SUM(I21:I27)</f>
        <v>40</v>
      </c>
      <c r="K21" s="65" t="str">
        <f aca="false">IF(J21&gt;=(C21*100)*$C$6,VLOOKUP(1,Configuración!C$19:$D$20,2,),VLOOKUP(0,Configuración!C$19:$D$20,2,))</f>
        <v>APROBADO</v>
      </c>
      <c r="L21" s="66"/>
      <c r="M21" s="66"/>
      <c r="O21" s="68" t="n">
        <v>7</v>
      </c>
    </row>
    <row r="22" s="67" customFormat="true" ht="79.85" hidden="false" customHeight="false" outlineLevel="0" collapsed="false">
      <c r="A22" s="57"/>
      <c r="B22" s="57"/>
      <c r="C22" s="81"/>
      <c r="D22" s="70" t="s">
        <v>88</v>
      </c>
      <c r="E22" s="71" t="s">
        <v>89</v>
      </c>
      <c r="F22" s="71" t="s">
        <v>90</v>
      </c>
      <c r="G22" s="72" t="s">
        <v>91</v>
      </c>
      <c r="H22" s="73" t="s">
        <v>57</v>
      </c>
      <c r="I22" s="84" t="n">
        <f aca="false">(VLOOKUP($H22,Configuración!$D$3:$E$6,2,)*$C$21/$O$21)*100</f>
        <v>5.71428571428571</v>
      </c>
      <c r="J22" s="83"/>
      <c r="K22" s="65"/>
      <c r="L22" s="75"/>
      <c r="M22" s="75"/>
      <c r="O22" s="68"/>
    </row>
    <row r="23" s="67" customFormat="true" ht="57.45" hidden="false" customHeight="false" outlineLevel="0" collapsed="false">
      <c r="A23" s="57"/>
      <c r="B23" s="57"/>
      <c r="C23" s="81"/>
      <c r="D23" s="70" t="s">
        <v>92</v>
      </c>
      <c r="E23" s="71" t="s">
        <v>93</v>
      </c>
      <c r="F23" s="71" t="s">
        <v>94</v>
      </c>
      <c r="G23" s="72" t="s">
        <v>95</v>
      </c>
      <c r="H23" s="73" t="s">
        <v>57</v>
      </c>
      <c r="I23" s="84" t="n">
        <f aca="false">(VLOOKUP($H23,Configuración!$D$3:$E$6,2,)*$C$21/$O$21)*100</f>
        <v>5.71428571428571</v>
      </c>
      <c r="J23" s="83"/>
      <c r="K23" s="65"/>
      <c r="L23" s="75"/>
      <c r="M23" s="75"/>
      <c r="O23" s="68"/>
    </row>
    <row r="24" s="67" customFormat="true" ht="46.25" hidden="false" customHeight="false" outlineLevel="0" collapsed="false">
      <c r="A24" s="57"/>
      <c r="B24" s="57"/>
      <c r="C24" s="81"/>
      <c r="D24" s="70" t="s">
        <v>96</v>
      </c>
      <c r="E24" s="71" t="s">
        <v>97</v>
      </c>
      <c r="F24" s="71" t="s">
        <v>98</v>
      </c>
      <c r="G24" s="72" t="s">
        <v>99</v>
      </c>
      <c r="H24" s="73" t="s">
        <v>57</v>
      </c>
      <c r="I24" s="84" t="n">
        <f aca="false">(VLOOKUP($H24,Configuración!$D$3:$E$6,2,)*$C$21/$O$21)*100</f>
        <v>5.71428571428571</v>
      </c>
      <c r="J24" s="83"/>
      <c r="K24" s="65"/>
      <c r="L24" s="75"/>
      <c r="M24" s="75"/>
      <c r="O24" s="68"/>
    </row>
    <row r="25" s="67" customFormat="true" ht="46.25" hidden="false" customHeight="false" outlineLevel="0" collapsed="false">
      <c r="A25" s="57"/>
      <c r="B25" s="57"/>
      <c r="C25" s="81"/>
      <c r="D25" s="70" t="s">
        <v>100</v>
      </c>
      <c r="E25" s="71" t="s">
        <v>101</v>
      </c>
      <c r="F25" s="71" t="s">
        <v>102</v>
      </c>
      <c r="G25" s="72" t="s">
        <v>103</v>
      </c>
      <c r="H25" s="73" t="s">
        <v>57</v>
      </c>
      <c r="I25" s="84" t="n">
        <f aca="false">(VLOOKUP($H25,Configuración!$D$3:$E$6,2,)*$C$21/$O$21)*100</f>
        <v>5.71428571428571</v>
      </c>
      <c r="J25" s="83"/>
      <c r="K25" s="65"/>
      <c r="L25" s="75"/>
      <c r="M25" s="75"/>
      <c r="O25" s="68"/>
    </row>
    <row r="26" s="67" customFormat="true" ht="57.45" hidden="false" customHeight="false" outlineLevel="0" collapsed="false">
      <c r="A26" s="57"/>
      <c r="B26" s="57"/>
      <c r="C26" s="81"/>
      <c r="D26" s="70" t="s">
        <v>104</v>
      </c>
      <c r="E26" s="71" t="s">
        <v>105</v>
      </c>
      <c r="F26" s="71" t="s">
        <v>106</v>
      </c>
      <c r="G26" s="72" t="s">
        <v>107</v>
      </c>
      <c r="H26" s="73" t="s">
        <v>57</v>
      </c>
      <c r="I26" s="84" t="n">
        <f aca="false">(VLOOKUP($H26,Configuración!$D$3:$E$6,2,)*$C$21/$O$21)*100</f>
        <v>5.71428571428571</v>
      </c>
      <c r="J26" s="83"/>
      <c r="K26" s="65"/>
      <c r="L26" s="75"/>
      <c r="M26" s="75"/>
      <c r="O26" s="68"/>
    </row>
    <row r="27" s="67" customFormat="true" ht="79.85" hidden="false" customHeight="false" outlineLevel="0" collapsed="false">
      <c r="A27" s="57"/>
      <c r="B27" s="57"/>
      <c r="C27" s="81"/>
      <c r="D27" s="70" t="s">
        <v>108</v>
      </c>
      <c r="E27" s="71" t="s">
        <v>109</v>
      </c>
      <c r="F27" s="71" t="s">
        <v>110</v>
      </c>
      <c r="G27" s="72" t="s">
        <v>111</v>
      </c>
      <c r="H27" s="73" t="s">
        <v>57</v>
      </c>
      <c r="I27" s="84" t="n">
        <f aca="false">(VLOOKUP($H27,Configuración!$D$3:$E$6,2,)*$C$21/$O$21)*100</f>
        <v>5.71428571428571</v>
      </c>
      <c r="J27" s="83"/>
      <c r="K27" s="65"/>
      <c r="L27" s="75"/>
      <c r="M27" s="75"/>
      <c r="O27" s="68"/>
    </row>
    <row r="28" s="67" customFormat="true" ht="57.45" hidden="false" customHeight="true" outlineLevel="0" collapsed="false">
      <c r="A28" s="85" t="s">
        <v>112</v>
      </c>
      <c r="B28" s="85"/>
      <c r="C28" s="86" t="n">
        <v>0.3</v>
      </c>
      <c r="D28" s="59" t="s">
        <v>113</v>
      </c>
      <c r="E28" s="60" t="s">
        <v>114</v>
      </c>
      <c r="F28" s="60" t="s">
        <v>115</v>
      </c>
      <c r="G28" s="61" t="s">
        <v>116</v>
      </c>
      <c r="H28" s="62" t="s">
        <v>57</v>
      </c>
      <c r="I28" s="87" t="n">
        <f aca="false">(VLOOKUP($H28,Configuración!$D$3:$E$6,2,)*$C$28/$O$28)*100</f>
        <v>3.33333333333333</v>
      </c>
      <c r="J28" s="88" t="n">
        <f aca="false">SUM(I28:I36)</f>
        <v>30</v>
      </c>
      <c r="K28" s="89" t="str">
        <f aca="false">IF(J28&gt;=(C28*100)*$C$6,VLOOKUP(1,Configuración!C$19:$D$20,2,),VLOOKUP(0,Configuración!C$19:$D$20,2,))</f>
        <v>APROBADO</v>
      </c>
      <c r="L28" s="66"/>
      <c r="M28" s="90"/>
      <c r="O28" s="91" t="n">
        <v>9</v>
      </c>
    </row>
    <row r="29" s="67" customFormat="true" ht="68.65" hidden="false" customHeight="false" outlineLevel="0" collapsed="false">
      <c r="A29" s="85"/>
      <c r="B29" s="85"/>
      <c r="C29" s="86"/>
      <c r="D29" s="92" t="s">
        <v>117</v>
      </c>
      <c r="E29" s="93" t="s">
        <v>118</v>
      </c>
      <c r="F29" s="93" t="s">
        <v>119</v>
      </c>
      <c r="G29" s="94" t="s">
        <v>120</v>
      </c>
      <c r="H29" s="73" t="s">
        <v>57</v>
      </c>
      <c r="I29" s="87" t="n">
        <f aca="false">(VLOOKUP($H29,Configuración!$D$3:$E$6,2,)*$C$28/$O$28)*100</f>
        <v>3.33333333333333</v>
      </c>
      <c r="J29" s="88"/>
      <c r="K29" s="89"/>
      <c r="L29" s="95"/>
      <c r="M29" s="96"/>
      <c r="O29" s="91"/>
    </row>
    <row r="30" s="67" customFormat="true" ht="91" hidden="false" customHeight="false" outlineLevel="0" collapsed="false">
      <c r="A30" s="85"/>
      <c r="B30" s="85"/>
      <c r="C30" s="86"/>
      <c r="D30" s="92" t="s">
        <v>121</v>
      </c>
      <c r="E30" s="93" t="s">
        <v>122</v>
      </c>
      <c r="F30" s="93" t="s">
        <v>123</v>
      </c>
      <c r="G30" s="94" t="s">
        <v>124</v>
      </c>
      <c r="H30" s="73" t="s">
        <v>57</v>
      </c>
      <c r="I30" s="87" t="n">
        <f aca="false">(VLOOKUP($H30,Configuración!$D$3:$E$6,2,)*$C$28/$O$28)*100</f>
        <v>3.33333333333333</v>
      </c>
      <c r="J30" s="88"/>
      <c r="K30" s="89"/>
      <c r="L30" s="95"/>
      <c r="M30" s="96"/>
      <c r="O30" s="91"/>
    </row>
    <row r="31" s="67" customFormat="true" ht="57.45" hidden="false" customHeight="false" outlineLevel="0" collapsed="false">
      <c r="A31" s="85"/>
      <c r="B31" s="85"/>
      <c r="C31" s="86"/>
      <c r="D31" s="92" t="s">
        <v>125</v>
      </c>
      <c r="E31" s="93" t="s">
        <v>126</v>
      </c>
      <c r="F31" s="93" t="s">
        <v>127</v>
      </c>
      <c r="G31" s="94" t="s">
        <v>128</v>
      </c>
      <c r="H31" s="73" t="s">
        <v>57</v>
      </c>
      <c r="I31" s="87" t="n">
        <f aca="false">(VLOOKUP($H31,Configuración!$D$3:$E$6,2,)*$C$28/$O$28)*100</f>
        <v>3.33333333333333</v>
      </c>
      <c r="J31" s="88"/>
      <c r="K31" s="89"/>
      <c r="L31" s="95"/>
      <c r="M31" s="96"/>
      <c r="O31" s="91"/>
    </row>
    <row r="32" s="67" customFormat="true" ht="57.45" hidden="false" customHeight="false" outlineLevel="0" collapsed="false">
      <c r="A32" s="85"/>
      <c r="B32" s="85"/>
      <c r="C32" s="86"/>
      <c r="D32" s="92" t="s">
        <v>129</v>
      </c>
      <c r="E32" s="93" t="s">
        <v>130</v>
      </c>
      <c r="F32" s="93" t="s">
        <v>131</v>
      </c>
      <c r="G32" s="94" t="s">
        <v>132</v>
      </c>
      <c r="H32" s="73" t="s">
        <v>57</v>
      </c>
      <c r="I32" s="87" t="n">
        <f aca="false">(VLOOKUP($H32,Configuración!$D$3:$E$6,2,)*$C$28/$O$28)*100</f>
        <v>3.33333333333333</v>
      </c>
      <c r="J32" s="88"/>
      <c r="K32" s="89"/>
      <c r="L32" s="95"/>
      <c r="M32" s="96"/>
      <c r="O32" s="91"/>
    </row>
    <row r="33" s="67" customFormat="true" ht="46.25" hidden="false" customHeight="false" outlineLevel="0" collapsed="false">
      <c r="A33" s="85"/>
      <c r="B33" s="85"/>
      <c r="C33" s="86"/>
      <c r="D33" s="92" t="s">
        <v>133</v>
      </c>
      <c r="E33" s="93" t="s">
        <v>134</v>
      </c>
      <c r="F33" s="93" t="s">
        <v>135</v>
      </c>
      <c r="G33" s="94" t="s">
        <v>136</v>
      </c>
      <c r="H33" s="73" t="s">
        <v>57</v>
      </c>
      <c r="I33" s="87" t="n">
        <f aca="false">(VLOOKUP($H33,Configuración!$D$3:$E$6,2,)*$C$28/$O$28)*100</f>
        <v>3.33333333333333</v>
      </c>
      <c r="J33" s="88"/>
      <c r="K33" s="89"/>
      <c r="L33" s="95"/>
      <c r="M33" s="96"/>
      <c r="O33" s="91"/>
    </row>
    <row r="34" s="67" customFormat="true" ht="57.45" hidden="false" customHeight="false" outlineLevel="0" collapsed="false">
      <c r="A34" s="85"/>
      <c r="B34" s="85"/>
      <c r="C34" s="86"/>
      <c r="D34" s="92" t="s">
        <v>137</v>
      </c>
      <c r="E34" s="93" t="s">
        <v>138</v>
      </c>
      <c r="F34" s="93" t="s">
        <v>139</v>
      </c>
      <c r="G34" s="94" t="s">
        <v>140</v>
      </c>
      <c r="H34" s="73" t="s">
        <v>57</v>
      </c>
      <c r="I34" s="87" t="n">
        <f aca="false">(VLOOKUP($H34,Configuración!$D$3:$E$6,2,)*$C$28/$O$28)*100</f>
        <v>3.33333333333333</v>
      </c>
      <c r="J34" s="88"/>
      <c r="K34" s="89"/>
      <c r="L34" s="95"/>
      <c r="M34" s="96"/>
      <c r="O34" s="91"/>
    </row>
    <row r="35" s="67" customFormat="true" ht="46.25" hidden="false" customHeight="false" outlineLevel="0" collapsed="false">
      <c r="A35" s="85"/>
      <c r="B35" s="85"/>
      <c r="C35" s="86"/>
      <c r="D35" s="92" t="s">
        <v>141</v>
      </c>
      <c r="E35" s="93" t="s">
        <v>142</v>
      </c>
      <c r="F35" s="93" t="s">
        <v>143</v>
      </c>
      <c r="G35" s="94" t="s">
        <v>144</v>
      </c>
      <c r="H35" s="73" t="s">
        <v>57</v>
      </c>
      <c r="I35" s="87" t="n">
        <f aca="false">(VLOOKUP($H35,Configuración!$D$3:$E$6,2,)*$C$28/$O$28)*100</f>
        <v>3.33333333333333</v>
      </c>
      <c r="J35" s="88"/>
      <c r="K35" s="89"/>
      <c r="L35" s="95"/>
      <c r="M35" s="96"/>
      <c r="O35" s="91"/>
    </row>
    <row r="36" s="67" customFormat="true" ht="96" hidden="false" customHeight="true" outlineLevel="0" collapsed="false">
      <c r="A36" s="85"/>
      <c r="B36" s="85"/>
      <c r="C36" s="86"/>
      <c r="D36" s="97" t="s">
        <v>145</v>
      </c>
      <c r="E36" s="98" t="s">
        <v>146</v>
      </c>
      <c r="F36" s="98" t="s">
        <v>147</v>
      </c>
      <c r="G36" s="99" t="s">
        <v>148</v>
      </c>
      <c r="H36" s="100" t="s">
        <v>57</v>
      </c>
      <c r="I36" s="101" t="n">
        <f aca="false">(VLOOKUP($H36,Configuración!$D$3:$E$6,2,)*$C$28/$O$28)*100</f>
        <v>3.33333333333333</v>
      </c>
      <c r="J36" s="88"/>
      <c r="K36" s="89"/>
      <c r="L36" s="102"/>
      <c r="M36" s="103"/>
      <c r="O36" s="91"/>
    </row>
    <row r="37" s="67" customFormat="true" ht="105.75" hidden="false" customHeight="true" outlineLevel="0" collapsed="false">
      <c r="A37" s="85" t="s">
        <v>149</v>
      </c>
      <c r="B37" s="85"/>
      <c r="C37" s="104" t="n">
        <v>0.1</v>
      </c>
      <c r="D37" s="105" t="s">
        <v>150</v>
      </c>
      <c r="E37" s="106" t="s">
        <v>151</v>
      </c>
      <c r="F37" s="106" t="s">
        <v>152</v>
      </c>
      <c r="G37" s="61" t="s">
        <v>153</v>
      </c>
      <c r="H37" s="100" t="s">
        <v>57</v>
      </c>
      <c r="I37" s="88" t="n">
        <f aca="false">(VLOOKUP($H37,Configuración!$D$3:$E$6,2,)*$C$37/$O$37)*100</f>
        <v>5</v>
      </c>
      <c r="J37" s="88" t="n">
        <f aca="false">SUM(I37:I38)</f>
        <v>10</v>
      </c>
      <c r="K37" s="89" t="str">
        <f aca="false">IF(J37&gt;=(C37*100)*$C$6,VLOOKUP(1,Configuración!C$19:$D$20,2,),VLOOKUP(0,Configuración!C$19:$D$20,2,))</f>
        <v>APROBADO</v>
      </c>
      <c r="L37" s="107"/>
      <c r="M37" s="108"/>
      <c r="O37" s="109" t="n">
        <v>2</v>
      </c>
    </row>
    <row r="38" customFormat="false" ht="61.5" hidden="false" customHeight="true" outlineLevel="0" collapsed="false">
      <c r="A38" s="85"/>
      <c r="B38" s="85"/>
      <c r="C38" s="104"/>
      <c r="D38" s="110" t="s">
        <v>154</v>
      </c>
      <c r="E38" s="111" t="s">
        <v>155</v>
      </c>
      <c r="F38" s="112" t="s">
        <v>156</v>
      </c>
      <c r="G38" s="113" t="s">
        <v>157</v>
      </c>
      <c r="H38" s="114" t="s">
        <v>57</v>
      </c>
      <c r="I38" s="88" t="n">
        <f aca="false">(VLOOKUP($H38,Configuración!$D$3:$E$6,2,)*$C$37/$O$37)*100</f>
        <v>5</v>
      </c>
      <c r="J38" s="88"/>
      <c r="K38" s="89"/>
      <c r="L38" s="107"/>
      <c r="M38" s="107"/>
      <c r="N38" s="115"/>
      <c r="O38" s="109"/>
    </row>
    <row r="39" customFormat="false" ht="19.5" hidden="false" customHeight="false" outlineLevel="0" collapsed="false">
      <c r="A39" s="116" t="s">
        <v>158</v>
      </c>
      <c r="B39" s="117"/>
      <c r="C39" s="118" t="n">
        <f aca="false">SUM(C14:C37)</f>
        <v>1</v>
      </c>
      <c r="J39" s="119" t="n">
        <f aca="false">SUM(J14:J38)</f>
        <v>100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0">
    <mergeCell ref="E1:H1"/>
    <mergeCell ref="C2:D2"/>
    <mergeCell ref="J2:K2"/>
    <mergeCell ref="C3:D3"/>
    <mergeCell ref="C4:D4"/>
    <mergeCell ref="F5:K5"/>
    <mergeCell ref="D6:E6"/>
    <mergeCell ref="F7:K7"/>
    <mergeCell ref="C8:D8"/>
    <mergeCell ref="A12:B13"/>
    <mergeCell ref="C12:C13"/>
    <mergeCell ref="H12:I13"/>
    <mergeCell ref="J12:K13"/>
    <mergeCell ref="L12:M12"/>
    <mergeCell ref="O12:O13"/>
    <mergeCell ref="A14:B16"/>
    <mergeCell ref="C14:C16"/>
    <mergeCell ref="J14:J16"/>
    <mergeCell ref="K14:K16"/>
    <mergeCell ref="O14:O16"/>
    <mergeCell ref="A17:B20"/>
    <mergeCell ref="C17:C20"/>
    <mergeCell ref="J17:J20"/>
    <mergeCell ref="K17:K20"/>
    <mergeCell ref="O17:O20"/>
    <mergeCell ref="A21:B27"/>
    <mergeCell ref="C21:C27"/>
    <mergeCell ref="J21:J27"/>
    <mergeCell ref="K21:K27"/>
    <mergeCell ref="O21:O27"/>
    <mergeCell ref="A28:B36"/>
    <mergeCell ref="C28:C36"/>
    <mergeCell ref="J28:J36"/>
    <mergeCell ref="K28:K36"/>
    <mergeCell ref="O28:O36"/>
    <mergeCell ref="A37:B38"/>
    <mergeCell ref="C37:C38"/>
    <mergeCell ref="J37:J38"/>
    <mergeCell ref="K37:K38"/>
    <mergeCell ref="O37:O38"/>
  </mergeCells>
  <conditionalFormatting sqref="K17:M20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K22:M27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L38:M38 K37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K14:M16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K28:M28 L29:M37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K21:M21">
    <cfRule type="iconSet" priority="49">
      <iconSet iconSet="3Symbols">
        <cfvo type="percent" val="0"/>
        <cfvo type="percent" val="33"/>
        <cfvo type="percent" val="67"/>
      </iconSet>
    </cfRule>
  </conditionalFormatting>
  <dataValidations count="2">
    <dataValidation allowBlank="true" errorStyle="stop" operator="between" showDropDown="false" showErrorMessage="true" showInputMessage="true" sqref="C8:D8" type="list">
      <formula1>Configuración!$D$9:$D$11</formula1>
      <formula2>0</formula2>
    </dataValidation>
    <dataValidation allowBlank="true" error="Seleccione uno de los valores válidos" errorStyle="stop" errorTitle="Error" operator="between" showDropDown="false" showErrorMessage="true" showInputMessage="true" sqref="H14:H38" type="list">
      <formula1>Configuración!$D$3:$D$6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1600B1FC-9760-402F-9244-C75B56CF404B}">
            <xm:f>Configuración!$D$20</xm:f>
            <x14:dxf>
              <font>
                <color rgb="00FFFFFF"/>
              </font>
              <fill>
                <patternFill>
                  <bgColor rgb="FFFFF2CC"/>
                </patternFill>
              </fill>
            </x14:dxf>
          </x14:cfRule>
          <x14:cfRule type="cellIs" priority="3" operator="equal" id="{59DD871F-3097-42E9-85D7-E7E0B1DC18F8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K17:M20</xm:sqref>
        </x14:conditionalFormatting>
        <x14:conditionalFormatting xmlns:xm="http://schemas.microsoft.com/office/excel/2006/main">
          <x14:cfRule type="cellIs" priority="5" operator="equal" id="{8062B512-CE81-47BF-A236-C7348E15E3E0}">
            <xm:f>Configuración!$D$20</xm:f>
            <x14:dxf>
              <font>
                <color rgb="00FFFFFF"/>
              </font>
              <fill>
                <patternFill>
                  <bgColor rgb="FFFFF2CC"/>
                </patternFill>
              </fill>
            </x14:dxf>
          </x14:cfRule>
          <x14:cfRule type="cellIs" priority="6" operator="equal" id="{1E7A8BD1-364B-43AE-9A8F-2A49AD53C962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K22:M27</xm:sqref>
        </x14:conditionalFormatting>
        <x14:conditionalFormatting xmlns:xm="http://schemas.microsoft.com/office/excel/2006/main">
          <x14:cfRule type="expression" priority="11" id="{8AE16020-7388-42F8-856E-EA9DAE894B6C}">
            <xm:f>$H14=Configuración!$D$3</xm:f>
            <x14:dxf>
              <fill>
                <patternFill>
                  <bgColor rgb="FFC5E0B4"/>
                </patternFill>
              </fill>
            </x14:dxf>
          </x14:cfRule>
          <xm:sqref>D14:D15 D17:D37</xm:sqref>
        </x14:conditionalFormatting>
        <x14:conditionalFormatting xmlns:xm="http://schemas.microsoft.com/office/excel/2006/main">
          <x14:cfRule type="expression" priority="12" id="{B35EE571-969E-4F2A-A1C3-3E7048C8DAC7}">
            <xm:f>$H14=Configuración!$D$5</xm:f>
            <x14:dxf>
              <fill>
                <patternFill>
                  <bgColor rgb="FFFFF2CC"/>
                </patternFill>
              </fill>
            </x14:dxf>
          </x14:cfRule>
          <xm:sqref>F14:F15 F17:F37</xm:sqref>
        </x14:conditionalFormatting>
        <x14:conditionalFormatting xmlns:xm="http://schemas.microsoft.com/office/excel/2006/main">
          <x14:cfRule type="expression" priority="13" id="{C984B41A-78C0-41A6-8EB5-46D4271C2696}">
            <xm:f>$H14=Configuración!$D$6</xm:f>
            <x14:dxf>
              <fill>
                <patternFill>
                  <bgColor rgb="FFF8AEAE"/>
                </patternFill>
              </fill>
            </x14:dxf>
          </x14:cfRule>
          <x14:cfRule type="expression" priority="14" id="{51DD6012-651A-40AE-A5E1-FA11B624C1B0}">
            <xm:f>$H14=Configuración!$D$4</xm:f>
            <x14:dxf>
              <fill>
                <patternFill>
                  <bgColor rgb="FFB4C7E7"/>
                </patternFill>
              </fill>
            </x14:dxf>
          </x14:cfRule>
          <x14:cfRule type="expression" priority="15" id="{2A79F2AB-6C45-4968-8C5A-E5559A63D370}">
            <xm:f>$H14=Configuración!$D$3</xm:f>
            <x14:dxf>
              <fill>
                <patternFill>
                  <bgColor rgb="FFC5E0B4"/>
                </patternFill>
              </fill>
            </x14:dxf>
          </x14:cfRule>
          <x14:cfRule type="expression" priority="16" id="{3996129E-D093-4146-BCD0-7C3A404C41D9}">
            <xm:f>$H14=Configuración!$D$5</xm:f>
            <x14:dxf>
              <fill>
                <patternFill>
                  <bgColor rgb="FFFFF2CC"/>
                </patternFill>
              </fill>
            </x14:dxf>
          </x14:cfRule>
          <xm:sqref>H14:H15 H17:H38</xm:sqref>
        </x14:conditionalFormatting>
        <x14:conditionalFormatting xmlns:xm="http://schemas.microsoft.com/office/excel/2006/main">
          <x14:cfRule type="expression" priority="17" id="{3524BE9F-AADB-4259-B75D-1B583ABF22F0}">
            <xm:f>$H14=Configuración!$D$6</xm:f>
            <x14:dxf>
              <fill>
                <patternFill>
                  <bgColor rgb="FFF8AEAE"/>
                </patternFill>
              </fill>
            </x14:dxf>
          </x14:cfRule>
          <xm:sqref>G14:G15 G17:G37</xm:sqref>
        </x14:conditionalFormatting>
        <x14:conditionalFormatting xmlns:xm="http://schemas.microsoft.com/office/excel/2006/main">
          <x14:cfRule type="expression" priority="18" id="{CAA179D0-F230-4BAD-B910-11FE96358678}">
            <xm:f>$H14=Configuración!$D$4</xm:f>
            <x14:dxf>
              <fill>
                <patternFill>
                  <bgColor rgb="FFB4C6E7"/>
                </patternFill>
              </fill>
            </x14:dxf>
          </x14:cfRule>
          <xm:sqref>E14:E15 E17:E37</xm:sqref>
        </x14:conditionalFormatting>
        <x14:conditionalFormatting xmlns:xm="http://schemas.microsoft.com/office/excel/2006/main">
          <x14:cfRule type="cellIs" priority="19" operator="equal" id="{38596D9F-2B45-4019-B44C-91A7D8BD46EB}">
            <xm:f>Configuración!$D$20</xm:f>
            <x14:dxf>
              <font>
                <color rgb="00FFFFFF"/>
              </font>
              <fill>
                <patternFill>
                  <bgColor rgb="FFFFF2CC"/>
                </patternFill>
              </fill>
            </x14:dxf>
          </x14:cfRule>
          <x14:cfRule type="cellIs" priority="20" operator="equal" id="{45CF82C4-10C4-4040-BE22-E4F0D964D966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K14:M16 K37 L29:M38</xm:sqref>
        </x14:conditionalFormatting>
        <x14:conditionalFormatting xmlns:xm="http://schemas.microsoft.com/office/excel/2006/main">
          <x14:cfRule type="cellIs" priority="21" operator="equal" id="{8A806052-8738-46FA-B316-9F3A3D13A033}">
            <xm:f>Configuración!$D$20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operator="equal" id="{8BB056E9-F144-4A7B-9F3A-2985B0DC724A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K14:K16</xm:sqref>
        </x14:conditionalFormatting>
        <x14:conditionalFormatting xmlns:xm="http://schemas.microsoft.com/office/excel/2006/main">
          <x14:cfRule type="cellIs" priority="23" operator="equal" id="{8E96351C-7A19-4F62-86FF-AC20A89E75C1}">
            <xm:f>Configuración!$D$20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operator="equal" id="{F4945FA6-1D2C-453C-97C6-8052EA935380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K17:K20</xm:sqref>
        </x14:conditionalFormatting>
        <x14:conditionalFormatting xmlns:xm="http://schemas.microsoft.com/office/excel/2006/main">
          <x14:cfRule type="cellIs" priority="25" operator="equal" id="{40E0653F-B243-44AE-931C-46D6C31010AE}">
            <xm:f>Configuración!$D$20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operator="equal" id="{5FD0908B-461B-48DD-82E7-DA20A240D2E7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K21:K27</xm:sqref>
        </x14:conditionalFormatting>
        <x14:conditionalFormatting xmlns:xm="http://schemas.microsoft.com/office/excel/2006/main">
          <x14:cfRule type="cellIs" priority="27" operator="equal" id="{E3CBFC20-4739-4469-A060-372065103510}">
            <xm:f>Configuración!$D$20</xm:f>
            <x14:dxf>
              <font>
                <color rgb="00FFFFFF"/>
              </font>
              <fill>
                <patternFill>
                  <bgColor rgb="FFFFF2CC"/>
                </patternFill>
              </fill>
            </x14:dxf>
          </x14:cfRule>
          <x14:cfRule type="cellIs" priority="28" operator="equal" id="{416E65CA-18FF-4D90-AEF9-E54FA3BE8CAA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K28:M28</xm:sqref>
        </x14:conditionalFormatting>
        <x14:conditionalFormatting xmlns:xm="http://schemas.microsoft.com/office/excel/2006/main">
          <x14:cfRule type="cellIs" priority="29" operator="equal" id="{AD54C776-E736-495B-8E60-8B7D629896AC}">
            <xm:f>Configuración!$D$20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operator="equal" id="{3D96AF6B-BFAA-444C-B0B5-AFAE508120F1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K28</xm:sqref>
        </x14:conditionalFormatting>
        <x14:conditionalFormatting xmlns:xm="http://schemas.microsoft.com/office/excel/2006/main">
          <x14:cfRule type="expression" priority="31" id="{C669D2FE-CA60-4820-BE67-40197C6DAB5D}">
            <xm:f>Encabezado!$F$12=Configuración!$D$9</xm:f>
            <x14:dxf>
              <fill>
                <patternFill>
                  <bgColor rgb="FFC0C0C0"/>
                </patternFill>
              </fill>
            </x14:dxf>
          </x14:cfRule>
          <xm:sqref>M14:M37</xm:sqref>
        </x14:conditionalFormatting>
        <x14:conditionalFormatting xmlns:xm="http://schemas.microsoft.com/office/excel/2006/main">
          <x14:cfRule type="expression" priority="32" id="{C8A0ADC0-BD74-4BF0-BD82-2D9B32F43973}">
            <xm:f>$H38=Configuración!$D$3</xm:f>
            <x14:dxf>
              <fill>
                <patternFill>
                  <bgColor rgb="FFC5E0B4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expression" priority="33" id="{7218E54B-40BB-49B5-9197-7798C0A4E98F}">
            <xm:f>$H38=Configuración!$D$5</xm:f>
            <x14:dxf>
              <fill>
                <patternFill>
                  <bgColor rgb="FFFFF2CC"/>
                </patternFill>
              </fill>
            </x14:dxf>
          </x14:cfRule>
          <xm:sqref>F38</xm:sqref>
        </x14:conditionalFormatting>
        <x14:conditionalFormatting xmlns:xm="http://schemas.microsoft.com/office/excel/2006/main">
          <x14:cfRule type="expression" priority="34" id="{1A6FC95C-D65B-44E4-B73D-E565DC96B0A6}">
            <xm:f>$H38=Configuración!$D$6</xm:f>
            <x14:dxf>
              <fill>
                <patternFill>
                  <bgColor rgb="FFF8AEA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expression" priority="35" id="{1ACF37B7-EB11-4E20-9C57-7FDEAFB66F2A}">
            <xm:f>$H38=Configuración!$D$4</xm:f>
            <x14:dxf>
              <fill>
                <patternFill>
                  <bgColor rgb="FFB4C6E7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ellIs" priority="36" operator="equal" id="{7A8CEC49-4BEB-4F17-A4F6-249F7591A080}">
            <xm:f>Configuración!$D$20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7" operator="equal" id="{C5E04962-C560-4175-A21F-9716C053B116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expression" priority="38" id="{17F6DC2F-705B-4676-A6C1-1A492316E7C9}">
            <xm:f>Encabezado!$F$12=Configuración!$D$9</xm:f>
            <x14:dxf>
              <fill>
                <patternFill>
                  <bgColor rgb="FFC0C0C0"/>
                </patternFill>
              </fill>
            </x14:dxf>
          </x14:cfRule>
          <xm:sqref>M38</xm:sqref>
        </x14:conditionalFormatting>
        <x14:conditionalFormatting xmlns:xm="http://schemas.microsoft.com/office/excel/2006/main">
          <x14:cfRule type="expression" priority="39" id="{2A6DA030-9A96-4082-9357-65303FF070F5}">
            <xm:f>$H16=Configuración!$D$3</xm:f>
            <x14:dxf>
              <fill>
                <patternFill>
                  <bgColor rgb="FFC5E0B4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40" id="{D2F05A95-84F7-43BE-9544-2ED052582468}">
            <xm:f>$H16=Configuración!$D$5</xm:f>
            <x14:dxf>
              <fill>
                <patternFill>
                  <bgColor rgb="FFFFF2CC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expression" priority="41" id="{714BA572-5BFE-4D9A-A377-ED30A53890A4}">
            <xm:f>$H16=Configuración!$D$6</xm:f>
            <x14:dxf>
              <fill>
                <patternFill>
                  <bgColor rgb="FFF8AEAE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42" id="{4CF16050-3494-45EE-9665-B5D5709FB3FC}">
            <xm:f>$H16=Configuración!$D$4</xm:f>
            <x14:dxf>
              <fill>
                <patternFill>
                  <bgColor rgb="FFB4C6E7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43" id="{A6CA8121-C4C8-42C9-9F50-278F26E3B42A}">
            <xm:f>$H16=Configuración!$D$6</xm:f>
            <x14:dxf>
              <fill>
                <patternFill>
                  <bgColor rgb="FFF8AEAE"/>
                </patternFill>
              </fill>
            </x14:dxf>
          </x14:cfRule>
          <x14:cfRule type="expression" priority="44" id="{1A99222B-59D9-4AB6-B085-57CD37007067}">
            <xm:f>$H16=Configuración!$D$4</xm:f>
            <x14:dxf>
              <fill>
                <patternFill>
                  <bgColor rgb="FFB4C7E7"/>
                </patternFill>
              </fill>
            </x14:dxf>
          </x14:cfRule>
          <x14:cfRule type="expression" priority="45" id="{308B6D28-CF79-4B3B-92C3-6F1678DEEE33}">
            <xm:f>$H16=Configuración!$D$3</xm:f>
            <x14:dxf>
              <fill>
                <patternFill>
                  <bgColor rgb="FFC5E0B4"/>
                </patternFill>
              </fill>
            </x14:dxf>
          </x14:cfRule>
          <x14:cfRule type="expression" priority="46" id="{995D2572-BCBC-48AD-B982-253B788AC48A}">
            <xm:f>$H16=Configuración!$D$5</xm:f>
            <x14:dxf>
              <fill>
                <patternFill>
                  <bgColor rgb="FFFFF2CC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7" operator="equal" id="{5D67B777-D047-44C5-B44D-1B2F8BC8C0B0}">
            <xm:f>Configuración!$D$20</xm:f>
            <x14:dxf>
              <font>
                <color rgb="00FFFFFF"/>
              </font>
              <fill>
                <patternFill>
                  <bgColor rgb="FFFFF2CC"/>
                </patternFill>
              </fill>
            </x14:dxf>
          </x14:cfRule>
          <x14:cfRule type="cellIs" priority="48" operator="equal" id="{90733254-A540-4E6C-BDC0-3880B710D257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K21:M21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K20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E20" activeCellId="0" sqref="E20"/>
    </sheetView>
  </sheetViews>
  <sheetFormatPr defaultColWidth="9.15625" defaultRowHeight="15" zeroHeight="false" outlineLevelRow="0" outlineLevelCol="0"/>
  <cols>
    <col collapsed="false" customWidth="true" hidden="false" outlineLevel="0" max="4" min="4" style="0" width="30.14"/>
    <col collapsed="false" customWidth="true" hidden="false" outlineLevel="0" max="8" min="8" style="0" width="32.15"/>
    <col collapsed="false" customWidth="true" hidden="false" outlineLevel="0" max="9" min="9" style="0" width="42"/>
    <col collapsed="false" customWidth="true" hidden="false" outlineLevel="0" max="10" min="10" style="0" width="32"/>
    <col collapsed="false" customWidth="true" hidden="false" outlineLevel="0" max="11" min="11" style="0" width="54.86"/>
  </cols>
  <sheetData>
    <row r="2" customFormat="false" ht="15" hidden="false" customHeight="false" outlineLevel="0" collapsed="false">
      <c r="C2" s="120" t="s">
        <v>159</v>
      </c>
      <c r="D2" s="120"/>
      <c r="E2" s="120"/>
      <c r="F2" s="121"/>
      <c r="I2" s="121"/>
    </row>
    <row r="3" customFormat="false" ht="15" hidden="false" customHeight="false" outlineLevel="0" collapsed="false">
      <c r="C3" s="122" t="n">
        <v>1</v>
      </c>
      <c r="D3" s="122" t="s">
        <v>57</v>
      </c>
      <c r="E3" s="123" t="n">
        <v>1</v>
      </c>
      <c r="F3" s="121"/>
      <c r="I3" s="121"/>
    </row>
    <row r="4" customFormat="false" ht="15" hidden="false" customHeight="false" outlineLevel="0" collapsed="false">
      <c r="C4" s="122" t="n">
        <v>2</v>
      </c>
      <c r="D4" s="122" t="s">
        <v>160</v>
      </c>
      <c r="E4" s="123" t="n">
        <v>0.6</v>
      </c>
      <c r="F4" s="121"/>
      <c r="I4" s="121"/>
    </row>
    <row r="5" customFormat="false" ht="15" hidden="false" customHeight="false" outlineLevel="0" collapsed="false">
      <c r="C5" s="122" t="n">
        <v>3</v>
      </c>
      <c r="D5" s="122" t="s">
        <v>161</v>
      </c>
      <c r="E5" s="123" t="n">
        <v>0.2</v>
      </c>
      <c r="F5" s="121"/>
      <c r="I5" s="121"/>
      <c r="J5" s="121"/>
      <c r="K5" s="121"/>
    </row>
    <row r="6" customFormat="false" ht="15" hidden="false" customHeight="false" outlineLevel="0" collapsed="false">
      <c r="C6" s="122" t="n">
        <v>4</v>
      </c>
      <c r="D6" s="122" t="s">
        <v>162</v>
      </c>
      <c r="E6" s="123" t="n">
        <v>0</v>
      </c>
    </row>
    <row r="8" customFormat="false" ht="15" hidden="false" customHeight="false" outlineLevel="0" collapsed="false">
      <c r="C8" s="120" t="s">
        <v>163</v>
      </c>
      <c r="D8" s="120"/>
    </row>
    <row r="9" customFormat="false" ht="15" hidden="false" customHeight="false" outlineLevel="0" collapsed="false">
      <c r="C9" s="122" t="n">
        <v>1</v>
      </c>
      <c r="D9" s="123" t="s">
        <v>164</v>
      </c>
    </row>
    <row r="10" customFormat="false" ht="15" hidden="false" customHeight="false" outlineLevel="0" collapsed="false">
      <c r="C10" s="122" t="n">
        <v>2</v>
      </c>
      <c r="D10" s="123" t="s">
        <v>41</v>
      </c>
      <c r="H10" s="124" t="s">
        <v>21</v>
      </c>
      <c r="I10" s="124" t="s">
        <v>24</v>
      </c>
      <c r="J10" s="124" t="s">
        <v>26</v>
      </c>
      <c r="K10" s="124" t="s">
        <v>27</v>
      </c>
    </row>
    <row r="11" customFormat="false" ht="15" hidden="false" customHeight="false" outlineLevel="0" collapsed="false">
      <c r="C11" s="122" t="n">
        <v>3</v>
      </c>
      <c r="D11" s="123" t="s">
        <v>13</v>
      </c>
      <c r="H11" s="125" t="s">
        <v>165</v>
      </c>
      <c r="I11" s="125" t="s">
        <v>166</v>
      </c>
      <c r="J11" s="125" t="s">
        <v>167</v>
      </c>
      <c r="K11" s="125" t="s">
        <v>168</v>
      </c>
    </row>
    <row r="12" customFormat="false" ht="15" hidden="false" customHeight="false" outlineLevel="0" collapsed="false">
      <c r="H12" s="125" t="s">
        <v>169</v>
      </c>
      <c r="I12" s="125" t="s">
        <v>170</v>
      </c>
      <c r="J12" s="125" t="s">
        <v>31</v>
      </c>
      <c r="K12" s="125" t="s">
        <v>171</v>
      </c>
    </row>
    <row r="13" customFormat="false" ht="15" hidden="false" customHeight="false" outlineLevel="0" collapsed="false">
      <c r="C13" s="120" t="s">
        <v>172</v>
      </c>
      <c r="D13" s="120"/>
      <c r="H13" s="125" t="s">
        <v>173</v>
      </c>
      <c r="I13" s="125" t="s">
        <v>174</v>
      </c>
      <c r="J13" s="125" t="s">
        <v>175</v>
      </c>
      <c r="K13" s="125" t="s">
        <v>176</v>
      </c>
    </row>
    <row r="14" customFormat="false" ht="15" hidden="false" customHeight="false" outlineLevel="0" collapsed="false">
      <c r="C14" s="122" t="n">
        <v>1</v>
      </c>
      <c r="D14" s="125" t="n">
        <v>0.6</v>
      </c>
      <c r="H14" s="125" t="s">
        <v>177</v>
      </c>
      <c r="I14" s="125" t="s">
        <v>178</v>
      </c>
      <c r="J14" s="125" t="s">
        <v>179</v>
      </c>
      <c r="K14" s="125" t="s">
        <v>180</v>
      </c>
    </row>
    <row r="15" customFormat="false" ht="15" hidden="false" customHeight="false" outlineLevel="0" collapsed="false">
      <c r="C15" s="122" t="n">
        <v>2</v>
      </c>
      <c r="D15" s="125" t="n">
        <v>0.7</v>
      </c>
      <c r="H15" s="125" t="s">
        <v>181</v>
      </c>
      <c r="I15" s="125" t="s">
        <v>182</v>
      </c>
      <c r="J15" s="125" t="s">
        <v>183</v>
      </c>
      <c r="K15" s="125"/>
    </row>
    <row r="16" customFormat="false" ht="15" hidden="false" customHeight="false" outlineLevel="0" collapsed="false">
      <c r="C16" s="122" t="n">
        <v>3</v>
      </c>
      <c r="D16" s="125" t="n">
        <v>0.9</v>
      </c>
      <c r="H16" s="125" t="s">
        <v>184</v>
      </c>
      <c r="I16" s="125" t="s">
        <v>185</v>
      </c>
      <c r="J16" s="125" t="s">
        <v>186</v>
      </c>
      <c r="K16" s="125"/>
    </row>
    <row r="17" customFormat="false" ht="15" hidden="false" customHeight="false" outlineLevel="0" collapsed="false">
      <c r="H17" s="125" t="s">
        <v>187</v>
      </c>
      <c r="I17" s="125" t="s">
        <v>188</v>
      </c>
      <c r="J17" s="125" t="s">
        <v>189</v>
      </c>
      <c r="K17" s="125"/>
    </row>
    <row r="18" customFormat="false" ht="15" hidden="false" customHeight="false" outlineLevel="0" collapsed="false">
      <c r="C18" s="120" t="s">
        <v>190</v>
      </c>
      <c r="D18" s="120"/>
      <c r="H18" s="125" t="s">
        <v>191</v>
      </c>
      <c r="I18" s="125"/>
      <c r="J18" s="125" t="s">
        <v>192</v>
      </c>
      <c r="K18" s="125"/>
    </row>
    <row r="19" customFormat="false" ht="15" hidden="false" customHeight="false" outlineLevel="0" collapsed="false">
      <c r="C19" s="122" t="n">
        <v>1</v>
      </c>
      <c r="D19" s="123" t="s">
        <v>193</v>
      </c>
      <c r="H19" s="125" t="s">
        <v>194</v>
      </c>
      <c r="I19" s="125"/>
      <c r="J19" s="125"/>
      <c r="K19" s="125"/>
    </row>
    <row r="20" customFormat="false" ht="15" hidden="false" customHeight="false" outlineLevel="0" collapsed="false">
      <c r="C20" s="122" t="n">
        <v>0</v>
      </c>
      <c r="D20" s="123" t="s">
        <v>195</v>
      </c>
    </row>
  </sheetData>
  <mergeCells count="4">
    <mergeCell ref="C2:E2"/>
    <mergeCell ref="C8:D8"/>
    <mergeCell ref="C13:D13"/>
    <mergeCell ref="C18:D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Carlos Neil</dc:creator>
  <dc:description/>
  <dc:language>es-AR</dc:language>
  <cp:lastModifiedBy/>
  <dcterms:modified xsi:type="dcterms:W3CDTF">2023-09-24T18:35:40Z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