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89d3473ca08569/Desktop/"/>
    </mc:Choice>
  </mc:AlternateContent>
  <xr:revisionPtr revIDLastSave="0" documentId="8_{C5D45D31-700D-4085-B42A-77BD6A20CC1A}" xr6:coauthVersionLast="47" xr6:coauthVersionMax="47" xr10:uidLastSave="{00000000-0000-0000-0000-000000000000}"/>
  <bookViews>
    <workbookView xWindow="-108" yWindow="-108" windowWidth="23256" windowHeight="12576" xr2:uid="{BEFBA2B0-A62E-43AA-BB17-CB9538C44257}"/>
  </bookViews>
  <sheets>
    <sheet name="OrPerCapitaC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B2" i="1"/>
  <c r="Z3" i="1"/>
  <c r="AB3" i="1"/>
  <c r="Z4" i="1"/>
  <c r="AB4" i="1"/>
  <c r="Z5" i="1"/>
  <c r="AB5" i="1"/>
  <c r="Z6" i="1"/>
  <c r="AB6" i="1"/>
  <c r="Z7" i="1"/>
  <c r="AB7" i="1"/>
  <c r="Z8" i="1"/>
  <c r="AB8" i="1"/>
  <c r="Z9" i="1"/>
  <c r="Z10" i="1"/>
  <c r="AB10" i="1"/>
  <c r="Z11" i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</calcChain>
</file>

<file path=xl/sharedStrings.xml><?xml version="1.0" encoding="utf-8"?>
<sst xmlns="http://schemas.openxmlformats.org/spreadsheetml/2006/main" count="66" uniqueCount="66">
  <si>
    <t>United Kingdom</t>
  </si>
  <si>
    <t>GBR</t>
  </si>
  <si>
    <t>Ukraine</t>
  </si>
  <si>
    <t>UKR</t>
  </si>
  <si>
    <t>Turkey</t>
  </si>
  <si>
    <t>TUR</t>
  </si>
  <si>
    <t>Switzerland</t>
  </si>
  <si>
    <t>CHE</t>
  </si>
  <si>
    <t>Sweden</t>
  </si>
  <si>
    <t>SWE</t>
  </si>
  <si>
    <t>Spain</t>
  </si>
  <si>
    <t>ESP</t>
  </si>
  <si>
    <t>Slovenia</t>
  </si>
  <si>
    <t>SVN</t>
  </si>
  <si>
    <t>Russian Federation</t>
  </si>
  <si>
    <t>RUS</t>
  </si>
  <si>
    <t>Romania</t>
  </si>
  <si>
    <t>ROU</t>
  </si>
  <si>
    <t>Poland</t>
  </si>
  <si>
    <t>POL</t>
  </si>
  <si>
    <t>Norway</t>
  </si>
  <si>
    <t>NOR</t>
  </si>
  <si>
    <t>Netherlands</t>
  </si>
  <si>
    <t>NLD</t>
  </si>
  <si>
    <t>Luxembourg</t>
  </si>
  <si>
    <t>LUX</t>
  </si>
  <si>
    <t>Lithuania</t>
  </si>
  <si>
    <t>LTU</t>
  </si>
  <si>
    <t>Liechtenstein</t>
  </si>
  <si>
    <t>LIE</t>
  </si>
  <si>
    <t>Latvia</t>
  </si>
  <si>
    <t>LVA</t>
  </si>
  <si>
    <t>Italy</t>
  </si>
  <si>
    <t>ITA</t>
  </si>
  <si>
    <t>Ireland</t>
  </si>
  <si>
    <t>IRL</t>
  </si>
  <si>
    <t>Hungary</t>
  </si>
  <si>
    <t>HUN</t>
  </si>
  <si>
    <t>Greece</t>
  </si>
  <si>
    <t>GRC</t>
  </si>
  <si>
    <t>Germany</t>
  </si>
  <si>
    <t>DEU</t>
  </si>
  <si>
    <t>France</t>
  </si>
  <si>
    <t>FRA</t>
  </si>
  <si>
    <t>Finland</t>
  </si>
  <si>
    <t>FIN</t>
  </si>
  <si>
    <t>Estonia</t>
  </si>
  <si>
    <t>EST</t>
  </si>
  <si>
    <t>Denmark</t>
  </si>
  <si>
    <t>DNK</t>
  </si>
  <si>
    <t>Czech Republic</t>
  </si>
  <si>
    <t>CZE</t>
  </si>
  <si>
    <t>Croatia</t>
  </si>
  <si>
    <t>HRV</t>
  </si>
  <si>
    <t>Bulgaria</t>
  </si>
  <si>
    <t>BGR</t>
  </si>
  <si>
    <t>Bosnia and Herzegovina</t>
  </si>
  <si>
    <t>BIH</t>
  </si>
  <si>
    <t>Belgium</t>
  </si>
  <si>
    <t>BEL</t>
  </si>
  <si>
    <t>Austria</t>
  </si>
  <si>
    <t>AUT</t>
  </si>
  <si>
    <t>Delta 11-21</t>
  </si>
  <si>
    <t>media 11-21</t>
  </si>
  <si>
    <t>Entity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</si>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</sst>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vertical="top" wrapText="1"/>
    </xf>
  </cellXfs>
  <cellStyles count="2">
    <cellStyle name="Normale" xfId="0" builtinId="0"/>
    <cellStyle name="Normale 2" xfId="1" xr:uid="{4EFA4D55-9512-4749-8025-83AEAAA395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8ECE-79A4-43B6-9E42-108E2F85C8BB}">
  <dimension ref="A1:AB32"/>
  <sheetViews>
    <sheetView tabSelected="1" topLeftCell="A3" workbookViewId="0">
      <selection activeCell="D18" sqref="D18"/>
    </sheetView>
  </sheetViews>
  <sheetFormatPr defaultRowHeight="15.6" x14ac:dyDescent="0.3"/>
  <cols>
    <col min="1" max="1" width="8.88671875" style="1"/>
    <col min="2" max="2" width="24.44140625" style="1" customWidth="1"/>
    <col min="3" max="11" width="8.88671875" style="1"/>
    <col min="12" max="12" width="17.44140625" style="1" customWidth="1"/>
    <col min="13" max="13" width="8.88671875" style="1"/>
    <col min="14" max="14" width="8.77734375" style="1" customWidth="1"/>
    <col min="15" max="23" width="8.88671875" style="1"/>
    <col min="24" max="24" width="21.5546875" style="1" customWidth="1"/>
    <col min="25" max="25" width="8.88671875" style="1"/>
    <col min="26" max="26" width="12.21875" style="1" customWidth="1"/>
    <col min="27" max="27" width="8.88671875" style="1"/>
    <col min="28" max="28" width="11.33203125" style="1" customWidth="1"/>
    <col min="29" max="16384" width="8.88671875" style="1"/>
  </cols>
  <sheetData>
    <row r="1" spans="1:28" x14ac:dyDescent="0.3">
      <c r="A1" s="1" t="s">
        <v>65</v>
      </c>
      <c r="B1" s="1" t="s">
        <v>64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  <c r="W1" s="1">
        <v>2020</v>
      </c>
      <c r="X1" s="1">
        <v>2021</v>
      </c>
      <c r="Z1" s="1" t="s">
        <v>63</v>
      </c>
      <c r="AB1" s="1" t="s">
        <v>62</v>
      </c>
    </row>
    <row r="2" spans="1:28" x14ac:dyDescent="0.3">
      <c r="A2" s="2" t="s">
        <v>61</v>
      </c>
      <c r="B2" s="1" t="s">
        <v>60</v>
      </c>
      <c r="C2" s="1">
        <v>28.11</v>
      </c>
      <c r="D2" s="1">
        <v>28.05</v>
      </c>
      <c r="E2" s="1">
        <v>40.92</v>
      </c>
      <c r="F2" s="1">
        <v>39.869999999999997</v>
      </c>
      <c r="G2" s="1">
        <v>49.12</v>
      </c>
      <c r="H2" s="1">
        <v>51.21</v>
      </c>
      <c r="I2" s="1">
        <v>60.08</v>
      </c>
      <c r="J2" s="1">
        <v>89.21</v>
      </c>
      <c r="K2" s="1">
        <v>97.49</v>
      </c>
      <c r="L2" s="1">
        <v>104.09</v>
      </c>
      <c r="M2" s="1">
        <v>118.06</v>
      </c>
      <c r="N2" s="1">
        <v>127.12</v>
      </c>
      <c r="O2" s="1">
        <v>126.62</v>
      </c>
      <c r="P2" s="1">
        <v>125.97</v>
      </c>
      <c r="Q2" s="1">
        <v>148.11000000000001</v>
      </c>
      <c r="R2" s="1">
        <v>158.57</v>
      </c>
      <c r="S2" s="1">
        <v>177.39</v>
      </c>
      <c r="T2" s="1">
        <v>196.42</v>
      </c>
      <c r="U2" s="1">
        <v>205.16</v>
      </c>
      <c r="V2" s="1">
        <v>215.93</v>
      </c>
      <c r="W2" s="1">
        <v>253.63</v>
      </c>
      <c r="X2" s="1">
        <v>268.33999999999997</v>
      </c>
      <c r="Z2" s="1">
        <f>AVERAGE(N2:X2)</f>
        <v>182.11454545454546</v>
      </c>
      <c r="AB2" s="1">
        <f>X2-N2</f>
        <v>141.21999999999997</v>
      </c>
    </row>
    <row r="3" spans="1:28" x14ac:dyDescent="0.3">
      <c r="A3" s="2" t="s">
        <v>59</v>
      </c>
      <c r="B3" s="1" t="s">
        <v>58</v>
      </c>
      <c r="C3" s="1">
        <v>12.2</v>
      </c>
      <c r="D3" s="1">
        <v>12.17</v>
      </c>
      <c r="E3" s="1">
        <v>31.23</v>
      </c>
      <c r="F3" s="1">
        <v>26.65</v>
      </c>
      <c r="G3" s="1">
        <v>24.43</v>
      </c>
      <c r="H3" s="1">
        <v>24.79</v>
      </c>
      <c r="I3" s="1">
        <v>23.02</v>
      </c>
      <c r="J3" s="1">
        <v>22.95</v>
      </c>
      <c r="K3" s="1">
        <v>23.81</v>
      </c>
      <c r="L3" s="1">
        <v>26.41</v>
      </c>
      <c r="M3" s="1">
        <v>30.71</v>
      </c>
      <c r="N3" s="1">
        <v>30.9</v>
      </c>
      <c r="O3" s="1">
        <v>35</v>
      </c>
      <c r="P3" s="1">
        <v>38</v>
      </c>
      <c r="Q3" s="1">
        <v>40</v>
      </c>
      <c r="R3" s="1">
        <v>48</v>
      </c>
      <c r="S3" s="1">
        <v>53</v>
      </c>
      <c r="T3" s="1">
        <v>56</v>
      </c>
      <c r="U3" s="1">
        <v>61.23</v>
      </c>
      <c r="V3" s="1">
        <v>68.010000000000005</v>
      </c>
      <c r="W3" s="1">
        <v>77.239999999999995</v>
      </c>
      <c r="X3" s="1">
        <v>121.5</v>
      </c>
      <c r="Z3" s="1">
        <f>AVERAGE(N3:X3)</f>
        <v>57.170909090909092</v>
      </c>
      <c r="AB3" s="1">
        <f>X3-N3</f>
        <v>90.6</v>
      </c>
    </row>
    <row r="4" spans="1:28" x14ac:dyDescent="0.3">
      <c r="A4" s="2" t="s">
        <v>57</v>
      </c>
      <c r="B4" s="1" t="s">
        <v>56</v>
      </c>
      <c r="M4" s="1">
        <v>0.13</v>
      </c>
      <c r="N4" s="1">
        <v>0.13</v>
      </c>
      <c r="O4" s="1">
        <v>0.13</v>
      </c>
      <c r="P4" s="1">
        <v>0.13</v>
      </c>
      <c r="Q4" s="1">
        <v>0.44</v>
      </c>
      <c r="R4" s="1">
        <v>0.03</v>
      </c>
      <c r="S4" s="1">
        <v>0.1</v>
      </c>
      <c r="T4" s="1">
        <v>0.11</v>
      </c>
      <c r="U4" s="1">
        <v>0.11</v>
      </c>
      <c r="V4" s="1">
        <v>0.11</v>
      </c>
      <c r="W4" s="1">
        <v>0.11</v>
      </c>
      <c r="X4" s="1">
        <v>0.11</v>
      </c>
      <c r="Z4" s="1">
        <f>AVERAGE(N4:X4)</f>
        <v>0.13727272727272732</v>
      </c>
      <c r="AB4" s="1">
        <f>X4-N4</f>
        <v>-2.0000000000000004E-2</v>
      </c>
    </row>
    <row r="5" spans="1:28" x14ac:dyDescent="0.3">
      <c r="A5" s="2" t="s">
        <v>55</v>
      </c>
      <c r="B5" s="1" t="s">
        <v>54</v>
      </c>
      <c r="J5" s="1">
        <v>0.1</v>
      </c>
      <c r="K5" s="1">
        <v>0.59</v>
      </c>
      <c r="L5" s="1">
        <v>0.6</v>
      </c>
      <c r="M5" s="1">
        <v>0.94</v>
      </c>
      <c r="N5" s="1">
        <v>0.94</v>
      </c>
      <c r="O5" s="1">
        <v>0.95</v>
      </c>
      <c r="P5" s="1">
        <v>0.96</v>
      </c>
      <c r="Q5" s="1">
        <v>11.66</v>
      </c>
      <c r="R5" s="1">
        <v>2.09</v>
      </c>
      <c r="S5" s="1">
        <v>3.91</v>
      </c>
      <c r="T5" s="1">
        <v>4.1100000000000003</v>
      </c>
      <c r="U5" s="1">
        <v>4.1100000000000003</v>
      </c>
      <c r="V5" s="1">
        <v>4.25</v>
      </c>
      <c r="W5" s="1">
        <v>5</v>
      </c>
      <c r="X5" s="1">
        <v>4.7699999999999996</v>
      </c>
      <c r="Z5" s="1">
        <f>AVERAGE(N5:X5)</f>
        <v>3.8863636363636362</v>
      </c>
      <c r="AB5" s="1">
        <f>X5-N5</f>
        <v>3.8299999999999996</v>
      </c>
    </row>
    <row r="6" spans="1:28" x14ac:dyDescent="0.3">
      <c r="A6" s="2" t="s">
        <v>53</v>
      </c>
      <c r="B6" s="1" t="s">
        <v>52</v>
      </c>
      <c r="I6" s="1">
        <v>4.63</v>
      </c>
      <c r="J6" s="1">
        <v>6.02</v>
      </c>
      <c r="K6" s="1">
        <v>7.53</v>
      </c>
      <c r="L6" s="1">
        <v>8.67</v>
      </c>
      <c r="M6" s="1">
        <v>16.079999999999998</v>
      </c>
      <c r="N6" s="1">
        <v>24.01</v>
      </c>
      <c r="O6" s="1">
        <v>24.32</v>
      </c>
      <c r="P6" s="1">
        <v>24.4</v>
      </c>
      <c r="Q6" s="1">
        <v>23.38</v>
      </c>
      <c r="R6" s="1">
        <v>23.5</v>
      </c>
      <c r="S6" s="1">
        <v>23.5</v>
      </c>
      <c r="T6" s="1">
        <v>23.5</v>
      </c>
      <c r="U6" s="1">
        <v>24.18</v>
      </c>
      <c r="V6" s="1">
        <v>24.18</v>
      </c>
      <c r="W6" s="1">
        <v>24.18</v>
      </c>
      <c r="X6" s="1">
        <v>24.18</v>
      </c>
      <c r="Z6" s="1">
        <f>AVERAGE(N6:X6)</f>
        <v>23.939090909090908</v>
      </c>
      <c r="AB6" s="1">
        <f>X6-N6</f>
        <v>0.16999999999999815</v>
      </c>
    </row>
    <row r="7" spans="1:28" x14ac:dyDescent="0.3">
      <c r="A7" s="2" t="s">
        <v>51</v>
      </c>
      <c r="B7" s="1" t="s">
        <v>50</v>
      </c>
      <c r="G7" s="1">
        <v>0.88</v>
      </c>
      <c r="H7" s="1">
        <v>1.66</v>
      </c>
      <c r="I7" s="1">
        <v>2.64</v>
      </c>
      <c r="J7" s="1">
        <v>4.58</v>
      </c>
      <c r="K7" s="1">
        <v>6.57</v>
      </c>
      <c r="L7" s="1">
        <v>5.75</v>
      </c>
      <c r="M7" s="1">
        <v>5.63</v>
      </c>
      <c r="N7" s="1">
        <v>6.29</v>
      </c>
      <c r="O7" s="1">
        <v>6.66</v>
      </c>
      <c r="P7" s="1">
        <v>7.32</v>
      </c>
      <c r="Q7" s="1">
        <v>7.03</v>
      </c>
      <c r="R7" s="1">
        <v>7.44</v>
      </c>
      <c r="S7" s="1">
        <v>9.15</v>
      </c>
      <c r="T7" s="1">
        <v>11.92</v>
      </c>
      <c r="U7" s="1">
        <v>16.2</v>
      </c>
      <c r="V7" s="1">
        <v>19.100000000000001</v>
      </c>
      <c r="W7" s="1">
        <v>21.91</v>
      </c>
      <c r="X7" s="1">
        <v>21.91</v>
      </c>
      <c r="Z7" s="1">
        <f>AVERAGE(N7:X7)</f>
        <v>12.266363636363637</v>
      </c>
      <c r="AB7" s="1">
        <f>X7-N7</f>
        <v>15.620000000000001</v>
      </c>
    </row>
    <row r="8" spans="1:28" x14ac:dyDescent="0.3">
      <c r="A8" s="2" t="s">
        <v>49</v>
      </c>
      <c r="B8" s="1" t="s">
        <v>48</v>
      </c>
      <c r="C8" s="1">
        <v>70.349999999999994</v>
      </c>
      <c r="D8" s="1">
        <v>50.47</v>
      </c>
      <c r="E8" s="1">
        <v>50.29</v>
      </c>
      <c r="F8" s="1">
        <v>50.77</v>
      </c>
      <c r="G8" s="1">
        <v>56.5</v>
      </c>
      <c r="H8" s="1">
        <v>70.77</v>
      </c>
      <c r="I8" s="1">
        <v>79.959999999999994</v>
      </c>
      <c r="J8" s="1">
        <v>106.47</v>
      </c>
      <c r="K8" s="1">
        <v>132.21</v>
      </c>
      <c r="L8" s="1">
        <v>138.80000000000001</v>
      </c>
      <c r="M8" s="1">
        <v>142.91</v>
      </c>
      <c r="N8" s="1">
        <v>158.43</v>
      </c>
      <c r="O8" s="1">
        <v>158.94</v>
      </c>
      <c r="P8" s="1">
        <v>163.66999999999999</v>
      </c>
      <c r="Q8" s="1">
        <v>162.06</v>
      </c>
      <c r="R8" s="1">
        <v>190.64</v>
      </c>
      <c r="S8" s="1">
        <v>243.9</v>
      </c>
      <c r="T8" s="1">
        <v>278.43</v>
      </c>
      <c r="U8" s="1">
        <v>312</v>
      </c>
      <c r="V8" s="1">
        <v>344</v>
      </c>
      <c r="W8" s="1">
        <v>383.58</v>
      </c>
      <c r="X8" s="1">
        <v>383.55</v>
      </c>
      <c r="Z8" s="1">
        <f>AVERAGE(N8:X8)</f>
        <v>252.65454545454548</v>
      </c>
      <c r="AB8" s="1">
        <f>X8-N8</f>
        <v>225.12</v>
      </c>
    </row>
    <row r="9" spans="1:28" x14ac:dyDescent="0.3">
      <c r="A9" s="2" t="s">
        <v>47</v>
      </c>
      <c r="B9" s="1" t="s">
        <v>46</v>
      </c>
      <c r="T9" s="1">
        <v>32</v>
      </c>
      <c r="U9" s="1">
        <v>41.8</v>
      </c>
      <c r="V9" s="1">
        <v>46.84</v>
      </c>
      <c r="W9" s="1">
        <v>57</v>
      </c>
      <c r="X9" s="1">
        <v>69.62</v>
      </c>
      <c r="Z9" s="1">
        <f>AVERAGE(N9:X9)</f>
        <v>49.451999999999998</v>
      </c>
    </row>
    <row r="10" spans="1:28" x14ac:dyDescent="0.3">
      <c r="A10" s="2" t="s">
        <v>45</v>
      </c>
      <c r="B10" s="1" t="s">
        <v>44</v>
      </c>
      <c r="E10" s="1">
        <v>9.31</v>
      </c>
      <c r="F10" s="1">
        <v>11.15</v>
      </c>
      <c r="G10" s="1">
        <v>10.44</v>
      </c>
      <c r="H10" s="1">
        <v>9.7899999999999991</v>
      </c>
      <c r="I10" s="1">
        <v>10.78</v>
      </c>
      <c r="J10" s="1">
        <v>11.8</v>
      </c>
      <c r="K10" s="1">
        <v>15.47</v>
      </c>
      <c r="L10" s="1">
        <v>14.15</v>
      </c>
      <c r="M10" s="1">
        <v>14.94</v>
      </c>
      <c r="N10" s="1">
        <v>30.32</v>
      </c>
      <c r="O10" s="1">
        <v>37.39</v>
      </c>
      <c r="P10" s="1">
        <v>39.61</v>
      </c>
      <c r="Q10" s="1">
        <v>41.27</v>
      </c>
      <c r="R10" s="1">
        <v>43.86</v>
      </c>
      <c r="S10" s="1">
        <v>49.75</v>
      </c>
      <c r="T10" s="1">
        <v>56.1</v>
      </c>
      <c r="U10" s="1">
        <v>60.84</v>
      </c>
      <c r="V10" s="1">
        <v>66.63</v>
      </c>
      <c r="W10" s="1">
        <v>73.900000000000006</v>
      </c>
      <c r="X10" s="1">
        <v>73.540000000000006</v>
      </c>
      <c r="Z10" s="1">
        <f>AVERAGE(N10:X10)</f>
        <v>52.109999999999992</v>
      </c>
      <c r="AB10" s="1">
        <f>X10-N10</f>
        <v>43.220000000000006</v>
      </c>
    </row>
    <row r="11" spans="1:28" x14ac:dyDescent="0.3">
      <c r="A11" s="2" t="s">
        <v>43</v>
      </c>
      <c r="B11" s="1" t="s">
        <v>42</v>
      </c>
      <c r="C11" s="1">
        <v>16.510000000000002</v>
      </c>
      <c r="D11" s="1">
        <v>18.850000000000001</v>
      </c>
      <c r="E11" s="1">
        <v>18.72</v>
      </c>
      <c r="F11" s="1">
        <v>28.48</v>
      </c>
      <c r="G11" s="1">
        <v>28.28</v>
      </c>
      <c r="H11" s="1">
        <v>24.91</v>
      </c>
      <c r="I11" s="1">
        <v>26.88</v>
      </c>
      <c r="J11" s="1">
        <v>32.5</v>
      </c>
      <c r="K11" s="1">
        <v>40.020000000000003</v>
      </c>
      <c r="L11" s="1">
        <v>47.5</v>
      </c>
      <c r="M11" s="1">
        <v>52.33</v>
      </c>
      <c r="N11" s="1">
        <v>57.92</v>
      </c>
      <c r="O11" s="1">
        <v>61.58</v>
      </c>
      <c r="P11" s="1">
        <v>66.81</v>
      </c>
      <c r="Q11" s="1">
        <v>73.239999999999995</v>
      </c>
      <c r="R11" s="1">
        <v>83.23</v>
      </c>
      <c r="S11" s="1">
        <v>100.89</v>
      </c>
      <c r="T11" s="1">
        <v>118.2</v>
      </c>
      <c r="U11" s="1">
        <v>136</v>
      </c>
      <c r="V11" s="1">
        <v>173.79</v>
      </c>
      <c r="W11" s="1">
        <v>190.12</v>
      </c>
      <c r="X11" s="1">
        <v>187.1</v>
      </c>
      <c r="Z11" s="1">
        <f>AVERAGE(N11:X11)</f>
        <v>113.53454545454544</v>
      </c>
      <c r="AB11" s="1">
        <f>X11-N11</f>
        <v>129.18</v>
      </c>
    </row>
    <row r="12" spans="1:28" x14ac:dyDescent="0.3">
      <c r="A12" s="2" t="s">
        <v>41</v>
      </c>
      <c r="B12" s="1" t="s">
        <v>40</v>
      </c>
      <c r="C12" s="1">
        <v>24.95</v>
      </c>
      <c r="D12" s="1">
        <v>32.82</v>
      </c>
      <c r="E12" s="1">
        <v>36.51</v>
      </c>
      <c r="F12" s="1">
        <v>37.549999999999997</v>
      </c>
      <c r="G12" s="1">
        <v>42.4</v>
      </c>
      <c r="H12" s="1">
        <v>47.27</v>
      </c>
      <c r="I12" s="1">
        <v>55.9</v>
      </c>
      <c r="J12" s="1">
        <v>64.5</v>
      </c>
      <c r="K12" s="1">
        <v>70.7</v>
      </c>
      <c r="L12" s="1">
        <v>70.7</v>
      </c>
      <c r="M12" s="1">
        <v>73.599999999999994</v>
      </c>
      <c r="N12" s="1">
        <v>82.8</v>
      </c>
      <c r="O12" s="1">
        <v>86.8</v>
      </c>
      <c r="P12" s="1">
        <v>92.14</v>
      </c>
      <c r="Q12" s="1">
        <v>96.07</v>
      </c>
      <c r="R12" s="1">
        <v>106.16</v>
      </c>
      <c r="S12" s="1">
        <v>116.4</v>
      </c>
      <c r="T12" s="1">
        <v>122.26</v>
      </c>
      <c r="U12" s="1">
        <v>131.77000000000001</v>
      </c>
      <c r="V12" s="1">
        <v>144.21</v>
      </c>
      <c r="W12" s="1">
        <v>180.25</v>
      </c>
      <c r="X12" s="1">
        <v>190.84</v>
      </c>
      <c r="Z12" s="1">
        <f>AVERAGE(N12:X12)</f>
        <v>122.7</v>
      </c>
      <c r="AB12" s="1">
        <f>X12-N12</f>
        <v>108.04</v>
      </c>
    </row>
    <row r="13" spans="1:28" x14ac:dyDescent="0.3">
      <c r="A13" s="2" t="s">
        <v>39</v>
      </c>
      <c r="B13" s="1" t="s">
        <v>38</v>
      </c>
      <c r="C13" s="1">
        <v>1.2</v>
      </c>
      <c r="D13" s="1">
        <v>1.4</v>
      </c>
      <c r="E13" s="1">
        <v>1.7</v>
      </c>
      <c r="F13" s="1">
        <v>1.9</v>
      </c>
      <c r="G13" s="1">
        <v>2.8</v>
      </c>
      <c r="H13" s="1">
        <v>3.6</v>
      </c>
      <c r="I13" s="1">
        <v>4.5999999999999996</v>
      </c>
      <c r="J13" s="1">
        <v>5.7</v>
      </c>
      <c r="K13" s="1">
        <v>5.6</v>
      </c>
      <c r="L13" s="1">
        <v>5.7</v>
      </c>
      <c r="M13" s="1">
        <v>5.8</v>
      </c>
      <c r="N13" s="1">
        <v>5.9</v>
      </c>
      <c r="O13" s="1">
        <v>5.9</v>
      </c>
      <c r="P13" s="1">
        <v>5.9</v>
      </c>
      <c r="Q13" s="1">
        <v>5.8</v>
      </c>
      <c r="R13" s="1">
        <v>5.8</v>
      </c>
      <c r="S13" s="1">
        <v>5.6</v>
      </c>
      <c r="T13" s="1">
        <v>5.6</v>
      </c>
      <c r="U13" s="1">
        <v>5.6</v>
      </c>
      <c r="V13" s="1">
        <v>5.6</v>
      </c>
      <c r="W13" s="1">
        <v>5.6</v>
      </c>
      <c r="X13" s="1">
        <v>6.18</v>
      </c>
      <c r="Z13" s="1">
        <f>AVERAGE(N13:X13)</f>
        <v>5.7709090909090923</v>
      </c>
      <c r="AB13" s="1">
        <f>X13-N13</f>
        <v>0.27999999999999936</v>
      </c>
    </row>
    <row r="14" spans="1:28" x14ac:dyDescent="0.3">
      <c r="A14" s="2" t="s">
        <v>37</v>
      </c>
      <c r="B14" s="1" t="s">
        <v>36</v>
      </c>
      <c r="G14" s="1">
        <v>0.28999999999999998</v>
      </c>
      <c r="H14" s="1">
        <v>0.28999999999999998</v>
      </c>
      <c r="I14" s="1">
        <v>1.98</v>
      </c>
      <c r="J14" s="1">
        <v>1.98</v>
      </c>
      <c r="K14" s="1">
        <v>1.99</v>
      </c>
      <c r="L14" s="1">
        <v>2.4900000000000002</v>
      </c>
      <c r="M14" s="1">
        <v>2.4900000000000002</v>
      </c>
      <c r="N14" s="1">
        <v>2.5</v>
      </c>
      <c r="O14" s="1">
        <v>2.5099999999999998</v>
      </c>
      <c r="P14" s="1">
        <v>2.52</v>
      </c>
      <c r="Q14" s="1">
        <v>3.03</v>
      </c>
      <c r="R14" s="1">
        <v>3.04</v>
      </c>
      <c r="S14" s="1">
        <v>3.04</v>
      </c>
      <c r="T14" s="1">
        <v>3.04</v>
      </c>
      <c r="U14" s="1">
        <v>3.04</v>
      </c>
      <c r="V14" s="1">
        <v>3.04</v>
      </c>
      <c r="W14" s="1">
        <v>3.04</v>
      </c>
      <c r="X14" s="1">
        <v>3.04</v>
      </c>
      <c r="Z14" s="1">
        <f>AVERAGE(N14:X14)</f>
        <v>2.8945454545454541</v>
      </c>
      <c r="AB14" s="1">
        <f>X14-N14</f>
        <v>0.54</v>
      </c>
    </row>
    <row r="15" spans="1:28" x14ac:dyDescent="0.3">
      <c r="A15" s="2" t="s">
        <v>35</v>
      </c>
      <c r="B15" s="1" t="s">
        <v>34</v>
      </c>
      <c r="D15" s="1">
        <v>6.52</v>
      </c>
      <c r="E15" s="1">
        <v>10.25</v>
      </c>
      <c r="F15" s="1">
        <v>9.58</v>
      </c>
      <c r="G15" s="1">
        <v>9.92</v>
      </c>
      <c r="H15" s="1">
        <v>16.05</v>
      </c>
      <c r="I15" s="1">
        <v>13.64</v>
      </c>
      <c r="J15" s="1">
        <v>17.28</v>
      </c>
      <c r="K15" s="1">
        <v>23.81</v>
      </c>
      <c r="L15" s="1">
        <v>24.95</v>
      </c>
      <c r="M15" s="1">
        <v>21.82</v>
      </c>
      <c r="N15" s="1">
        <v>21.92</v>
      </c>
      <c r="O15" s="1">
        <v>22.67</v>
      </c>
      <c r="P15" s="1">
        <v>23.4</v>
      </c>
      <c r="Q15" s="1">
        <v>23.66</v>
      </c>
      <c r="R15" s="1">
        <v>32.28</v>
      </c>
      <c r="S15" s="1">
        <v>33.85</v>
      </c>
      <c r="T15" s="1">
        <v>35.53</v>
      </c>
      <c r="U15" s="1">
        <v>38.090000000000003</v>
      </c>
      <c r="V15" s="1">
        <v>40.78</v>
      </c>
      <c r="W15" s="1">
        <v>47.33</v>
      </c>
      <c r="X15" s="1">
        <v>47.33</v>
      </c>
      <c r="Z15" s="1">
        <f>AVERAGE(N15:X15)</f>
        <v>33.349090909090904</v>
      </c>
      <c r="AB15" s="1">
        <f>X15-N15</f>
        <v>25.409999999999997</v>
      </c>
    </row>
    <row r="16" spans="1:28" x14ac:dyDescent="0.3">
      <c r="A16" s="2" t="s">
        <v>33</v>
      </c>
      <c r="B16" s="1" t="s">
        <v>32</v>
      </c>
      <c r="C16" s="1">
        <v>18.440000000000001</v>
      </c>
      <c r="D16" s="1">
        <v>18.43</v>
      </c>
      <c r="E16" s="1">
        <v>18.420000000000002</v>
      </c>
      <c r="F16" s="1">
        <v>18.37</v>
      </c>
      <c r="G16" s="1">
        <v>18.260000000000002</v>
      </c>
      <c r="H16" s="1">
        <v>18.14</v>
      </c>
      <c r="I16" s="1">
        <v>19.46</v>
      </c>
      <c r="J16" s="1">
        <v>19.059999999999999</v>
      </c>
      <c r="K16" s="1">
        <v>20.28</v>
      </c>
      <c r="L16" s="1">
        <v>22.88</v>
      </c>
      <c r="M16" s="1">
        <v>26.18</v>
      </c>
      <c r="N16" s="1">
        <v>28.97</v>
      </c>
      <c r="O16" s="1">
        <v>31.73</v>
      </c>
      <c r="P16" s="1">
        <v>33.840000000000003</v>
      </c>
      <c r="Q16" s="1">
        <v>35.29</v>
      </c>
      <c r="R16" s="1">
        <v>38.11</v>
      </c>
      <c r="S16" s="1">
        <v>43.58</v>
      </c>
      <c r="T16" s="1">
        <v>51.77</v>
      </c>
      <c r="U16" s="1">
        <v>57.6</v>
      </c>
      <c r="V16" s="1">
        <v>59.79</v>
      </c>
      <c r="W16" s="1">
        <v>64.14</v>
      </c>
      <c r="X16" s="1">
        <v>66.56</v>
      </c>
      <c r="Z16" s="1">
        <f>AVERAGE(N16:X16)</f>
        <v>46.489090909090912</v>
      </c>
      <c r="AB16" s="1">
        <f>X16-N16</f>
        <v>37.590000000000003</v>
      </c>
    </row>
    <row r="17" spans="1:28" x14ac:dyDescent="0.3">
      <c r="A17" s="2" t="s">
        <v>31</v>
      </c>
      <c r="B17" s="1" t="s">
        <v>30</v>
      </c>
      <c r="N17" s="1">
        <v>1.92</v>
      </c>
      <c r="O17" s="1">
        <v>1.95</v>
      </c>
      <c r="P17" s="1">
        <v>1.97</v>
      </c>
      <c r="Q17" s="1">
        <v>1.99</v>
      </c>
      <c r="R17" s="1">
        <v>2.0099999999999998</v>
      </c>
      <c r="S17" s="1">
        <v>2</v>
      </c>
      <c r="T17" s="1">
        <v>6.32</v>
      </c>
      <c r="U17" s="1">
        <v>6.32</v>
      </c>
      <c r="V17" s="1">
        <v>6.32</v>
      </c>
      <c r="W17" s="1">
        <v>6.32</v>
      </c>
      <c r="X17" s="1">
        <v>6.32</v>
      </c>
      <c r="Z17" s="1">
        <f>AVERAGE(N17:X17)</f>
        <v>3.9490909090909097</v>
      </c>
      <c r="AB17" s="1">
        <f>X17-N17</f>
        <v>4.4000000000000004</v>
      </c>
    </row>
    <row r="18" spans="1:28" x14ac:dyDescent="0.3">
      <c r="A18" s="2" t="s">
        <v>29</v>
      </c>
      <c r="B18" s="1" t="s">
        <v>28</v>
      </c>
      <c r="X18" s="1">
        <v>229.77</v>
      </c>
      <c r="Z18" s="1">
        <f>AVERAGE(N18:X18)</f>
        <v>229.77</v>
      </c>
    </row>
    <row r="19" spans="1:28" x14ac:dyDescent="0.3">
      <c r="A19" s="2" t="s">
        <v>27</v>
      </c>
      <c r="B19" s="1" t="s">
        <v>26</v>
      </c>
      <c r="N19" s="1">
        <v>1.96</v>
      </c>
      <c r="O19" s="1">
        <v>1.99</v>
      </c>
      <c r="P19" s="1">
        <v>2.0099999999999998</v>
      </c>
      <c r="Q19" s="1">
        <v>2.0299999999999998</v>
      </c>
      <c r="R19" s="1">
        <v>2.0499999999999998</v>
      </c>
      <c r="S19" s="1">
        <v>2</v>
      </c>
      <c r="T19" s="1">
        <v>17.8</v>
      </c>
      <c r="U19" s="1">
        <v>17.8</v>
      </c>
      <c r="V19" s="1">
        <v>17.8</v>
      </c>
      <c r="W19" s="1">
        <v>17.8</v>
      </c>
      <c r="X19" s="1">
        <v>17.8</v>
      </c>
      <c r="Z19" s="1">
        <f>AVERAGE(N19:X19)</f>
        <v>9.1854545454545455</v>
      </c>
      <c r="AB19" s="1">
        <f>X19-N19</f>
        <v>15.84</v>
      </c>
    </row>
    <row r="20" spans="1:28" x14ac:dyDescent="0.3">
      <c r="A20" s="2" t="s">
        <v>25</v>
      </c>
      <c r="B20" s="1" t="s">
        <v>24</v>
      </c>
      <c r="I20" s="1">
        <v>87.08</v>
      </c>
      <c r="J20" s="1">
        <v>87.08</v>
      </c>
      <c r="K20" s="1">
        <v>87.08</v>
      </c>
      <c r="L20" s="1">
        <v>103.34</v>
      </c>
      <c r="M20" s="1">
        <v>129.46</v>
      </c>
      <c r="N20" s="1">
        <v>133.34</v>
      </c>
      <c r="O20" s="1">
        <v>142.88999999999999</v>
      </c>
      <c r="P20" s="1">
        <v>156.41</v>
      </c>
      <c r="Q20" s="1">
        <v>163.72999999999999</v>
      </c>
      <c r="R20" s="1">
        <v>166.97</v>
      </c>
      <c r="S20" s="1">
        <v>188</v>
      </c>
      <c r="T20" s="1">
        <v>203</v>
      </c>
      <c r="U20" s="1">
        <v>221</v>
      </c>
      <c r="V20" s="1">
        <v>264.79000000000002</v>
      </c>
      <c r="W20" s="1">
        <v>284.60000000000002</v>
      </c>
      <c r="X20" s="1">
        <v>313</v>
      </c>
      <c r="Z20" s="1">
        <f>AVERAGE(N20:X20)</f>
        <v>203.43</v>
      </c>
      <c r="AB20" s="1">
        <f>X20-N20</f>
        <v>179.66</v>
      </c>
    </row>
    <row r="21" spans="1:28" x14ac:dyDescent="0.3">
      <c r="A21" s="2" t="s">
        <v>23</v>
      </c>
      <c r="B21" s="1" t="s">
        <v>22</v>
      </c>
      <c r="C21" s="1">
        <v>20.48</v>
      </c>
      <c r="D21" s="1">
        <v>21.45</v>
      </c>
      <c r="E21" s="1">
        <v>23.28</v>
      </c>
      <c r="F21" s="1">
        <v>24.39</v>
      </c>
      <c r="G21" s="1">
        <v>25.77</v>
      </c>
      <c r="H21" s="1">
        <v>25.57</v>
      </c>
      <c r="I21" s="1">
        <v>28.03</v>
      </c>
      <c r="J21" s="1">
        <v>30.29</v>
      </c>
      <c r="K21" s="1">
        <v>32.75</v>
      </c>
      <c r="L21" s="1">
        <v>35.81</v>
      </c>
      <c r="M21" s="1">
        <v>39.6</v>
      </c>
      <c r="N21" s="1">
        <v>41.85</v>
      </c>
      <c r="O21" s="1">
        <v>47.3</v>
      </c>
      <c r="P21" s="1">
        <v>54.35</v>
      </c>
      <c r="Q21" s="1">
        <v>57.34</v>
      </c>
      <c r="R21" s="1">
        <v>58.13</v>
      </c>
      <c r="S21" s="1">
        <v>62.77</v>
      </c>
      <c r="T21" s="1">
        <v>64.680000000000007</v>
      </c>
      <c r="U21" s="1">
        <v>68.239999999999995</v>
      </c>
      <c r="V21" s="1">
        <v>71</v>
      </c>
      <c r="W21" s="1">
        <v>78.19</v>
      </c>
      <c r="X21" s="1">
        <v>78.62</v>
      </c>
      <c r="Z21" s="1">
        <f>AVERAGE(N21:X21)</f>
        <v>62.042727272727284</v>
      </c>
      <c r="AB21" s="1">
        <f>X21-N21</f>
        <v>36.770000000000003</v>
      </c>
    </row>
    <row r="22" spans="1:28" x14ac:dyDescent="0.3">
      <c r="A22" s="2" t="s">
        <v>21</v>
      </c>
      <c r="B22" s="1" t="s">
        <v>20</v>
      </c>
      <c r="G22" s="1">
        <v>4</v>
      </c>
      <c r="I22" s="1">
        <v>13.9</v>
      </c>
      <c r="J22" s="1">
        <v>22.8</v>
      </c>
      <c r="K22" s="1">
        <v>27.7</v>
      </c>
      <c r="L22" s="1">
        <v>23.74</v>
      </c>
      <c r="M22" s="1">
        <v>29.25</v>
      </c>
      <c r="N22" s="1">
        <v>30.41</v>
      </c>
      <c r="O22" s="1">
        <v>40.409999999999997</v>
      </c>
      <c r="P22" s="1">
        <v>54.75</v>
      </c>
      <c r="Q22" s="1">
        <v>63.64</v>
      </c>
      <c r="R22" s="1">
        <v>68.09</v>
      </c>
      <c r="S22" s="1">
        <v>75.69</v>
      </c>
      <c r="T22" s="1">
        <v>79.66</v>
      </c>
      <c r="U22" s="1">
        <v>79.209999999999994</v>
      </c>
      <c r="V22" s="1">
        <v>82.92</v>
      </c>
      <c r="W22" s="1">
        <v>82.92</v>
      </c>
      <c r="X22" s="1">
        <v>82.92</v>
      </c>
      <c r="Z22" s="1">
        <f>AVERAGE(N22:X22)</f>
        <v>67.329090909090894</v>
      </c>
      <c r="AB22" s="1">
        <f>X22-N22</f>
        <v>52.510000000000005</v>
      </c>
    </row>
    <row r="23" spans="1:28" x14ac:dyDescent="0.3">
      <c r="A23" s="1" t="s">
        <v>19</v>
      </c>
      <c r="B23" s="1" t="s">
        <v>18</v>
      </c>
      <c r="G23" s="1">
        <v>0.04</v>
      </c>
      <c r="H23" s="1">
        <v>0.65</v>
      </c>
      <c r="I23" s="1">
        <v>1.31</v>
      </c>
      <c r="J23" s="1">
        <v>1.31</v>
      </c>
      <c r="K23" s="1">
        <v>1.31</v>
      </c>
      <c r="L23" s="1">
        <v>1.31</v>
      </c>
      <c r="M23" s="1">
        <v>2.62</v>
      </c>
      <c r="N23" s="1">
        <v>3.15</v>
      </c>
      <c r="O23" s="1">
        <v>3.15</v>
      </c>
      <c r="P23" s="1">
        <v>3.15</v>
      </c>
      <c r="Q23" s="1">
        <v>3.15</v>
      </c>
      <c r="R23" s="1">
        <v>4.3899999999999997</v>
      </c>
      <c r="S23" s="1">
        <v>4.3899999999999997</v>
      </c>
      <c r="T23" s="1">
        <v>6.15</v>
      </c>
      <c r="U23" s="1">
        <v>6.59</v>
      </c>
      <c r="V23" s="1">
        <v>8.2799999999999994</v>
      </c>
      <c r="W23" s="1">
        <v>8.2799999999999994</v>
      </c>
      <c r="X23" s="1">
        <v>8.2799999999999994</v>
      </c>
      <c r="Z23" s="1">
        <f>AVERAGE(N23:X23)</f>
        <v>5.36</v>
      </c>
      <c r="AB23" s="1">
        <f>X23-N23</f>
        <v>5.129999999999999</v>
      </c>
    </row>
    <row r="24" spans="1:28" x14ac:dyDescent="0.3">
      <c r="A24" s="1" t="s">
        <v>17</v>
      </c>
      <c r="B24" s="1" t="s">
        <v>16</v>
      </c>
      <c r="I24" s="1">
        <v>0.47</v>
      </c>
      <c r="J24" s="1">
        <v>0.47</v>
      </c>
      <c r="K24" s="1">
        <v>0.48</v>
      </c>
      <c r="L24" s="1">
        <v>0.48</v>
      </c>
      <c r="M24" s="1">
        <v>0.41</v>
      </c>
      <c r="N24" s="1">
        <v>0.5</v>
      </c>
      <c r="O24" s="1">
        <v>0.57999999999999996</v>
      </c>
      <c r="P24" s="1">
        <v>0.71</v>
      </c>
      <c r="Q24" s="1">
        <v>1.25</v>
      </c>
      <c r="R24" s="1">
        <v>1.25</v>
      </c>
      <c r="S24" s="1">
        <v>2.06</v>
      </c>
      <c r="T24" s="1">
        <v>2.06</v>
      </c>
      <c r="U24" s="1">
        <v>2.06</v>
      </c>
      <c r="V24" s="1">
        <v>2.06</v>
      </c>
      <c r="W24" s="1">
        <v>2.06</v>
      </c>
      <c r="X24" s="1">
        <v>2.06</v>
      </c>
      <c r="Z24" s="1">
        <f>AVERAGE(N24:X24)</f>
        <v>1.5136363636363639</v>
      </c>
      <c r="AB24" s="1">
        <f>X24-N24</f>
        <v>1.56</v>
      </c>
    </row>
    <row r="25" spans="1:28" x14ac:dyDescent="0.3">
      <c r="A25" s="1" t="s">
        <v>15</v>
      </c>
      <c r="B25" s="1" t="s">
        <v>14</v>
      </c>
      <c r="K25" s="1">
        <v>0.4</v>
      </c>
      <c r="L25" s="1">
        <v>0.46</v>
      </c>
      <c r="M25" s="1">
        <v>0.46</v>
      </c>
      <c r="N25" s="1">
        <v>0.46</v>
      </c>
      <c r="O25" s="1">
        <v>0.8</v>
      </c>
      <c r="P25" s="1">
        <v>0.8</v>
      </c>
      <c r="Q25" s="1">
        <v>0.8</v>
      </c>
      <c r="R25" s="1">
        <v>0.8</v>
      </c>
      <c r="S25" s="1">
        <v>0.8</v>
      </c>
      <c r="T25" s="1">
        <v>0.8</v>
      </c>
      <c r="U25" s="1">
        <v>1.0900000000000001</v>
      </c>
      <c r="V25" s="1">
        <v>1.0900000000000001</v>
      </c>
      <c r="X25" s="1">
        <v>1.3</v>
      </c>
      <c r="Z25" s="1">
        <f>AVERAGE(N25:X25)</f>
        <v>0.874</v>
      </c>
      <c r="AB25" s="1">
        <f>X25-N25</f>
        <v>0.84000000000000008</v>
      </c>
    </row>
    <row r="26" spans="1:28" x14ac:dyDescent="0.3">
      <c r="A26" s="1" t="s">
        <v>13</v>
      </c>
      <c r="B26" s="1" t="s">
        <v>12</v>
      </c>
      <c r="I26" s="1">
        <v>1.99</v>
      </c>
      <c r="J26" s="1">
        <v>1.98</v>
      </c>
      <c r="K26" s="1">
        <v>1.98</v>
      </c>
      <c r="L26" s="1">
        <v>16.920000000000002</v>
      </c>
      <c r="M26" s="1">
        <v>18.46</v>
      </c>
      <c r="N26" s="1">
        <v>19.940000000000001</v>
      </c>
      <c r="O26" s="1">
        <v>21.45</v>
      </c>
      <c r="P26" s="1">
        <v>23.6</v>
      </c>
      <c r="Q26" s="1">
        <v>23.57</v>
      </c>
      <c r="R26" s="1">
        <v>23.55</v>
      </c>
      <c r="S26" s="1">
        <v>26.6</v>
      </c>
      <c r="T26" s="1">
        <v>26.6</v>
      </c>
      <c r="U26" s="1">
        <v>26.6</v>
      </c>
      <c r="V26" s="1">
        <v>26.6</v>
      </c>
      <c r="W26" s="1">
        <v>26.6</v>
      </c>
      <c r="X26" s="1">
        <v>26.6</v>
      </c>
      <c r="Z26" s="1">
        <f>AVERAGE(N26:X26)</f>
        <v>24.700909090909089</v>
      </c>
      <c r="AB26" s="1">
        <f>X26-N26</f>
        <v>6.66</v>
      </c>
    </row>
    <row r="27" spans="1:28" x14ac:dyDescent="0.3">
      <c r="A27" s="1" t="s">
        <v>11</v>
      </c>
      <c r="B27" s="1" t="s">
        <v>10</v>
      </c>
      <c r="C27" s="1">
        <v>4.2</v>
      </c>
      <c r="D27" s="1">
        <v>4.18</v>
      </c>
      <c r="E27" s="1">
        <v>4.1399999999999997</v>
      </c>
      <c r="F27" s="1">
        <v>5.25</v>
      </c>
      <c r="G27" s="1">
        <v>5.17</v>
      </c>
      <c r="H27" s="1">
        <v>5.08</v>
      </c>
      <c r="I27" s="1">
        <v>15.67</v>
      </c>
      <c r="J27" s="1">
        <v>15.4</v>
      </c>
      <c r="K27" s="1">
        <v>15.1</v>
      </c>
      <c r="L27" s="1">
        <v>19.59</v>
      </c>
      <c r="M27" s="1">
        <v>19.48</v>
      </c>
      <c r="N27" s="1">
        <v>20.67</v>
      </c>
      <c r="O27" s="1">
        <v>21.31</v>
      </c>
      <c r="P27" s="1">
        <v>21.78</v>
      </c>
      <c r="Q27" s="1">
        <v>25.86</v>
      </c>
      <c r="R27" s="1">
        <v>32.25</v>
      </c>
      <c r="S27" s="1">
        <v>36.33</v>
      </c>
      <c r="T27" s="1">
        <v>42.19</v>
      </c>
      <c r="U27" s="1">
        <v>46.6</v>
      </c>
      <c r="V27" s="1">
        <v>50.2</v>
      </c>
      <c r="W27" s="1">
        <v>53.4</v>
      </c>
      <c r="X27" s="1">
        <v>53.4</v>
      </c>
      <c r="Z27" s="1">
        <f>AVERAGE(N27:X27)</f>
        <v>36.726363636363629</v>
      </c>
      <c r="AB27" s="1">
        <f>X27-N27</f>
        <v>32.729999999999997</v>
      </c>
    </row>
    <row r="28" spans="1:28" x14ac:dyDescent="0.3">
      <c r="A28" s="1" t="s">
        <v>9</v>
      </c>
      <c r="B28" s="1" t="s">
        <v>8</v>
      </c>
      <c r="C28" s="1">
        <v>25.39</v>
      </c>
      <c r="D28" s="1">
        <v>25.32</v>
      </c>
      <c r="E28" s="1">
        <v>44.89</v>
      </c>
      <c r="F28" s="1">
        <v>44.51</v>
      </c>
      <c r="G28" s="1">
        <v>46.9</v>
      </c>
      <c r="H28" s="1">
        <v>48.05</v>
      </c>
      <c r="I28" s="1">
        <v>41.88</v>
      </c>
      <c r="J28" s="1">
        <v>53.38</v>
      </c>
      <c r="K28" s="1">
        <v>67.84</v>
      </c>
      <c r="L28" s="1">
        <v>75.39</v>
      </c>
      <c r="M28" s="1">
        <v>86.05</v>
      </c>
      <c r="N28" s="1">
        <v>96.44</v>
      </c>
      <c r="O28" s="1">
        <v>95.43</v>
      </c>
      <c r="P28" s="1">
        <v>108</v>
      </c>
      <c r="Q28" s="1">
        <v>141</v>
      </c>
      <c r="R28" s="1">
        <v>194</v>
      </c>
      <c r="S28" s="1">
        <v>224</v>
      </c>
      <c r="T28" s="1">
        <v>237</v>
      </c>
      <c r="U28" s="1">
        <v>230.71</v>
      </c>
      <c r="V28" s="1">
        <v>208.87</v>
      </c>
      <c r="W28" s="1">
        <v>212.32</v>
      </c>
      <c r="X28" s="1">
        <v>266.29000000000002</v>
      </c>
      <c r="Z28" s="1">
        <f>AVERAGE(N28:X28)</f>
        <v>183.09636363636361</v>
      </c>
      <c r="AB28" s="1">
        <f>X28-N28</f>
        <v>169.85000000000002</v>
      </c>
    </row>
    <row r="29" spans="1:28" x14ac:dyDescent="0.3">
      <c r="A29" s="1" t="s">
        <v>7</v>
      </c>
      <c r="B29" s="1" t="s">
        <v>6</v>
      </c>
      <c r="C29" s="1">
        <v>71.45</v>
      </c>
      <c r="D29" s="1">
        <v>86.12</v>
      </c>
      <c r="E29" s="1">
        <v>100.01</v>
      </c>
      <c r="F29" s="1">
        <v>104.37</v>
      </c>
      <c r="G29" s="1">
        <v>105.21</v>
      </c>
      <c r="H29" s="1">
        <v>103.92</v>
      </c>
      <c r="I29" s="1">
        <v>103.23</v>
      </c>
      <c r="J29" s="1">
        <v>105.93</v>
      </c>
      <c r="K29" s="1">
        <v>121.14</v>
      </c>
      <c r="L29" s="1">
        <v>134.74</v>
      </c>
      <c r="M29" s="1">
        <v>154.16999999999999</v>
      </c>
      <c r="N29" s="1">
        <v>181.2</v>
      </c>
      <c r="O29" s="1">
        <v>193.12</v>
      </c>
      <c r="P29" s="1">
        <v>209.63</v>
      </c>
      <c r="Q29" s="1">
        <v>226.02</v>
      </c>
      <c r="R29" s="1">
        <v>267.24</v>
      </c>
      <c r="S29" s="1">
        <v>274.26</v>
      </c>
      <c r="T29" s="1">
        <v>287.83999999999997</v>
      </c>
      <c r="U29" s="1">
        <v>312</v>
      </c>
      <c r="V29" s="1">
        <v>338</v>
      </c>
      <c r="W29" s="1">
        <v>418.35</v>
      </c>
      <c r="X29" s="1">
        <v>424.56</v>
      </c>
      <c r="Z29" s="1">
        <f>AVERAGE(N29:X29)</f>
        <v>284.74727272727273</v>
      </c>
      <c r="AB29" s="1">
        <f>X29-N29</f>
        <v>243.36</v>
      </c>
    </row>
    <row r="30" spans="1:28" x14ac:dyDescent="0.3">
      <c r="A30" s="1" t="s">
        <v>5</v>
      </c>
      <c r="B30" s="1" t="s">
        <v>4</v>
      </c>
      <c r="L30" s="1">
        <v>0.15</v>
      </c>
      <c r="M30" s="1">
        <v>0.27</v>
      </c>
      <c r="N30" s="1">
        <v>0.31</v>
      </c>
      <c r="O30" s="1">
        <v>0.45</v>
      </c>
      <c r="P30" s="1">
        <v>0.49</v>
      </c>
      <c r="Q30" s="1">
        <v>0.6</v>
      </c>
      <c r="R30" s="1">
        <v>0.6</v>
      </c>
      <c r="S30" s="1">
        <v>0.6</v>
      </c>
      <c r="T30" s="1">
        <v>0.6</v>
      </c>
      <c r="U30" s="1">
        <v>0.6</v>
      </c>
      <c r="V30" s="1">
        <v>0.6</v>
      </c>
      <c r="W30" s="1">
        <v>0.6</v>
      </c>
      <c r="X30" s="1">
        <v>0.6</v>
      </c>
      <c r="Z30" s="1">
        <f>AVERAGE(N30:X30)</f>
        <v>0.54999999999999993</v>
      </c>
      <c r="AB30" s="1">
        <f>X30-N30</f>
        <v>0.28999999999999998</v>
      </c>
    </row>
    <row r="31" spans="1:28" x14ac:dyDescent="0.3">
      <c r="A31" s="1" t="s">
        <v>3</v>
      </c>
      <c r="B31" s="1" t="s">
        <v>2</v>
      </c>
      <c r="H31" s="1">
        <v>0</v>
      </c>
      <c r="I31" s="1">
        <v>0.01</v>
      </c>
      <c r="J31" s="1">
        <v>0.01</v>
      </c>
      <c r="K31" s="1">
        <v>0.01</v>
      </c>
      <c r="L31" s="1">
        <v>0.03</v>
      </c>
      <c r="M31" s="1">
        <v>0.05</v>
      </c>
      <c r="N31" s="1">
        <v>0.11</v>
      </c>
      <c r="O31" s="1">
        <v>0.17</v>
      </c>
      <c r="P31" s="1">
        <v>0.27</v>
      </c>
      <c r="Q31" s="1">
        <v>0.32</v>
      </c>
      <c r="R31" s="1">
        <v>0.41</v>
      </c>
      <c r="S31" s="1">
        <v>0.5</v>
      </c>
      <c r="T31" s="1">
        <v>0.69</v>
      </c>
      <c r="U31" s="1">
        <v>0.74</v>
      </c>
      <c r="V31" s="1">
        <v>0.81</v>
      </c>
      <c r="W31" s="1">
        <v>0.9</v>
      </c>
      <c r="X31" s="1">
        <v>0.63</v>
      </c>
      <c r="Z31" s="1">
        <f>AVERAGE(N31:X31)</f>
        <v>0.50454545454545452</v>
      </c>
      <c r="AB31" s="1">
        <f>X31-N31</f>
        <v>0.52</v>
      </c>
    </row>
    <row r="32" spans="1:28" x14ac:dyDescent="0.3">
      <c r="A32" s="1" t="s">
        <v>1</v>
      </c>
      <c r="B32" s="1" t="s">
        <v>0</v>
      </c>
      <c r="C32" s="1">
        <v>16.5</v>
      </c>
      <c r="D32" s="1">
        <v>22.37</v>
      </c>
      <c r="E32" s="1">
        <v>23.8</v>
      </c>
      <c r="F32" s="1">
        <v>24.2</v>
      </c>
      <c r="G32" s="1">
        <v>28.76</v>
      </c>
      <c r="H32" s="1">
        <v>35.93</v>
      </c>
      <c r="I32" s="1">
        <v>42.67</v>
      </c>
      <c r="J32" s="1">
        <v>39.07</v>
      </c>
      <c r="K32" s="1">
        <v>43</v>
      </c>
      <c r="L32" s="1">
        <v>33</v>
      </c>
      <c r="M32" s="1">
        <v>31</v>
      </c>
      <c r="N32" s="1">
        <v>29</v>
      </c>
      <c r="O32" s="1">
        <v>33</v>
      </c>
      <c r="P32" s="1">
        <v>32</v>
      </c>
      <c r="Q32" s="1">
        <v>34</v>
      </c>
      <c r="R32" s="1">
        <v>39</v>
      </c>
      <c r="S32" s="1">
        <v>36</v>
      </c>
      <c r="T32" s="1">
        <v>35</v>
      </c>
      <c r="U32" s="1">
        <v>38.28</v>
      </c>
      <c r="V32" s="1">
        <v>39.89</v>
      </c>
      <c r="W32" s="1">
        <v>47.42</v>
      </c>
      <c r="X32" s="1">
        <v>51.64</v>
      </c>
      <c r="Z32" s="1">
        <f>AVERAGE(N32:X32)</f>
        <v>37.748181818181813</v>
      </c>
      <c r="AB32" s="1">
        <f>X32-N32</f>
        <v>22.64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OrPerCapitaCons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Angiolini</dc:creator>
  <cp:lastModifiedBy>Giulio Angiolini</cp:lastModifiedBy>
  <dcterms:created xsi:type="dcterms:W3CDTF">2024-05-01T16:59:29Z</dcterms:created>
  <dcterms:modified xsi:type="dcterms:W3CDTF">2024-05-01T16:59:57Z</dcterms:modified>
</cp:coreProperties>
</file>