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overdegiulio\PycharmProjects\tesi\results_2\"/>
    </mc:Choice>
  </mc:AlternateContent>
  <xr:revisionPtr revIDLastSave="0" documentId="13_ncr:1_{49864C43-3D52-47FE-8BB8-09AA39375C6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6" i="1" l="1"/>
  <c r="J46" i="1"/>
  <c r="B46" i="1"/>
  <c r="R16" i="1"/>
  <c r="J16" i="1"/>
  <c r="B16" i="1"/>
</calcChain>
</file>

<file path=xl/sharedStrings.xml><?xml version="1.0" encoding="utf-8"?>
<sst xmlns="http://schemas.openxmlformats.org/spreadsheetml/2006/main" count="97" uniqueCount="54">
  <si>
    <t>Run</t>
  </si>
  <si>
    <t>acc_std_iso_anomaly</t>
  </si>
  <si>
    <t>TN_sa</t>
  </si>
  <si>
    <t>FP_sa</t>
  </si>
  <si>
    <t>FN_sa</t>
  </si>
  <si>
    <t>TP_sa</t>
  </si>
  <si>
    <t>recall_std_iso_outlier</t>
  </si>
  <si>
    <t>TN_so</t>
  </si>
  <si>
    <t>FP_so</t>
  </si>
  <si>
    <t>FN_so</t>
  </si>
  <si>
    <t>TP_so</t>
  </si>
  <si>
    <t>acc_ctx_iso_anomaly</t>
  </si>
  <si>
    <t>TN_ca</t>
  </si>
  <si>
    <t>FP_ca</t>
  </si>
  <si>
    <t>FN_ca</t>
  </si>
  <si>
    <t>TP_ca</t>
  </si>
  <si>
    <t>recall_ctx_iso_outlier</t>
  </si>
  <si>
    <t>TN_co</t>
  </si>
  <si>
    <t>FP_co</t>
  </si>
  <si>
    <t>FN_co</t>
  </si>
  <si>
    <t>TP_co</t>
  </si>
  <si>
    <t>acc_ind_iso_anomaly</t>
  </si>
  <si>
    <t>TN_ia</t>
  </si>
  <si>
    <t>FP_ia</t>
  </si>
  <si>
    <t>FN_ia</t>
  </si>
  <si>
    <t>TP_ia</t>
  </si>
  <si>
    <t>recall_ind_iso_outlier</t>
  </si>
  <si>
    <t>TN_io</t>
  </si>
  <si>
    <t>FP_io</t>
  </si>
  <si>
    <t>FN_io</t>
  </si>
  <si>
    <t>TP_io</t>
  </si>
  <si>
    <t>DATASET CHARACTERISTIC</t>
  </si>
  <si>
    <t>Run/seed</t>
  </si>
  <si>
    <t>n_obs</t>
  </si>
  <si>
    <t>categorical var.</t>
  </si>
  <si>
    <t>numeric_var</t>
  </si>
  <si>
    <r>
      <t>"env_cols"</t>
    </r>
    <r>
      <rPr>
        <b/>
        <sz val="10"/>
        <color rgb="FFED864A"/>
        <rFont val="JetBrains Mono"/>
        <family val="3"/>
      </rPr>
      <t xml:space="preserve">: </t>
    </r>
    <r>
      <rPr>
        <sz val="10"/>
        <color rgb="FFEBEBEB"/>
        <rFont val="JetBrains Mono"/>
        <family val="3"/>
      </rPr>
      <t>[</t>
    </r>
    <r>
      <rPr>
        <sz val="10"/>
        <color rgb="FF54B33E"/>
        <rFont val="JetBrains Mono"/>
        <family val="3"/>
      </rPr>
      <t>"temperature"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"humidity"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"wind_speed"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"general_diffuse_flows"</t>
    </r>
    <r>
      <rPr>
        <b/>
        <sz val="10"/>
        <color rgb="FFED864A"/>
        <rFont val="JetBrains Mono"/>
        <family val="3"/>
      </rPr>
      <t>,</t>
    </r>
  </si>
  <si>
    <r>
      <t xml:space="preserve"> </t>
    </r>
    <r>
      <rPr>
        <sz val="10"/>
        <color rgb="FF54B33E"/>
        <rFont val="JetBrains Mono"/>
        <family val="3"/>
      </rPr>
      <t>"diffuse_flows"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"date"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"time"</t>
    </r>
    <r>
      <rPr>
        <sz val="10"/>
        <color rgb="FFEBEBEB"/>
        <rFont val="JetBrains Mono"/>
        <family val="3"/>
      </rPr>
      <t>]</t>
    </r>
    <r>
      <rPr>
        <b/>
        <sz val="10"/>
        <color rgb="FFED864A"/>
        <rFont val="JetBrains Mono"/>
        <family val="3"/>
      </rPr>
      <t>,</t>
    </r>
  </si>
  <si>
    <r>
      <t>"ind_cols"</t>
    </r>
    <r>
      <rPr>
        <b/>
        <sz val="10"/>
        <color rgb="FFED864A"/>
        <rFont val="JetBrains Mono"/>
        <family val="3"/>
      </rPr>
      <t xml:space="preserve">: </t>
    </r>
    <r>
      <rPr>
        <sz val="10"/>
        <color rgb="FFEBEBEB"/>
        <rFont val="JetBrains Mono"/>
        <family val="3"/>
      </rPr>
      <t>[</t>
    </r>
    <r>
      <rPr>
        <sz val="10"/>
        <color rgb="FF54B33E"/>
        <rFont val="JetBrains Mono"/>
        <family val="3"/>
      </rPr>
      <t>"zone_1_power_consumption"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"zone_2_power_consumption"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"zone_3_power_consumption"</t>
    </r>
    <r>
      <rPr>
        <sz val="10"/>
        <color rgb="FFEBEBEB"/>
        <rFont val="JetBrains Mono"/>
        <family val="3"/>
      </rPr>
      <t>]</t>
    </r>
  </si>
  <si>
    <t xml:space="preserve">TRUE </t>
  </si>
  <si>
    <t>PRED</t>
  </si>
  <si>
    <t>TN</t>
  </si>
  <si>
    <t>FN</t>
  </si>
  <si>
    <t>FP</t>
  </si>
  <si>
    <t>TP</t>
  </si>
  <si>
    <t>ANOMALIES</t>
  </si>
  <si>
    <t>Risultati isolatio forest "classico" - input: dataset perturbato - intero dataset</t>
  </si>
  <si>
    <t>Risultati isolatio forest base residui - input: dataset perturbato - residui variabili comportamentali</t>
  </si>
  <si>
    <t>Risultati isolatio forest "classico"- input:dataset perturbato -  variabili comportamentali</t>
  </si>
  <si>
    <t>AVERAGE</t>
  </si>
  <si>
    <t>OUTLIERS</t>
  </si>
  <si>
    <t>Risultati isolatio forest "classico" - input: dataset perturbato</t>
  </si>
  <si>
    <t>Risultati isolatio forest base residui - input: residui variabili comportamentali</t>
  </si>
  <si>
    <t>Risultati isolatio forest "classico"- input: variabili comportamentali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</si>
</sst>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ED94FF"/>
      <name val="JetBrains Mono"/>
      <family val="3"/>
    </font>
    <font>
      <sz val="10"/>
      <color rgb="FFEBEBEB"/>
      <name val="JetBrains Mono"/>
      <family val="3"/>
    </font>
    <font>
      <b/>
      <sz val="10"/>
      <color rgb="FFED864A"/>
      <name val="JetBrains Mono"/>
      <family val="3"/>
    </font>
    <font>
      <sz val="10"/>
      <color rgb="FF54B33E"/>
      <name val="JetBrains Mono"/>
      <family val="3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textRotation="255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1"/>
  <sheetViews>
    <sheetView tabSelected="1" workbookViewId="0">
      <selection activeCell="N65" sqref="N65"/>
    </sheetView>
  </sheetViews>
  <sheetFormatPr defaultRowHeight="14.4"/>
  <sheetData>
    <row r="1" spans="1:23">
      <c r="A1" s="10" t="s">
        <v>45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3">
      <c r="A3" s="11" t="s">
        <v>46</v>
      </c>
      <c r="B3" s="11"/>
      <c r="C3" s="11"/>
      <c r="D3" s="11"/>
      <c r="E3" s="11"/>
      <c r="F3" s="11"/>
      <c r="G3" s="2"/>
      <c r="H3" s="2"/>
      <c r="I3" s="11" t="s">
        <v>47</v>
      </c>
      <c r="J3" s="11"/>
      <c r="K3" s="11"/>
      <c r="L3" s="11"/>
      <c r="M3" s="11"/>
      <c r="N3" s="11"/>
      <c r="O3" s="2"/>
      <c r="P3" s="2"/>
      <c r="Q3" s="11" t="s">
        <v>48</v>
      </c>
      <c r="R3" s="11"/>
      <c r="S3" s="11"/>
      <c r="T3" s="11"/>
      <c r="U3" s="11"/>
      <c r="V3" s="11"/>
    </row>
    <row r="4" spans="1:23">
      <c r="A4" s="12"/>
      <c r="B4" s="12"/>
      <c r="C4" s="12"/>
      <c r="D4" s="12"/>
      <c r="E4" s="12"/>
      <c r="F4" s="12"/>
      <c r="G4" s="2"/>
      <c r="H4" s="2"/>
      <c r="I4" s="12"/>
      <c r="J4" s="12"/>
      <c r="K4" s="12"/>
      <c r="L4" s="12"/>
      <c r="M4" s="12"/>
      <c r="N4" s="12"/>
      <c r="O4" s="2"/>
      <c r="P4" s="2"/>
      <c r="Q4" s="12"/>
      <c r="R4" s="12"/>
      <c r="S4" s="12"/>
      <c r="T4" s="12"/>
      <c r="U4" s="12"/>
      <c r="V4" s="12"/>
    </row>
    <row r="5" spans="1:23" ht="43.2">
      <c r="A5" s="3" t="s">
        <v>32</v>
      </c>
      <c r="B5" s="3" t="s">
        <v>1</v>
      </c>
      <c r="C5" s="1" t="s">
        <v>2</v>
      </c>
      <c r="D5" s="1" t="s">
        <v>3</v>
      </c>
      <c r="E5" s="1" t="s">
        <v>4</v>
      </c>
      <c r="F5" s="1" t="s">
        <v>5</v>
      </c>
      <c r="I5" s="3" t="s">
        <v>32</v>
      </c>
      <c r="J5" s="3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Q5" s="3" t="s">
        <v>32</v>
      </c>
      <c r="R5" s="3" t="s">
        <v>21</v>
      </c>
      <c r="S5" s="1" t="s">
        <v>22</v>
      </c>
      <c r="T5" s="1" t="s">
        <v>23</v>
      </c>
      <c r="U5" s="1" t="s">
        <v>24</v>
      </c>
      <c r="V5" s="1" t="s">
        <v>25</v>
      </c>
    </row>
    <row r="6" spans="1:23">
      <c r="A6" s="6">
        <v>0</v>
      </c>
      <c r="B6" s="6">
        <v>0.87540064102564108</v>
      </c>
      <c r="C6" s="6">
        <v>44433</v>
      </c>
      <c r="D6" s="6">
        <v>3790</v>
      </c>
      <c r="E6" s="6">
        <v>2741</v>
      </c>
      <c r="F6" s="6">
        <v>1452</v>
      </c>
      <c r="I6" s="6">
        <v>0</v>
      </c>
      <c r="J6" s="6">
        <v>0.97994887057387059</v>
      </c>
      <c r="K6" s="6">
        <v>47173</v>
      </c>
      <c r="L6" s="6">
        <v>1050</v>
      </c>
      <c r="M6" s="6">
        <v>1</v>
      </c>
      <c r="N6" s="6">
        <v>4192</v>
      </c>
      <c r="Q6" s="6">
        <v>0</v>
      </c>
      <c r="R6" s="6">
        <v>0.90802426739926745</v>
      </c>
      <c r="S6" s="6">
        <v>46424</v>
      </c>
      <c r="T6" s="6">
        <v>1799</v>
      </c>
      <c r="U6" s="6">
        <v>3022</v>
      </c>
      <c r="V6" s="6">
        <v>1171</v>
      </c>
    </row>
    <row r="7" spans="1:23">
      <c r="A7" s="6">
        <v>1</v>
      </c>
      <c r="B7" s="6">
        <v>0.84338751526251521</v>
      </c>
      <c r="C7" s="6">
        <v>43594</v>
      </c>
      <c r="D7" s="6">
        <v>4629</v>
      </c>
      <c r="E7" s="6">
        <v>3580</v>
      </c>
      <c r="F7" s="6">
        <v>613</v>
      </c>
      <c r="I7" s="6">
        <v>1</v>
      </c>
      <c r="J7" s="6">
        <v>0.97853708791208793</v>
      </c>
      <c r="K7" s="6">
        <v>47136</v>
      </c>
      <c r="L7" s="6">
        <v>1087</v>
      </c>
      <c r="M7" s="6">
        <v>38</v>
      </c>
      <c r="N7" s="6">
        <v>4155</v>
      </c>
      <c r="Q7" s="6">
        <v>1</v>
      </c>
      <c r="R7" s="6">
        <v>0.87379807692307687</v>
      </c>
      <c r="S7" s="6">
        <v>44391</v>
      </c>
      <c r="T7" s="6">
        <v>3832</v>
      </c>
      <c r="U7" s="6">
        <v>2783</v>
      </c>
      <c r="V7" s="6">
        <v>1410</v>
      </c>
      <c r="W7" s="8"/>
    </row>
    <row r="8" spans="1:23">
      <c r="A8" s="6">
        <v>2</v>
      </c>
      <c r="B8" s="6">
        <v>0.84926358363858367</v>
      </c>
      <c r="C8" s="6">
        <v>43748</v>
      </c>
      <c r="D8" s="6">
        <v>4475</v>
      </c>
      <c r="E8" s="6">
        <v>3426</v>
      </c>
      <c r="F8" s="6">
        <v>767</v>
      </c>
      <c r="I8" s="6">
        <v>2</v>
      </c>
      <c r="J8" s="6">
        <v>0.97872786935286937</v>
      </c>
      <c r="K8" s="6">
        <v>47141</v>
      </c>
      <c r="L8" s="6">
        <v>1082</v>
      </c>
      <c r="M8" s="6">
        <v>33</v>
      </c>
      <c r="N8" s="6">
        <v>4160</v>
      </c>
      <c r="Q8" s="6">
        <v>2</v>
      </c>
      <c r="R8" s="6">
        <v>0.87830051892551897</v>
      </c>
      <c r="S8" s="6">
        <v>44866</v>
      </c>
      <c r="T8" s="6">
        <v>3357</v>
      </c>
      <c r="U8" s="6">
        <v>3022</v>
      </c>
      <c r="V8" s="6">
        <v>1171</v>
      </c>
      <c r="W8" s="8"/>
    </row>
    <row r="9" spans="1:23">
      <c r="A9" s="6">
        <v>3</v>
      </c>
      <c r="B9" s="6">
        <v>0.84975961538461542</v>
      </c>
      <c r="C9" s="6">
        <v>43761</v>
      </c>
      <c r="D9" s="6">
        <v>4462</v>
      </c>
      <c r="E9" s="6">
        <v>3413</v>
      </c>
      <c r="F9" s="6">
        <v>780</v>
      </c>
      <c r="I9" s="6">
        <v>3</v>
      </c>
      <c r="J9" s="6">
        <v>0.97834630647130649</v>
      </c>
      <c r="K9" s="6">
        <v>47131</v>
      </c>
      <c r="L9" s="6">
        <v>1092</v>
      </c>
      <c r="M9" s="6">
        <v>43</v>
      </c>
      <c r="N9" s="6">
        <v>4150</v>
      </c>
      <c r="Q9" s="6">
        <v>3</v>
      </c>
      <c r="R9" s="6">
        <v>0.87437042124542119</v>
      </c>
      <c r="S9" s="6">
        <v>44406</v>
      </c>
      <c r="T9" s="6">
        <v>3817</v>
      </c>
      <c r="U9" s="6">
        <v>2768</v>
      </c>
      <c r="V9" s="6">
        <v>1425</v>
      </c>
      <c r="W9" s="7"/>
    </row>
    <row r="10" spans="1:23">
      <c r="A10" s="6">
        <v>4</v>
      </c>
      <c r="B10" s="6">
        <v>0.85388049450549453</v>
      </c>
      <c r="C10" s="6">
        <v>43869</v>
      </c>
      <c r="D10" s="6">
        <v>4354</v>
      </c>
      <c r="E10" s="6">
        <v>3305</v>
      </c>
      <c r="F10" s="6">
        <v>888</v>
      </c>
      <c r="I10" s="6">
        <v>4</v>
      </c>
      <c r="J10" s="6">
        <v>0.97971993284493286</v>
      </c>
      <c r="K10" s="6">
        <v>47167</v>
      </c>
      <c r="L10" s="6">
        <v>1056</v>
      </c>
      <c r="M10" s="6">
        <v>7</v>
      </c>
      <c r="N10" s="6">
        <v>4186</v>
      </c>
      <c r="Q10" s="6">
        <v>4</v>
      </c>
      <c r="R10" s="6">
        <v>0.89556623931623935</v>
      </c>
      <c r="S10" s="6">
        <v>45712</v>
      </c>
      <c r="T10" s="6">
        <v>2511</v>
      </c>
      <c r="U10" s="6">
        <v>2963</v>
      </c>
      <c r="V10" s="6">
        <v>1230</v>
      </c>
    </row>
    <row r="11" spans="1:23">
      <c r="A11" s="6">
        <v>5</v>
      </c>
      <c r="B11" s="6">
        <v>0.85132402319902323</v>
      </c>
      <c r="C11" s="6">
        <v>43802</v>
      </c>
      <c r="D11" s="6">
        <v>4421</v>
      </c>
      <c r="E11" s="6">
        <v>3372</v>
      </c>
      <c r="F11" s="6">
        <v>821</v>
      </c>
      <c r="I11" s="6">
        <v>5</v>
      </c>
      <c r="J11" s="6">
        <v>0.97998702686202688</v>
      </c>
      <c r="K11" s="6">
        <v>47174</v>
      </c>
      <c r="L11" s="6">
        <v>1049</v>
      </c>
      <c r="M11" s="6">
        <v>0</v>
      </c>
      <c r="N11" s="6">
        <v>4193</v>
      </c>
      <c r="Q11" s="6">
        <v>5</v>
      </c>
      <c r="R11" s="6">
        <v>0.87189026251526247</v>
      </c>
      <c r="S11" s="6">
        <v>44341</v>
      </c>
      <c r="T11" s="6">
        <v>3882</v>
      </c>
      <c r="U11" s="6">
        <v>2833</v>
      </c>
      <c r="V11" s="6">
        <v>1360</v>
      </c>
    </row>
    <row r="12" spans="1:23">
      <c r="A12" s="6">
        <v>6</v>
      </c>
      <c r="B12" s="6">
        <v>0.84533348595848601</v>
      </c>
      <c r="C12" s="6">
        <v>43645</v>
      </c>
      <c r="D12" s="6">
        <v>4578</v>
      </c>
      <c r="E12" s="6">
        <v>3529</v>
      </c>
      <c r="F12" s="6">
        <v>664</v>
      </c>
      <c r="I12" s="6">
        <v>6</v>
      </c>
      <c r="J12" s="6">
        <v>0.97716346153846156</v>
      </c>
      <c r="K12" s="6">
        <v>47100</v>
      </c>
      <c r="L12" s="6">
        <v>1123</v>
      </c>
      <c r="M12" s="6">
        <v>74</v>
      </c>
      <c r="N12" s="6">
        <v>4119</v>
      </c>
      <c r="Q12" s="6">
        <v>6</v>
      </c>
      <c r="R12" s="6">
        <v>0.93582112332112333</v>
      </c>
      <c r="S12" s="6">
        <v>46237</v>
      </c>
      <c r="T12" s="6">
        <v>1986</v>
      </c>
      <c r="U12" s="6">
        <v>1378</v>
      </c>
      <c r="V12" s="6">
        <v>2815</v>
      </c>
    </row>
    <row r="13" spans="1:23">
      <c r="A13" s="6">
        <v>7</v>
      </c>
      <c r="B13" s="6">
        <v>0.85292658730158732</v>
      </c>
      <c r="C13" s="6">
        <v>43844</v>
      </c>
      <c r="D13" s="6">
        <v>4379</v>
      </c>
      <c r="E13" s="6">
        <v>3330</v>
      </c>
      <c r="F13" s="6">
        <v>863</v>
      </c>
      <c r="I13" s="6">
        <v>7</v>
      </c>
      <c r="J13" s="6">
        <v>0.97983440170940173</v>
      </c>
      <c r="K13" s="6">
        <v>47170</v>
      </c>
      <c r="L13" s="6">
        <v>1053</v>
      </c>
      <c r="M13" s="6">
        <v>4</v>
      </c>
      <c r="N13" s="6">
        <v>4189</v>
      </c>
      <c r="Q13" s="6">
        <v>7</v>
      </c>
      <c r="R13" s="6">
        <v>0.87486645299145294</v>
      </c>
      <c r="S13" s="6">
        <v>44419</v>
      </c>
      <c r="T13" s="6">
        <v>3804</v>
      </c>
      <c r="U13" s="6">
        <v>2755</v>
      </c>
      <c r="V13" s="6">
        <v>1438</v>
      </c>
    </row>
    <row r="14" spans="1:23">
      <c r="A14" s="6">
        <v>8</v>
      </c>
      <c r="B14" s="6">
        <v>0.84846230158730163</v>
      </c>
      <c r="C14" s="6">
        <v>43727</v>
      </c>
      <c r="D14" s="6">
        <v>4496</v>
      </c>
      <c r="E14" s="6">
        <v>3447</v>
      </c>
      <c r="F14" s="6">
        <v>746</v>
      </c>
      <c r="I14" s="6">
        <v>8</v>
      </c>
      <c r="J14" s="6">
        <v>0.97987255799755801</v>
      </c>
      <c r="K14" s="6">
        <v>47171</v>
      </c>
      <c r="L14" s="6">
        <v>1052</v>
      </c>
      <c r="M14" s="6">
        <v>3</v>
      </c>
      <c r="N14" s="6">
        <v>4190</v>
      </c>
      <c r="Q14" s="6">
        <v>8</v>
      </c>
      <c r="R14" s="6">
        <v>0.86776938339438336</v>
      </c>
      <c r="S14" s="6">
        <v>44233</v>
      </c>
      <c r="T14" s="6">
        <v>3990</v>
      </c>
      <c r="U14" s="6">
        <v>2941</v>
      </c>
      <c r="V14" s="6">
        <v>1252</v>
      </c>
    </row>
    <row r="15" spans="1:23">
      <c r="A15" s="6">
        <v>9</v>
      </c>
      <c r="B15" s="6">
        <v>0.85368971306471308</v>
      </c>
      <c r="C15" s="6">
        <v>43864</v>
      </c>
      <c r="D15" s="6">
        <v>4359</v>
      </c>
      <c r="E15" s="6">
        <v>3310</v>
      </c>
      <c r="F15" s="6">
        <v>883</v>
      </c>
      <c r="I15" s="6">
        <v>9</v>
      </c>
      <c r="J15" s="6">
        <v>0.97949099511599513</v>
      </c>
      <c r="K15" s="6">
        <v>47161</v>
      </c>
      <c r="L15" s="6">
        <v>1062</v>
      </c>
      <c r="M15" s="6">
        <v>13</v>
      </c>
      <c r="N15" s="6">
        <v>4180</v>
      </c>
      <c r="Q15" s="6">
        <v>9</v>
      </c>
      <c r="R15" s="6">
        <v>0.87950244200244199</v>
      </c>
      <c r="S15" s="6">
        <v>44846</v>
      </c>
      <c r="T15" s="6">
        <v>3377</v>
      </c>
      <c r="U15" s="6">
        <v>2939</v>
      </c>
      <c r="V15" s="6">
        <v>1254</v>
      </c>
    </row>
    <row r="16" spans="1:23">
      <c r="A16" s="6" t="s">
        <v>49</v>
      </c>
      <c r="B16" s="6">
        <f>AVERAGE(B6:B15)</f>
        <v>0.85234279609279606</v>
      </c>
      <c r="I16" s="6" t="s">
        <v>49</v>
      </c>
      <c r="J16" s="6">
        <f>AVERAGE(J6:J15)</f>
        <v>0.97916285103785117</v>
      </c>
      <c r="Q16" s="6" t="s">
        <v>49</v>
      </c>
      <c r="R16" s="6">
        <f>AVERAGE(R6:R15)</f>
        <v>0.88599091880341896</v>
      </c>
    </row>
    <row r="18" spans="1:21" ht="14.4" customHeight="1">
      <c r="C18" s="10" t="s">
        <v>39</v>
      </c>
      <c r="D18" s="10"/>
      <c r="E18" s="10"/>
      <c r="F18" s="10"/>
    </row>
    <row r="19" spans="1:21">
      <c r="C19" s="10"/>
      <c r="D19" s="10"/>
      <c r="E19" s="10"/>
      <c r="F19" s="10"/>
    </row>
    <row r="20" spans="1:21">
      <c r="A20" s="13" t="s">
        <v>40</v>
      </c>
      <c r="C20" s="14">
        <v>0</v>
      </c>
      <c r="D20" s="14"/>
      <c r="E20" s="14">
        <v>1</v>
      </c>
      <c r="F20" s="14"/>
      <c r="J20" s="15" t="s">
        <v>31</v>
      </c>
      <c r="K20" s="15"/>
      <c r="L20" s="15"/>
    </row>
    <row r="21" spans="1:21" ht="28.8">
      <c r="A21" s="13"/>
      <c r="B21" s="14">
        <v>0</v>
      </c>
      <c r="C21" s="14" t="s">
        <v>41</v>
      </c>
      <c r="D21" s="14"/>
      <c r="E21" s="14" t="s">
        <v>42</v>
      </c>
      <c r="F21" s="14"/>
      <c r="J21" s="4" t="s">
        <v>33</v>
      </c>
      <c r="K21" s="5" t="s">
        <v>34</v>
      </c>
      <c r="L21" s="5" t="s">
        <v>35</v>
      </c>
    </row>
    <row r="22" spans="1:21">
      <c r="A22" s="13"/>
      <c r="B22" s="14"/>
      <c r="C22" s="14"/>
      <c r="D22" s="14"/>
      <c r="E22" s="14"/>
      <c r="F22" s="14"/>
      <c r="J22" s="6">
        <v>52416</v>
      </c>
      <c r="K22" s="6">
        <v>0</v>
      </c>
      <c r="L22" s="6">
        <v>10</v>
      </c>
    </row>
    <row r="23" spans="1:21">
      <c r="A23" s="13"/>
      <c r="B23" s="14">
        <v>1</v>
      </c>
      <c r="C23" s="14" t="s">
        <v>43</v>
      </c>
      <c r="D23" s="14"/>
      <c r="E23" s="14" t="s">
        <v>44</v>
      </c>
      <c r="F23" s="14"/>
    </row>
    <row r="24" spans="1:21">
      <c r="A24" s="13"/>
      <c r="B24" s="14"/>
      <c r="C24" s="14"/>
      <c r="D24" s="14"/>
      <c r="E24" s="14"/>
      <c r="F24" s="14"/>
    </row>
    <row r="25" spans="1:21">
      <c r="A25" s="13"/>
      <c r="I25" s="7" t="s">
        <v>36</v>
      </c>
      <c r="J25" s="7" t="s">
        <v>36</v>
      </c>
      <c r="K25" s="7"/>
      <c r="L25" s="7"/>
      <c r="M25" s="7"/>
      <c r="N25" s="7"/>
      <c r="O25" s="7"/>
      <c r="P25" s="7"/>
    </row>
    <row r="26" spans="1:21">
      <c r="I26" s="9" t="s">
        <v>37</v>
      </c>
      <c r="J26" s="9" t="s">
        <v>37</v>
      </c>
    </row>
    <row r="27" spans="1:21">
      <c r="I27" s="7" t="s">
        <v>38</v>
      </c>
      <c r="J27" s="7" t="s">
        <v>38</v>
      </c>
    </row>
    <row r="31" spans="1:21">
      <c r="A31" s="10" t="s">
        <v>50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2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2">
      <c r="A33" s="11" t="s">
        <v>51</v>
      </c>
      <c r="B33" s="11"/>
      <c r="C33" s="11"/>
      <c r="D33" s="11"/>
      <c r="E33" s="11"/>
      <c r="F33" s="11"/>
      <c r="G33" s="2"/>
      <c r="H33" s="2"/>
      <c r="I33" s="11" t="s">
        <v>52</v>
      </c>
      <c r="J33" s="11"/>
      <c r="K33" s="11"/>
      <c r="L33" s="11"/>
      <c r="M33" s="11"/>
      <c r="N33" s="11"/>
      <c r="O33" s="2"/>
      <c r="P33" s="2"/>
      <c r="Q33" s="11" t="s">
        <v>53</v>
      </c>
      <c r="R33" s="11"/>
      <c r="S33" s="11"/>
      <c r="T33" s="11"/>
      <c r="U33" s="11"/>
      <c r="V33" s="11"/>
    </row>
    <row r="34" spans="1:22">
      <c r="A34" s="12"/>
      <c r="B34" s="12"/>
      <c r="C34" s="12"/>
      <c r="D34" s="12"/>
      <c r="E34" s="12"/>
      <c r="F34" s="12"/>
      <c r="G34" s="2"/>
      <c r="H34" s="2"/>
      <c r="I34" s="12"/>
      <c r="J34" s="12"/>
      <c r="K34" s="12"/>
      <c r="L34" s="12"/>
      <c r="M34" s="12"/>
      <c r="N34" s="12"/>
      <c r="O34" s="2"/>
      <c r="P34" s="2"/>
      <c r="Q34" s="12"/>
      <c r="R34" s="12"/>
      <c r="S34" s="12"/>
      <c r="T34" s="12"/>
      <c r="U34" s="12"/>
      <c r="V34" s="12"/>
    </row>
    <row r="35" spans="1:22" ht="43.2">
      <c r="A35" s="3" t="s">
        <v>32</v>
      </c>
      <c r="B35" s="3" t="s">
        <v>6</v>
      </c>
      <c r="C35" s="1" t="s">
        <v>7</v>
      </c>
      <c r="D35" s="1" t="s">
        <v>8</v>
      </c>
      <c r="E35" s="1" t="s">
        <v>9</v>
      </c>
      <c r="F35" s="1" t="s">
        <v>10</v>
      </c>
      <c r="I35" s="3" t="s">
        <v>32</v>
      </c>
      <c r="J35" s="3" t="s">
        <v>16</v>
      </c>
      <c r="K35" s="1" t="s">
        <v>17</v>
      </c>
      <c r="L35" s="1" t="s">
        <v>18</v>
      </c>
      <c r="M35" s="1" t="s">
        <v>19</v>
      </c>
      <c r="N35" s="1" t="s">
        <v>20</v>
      </c>
      <c r="Q35" s="3" t="s">
        <v>32</v>
      </c>
      <c r="R35" s="3" t="s">
        <v>26</v>
      </c>
      <c r="S35" s="1" t="s">
        <v>27</v>
      </c>
      <c r="T35" s="1" t="s">
        <v>28</v>
      </c>
      <c r="U35" s="1" t="s">
        <v>29</v>
      </c>
      <c r="V35" s="1" t="s">
        <v>30</v>
      </c>
    </row>
    <row r="36" spans="1:22">
      <c r="A36" s="6">
        <v>0</v>
      </c>
      <c r="B36" s="6">
        <v>0.1077730090605627</v>
      </c>
      <c r="C36" s="6">
        <v>45303</v>
      </c>
      <c r="D36" s="6">
        <v>5016</v>
      </c>
      <c r="E36" s="6">
        <v>1871</v>
      </c>
      <c r="F36" s="6">
        <v>226</v>
      </c>
      <c r="I36" s="6">
        <v>0</v>
      </c>
      <c r="J36" s="6">
        <v>0</v>
      </c>
      <c r="K36" s="6">
        <v>45077</v>
      </c>
      <c r="L36" s="6">
        <v>5242</v>
      </c>
      <c r="M36" s="6">
        <v>2097</v>
      </c>
      <c r="N36" s="6">
        <v>0</v>
      </c>
      <c r="Q36" s="6">
        <v>0</v>
      </c>
      <c r="R36" s="6">
        <v>2.432045779685265E-2</v>
      </c>
      <c r="S36" s="6">
        <v>47400</v>
      </c>
      <c r="T36" s="6">
        <v>2919</v>
      </c>
      <c r="U36" s="6">
        <v>2046</v>
      </c>
      <c r="V36" s="6">
        <v>51</v>
      </c>
    </row>
    <row r="37" spans="1:22">
      <c r="A37" s="6">
        <v>1</v>
      </c>
      <c r="B37" s="6">
        <v>0.23032904148783981</v>
      </c>
      <c r="C37" s="6">
        <v>45560</v>
      </c>
      <c r="D37" s="6">
        <v>4759</v>
      </c>
      <c r="E37" s="6">
        <v>1614</v>
      </c>
      <c r="F37" s="6">
        <v>483</v>
      </c>
      <c r="I37" s="6">
        <v>1</v>
      </c>
      <c r="J37" s="6">
        <v>0</v>
      </c>
      <c r="K37" s="6">
        <v>45077</v>
      </c>
      <c r="L37" s="6">
        <v>5242</v>
      </c>
      <c r="M37" s="6">
        <v>2097</v>
      </c>
      <c r="N37" s="6">
        <v>0</v>
      </c>
      <c r="Q37" s="6">
        <v>1</v>
      </c>
      <c r="R37" s="6">
        <v>6.8192656175488794E-2</v>
      </c>
      <c r="S37" s="6">
        <v>45220</v>
      </c>
      <c r="T37" s="6">
        <v>5099</v>
      </c>
      <c r="U37" s="6">
        <v>1954</v>
      </c>
      <c r="V37" s="6">
        <v>143</v>
      </c>
    </row>
    <row r="38" spans="1:22">
      <c r="A38" s="6">
        <v>2</v>
      </c>
      <c r="B38" s="6">
        <v>0.24940391034811629</v>
      </c>
      <c r="C38" s="6">
        <v>45600</v>
      </c>
      <c r="D38" s="6">
        <v>4719</v>
      </c>
      <c r="E38" s="6">
        <v>1574</v>
      </c>
      <c r="F38" s="6">
        <v>523</v>
      </c>
      <c r="I38" s="6">
        <v>2</v>
      </c>
      <c r="J38" s="6">
        <v>0</v>
      </c>
      <c r="K38" s="6">
        <v>45077</v>
      </c>
      <c r="L38" s="6">
        <v>5242</v>
      </c>
      <c r="M38" s="6">
        <v>2097</v>
      </c>
      <c r="N38" s="6">
        <v>0</v>
      </c>
      <c r="Q38" s="6">
        <v>2</v>
      </c>
      <c r="R38" s="6">
        <v>0.10109680495946589</v>
      </c>
      <c r="S38" s="6">
        <v>46003</v>
      </c>
      <c r="T38" s="6">
        <v>4316</v>
      </c>
      <c r="U38" s="6">
        <v>1885</v>
      </c>
      <c r="V38" s="6">
        <v>212</v>
      </c>
    </row>
    <row r="39" spans="1:22">
      <c r="A39" s="6">
        <v>3</v>
      </c>
      <c r="B39" s="6">
        <v>0.20743919885550791</v>
      </c>
      <c r="C39" s="6">
        <v>45512</v>
      </c>
      <c r="D39" s="6">
        <v>4807</v>
      </c>
      <c r="E39" s="6">
        <v>1662</v>
      </c>
      <c r="F39" s="6">
        <v>435</v>
      </c>
      <c r="I39" s="6">
        <v>3</v>
      </c>
      <c r="J39" s="6">
        <v>0</v>
      </c>
      <c r="K39" s="6">
        <v>45077</v>
      </c>
      <c r="L39" s="6">
        <v>5242</v>
      </c>
      <c r="M39" s="6">
        <v>2097</v>
      </c>
      <c r="N39" s="6">
        <v>0</v>
      </c>
      <c r="Q39" s="6">
        <v>3</v>
      </c>
      <c r="R39" s="6">
        <v>6.0562708631378158E-2</v>
      </c>
      <c r="S39" s="6">
        <v>45204</v>
      </c>
      <c r="T39" s="6">
        <v>5115</v>
      </c>
      <c r="U39" s="6">
        <v>1970</v>
      </c>
      <c r="V39" s="6">
        <v>127</v>
      </c>
    </row>
    <row r="40" spans="1:22">
      <c r="A40" s="6">
        <v>4</v>
      </c>
      <c r="B40" s="6">
        <v>0.2174535050071531</v>
      </c>
      <c r="C40" s="6">
        <v>45533</v>
      </c>
      <c r="D40" s="6">
        <v>4786</v>
      </c>
      <c r="E40" s="6">
        <v>1641</v>
      </c>
      <c r="F40" s="6">
        <v>456</v>
      </c>
      <c r="I40" s="6">
        <v>4</v>
      </c>
      <c r="J40" s="6">
        <v>0</v>
      </c>
      <c r="K40" s="6">
        <v>45077</v>
      </c>
      <c r="L40" s="6">
        <v>5242</v>
      </c>
      <c r="M40" s="6">
        <v>2097</v>
      </c>
      <c r="N40" s="6">
        <v>0</v>
      </c>
      <c r="Q40" s="6">
        <v>4</v>
      </c>
      <c r="R40" s="6">
        <v>6.9623271340009535E-2</v>
      </c>
      <c r="S40" s="6">
        <v>46724</v>
      </c>
      <c r="T40" s="6">
        <v>3595</v>
      </c>
      <c r="U40" s="6">
        <v>1951</v>
      </c>
      <c r="V40" s="6">
        <v>146</v>
      </c>
    </row>
    <row r="41" spans="1:22">
      <c r="A41" s="6">
        <v>5</v>
      </c>
      <c r="B41" s="6">
        <v>0.20648545541249411</v>
      </c>
      <c r="C41" s="6">
        <v>45510</v>
      </c>
      <c r="D41" s="6">
        <v>4809</v>
      </c>
      <c r="E41" s="6">
        <v>1664</v>
      </c>
      <c r="F41" s="6">
        <v>433</v>
      </c>
      <c r="I41" s="6">
        <v>5</v>
      </c>
      <c r="J41" s="6">
        <v>0</v>
      </c>
      <c r="K41" s="6">
        <v>45077</v>
      </c>
      <c r="L41" s="6">
        <v>5242</v>
      </c>
      <c r="M41" s="6">
        <v>2097</v>
      </c>
      <c r="N41" s="6">
        <v>0</v>
      </c>
      <c r="Q41" s="6">
        <v>5</v>
      </c>
      <c r="R41" s="6">
        <v>9.012875536480687E-2</v>
      </c>
      <c r="S41" s="6">
        <v>45266</v>
      </c>
      <c r="T41" s="6">
        <v>5053</v>
      </c>
      <c r="U41" s="6">
        <v>1908</v>
      </c>
      <c r="V41" s="6">
        <v>189</v>
      </c>
    </row>
    <row r="42" spans="1:22">
      <c r="A42" s="6">
        <v>6</v>
      </c>
      <c r="B42" s="6">
        <v>0.23366714353838819</v>
      </c>
      <c r="C42" s="6">
        <v>45567</v>
      </c>
      <c r="D42" s="6">
        <v>4752</v>
      </c>
      <c r="E42" s="6">
        <v>1607</v>
      </c>
      <c r="F42" s="6">
        <v>490</v>
      </c>
      <c r="I42" s="6">
        <v>6</v>
      </c>
      <c r="J42" s="6">
        <v>0</v>
      </c>
      <c r="K42" s="6">
        <v>45077</v>
      </c>
      <c r="L42" s="6">
        <v>5242</v>
      </c>
      <c r="M42" s="6">
        <v>2097</v>
      </c>
      <c r="N42" s="6">
        <v>0</v>
      </c>
      <c r="Q42" s="6">
        <v>6</v>
      </c>
      <c r="R42" s="6">
        <v>3.0519790176442539E-2</v>
      </c>
      <c r="S42" s="6">
        <v>45582</v>
      </c>
      <c r="T42" s="6">
        <v>4737</v>
      </c>
      <c r="U42" s="6">
        <v>2033</v>
      </c>
      <c r="V42" s="6">
        <v>64</v>
      </c>
    </row>
    <row r="43" spans="1:22">
      <c r="A43" s="6">
        <v>7</v>
      </c>
      <c r="B43" s="6">
        <v>0.19980925131139721</v>
      </c>
      <c r="C43" s="6">
        <v>45496</v>
      </c>
      <c r="D43" s="6">
        <v>4823</v>
      </c>
      <c r="E43" s="6">
        <v>1678</v>
      </c>
      <c r="F43" s="6">
        <v>419</v>
      </c>
      <c r="I43" s="6">
        <v>7</v>
      </c>
      <c r="J43" s="6">
        <v>0</v>
      </c>
      <c r="K43" s="6">
        <v>45077</v>
      </c>
      <c r="L43" s="6">
        <v>5242</v>
      </c>
      <c r="M43" s="6">
        <v>2097</v>
      </c>
      <c r="N43" s="6">
        <v>0</v>
      </c>
      <c r="Q43" s="6">
        <v>7</v>
      </c>
      <c r="R43" s="6">
        <v>0.1034811635670005</v>
      </c>
      <c r="S43" s="6">
        <v>45294</v>
      </c>
      <c r="T43" s="6">
        <v>5025</v>
      </c>
      <c r="U43" s="6">
        <v>1880</v>
      </c>
      <c r="V43" s="6">
        <v>217</v>
      </c>
    </row>
    <row r="44" spans="1:22">
      <c r="A44" s="6">
        <v>8</v>
      </c>
      <c r="B44" s="6">
        <v>0.22651406771578439</v>
      </c>
      <c r="C44" s="6">
        <v>45552</v>
      </c>
      <c r="D44" s="6">
        <v>4767</v>
      </c>
      <c r="E44" s="6">
        <v>1622</v>
      </c>
      <c r="F44" s="6">
        <v>475</v>
      </c>
      <c r="I44" s="6">
        <v>8</v>
      </c>
      <c r="J44" s="6">
        <v>1.716738197424893E-2</v>
      </c>
      <c r="K44" s="6">
        <v>45113</v>
      </c>
      <c r="L44" s="6">
        <v>5206</v>
      </c>
      <c r="M44" s="6">
        <v>2061</v>
      </c>
      <c r="N44" s="6">
        <v>36</v>
      </c>
      <c r="Q44" s="6">
        <v>8</v>
      </c>
      <c r="R44" s="6">
        <v>0.10968049594659041</v>
      </c>
      <c r="S44" s="6">
        <v>45307</v>
      </c>
      <c r="T44" s="6">
        <v>5012</v>
      </c>
      <c r="U44" s="6">
        <v>1867</v>
      </c>
      <c r="V44" s="6">
        <v>230</v>
      </c>
    </row>
    <row r="45" spans="1:22">
      <c r="A45" s="6">
        <v>9</v>
      </c>
      <c r="B45" s="6">
        <v>0.21697663328564609</v>
      </c>
      <c r="C45" s="6">
        <v>45532</v>
      </c>
      <c r="D45" s="6">
        <v>4787</v>
      </c>
      <c r="E45" s="6">
        <v>1642</v>
      </c>
      <c r="F45" s="6">
        <v>455</v>
      </c>
      <c r="I45" s="6">
        <v>9</v>
      </c>
      <c r="J45" s="6">
        <v>0</v>
      </c>
      <c r="K45" s="6">
        <v>45077</v>
      </c>
      <c r="L45" s="6">
        <v>5242</v>
      </c>
      <c r="M45" s="6">
        <v>2097</v>
      </c>
      <c r="N45" s="6">
        <v>0</v>
      </c>
      <c r="Q45" s="6">
        <v>9</v>
      </c>
      <c r="R45" s="6">
        <v>0.10014306151645209</v>
      </c>
      <c r="S45" s="6">
        <v>45898</v>
      </c>
      <c r="T45" s="6">
        <v>4421</v>
      </c>
      <c r="U45" s="6">
        <v>1887</v>
      </c>
      <c r="V45" s="6">
        <v>210</v>
      </c>
    </row>
    <row r="46" spans="1:22">
      <c r="A46" s="6" t="s">
        <v>49</v>
      </c>
      <c r="B46" s="6">
        <f>AVERAGE(B36:B45)</f>
        <v>0.20958512160228898</v>
      </c>
      <c r="I46" s="6" t="s">
        <v>49</v>
      </c>
      <c r="J46" s="6">
        <f>AVERAGE(J36:J45)</f>
        <v>1.716738197424893E-3</v>
      </c>
      <c r="Q46" s="6" t="s">
        <v>49</v>
      </c>
      <c r="R46" s="6">
        <f>AVERAGE(R36:R45)</f>
        <v>7.5774916547448751E-2</v>
      </c>
    </row>
    <row r="62" spans="14:29"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spans="14:29"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spans="14:29">
      <c r="N64" s="16"/>
      <c r="O64" s="16"/>
      <c r="P64" s="16"/>
      <c r="Q64" s="16"/>
      <c r="R64" s="23"/>
      <c r="S64" s="23"/>
      <c r="T64" s="23"/>
      <c r="U64" s="16"/>
      <c r="V64" s="16"/>
      <c r="W64" s="16"/>
      <c r="X64" s="16"/>
      <c r="Y64" s="16"/>
      <c r="Z64" s="16"/>
      <c r="AA64" s="16"/>
      <c r="AB64" s="16"/>
      <c r="AC64" s="16"/>
    </row>
    <row r="65" spans="14:29">
      <c r="N65" s="16"/>
      <c r="O65" s="16"/>
      <c r="P65" s="16"/>
      <c r="Q65" s="16"/>
      <c r="R65" s="17"/>
      <c r="S65" s="18"/>
      <c r="T65" s="18"/>
      <c r="U65" s="16"/>
      <c r="V65" s="16"/>
      <c r="W65" s="16"/>
      <c r="X65" s="16"/>
      <c r="Y65" s="16"/>
      <c r="Z65" s="16"/>
      <c r="AA65" s="16"/>
      <c r="AB65" s="16"/>
      <c r="AC65" s="16"/>
    </row>
    <row r="66" spans="14:29"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spans="14:29"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spans="14:29"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14:29">
      <c r="N69" s="16"/>
      <c r="O69" s="16"/>
      <c r="P69" s="19"/>
      <c r="Q69" s="19"/>
      <c r="R69" s="20"/>
      <c r="S69" s="20"/>
      <c r="T69" s="20"/>
      <c r="U69" s="20"/>
      <c r="V69" s="20"/>
      <c r="W69" s="20"/>
      <c r="X69" s="16"/>
      <c r="Y69" s="16"/>
      <c r="Z69" s="16"/>
      <c r="AA69" s="16"/>
      <c r="AB69" s="16"/>
      <c r="AC69" s="16"/>
    </row>
    <row r="70" spans="14:29">
      <c r="N70" s="16"/>
      <c r="O70" s="16"/>
      <c r="P70" s="21"/>
      <c r="Q70" s="21"/>
      <c r="R70" s="20"/>
      <c r="S70" s="20"/>
      <c r="T70" s="20"/>
      <c r="U70" s="20"/>
      <c r="V70" s="20"/>
      <c r="W70" s="20"/>
      <c r="X70" s="16"/>
      <c r="Y70" s="16"/>
      <c r="Z70" s="16"/>
      <c r="AA70" s="16"/>
      <c r="AB70" s="16"/>
      <c r="AC70" s="16"/>
    </row>
    <row r="71" spans="14:29">
      <c r="N71" s="16"/>
      <c r="O71" s="16"/>
      <c r="P71" s="19"/>
      <c r="Q71" s="19"/>
      <c r="R71" s="19"/>
      <c r="S71" s="19"/>
      <c r="T71" s="19"/>
      <c r="U71" s="19"/>
      <c r="V71" s="19"/>
      <c r="W71" s="19"/>
      <c r="X71" s="16"/>
      <c r="Y71" s="16"/>
      <c r="Z71" s="16"/>
      <c r="AA71" s="16"/>
      <c r="AB71" s="16"/>
      <c r="AC71" s="16"/>
    </row>
    <row r="72" spans="14:29">
      <c r="N72" s="16"/>
      <c r="O72" s="16"/>
      <c r="P72" s="22"/>
      <c r="Q72" s="22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spans="14:29">
      <c r="N73" s="16"/>
      <c r="O73" s="16"/>
      <c r="P73" s="19"/>
      <c r="Q73" s="19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spans="14:29"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spans="14:29"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81" spans="1:31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  <c r="J81" s="1" t="s">
        <v>9</v>
      </c>
      <c r="K81" s="1" t="s">
        <v>10</v>
      </c>
      <c r="L81" s="1" t="s">
        <v>11</v>
      </c>
      <c r="M81" s="1" t="s">
        <v>12</v>
      </c>
      <c r="N81" s="1" t="s">
        <v>13</v>
      </c>
      <c r="O81" s="1" t="s">
        <v>14</v>
      </c>
      <c r="P81" s="1" t="s">
        <v>15</v>
      </c>
      <c r="Q81" s="1" t="s">
        <v>16</v>
      </c>
      <c r="R81" s="1" t="s">
        <v>17</v>
      </c>
      <c r="S81" s="1" t="s">
        <v>18</v>
      </c>
      <c r="T81" s="1" t="s">
        <v>19</v>
      </c>
      <c r="U81" s="1" t="s">
        <v>20</v>
      </c>
      <c r="V81" s="1" t="s">
        <v>21</v>
      </c>
      <c r="W81" s="1" t="s">
        <v>22</v>
      </c>
      <c r="X81" s="1" t="s">
        <v>23</v>
      </c>
      <c r="Y81" s="1" t="s">
        <v>24</v>
      </c>
      <c r="Z81" s="1" t="s">
        <v>25</v>
      </c>
      <c r="AA81" s="1" t="s">
        <v>26</v>
      </c>
      <c r="AB81" s="1" t="s">
        <v>27</v>
      </c>
      <c r="AC81" s="1" t="s">
        <v>28</v>
      </c>
      <c r="AD81" s="1" t="s">
        <v>29</v>
      </c>
      <c r="AE81" s="1" t="s">
        <v>30</v>
      </c>
    </row>
    <row r="82" spans="1:31">
      <c r="A82">
        <v>0</v>
      </c>
      <c r="B82">
        <v>0.87540064102564108</v>
      </c>
      <c r="C82">
        <v>44433</v>
      </c>
      <c r="D82">
        <v>3790</v>
      </c>
      <c r="E82">
        <v>2741</v>
      </c>
      <c r="F82">
        <v>1452</v>
      </c>
      <c r="G82">
        <v>0.1077730090605627</v>
      </c>
      <c r="H82">
        <v>45303</v>
      </c>
      <c r="I82">
        <v>5016</v>
      </c>
      <c r="J82">
        <v>1871</v>
      </c>
      <c r="K82">
        <v>226</v>
      </c>
      <c r="L82">
        <v>0.97994887057387059</v>
      </c>
      <c r="M82">
        <v>47173</v>
      </c>
      <c r="N82">
        <v>1050</v>
      </c>
      <c r="O82">
        <v>1</v>
      </c>
      <c r="P82">
        <v>4192</v>
      </c>
      <c r="Q82">
        <v>0</v>
      </c>
      <c r="R82">
        <v>45077</v>
      </c>
      <c r="S82">
        <v>5242</v>
      </c>
      <c r="T82">
        <v>2097</v>
      </c>
      <c r="U82">
        <v>0</v>
      </c>
      <c r="V82">
        <v>0.90802426739926745</v>
      </c>
      <c r="W82">
        <v>46424</v>
      </c>
      <c r="X82">
        <v>1799</v>
      </c>
      <c r="Y82">
        <v>3022</v>
      </c>
      <c r="Z82">
        <v>1171</v>
      </c>
      <c r="AA82">
        <v>2.432045779685265E-2</v>
      </c>
      <c r="AB82">
        <v>47400</v>
      </c>
      <c r="AC82">
        <v>2919</v>
      </c>
      <c r="AD82">
        <v>2046</v>
      </c>
      <c r="AE82">
        <v>51</v>
      </c>
    </row>
    <row r="83" spans="1:31">
      <c r="A83">
        <v>1</v>
      </c>
      <c r="B83">
        <v>0.84338751526251521</v>
      </c>
      <c r="C83">
        <v>43594</v>
      </c>
      <c r="D83">
        <v>4629</v>
      </c>
      <c r="E83">
        <v>3580</v>
      </c>
      <c r="F83">
        <v>613</v>
      </c>
      <c r="G83">
        <v>0.23032904148783981</v>
      </c>
      <c r="H83">
        <v>45560</v>
      </c>
      <c r="I83">
        <v>4759</v>
      </c>
      <c r="J83">
        <v>1614</v>
      </c>
      <c r="K83">
        <v>483</v>
      </c>
      <c r="L83">
        <v>0.97853708791208793</v>
      </c>
      <c r="M83">
        <v>47136</v>
      </c>
      <c r="N83">
        <v>1087</v>
      </c>
      <c r="O83">
        <v>38</v>
      </c>
      <c r="P83">
        <v>4155</v>
      </c>
      <c r="Q83">
        <v>0</v>
      </c>
      <c r="R83">
        <v>45077</v>
      </c>
      <c r="S83">
        <v>5242</v>
      </c>
      <c r="T83">
        <v>2097</v>
      </c>
      <c r="U83">
        <v>0</v>
      </c>
      <c r="V83">
        <v>0.87379807692307687</v>
      </c>
      <c r="W83">
        <v>44391</v>
      </c>
      <c r="X83">
        <v>3832</v>
      </c>
      <c r="Y83">
        <v>2783</v>
      </c>
      <c r="Z83">
        <v>1410</v>
      </c>
      <c r="AA83">
        <v>6.8192656175488794E-2</v>
      </c>
      <c r="AB83">
        <v>45220</v>
      </c>
      <c r="AC83">
        <v>5099</v>
      </c>
      <c r="AD83">
        <v>1954</v>
      </c>
      <c r="AE83">
        <v>143</v>
      </c>
    </row>
    <row r="84" spans="1:31">
      <c r="A84">
        <v>2</v>
      </c>
      <c r="B84">
        <v>0.84926358363858367</v>
      </c>
      <c r="C84">
        <v>43748</v>
      </c>
      <c r="D84">
        <v>4475</v>
      </c>
      <c r="E84">
        <v>3426</v>
      </c>
      <c r="F84">
        <v>767</v>
      </c>
      <c r="G84">
        <v>0.24940391034811629</v>
      </c>
      <c r="H84">
        <v>45600</v>
      </c>
      <c r="I84">
        <v>4719</v>
      </c>
      <c r="J84">
        <v>1574</v>
      </c>
      <c r="K84">
        <v>523</v>
      </c>
      <c r="L84">
        <v>0.97872786935286937</v>
      </c>
      <c r="M84">
        <v>47141</v>
      </c>
      <c r="N84">
        <v>1082</v>
      </c>
      <c r="O84">
        <v>33</v>
      </c>
      <c r="P84">
        <v>4160</v>
      </c>
      <c r="Q84">
        <v>0</v>
      </c>
      <c r="R84">
        <v>45077</v>
      </c>
      <c r="S84">
        <v>5242</v>
      </c>
      <c r="T84">
        <v>2097</v>
      </c>
      <c r="U84">
        <v>0</v>
      </c>
      <c r="V84">
        <v>0.87830051892551897</v>
      </c>
      <c r="W84">
        <v>44866</v>
      </c>
      <c r="X84">
        <v>3357</v>
      </c>
      <c r="Y84">
        <v>3022</v>
      </c>
      <c r="Z84">
        <v>1171</v>
      </c>
      <c r="AA84">
        <v>0.10109680495946589</v>
      </c>
      <c r="AB84">
        <v>46003</v>
      </c>
      <c r="AC84">
        <v>4316</v>
      </c>
      <c r="AD84">
        <v>1885</v>
      </c>
      <c r="AE84">
        <v>212</v>
      </c>
    </row>
    <row r="85" spans="1:31">
      <c r="A85">
        <v>3</v>
      </c>
      <c r="B85">
        <v>0.84975961538461542</v>
      </c>
      <c r="C85">
        <v>43761</v>
      </c>
      <c r="D85">
        <v>4462</v>
      </c>
      <c r="E85">
        <v>3413</v>
      </c>
      <c r="F85">
        <v>780</v>
      </c>
      <c r="G85">
        <v>0.20743919885550791</v>
      </c>
      <c r="H85">
        <v>45512</v>
      </c>
      <c r="I85">
        <v>4807</v>
      </c>
      <c r="J85">
        <v>1662</v>
      </c>
      <c r="K85">
        <v>435</v>
      </c>
      <c r="L85">
        <v>0.97834630647130649</v>
      </c>
      <c r="M85">
        <v>47131</v>
      </c>
      <c r="N85">
        <v>1092</v>
      </c>
      <c r="O85">
        <v>43</v>
      </c>
      <c r="P85">
        <v>4150</v>
      </c>
      <c r="Q85">
        <v>0</v>
      </c>
      <c r="R85">
        <v>45077</v>
      </c>
      <c r="S85">
        <v>5242</v>
      </c>
      <c r="T85">
        <v>2097</v>
      </c>
      <c r="U85">
        <v>0</v>
      </c>
      <c r="V85">
        <v>0.87437042124542119</v>
      </c>
      <c r="W85">
        <v>44406</v>
      </c>
      <c r="X85">
        <v>3817</v>
      </c>
      <c r="Y85">
        <v>2768</v>
      </c>
      <c r="Z85">
        <v>1425</v>
      </c>
      <c r="AA85">
        <v>6.0562708631378158E-2</v>
      </c>
      <c r="AB85">
        <v>45204</v>
      </c>
      <c r="AC85">
        <v>5115</v>
      </c>
      <c r="AD85">
        <v>1970</v>
      </c>
      <c r="AE85">
        <v>127</v>
      </c>
    </row>
    <row r="86" spans="1:31">
      <c r="A86">
        <v>4</v>
      </c>
      <c r="B86">
        <v>0.85388049450549453</v>
      </c>
      <c r="C86">
        <v>43869</v>
      </c>
      <c r="D86">
        <v>4354</v>
      </c>
      <c r="E86">
        <v>3305</v>
      </c>
      <c r="F86">
        <v>888</v>
      </c>
      <c r="G86">
        <v>0.2174535050071531</v>
      </c>
      <c r="H86">
        <v>45533</v>
      </c>
      <c r="I86">
        <v>4786</v>
      </c>
      <c r="J86">
        <v>1641</v>
      </c>
      <c r="K86">
        <v>456</v>
      </c>
      <c r="L86">
        <v>0.97971993284493286</v>
      </c>
      <c r="M86">
        <v>47167</v>
      </c>
      <c r="N86">
        <v>1056</v>
      </c>
      <c r="O86">
        <v>7</v>
      </c>
      <c r="P86">
        <v>4186</v>
      </c>
      <c r="Q86">
        <v>0</v>
      </c>
      <c r="R86">
        <v>45077</v>
      </c>
      <c r="S86">
        <v>5242</v>
      </c>
      <c r="T86">
        <v>2097</v>
      </c>
      <c r="U86">
        <v>0</v>
      </c>
      <c r="V86">
        <v>0.89556623931623935</v>
      </c>
      <c r="W86">
        <v>45712</v>
      </c>
      <c r="X86">
        <v>2511</v>
      </c>
      <c r="Y86">
        <v>2963</v>
      </c>
      <c r="Z86">
        <v>1230</v>
      </c>
      <c r="AA86">
        <v>6.9623271340009535E-2</v>
      </c>
      <c r="AB86">
        <v>46724</v>
      </c>
      <c r="AC86">
        <v>3595</v>
      </c>
      <c r="AD86">
        <v>1951</v>
      </c>
      <c r="AE86">
        <v>146</v>
      </c>
    </row>
    <row r="87" spans="1:31">
      <c r="A87">
        <v>5</v>
      </c>
      <c r="B87">
        <v>0.85132402319902323</v>
      </c>
      <c r="C87">
        <v>43802</v>
      </c>
      <c r="D87">
        <v>4421</v>
      </c>
      <c r="E87">
        <v>3372</v>
      </c>
      <c r="F87">
        <v>821</v>
      </c>
      <c r="G87">
        <v>0.20648545541249411</v>
      </c>
      <c r="H87">
        <v>45510</v>
      </c>
      <c r="I87">
        <v>4809</v>
      </c>
      <c r="J87">
        <v>1664</v>
      </c>
      <c r="K87">
        <v>433</v>
      </c>
      <c r="L87">
        <v>0.97998702686202688</v>
      </c>
      <c r="M87">
        <v>47174</v>
      </c>
      <c r="N87">
        <v>1049</v>
      </c>
      <c r="O87">
        <v>0</v>
      </c>
      <c r="P87">
        <v>4193</v>
      </c>
      <c r="Q87">
        <v>0</v>
      </c>
      <c r="R87">
        <v>45077</v>
      </c>
      <c r="S87">
        <v>5242</v>
      </c>
      <c r="T87">
        <v>2097</v>
      </c>
      <c r="U87">
        <v>0</v>
      </c>
      <c r="V87">
        <v>0.87189026251526247</v>
      </c>
      <c r="W87">
        <v>44341</v>
      </c>
      <c r="X87">
        <v>3882</v>
      </c>
      <c r="Y87">
        <v>2833</v>
      </c>
      <c r="Z87">
        <v>1360</v>
      </c>
      <c r="AA87">
        <v>9.012875536480687E-2</v>
      </c>
      <c r="AB87">
        <v>45266</v>
      </c>
      <c r="AC87">
        <v>5053</v>
      </c>
      <c r="AD87">
        <v>1908</v>
      </c>
      <c r="AE87">
        <v>189</v>
      </c>
    </row>
    <row r="88" spans="1:31">
      <c r="A88">
        <v>6</v>
      </c>
      <c r="B88">
        <v>0.84533348595848601</v>
      </c>
      <c r="C88">
        <v>43645</v>
      </c>
      <c r="D88">
        <v>4578</v>
      </c>
      <c r="E88">
        <v>3529</v>
      </c>
      <c r="F88">
        <v>664</v>
      </c>
      <c r="G88">
        <v>0.23366714353838819</v>
      </c>
      <c r="H88">
        <v>45567</v>
      </c>
      <c r="I88">
        <v>4752</v>
      </c>
      <c r="J88">
        <v>1607</v>
      </c>
      <c r="K88">
        <v>490</v>
      </c>
      <c r="L88">
        <v>0.97716346153846156</v>
      </c>
      <c r="M88">
        <v>47100</v>
      </c>
      <c r="N88">
        <v>1123</v>
      </c>
      <c r="O88">
        <v>74</v>
      </c>
      <c r="P88">
        <v>4119</v>
      </c>
      <c r="Q88">
        <v>0</v>
      </c>
      <c r="R88">
        <v>45077</v>
      </c>
      <c r="S88">
        <v>5242</v>
      </c>
      <c r="T88">
        <v>2097</v>
      </c>
      <c r="U88">
        <v>0</v>
      </c>
      <c r="V88">
        <v>0.93582112332112333</v>
      </c>
      <c r="W88">
        <v>46237</v>
      </c>
      <c r="X88">
        <v>1986</v>
      </c>
      <c r="Y88">
        <v>1378</v>
      </c>
      <c r="Z88">
        <v>2815</v>
      </c>
      <c r="AA88">
        <v>3.0519790176442539E-2</v>
      </c>
      <c r="AB88">
        <v>45582</v>
      </c>
      <c r="AC88">
        <v>4737</v>
      </c>
      <c r="AD88">
        <v>2033</v>
      </c>
      <c r="AE88">
        <v>64</v>
      </c>
    </row>
    <row r="89" spans="1:31">
      <c r="A89">
        <v>7</v>
      </c>
      <c r="B89">
        <v>0.85292658730158732</v>
      </c>
      <c r="C89">
        <v>43844</v>
      </c>
      <c r="D89">
        <v>4379</v>
      </c>
      <c r="E89">
        <v>3330</v>
      </c>
      <c r="F89">
        <v>863</v>
      </c>
      <c r="G89">
        <v>0.19980925131139721</v>
      </c>
      <c r="H89">
        <v>45496</v>
      </c>
      <c r="I89">
        <v>4823</v>
      </c>
      <c r="J89">
        <v>1678</v>
      </c>
      <c r="K89">
        <v>419</v>
      </c>
      <c r="L89">
        <v>0.97983440170940173</v>
      </c>
      <c r="M89">
        <v>47170</v>
      </c>
      <c r="N89">
        <v>1053</v>
      </c>
      <c r="O89">
        <v>4</v>
      </c>
      <c r="P89">
        <v>4189</v>
      </c>
      <c r="Q89">
        <v>0</v>
      </c>
      <c r="R89">
        <v>45077</v>
      </c>
      <c r="S89">
        <v>5242</v>
      </c>
      <c r="T89">
        <v>2097</v>
      </c>
      <c r="U89">
        <v>0</v>
      </c>
      <c r="V89">
        <v>0.87486645299145294</v>
      </c>
      <c r="W89">
        <v>44419</v>
      </c>
      <c r="X89">
        <v>3804</v>
      </c>
      <c r="Y89">
        <v>2755</v>
      </c>
      <c r="Z89">
        <v>1438</v>
      </c>
      <c r="AA89">
        <v>0.1034811635670005</v>
      </c>
      <c r="AB89">
        <v>45294</v>
      </c>
      <c r="AC89">
        <v>5025</v>
      </c>
      <c r="AD89">
        <v>1880</v>
      </c>
      <c r="AE89">
        <v>217</v>
      </c>
    </row>
    <row r="90" spans="1:31">
      <c r="A90">
        <v>8</v>
      </c>
      <c r="B90">
        <v>0.84846230158730163</v>
      </c>
      <c r="C90">
        <v>43727</v>
      </c>
      <c r="D90">
        <v>4496</v>
      </c>
      <c r="E90">
        <v>3447</v>
      </c>
      <c r="F90">
        <v>746</v>
      </c>
      <c r="G90">
        <v>0.22651406771578439</v>
      </c>
      <c r="H90">
        <v>45552</v>
      </c>
      <c r="I90">
        <v>4767</v>
      </c>
      <c r="J90">
        <v>1622</v>
      </c>
      <c r="K90">
        <v>475</v>
      </c>
      <c r="L90">
        <v>0.97987255799755801</v>
      </c>
      <c r="M90">
        <v>47171</v>
      </c>
      <c r="N90">
        <v>1052</v>
      </c>
      <c r="O90">
        <v>3</v>
      </c>
      <c r="P90">
        <v>4190</v>
      </c>
      <c r="Q90">
        <v>1.716738197424893E-2</v>
      </c>
      <c r="R90">
        <v>45113</v>
      </c>
      <c r="S90">
        <v>5206</v>
      </c>
      <c r="T90">
        <v>2061</v>
      </c>
      <c r="U90">
        <v>36</v>
      </c>
      <c r="V90">
        <v>0.86776938339438336</v>
      </c>
      <c r="W90">
        <v>44233</v>
      </c>
      <c r="X90">
        <v>3990</v>
      </c>
      <c r="Y90">
        <v>2941</v>
      </c>
      <c r="Z90">
        <v>1252</v>
      </c>
      <c r="AA90">
        <v>0.10968049594659041</v>
      </c>
      <c r="AB90">
        <v>45307</v>
      </c>
      <c r="AC90">
        <v>5012</v>
      </c>
      <c r="AD90">
        <v>1867</v>
      </c>
      <c r="AE90">
        <v>230</v>
      </c>
    </row>
    <row r="91" spans="1:31">
      <c r="A91">
        <v>9</v>
      </c>
      <c r="B91">
        <v>0.85368971306471308</v>
      </c>
      <c r="C91">
        <v>43864</v>
      </c>
      <c r="D91">
        <v>4359</v>
      </c>
      <c r="E91">
        <v>3310</v>
      </c>
      <c r="F91">
        <v>883</v>
      </c>
      <c r="G91">
        <v>0.21697663328564609</v>
      </c>
      <c r="H91">
        <v>45532</v>
      </c>
      <c r="I91">
        <v>4787</v>
      </c>
      <c r="J91">
        <v>1642</v>
      </c>
      <c r="K91">
        <v>455</v>
      </c>
      <c r="L91">
        <v>0.97949099511599513</v>
      </c>
      <c r="M91">
        <v>47161</v>
      </c>
      <c r="N91">
        <v>1062</v>
      </c>
      <c r="O91">
        <v>13</v>
      </c>
      <c r="P91">
        <v>4180</v>
      </c>
      <c r="Q91">
        <v>0</v>
      </c>
      <c r="R91">
        <v>45077</v>
      </c>
      <c r="S91">
        <v>5242</v>
      </c>
      <c r="T91">
        <v>2097</v>
      </c>
      <c r="U91">
        <v>0</v>
      </c>
      <c r="V91">
        <v>0.87950244200244199</v>
      </c>
      <c r="W91">
        <v>44846</v>
      </c>
      <c r="X91">
        <v>3377</v>
      </c>
      <c r="Y91">
        <v>2939</v>
      </c>
      <c r="Z91">
        <v>1254</v>
      </c>
      <c r="AA91">
        <v>0.10014306151645209</v>
      </c>
      <c r="AB91">
        <v>45898</v>
      </c>
      <c r="AC91">
        <v>4421</v>
      </c>
      <c r="AD91">
        <v>1887</v>
      </c>
      <c r="AE91">
        <v>210</v>
      </c>
    </row>
  </sheetData>
  <mergeCells count="19">
    <mergeCell ref="A1:V2"/>
    <mergeCell ref="A3:F4"/>
    <mergeCell ref="I3:N4"/>
    <mergeCell ref="Q3:V4"/>
    <mergeCell ref="C18:F19"/>
    <mergeCell ref="B21:B22"/>
    <mergeCell ref="A20:A25"/>
    <mergeCell ref="C20:D20"/>
    <mergeCell ref="E20:F20"/>
    <mergeCell ref="J20:L20"/>
    <mergeCell ref="B23:B24"/>
    <mergeCell ref="C23:D24"/>
    <mergeCell ref="E23:F24"/>
    <mergeCell ref="C21:D22"/>
    <mergeCell ref="E21:F22"/>
    <mergeCell ref="A31:U32"/>
    <mergeCell ref="A33:F34"/>
    <mergeCell ref="I33:N34"/>
    <mergeCell ref="Q33:V34"/>
  </mergeCells>
  <conditionalFormatting sqref="A31:U32 B36:B44 J36:J45 R36:R45">
    <cfRule type="colorScale" priority="1">
      <colorScale>
        <cfvo type="min"/>
        <cfvo type="max"/>
        <color rgb="FF63BE7B"/>
        <color rgb="FFFFEF9C"/>
      </colorScale>
    </cfRule>
  </conditionalFormatting>
  <conditionalFormatting sqref="B6:B15 J6:J15">
    <cfRule type="colorScale" priority="4">
      <colorScale>
        <cfvo type="min"/>
        <cfvo type="max"/>
        <color rgb="FFFFEF9C"/>
        <color rgb="FF63BE7B"/>
      </colorScale>
    </cfRule>
  </conditionalFormatting>
  <conditionalFormatting sqref="B6:B15">
    <cfRule type="colorScale" priority="8">
      <colorScale>
        <cfvo type="min"/>
        <cfvo type="max"/>
        <color rgb="FFFCFCFF"/>
        <color rgb="FF63BE7B"/>
      </colorScale>
    </cfRule>
  </conditionalFormatting>
  <conditionalFormatting sqref="B36:B45 J36:J45">
    <cfRule type="colorScale" priority="3">
      <colorScale>
        <cfvo type="min"/>
        <cfvo type="max"/>
        <color rgb="FF63BE7B"/>
        <color rgb="FFFFEF9C"/>
      </colorScale>
    </cfRule>
  </conditionalFormatting>
  <conditionalFormatting sqref="B36:B45">
    <cfRule type="colorScale" priority="6">
      <colorScale>
        <cfvo type="min"/>
        <cfvo type="max"/>
        <color rgb="FF63BE7B"/>
        <color rgb="FFFCFCFF"/>
      </colorScale>
    </cfRule>
  </conditionalFormatting>
  <conditionalFormatting sqref="J6:J15">
    <cfRule type="colorScale" priority="7">
      <colorScale>
        <cfvo type="min"/>
        <cfvo type="max"/>
        <color rgb="FFFCFCFF"/>
        <color rgb="FF63BE7B"/>
      </colorScale>
    </cfRule>
  </conditionalFormatting>
  <conditionalFormatting sqref="J36:J45">
    <cfRule type="colorScale" priority="5">
      <colorScale>
        <cfvo type="min"/>
        <cfvo type="max"/>
        <color rgb="FF63BE7B"/>
        <color rgb="FFFCFCFF"/>
      </colorScale>
    </cfRule>
  </conditionalFormatting>
  <conditionalFormatting sqref="R6:R15 B6:B15 J6:J15">
    <cfRule type="colorScale" priority="2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Giulio Surya Lo Verde</cp:lastModifiedBy>
  <dcterms:created xsi:type="dcterms:W3CDTF">2025-05-15T10:31:25Z</dcterms:created>
  <dcterms:modified xsi:type="dcterms:W3CDTF">2025-05-15T10:36:07Z</dcterms:modified>
</cp:coreProperties>
</file>