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loverdegiulio\PycharmProjects\tesi\results_2\"/>
    </mc:Choice>
  </mc:AlternateContent>
  <xr:revisionPtr revIDLastSave="0" documentId="13_ncr:1_{9C46E64C-47F9-4C90-8DB5-C953D0C1267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6" i="1" l="1"/>
  <c r="J46" i="1"/>
  <c r="B46" i="1"/>
  <c r="R16" i="1"/>
  <c r="J16" i="1"/>
  <c r="B16" i="1"/>
</calcChain>
</file>

<file path=xl/sharedStrings.xml><?xml version="1.0" encoding="utf-8"?>
<sst xmlns="http://schemas.openxmlformats.org/spreadsheetml/2006/main" count="95" uniqueCount="55">
  <si>
    <t>Run</t>
  </si>
  <si>
    <t>acc_std_iso_anomaly</t>
  </si>
  <si>
    <t>TN_sa</t>
  </si>
  <si>
    <t>FP_sa</t>
  </si>
  <si>
    <t>FN_sa</t>
  </si>
  <si>
    <t>TP_sa</t>
  </si>
  <si>
    <t>recall_std_iso_outlier</t>
  </si>
  <si>
    <t>TN_so</t>
  </si>
  <si>
    <t>FP_so</t>
  </si>
  <si>
    <t>FN_so</t>
  </si>
  <si>
    <t>TP_so</t>
  </si>
  <si>
    <t>acc_ctx_iso_anomaly</t>
  </si>
  <si>
    <t>TN_ca</t>
  </si>
  <si>
    <t>FP_ca</t>
  </si>
  <si>
    <t>FN_ca</t>
  </si>
  <si>
    <t>TP_ca</t>
  </si>
  <si>
    <t>recall_ctx_iso_outlier</t>
  </si>
  <si>
    <t>TN_co</t>
  </si>
  <si>
    <t>FP_co</t>
  </si>
  <si>
    <t>FN_co</t>
  </si>
  <si>
    <t>TP_co</t>
  </si>
  <si>
    <t>acc_ind_iso_anomaly</t>
  </si>
  <si>
    <t>TN_ia</t>
  </si>
  <si>
    <t>FP_ia</t>
  </si>
  <si>
    <t>FN_ia</t>
  </si>
  <si>
    <t>TP_ia</t>
  </si>
  <si>
    <t>recall_ind_iso_outlier</t>
  </si>
  <si>
    <t>TN_io</t>
  </si>
  <si>
    <t>FP_io</t>
  </si>
  <si>
    <t>FN_io</t>
  </si>
  <si>
    <t>TP_io</t>
  </si>
  <si>
    <t>ANOMALIES</t>
  </si>
  <si>
    <t>Risultati isolatio forest "classico" - input: dataset perturbato - intero dataset</t>
  </si>
  <si>
    <t>Risultati isolatio forest base residui - input: dataset perturbato - residui variabili comportamentali</t>
  </si>
  <si>
    <t>Risultati isolatio forest "classico"- input:dataset perturbato -  variabili comportamentali</t>
  </si>
  <si>
    <t>Run/seed</t>
  </si>
  <si>
    <t>AVERAGE</t>
  </si>
  <si>
    <t xml:space="preserve">TRUE </t>
  </si>
  <si>
    <t>PRED</t>
  </si>
  <si>
    <t>DATASET CHARACTERISTIC</t>
  </si>
  <si>
    <t>TN</t>
  </si>
  <si>
    <t>FN</t>
  </si>
  <si>
    <t>n_obs</t>
  </si>
  <si>
    <t>categorical var.</t>
  </si>
  <si>
    <t>numeric_var</t>
  </si>
  <si>
    <t>FP</t>
  </si>
  <si>
    <t>TP</t>
  </si>
  <si>
    <t>OUTLIERS</t>
  </si>
  <si>
    <t>Risultati isolatio forest "classico" - input: dataset perturbato</t>
  </si>
  <si>
    <t>Risultati isolatio forest base residui - input: residui variabili comportamentali</t>
  </si>
  <si>
    <t>Risultati isolatio forest "classico"- input: variabili comportamentali</t>
  </si>
  <si>
    <r>
      <t>"env_cols"</t>
    </r>
    <r>
      <rPr>
        <b/>
        <sz val="10"/>
        <color rgb="FFED864A"/>
        <rFont val="JetBrains Mono"/>
        <family val="3"/>
      </rPr>
      <t xml:space="preserve">: </t>
    </r>
    <r>
      <rPr>
        <sz val="10"/>
        <color rgb="FFEBEBEB"/>
        <rFont val="JetBrains Mono"/>
        <family val="3"/>
      </rPr>
      <t>[</t>
    </r>
    <r>
      <rPr>
        <sz val="10"/>
        <color rgb="FF54B33E"/>
        <rFont val="JetBrains Mono"/>
        <family val="3"/>
      </rPr>
      <t>"median_income"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"housing_median_age"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"total_rooms"</t>
    </r>
    <r>
      <rPr>
        <b/>
        <sz val="10"/>
        <color rgb="FFED864A"/>
        <rFont val="JetBrains Mono"/>
        <family val="3"/>
      </rPr>
      <t>,</t>
    </r>
    <r>
      <rPr>
        <sz val="10"/>
        <color rgb="FF54B33E"/>
        <rFont val="JetBrains Mono"/>
        <family val="3"/>
      </rPr>
      <t>"total_bedrooms"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"population"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"households"</t>
    </r>
    <r>
      <rPr>
        <b/>
        <sz val="10"/>
        <color rgb="FFED864A"/>
        <rFont val="JetBrains Mono"/>
        <family val="3"/>
      </rPr>
      <t>,</t>
    </r>
  </si>
  <si>
    <r>
      <t xml:space="preserve">  </t>
    </r>
    <r>
      <rPr>
        <sz val="10"/>
        <color rgb="FF54B33E"/>
        <rFont val="JetBrains Mono"/>
        <family val="3"/>
      </rPr>
      <t>"latitude"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"longitude"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"ocean_proximity_INLAND"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"ocean_proximity_ISLAND"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"ocean_proximity_NEAR BAY"</t>
    </r>
    <r>
      <rPr>
        <b/>
        <sz val="10"/>
        <color rgb="FFED864A"/>
        <rFont val="JetBrains Mono"/>
        <family val="3"/>
      </rPr>
      <t>,</t>
    </r>
  </si>
  <si>
    <r>
      <t xml:space="preserve">  </t>
    </r>
    <r>
      <rPr>
        <sz val="10"/>
        <color rgb="FF54B33E"/>
        <rFont val="JetBrains Mono"/>
        <family val="3"/>
      </rPr>
      <t>"ocean_proximity_NEAR OCEAN"</t>
    </r>
    <r>
      <rPr>
        <sz val="10"/>
        <color rgb="FFEBEBEB"/>
        <rFont val="JetBrains Mono"/>
        <family val="3"/>
      </rPr>
      <t>]</t>
    </r>
    <r>
      <rPr>
        <b/>
        <sz val="10"/>
        <color rgb="FFED864A"/>
        <rFont val="JetBrains Mono"/>
        <family val="3"/>
      </rPr>
      <t>,</t>
    </r>
  </si>
  <si>
    <r>
      <t>"ind_cols"</t>
    </r>
    <r>
      <rPr>
        <b/>
        <sz val="10"/>
        <color rgb="FFED864A"/>
        <rFont val="JetBrains Mono"/>
        <family val="3"/>
      </rPr>
      <t xml:space="preserve">: </t>
    </r>
    <r>
      <rPr>
        <sz val="10"/>
        <color rgb="FFEBEBEB"/>
        <rFont val="JetBrains Mono"/>
        <family val="3"/>
      </rPr>
      <t>[</t>
    </r>
    <r>
      <rPr>
        <sz val="10"/>
        <color rgb="FF54B33E"/>
        <rFont val="JetBrains Mono"/>
        <family val="3"/>
      </rPr>
      <t>"median_house_value"</t>
    </r>
    <r>
      <rPr>
        <sz val="10"/>
        <color rgb="FFEBEBEB"/>
        <rFont val="JetBrains Mono"/>
        <family val="3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</si>
</sst>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ED94FF"/>
      <name val="JetBrains Mono"/>
      <family val="3"/>
    </font>
    <font>
      <b/>
      <sz val="10"/>
      <color rgb="FFED864A"/>
      <name val="JetBrains Mono"/>
      <family val="3"/>
    </font>
    <font>
      <sz val="10"/>
      <color rgb="FFEBEBEB"/>
      <name val="JetBrains Mono"/>
      <family val="3"/>
    </font>
    <font>
      <sz val="10"/>
      <color rgb="FF54B33E"/>
      <name val="JetBrains Mono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 textRotation="255"/>
    </xf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8"/>
  <sheetViews>
    <sheetView tabSelected="1" topLeftCell="A4" workbookViewId="0">
      <selection activeCell="H28" sqref="H28"/>
    </sheetView>
  </sheetViews>
  <sheetFormatPr defaultRowHeight="14.4"/>
  <sheetData>
    <row r="1" spans="1:22">
      <c r="A1" s="7" t="s">
        <v>31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>
      <c r="A3" s="8" t="s">
        <v>32</v>
      </c>
      <c r="B3" s="8"/>
      <c r="C3" s="8"/>
      <c r="D3" s="8"/>
      <c r="E3" s="8"/>
      <c r="F3" s="8"/>
      <c r="G3" s="2"/>
      <c r="H3" s="2"/>
      <c r="I3" s="8" t="s">
        <v>33</v>
      </c>
      <c r="J3" s="8"/>
      <c r="K3" s="8"/>
      <c r="L3" s="8"/>
      <c r="M3" s="8"/>
      <c r="N3" s="8"/>
      <c r="O3" s="2"/>
      <c r="P3" s="2"/>
      <c r="Q3" s="8" t="s">
        <v>34</v>
      </c>
      <c r="R3" s="8"/>
      <c r="S3" s="8"/>
      <c r="T3" s="8"/>
      <c r="U3" s="8"/>
      <c r="V3" s="8"/>
    </row>
    <row r="4" spans="1:22">
      <c r="A4" s="9"/>
      <c r="B4" s="9"/>
      <c r="C4" s="9"/>
      <c r="D4" s="9"/>
      <c r="E4" s="9"/>
      <c r="F4" s="9"/>
      <c r="G4" s="2"/>
      <c r="H4" s="2"/>
      <c r="I4" s="9"/>
      <c r="J4" s="9"/>
      <c r="K4" s="9"/>
      <c r="L4" s="9"/>
      <c r="M4" s="9"/>
      <c r="N4" s="9"/>
      <c r="O4" s="2"/>
      <c r="P4" s="2"/>
      <c r="Q4" s="9"/>
      <c r="R4" s="9"/>
      <c r="S4" s="9"/>
      <c r="T4" s="9"/>
      <c r="U4" s="9"/>
      <c r="V4" s="9"/>
    </row>
    <row r="5" spans="1:22" ht="43.2">
      <c r="A5" s="3" t="s">
        <v>35</v>
      </c>
      <c r="B5" s="3" t="s">
        <v>1</v>
      </c>
      <c r="C5" s="1" t="s">
        <v>2</v>
      </c>
      <c r="D5" s="1" t="s">
        <v>3</v>
      </c>
      <c r="E5" s="1" t="s">
        <v>4</v>
      </c>
      <c r="F5" s="1" t="s">
        <v>5</v>
      </c>
      <c r="I5" s="3" t="s">
        <v>35</v>
      </c>
      <c r="J5" s="3" t="s">
        <v>11</v>
      </c>
      <c r="K5" s="1" t="s">
        <v>12</v>
      </c>
      <c r="L5" s="1" t="s">
        <v>13</v>
      </c>
      <c r="M5" s="1" t="s">
        <v>14</v>
      </c>
      <c r="N5" s="1" t="s">
        <v>15</v>
      </c>
      <c r="Q5" s="3" t="s">
        <v>35</v>
      </c>
      <c r="R5" s="3" t="s">
        <v>21</v>
      </c>
      <c r="S5" s="1" t="s">
        <v>22</v>
      </c>
      <c r="T5" s="1" t="s">
        <v>23</v>
      </c>
      <c r="U5" s="1" t="s">
        <v>24</v>
      </c>
      <c r="V5" s="1" t="s">
        <v>25</v>
      </c>
    </row>
    <row r="6" spans="1:22">
      <c r="A6" s="4">
        <v>0</v>
      </c>
      <c r="B6" s="4">
        <v>0.8290999853178681</v>
      </c>
      <c r="C6" s="4">
        <v>16848</v>
      </c>
      <c r="D6" s="4">
        <v>1951</v>
      </c>
      <c r="E6" s="4">
        <v>1541</v>
      </c>
      <c r="F6" s="4">
        <v>93</v>
      </c>
      <c r="I6" s="4">
        <v>0</v>
      </c>
      <c r="J6" s="4">
        <v>0.97665541036558512</v>
      </c>
      <c r="K6" s="4">
        <v>18356</v>
      </c>
      <c r="L6" s="4">
        <v>443</v>
      </c>
      <c r="M6" s="4">
        <v>34</v>
      </c>
      <c r="N6" s="4">
        <v>1600</v>
      </c>
      <c r="Q6" s="4">
        <v>0</v>
      </c>
      <c r="R6" s="4">
        <v>0.85670239318749086</v>
      </c>
      <c r="S6" s="4">
        <v>17130</v>
      </c>
      <c r="T6" s="4">
        <v>1669</v>
      </c>
      <c r="U6" s="4">
        <v>1259</v>
      </c>
      <c r="V6" s="4">
        <v>375</v>
      </c>
    </row>
    <row r="7" spans="1:22">
      <c r="A7" s="4">
        <v>1</v>
      </c>
      <c r="B7" s="4">
        <v>0.82949150883374934</v>
      </c>
      <c r="C7" s="4">
        <v>16852</v>
      </c>
      <c r="D7" s="4">
        <v>1947</v>
      </c>
      <c r="E7" s="4">
        <v>1537</v>
      </c>
      <c r="F7" s="4">
        <v>97</v>
      </c>
      <c r="I7" s="4">
        <v>1</v>
      </c>
      <c r="J7" s="4">
        <v>0.97376792443596139</v>
      </c>
      <c r="K7" s="4">
        <v>18326</v>
      </c>
      <c r="L7" s="4">
        <v>473</v>
      </c>
      <c r="M7" s="4">
        <v>63</v>
      </c>
      <c r="N7" s="4">
        <v>1571</v>
      </c>
      <c r="Q7" s="4">
        <v>1</v>
      </c>
      <c r="R7" s="4">
        <v>0.85200411099691675</v>
      </c>
      <c r="S7" s="4">
        <v>17082</v>
      </c>
      <c r="T7" s="4">
        <v>1717</v>
      </c>
      <c r="U7" s="4">
        <v>1307</v>
      </c>
      <c r="V7" s="4">
        <v>327</v>
      </c>
    </row>
    <row r="8" spans="1:22">
      <c r="A8" s="4">
        <v>2</v>
      </c>
      <c r="B8" s="4">
        <v>0.82958938971271967</v>
      </c>
      <c r="C8" s="4">
        <v>16853</v>
      </c>
      <c r="D8" s="4">
        <v>1946</v>
      </c>
      <c r="E8" s="4">
        <v>1536</v>
      </c>
      <c r="F8" s="4">
        <v>98</v>
      </c>
      <c r="I8" s="4">
        <v>2</v>
      </c>
      <c r="J8" s="4">
        <v>0.9772426956394068</v>
      </c>
      <c r="K8" s="4">
        <v>18363</v>
      </c>
      <c r="L8" s="4">
        <v>436</v>
      </c>
      <c r="M8" s="4">
        <v>29</v>
      </c>
      <c r="N8" s="4">
        <v>1605</v>
      </c>
      <c r="Q8" s="4">
        <v>2</v>
      </c>
      <c r="R8" s="4">
        <v>0.85954093867762937</v>
      </c>
      <c r="S8" s="4">
        <v>17159</v>
      </c>
      <c r="T8" s="4">
        <v>1640</v>
      </c>
      <c r="U8" s="4">
        <v>1230</v>
      </c>
      <c r="V8" s="4">
        <v>404</v>
      </c>
    </row>
    <row r="9" spans="1:22">
      <c r="A9" s="4">
        <v>3</v>
      </c>
      <c r="B9" s="4">
        <v>0.8249889884011159</v>
      </c>
      <c r="C9" s="4">
        <v>16806</v>
      </c>
      <c r="D9" s="4">
        <v>1993</v>
      </c>
      <c r="E9" s="4">
        <v>1583</v>
      </c>
      <c r="F9" s="4">
        <v>51</v>
      </c>
      <c r="I9" s="4">
        <v>3</v>
      </c>
      <c r="J9" s="4">
        <v>0.97685117212352568</v>
      </c>
      <c r="K9" s="4">
        <v>18358</v>
      </c>
      <c r="L9" s="4">
        <v>441</v>
      </c>
      <c r="M9" s="4">
        <v>32</v>
      </c>
      <c r="N9" s="4">
        <v>1602</v>
      </c>
      <c r="Q9" s="4">
        <v>3</v>
      </c>
      <c r="R9" s="4">
        <v>0.85621298879263941</v>
      </c>
      <c r="S9" s="4">
        <v>17126</v>
      </c>
      <c r="T9" s="4">
        <v>1673</v>
      </c>
      <c r="U9" s="4">
        <v>1265</v>
      </c>
      <c r="V9" s="4">
        <v>369</v>
      </c>
    </row>
    <row r="10" spans="1:22">
      <c r="A10" s="4">
        <v>4</v>
      </c>
      <c r="B10" s="4">
        <v>0.82684872510155139</v>
      </c>
      <c r="C10" s="4">
        <v>16825</v>
      </c>
      <c r="D10" s="4">
        <v>1974</v>
      </c>
      <c r="E10" s="4">
        <v>1564</v>
      </c>
      <c r="F10" s="4">
        <v>70</v>
      </c>
      <c r="I10" s="4">
        <v>4</v>
      </c>
      <c r="J10" s="4">
        <v>0.9766064699260999</v>
      </c>
      <c r="K10" s="4">
        <v>18355</v>
      </c>
      <c r="L10" s="4">
        <v>444</v>
      </c>
      <c r="M10" s="4">
        <v>34</v>
      </c>
      <c r="N10" s="4">
        <v>1600</v>
      </c>
      <c r="Q10" s="4">
        <v>4</v>
      </c>
      <c r="R10" s="4">
        <v>0.85743649977976799</v>
      </c>
      <c r="S10" s="4">
        <v>17138</v>
      </c>
      <c r="T10" s="4">
        <v>1661</v>
      </c>
      <c r="U10" s="4">
        <v>1252</v>
      </c>
      <c r="V10" s="4">
        <v>382</v>
      </c>
    </row>
    <row r="11" spans="1:22">
      <c r="A11" s="4">
        <v>5</v>
      </c>
      <c r="B11" s="4">
        <v>0.82821905740713553</v>
      </c>
      <c r="C11" s="4">
        <v>16839</v>
      </c>
      <c r="D11" s="4">
        <v>1960</v>
      </c>
      <c r="E11" s="4">
        <v>1550</v>
      </c>
      <c r="F11" s="4">
        <v>84</v>
      </c>
      <c r="I11" s="4">
        <v>5</v>
      </c>
      <c r="J11" s="4">
        <v>0.97680223168404057</v>
      </c>
      <c r="K11" s="4">
        <v>18357</v>
      </c>
      <c r="L11" s="4">
        <v>442</v>
      </c>
      <c r="M11" s="4">
        <v>32</v>
      </c>
      <c r="N11" s="4">
        <v>1602</v>
      </c>
      <c r="Q11" s="4">
        <v>5</v>
      </c>
      <c r="R11" s="4">
        <v>0.85670239318749086</v>
      </c>
      <c r="S11" s="4">
        <v>17131</v>
      </c>
      <c r="T11" s="4">
        <v>1668</v>
      </c>
      <c r="U11" s="4">
        <v>1260</v>
      </c>
      <c r="V11" s="4">
        <v>374</v>
      </c>
    </row>
    <row r="12" spans="1:22">
      <c r="A12" s="4">
        <v>6</v>
      </c>
      <c r="B12" s="4">
        <v>0.829393627954779</v>
      </c>
      <c r="C12" s="4">
        <v>16851</v>
      </c>
      <c r="D12" s="4">
        <v>1948</v>
      </c>
      <c r="E12" s="4">
        <v>1538</v>
      </c>
      <c r="F12" s="4">
        <v>96</v>
      </c>
      <c r="I12" s="4">
        <v>6</v>
      </c>
      <c r="J12" s="4">
        <v>0.97645964860764445</v>
      </c>
      <c r="K12" s="4">
        <v>18355</v>
      </c>
      <c r="L12" s="4">
        <v>444</v>
      </c>
      <c r="M12" s="4">
        <v>37</v>
      </c>
      <c r="N12" s="4">
        <v>1597</v>
      </c>
      <c r="Q12" s="4">
        <v>6</v>
      </c>
      <c r="R12" s="4">
        <v>0.85567464395830273</v>
      </c>
      <c r="S12" s="4">
        <v>17122</v>
      </c>
      <c r="T12" s="4">
        <v>1677</v>
      </c>
      <c r="U12" s="4">
        <v>1272</v>
      </c>
      <c r="V12" s="4">
        <v>362</v>
      </c>
    </row>
    <row r="13" spans="1:22">
      <c r="A13" s="4">
        <v>7</v>
      </c>
      <c r="B13" s="4">
        <v>0.82792541477022463</v>
      </c>
      <c r="C13" s="4">
        <v>16836</v>
      </c>
      <c r="D13" s="4">
        <v>1963</v>
      </c>
      <c r="E13" s="4">
        <v>1553</v>
      </c>
      <c r="F13" s="4">
        <v>81</v>
      </c>
      <c r="I13" s="4">
        <v>7</v>
      </c>
      <c r="J13" s="4">
        <v>0.97655752948661478</v>
      </c>
      <c r="K13" s="4">
        <v>18355</v>
      </c>
      <c r="L13" s="4">
        <v>444</v>
      </c>
      <c r="M13" s="4">
        <v>35</v>
      </c>
      <c r="N13" s="4">
        <v>1599</v>
      </c>
      <c r="Q13" s="4">
        <v>7</v>
      </c>
      <c r="R13" s="4">
        <v>0.86203690109137177</v>
      </c>
      <c r="S13" s="4">
        <v>17186</v>
      </c>
      <c r="T13" s="4">
        <v>1613</v>
      </c>
      <c r="U13" s="4">
        <v>1206</v>
      </c>
      <c r="V13" s="4">
        <v>428</v>
      </c>
    </row>
    <row r="14" spans="1:22">
      <c r="A14" s="4">
        <v>8</v>
      </c>
      <c r="B14" s="4">
        <v>0.82880634268095732</v>
      </c>
      <c r="C14" s="4">
        <v>16845</v>
      </c>
      <c r="D14" s="4">
        <v>1954</v>
      </c>
      <c r="E14" s="4">
        <v>1544</v>
      </c>
      <c r="F14" s="4">
        <v>90</v>
      </c>
      <c r="I14" s="4">
        <v>8</v>
      </c>
      <c r="J14" s="4">
        <v>0.97670435080507023</v>
      </c>
      <c r="K14" s="4">
        <v>18356</v>
      </c>
      <c r="L14" s="4">
        <v>443</v>
      </c>
      <c r="M14" s="4">
        <v>33</v>
      </c>
      <c r="N14" s="4">
        <v>1601</v>
      </c>
      <c r="Q14" s="4">
        <v>8</v>
      </c>
      <c r="R14" s="4">
        <v>0.85200411099691675</v>
      </c>
      <c r="S14" s="4">
        <v>17082</v>
      </c>
      <c r="T14" s="4">
        <v>1717</v>
      </c>
      <c r="U14" s="4">
        <v>1307</v>
      </c>
      <c r="V14" s="4">
        <v>327</v>
      </c>
    </row>
    <row r="15" spans="1:22">
      <c r="A15" s="4">
        <v>9</v>
      </c>
      <c r="B15" s="4">
        <v>0.82743601037537318</v>
      </c>
      <c r="C15" s="4">
        <v>16831</v>
      </c>
      <c r="D15" s="4">
        <v>1968</v>
      </c>
      <c r="E15" s="4">
        <v>1558</v>
      </c>
      <c r="F15" s="4">
        <v>76</v>
      </c>
      <c r="I15" s="4">
        <v>9</v>
      </c>
      <c r="J15" s="4">
        <v>0.97709587432095135</v>
      </c>
      <c r="K15" s="4">
        <v>18360</v>
      </c>
      <c r="L15" s="4">
        <v>439</v>
      </c>
      <c r="M15" s="4">
        <v>29</v>
      </c>
      <c r="N15" s="4">
        <v>1605</v>
      </c>
      <c r="Q15" s="4">
        <v>9</v>
      </c>
      <c r="R15" s="4">
        <v>0.86061762834630251</v>
      </c>
      <c r="S15" s="4">
        <v>17173</v>
      </c>
      <c r="T15" s="4">
        <v>1626</v>
      </c>
      <c r="U15" s="4">
        <v>1222</v>
      </c>
      <c r="V15" s="4">
        <v>412</v>
      </c>
    </row>
    <row r="16" spans="1:22">
      <c r="A16" s="4" t="s">
        <v>36</v>
      </c>
      <c r="B16" s="4">
        <f>AVERAGE(B6:B15)</f>
        <v>0.82817990505554762</v>
      </c>
      <c r="I16" s="4" t="s">
        <v>36</v>
      </c>
      <c r="J16" s="4">
        <f>AVERAGE(J6:J15)</f>
        <v>0.97647433073949019</v>
      </c>
      <c r="Q16" s="4" t="s">
        <v>36</v>
      </c>
      <c r="R16" s="4">
        <f>AVERAGE(R6:R15)</f>
        <v>0.85689326090148299</v>
      </c>
    </row>
    <row r="18" spans="1:21">
      <c r="C18" s="7" t="s">
        <v>37</v>
      </c>
      <c r="D18" s="7"/>
      <c r="E18" s="7"/>
      <c r="F18" s="7"/>
    </row>
    <row r="19" spans="1:21">
      <c r="C19" s="7"/>
      <c r="D19" s="7"/>
      <c r="E19" s="7"/>
      <c r="F19" s="7"/>
    </row>
    <row r="20" spans="1:21">
      <c r="A20" s="11" t="s">
        <v>38</v>
      </c>
      <c r="C20" s="10">
        <v>0</v>
      </c>
      <c r="D20" s="10"/>
      <c r="E20" s="10">
        <v>1</v>
      </c>
      <c r="F20" s="10"/>
      <c r="J20" s="12" t="s">
        <v>39</v>
      </c>
      <c r="K20" s="12"/>
      <c r="L20" s="12"/>
    </row>
    <row r="21" spans="1:21" ht="28.8">
      <c r="A21" s="11"/>
      <c r="B21" s="10">
        <v>0</v>
      </c>
      <c r="C21" s="10" t="s">
        <v>40</v>
      </c>
      <c r="D21" s="10"/>
      <c r="E21" s="10" t="s">
        <v>41</v>
      </c>
      <c r="F21" s="10"/>
      <c r="J21" s="5" t="s">
        <v>42</v>
      </c>
      <c r="K21" s="6" t="s">
        <v>43</v>
      </c>
      <c r="L21" s="6" t="s">
        <v>44</v>
      </c>
    </row>
    <row r="22" spans="1:21">
      <c r="A22" s="11"/>
      <c r="B22" s="10"/>
      <c r="C22" s="10"/>
      <c r="D22" s="10"/>
      <c r="E22" s="10"/>
      <c r="F22" s="10"/>
      <c r="J22" s="4">
        <v>20433</v>
      </c>
      <c r="K22" s="4">
        <v>1</v>
      </c>
      <c r="L22" s="4">
        <v>9</v>
      </c>
    </row>
    <row r="23" spans="1:21">
      <c r="A23" s="11"/>
      <c r="B23" s="10">
        <v>1</v>
      </c>
      <c r="C23" s="10" t="s">
        <v>45</v>
      </c>
      <c r="D23" s="10"/>
      <c r="E23" s="10" t="s">
        <v>46</v>
      </c>
      <c r="F23" s="10"/>
    </row>
    <row r="24" spans="1:21">
      <c r="A24" s="11"/>
      <c r="B24" s="10"/>
      <c r="C24" s="10"/>
      <c r="D24" s="10"/>
      <c r="E24" s="10"/>
      <c r="F24" s="10"/>
    </row>
    <row r="25" spans="1:21" ht="14.4" customHeight="1">
      <c r="A25" s="11"/>
      <c r="I25" s="13" t="s">
        <v>51</v>
      </c>
      <c r="J25" s="13"/>
      <c r="K25" s="13"/>
      <c r="L25" s="13"/>
      <c r="M25" s="13"/>
      <c r="N25" s="13"/>
      <c r="O25" s="14"/>
      <c r="P25" s="14"/>
    </row>
    <row r="26" spans="1:21">
      <c r="I26" s="15" t="s">
        <v>52</v>
      </c>
      <c r="J26" s="13"/>
      <c r="K26" s="13"/>
      <c r="L26" s="13"/>
      <c r="M26" s="13"/>
      <c r="N26" s="13"/>
      <c r="O26" s="14"/>
      <c r="P26" s="14"/>
    </row>
    <row r="27" spans="1:21">
      <c r="I27" s="15" t="s">
        <v>53</v>
      </c>
      <c r="J27" s="13"/>
      <c r="K27" s="13"/>
      <c r="L27" s="13"/>
      <c r="M27" s="13"/>
      <c r="N27" s="13"/>
      <c r="O27" s="13"/>
      <c r="P27" s="13"/>
    </row>
    <row r="28" spans="1:21">
      <c r="I28" s="13" t="s">
        <v>54</v>
      </c>
    </row>
    <row r="31" spans="1:21">
      <c r="A31" s="7" t="s">
        <v>47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1:22">
      <c r="A33" s="8" t="s">
        <v>48</v>
      </c>
      <c r="B33" s="8"/>
      <c r="C33" s="8"/>
      <c r="D33" s="8"/>
      <c r="E33" s="8"/>
      <c r="F33" s="8"/>
      <c r="G33" s="2"/>
      <c r="H33" s="2"/>
      <c r="I33" s="8" t="s">
        <v>49</v>
      </c>
      <c r="J33" s="8"/>
      <c r="K33" s="8"/>
      <c r="L33" s="8"/>
      <c r="M33" s="8"/>
      <c r="N33" s="8"/>
      <c r="O33" s="2"/>
      <c r="P33" s="2"/>
      <c r="Q33" s="8" t="s">
        <v>50</v>
      </c>
      <c r="R33" s="8"/>
      <c r="S33" s="8"/>
      <c r="T33" s="8"/>
      <c r="U33" s="8"/>
      <c r="V33" s="8"/>
    </row>
    <row r="34" spans="1:22">
      <c r="A34" s="9"/>
      <c r="B34" s="9"/>
      <c r="C34" s="9"/>
      <c r="D34" s="9"/>
      <c r="E34" s="9"/>
      <c r="F34" s="9"/>
      <c r="G34" s="2"/>
      <c r="H34" s="2"/>
      <c r="I34" s="9"/>
      <c r="J34" s="9"/>
      <c r="K34" s="9"/>
      <c r="L34" s="9"/>
      <c r="M34" s="9"/>
      <c r="N34" s="9"/>
      <c r="O34" s="2"/>
      <c r="P34" s="2"/>
      <c r="Q34" s="9"/>
      <c r="R34" s="9"/>
      <c r="S34" s="9"/>
      <c r="T34" s="9"/>
      <c r="U34" s="9"/>
      <c r="V34" s="9"/>
    </row>
    <row r="35" spans="1:22" ht="43.2">
      <c r="A35" s="3" t="s">
        <v>35</v>
      </c>
      <c r="B35" s="3" t="s">
        <v>6</v>
      </c>
      <c r="C35" s="1" t="s">
        <v>7</v>
      </c>
      <c r="D35" s="1" t="s">
        <v>8</v>
      </c>
      <c r="E35" s="1" t="s">
        <v>9</v>
      </c>
      <c r="F35" s="1" t="s">
        <v>10</v>
      </c>
      <c r="I35" s="3" t="s">
        <v>35</v>
      </c>
      <c r="J35" s="3" t="s">
        <v>16</v>
      </c>
      <c r="K35" s="1" t="s">
        <v>17</v>
      </c>
      <c r="L35" s="1" t="s">
        <v>18</v>
      </c>
      <c r="M35" s="1" t="s">
        <v>19</v>
      </c>
      <c r="N35" s="1" t="s">
        <v>20</v>
      </c>
      <c r="Q35" s="3" t="s">
        <v>35</v>
      </c>
      <c r="R35" s="3" t="s">
        <v>26</v>
      </c>
      <c r="S35" s="1" t="s">
        <v>27</v>
      </c>
      <c r="T35" s="1" t="s">
        <v>28</v>
      </c>
      <c r="U35" s="1" t="s">
        <v>29</v>
      </c>
      <c r="V35" s="1" t="s">
        <v>30</v>
      </c>
    </row>
    <row r="36" spans="1:22">
      <c r="A36" s="4">
        <v>0</v>
      </c>
      <c r="B36" s="4">
        <v>0.31907090464547683</v>
      </c>
      <c r="C36" s="4">
        <v>17832</v>
      </c>
      <c r="D36" s="4">
        <v>1783</v>
      </c>
      <c r="E36" s="4">
        <v>557</v>
      </c>
      <c r="F36" s="4">
        <v>261</v>
      </c>
      <c r="I36" s="4">
        <v>0</v>
      </c>
      <c r="J36" s="4">
        <v>3.4229828850855737E-2</v>
      </c>
      <c r="K36" s="4">
        <v>17600</v>
      </c>
      <c r="L36" s="4">
        <v>2015</v>
      </c>
      <c r="M36" s="4">
        <v>790</v>
      </c>
      <c r="N36" s="4">
        <v>28</v>
      </c>
      <c r="Q36" s="4">
        <v>0</v>
      </c>
      <c r="R36" s="4">
        <v>0.12469437652811741</v>
      </c>
      <c r="S36" s="4">
        <v>17673</v>
      </c>
      <c r="T36" s="4">
        <v>1942</v>
      </c>
      <c r="U36" s="4">
        <v>716</v>
      </c>
      <c r="V36" s="4">
        <v>102</v>
      </c>
    </row>
    <row r="37" spans="1:22">
      <c r="A37" s="4">
        <v>1</v>
      </c>
      <c r="B37" s="4">
        <v>0.28973105134474331</v>
      </c>
      <c r="C37" s="4">
        <v>17808</v>
      </c>
      <c r="D37" s="4">
        <v>1807</v>
      </c>
      <c r="E37" s="4">
        <v>581</v>
      </c>
      <c r="F37" s="4">
        <v>237</v>
      </c>
      <c r="I37" s="4">
        <v>1</v>
      </c>
      <c r="J37" s="4">
        <v>2.4449877750611249E-2</v>
      </c>
      <c r="K37" s="4">
        <v>17591</v>
      </c>
      <c r="L37" s="4">
        <v>2024</v>
      </c>
      <c r="M37" s="4">
        <v>798</v>
      </c>
      <c r="N37" s="4">
        <v>20</v>
      </c>
      <c r="Q37" s="4">
        <v>1</v>
      </c>
      <c r="R37" s="4">
        <v>9.7799511002444994E-2</v>
      </c>
      <c r="S37" s="4">
        <v>17651</v>
      </c>
      <c r="T37" s="4">
        <v>1964</v>
      </c>
      <c r="U37" s="4">
        <v>738</v>
      </c>
      <c r="V37" s="4">
        <v>80</v>
      </c>
    </row>
    <row r="38" spans="1:22">
      <c r="A38" s="4">
        <v>2</v>
      </c>
      <c r="B38" s="4">
        <v>0.3141809290953545</v>
      </c>
      <c r="C38" s="4">
        <v>17828</v>
      </c>
      <c r="D38" s="4">
        <v>1787</v>
      </c>
      <c r="E38" s="4">
        <v>561</v>
      </c>
      <c r="F38" s="4">
        <v>257</v>
      </c>
      <c r="I38" s="4">
        <v>2</v>
      </c>
      <c r="J38" s="4">
        <v>2.8117359413202939E-2</v>
      </c>
      <c r="K38" s="4">
        <v>17597</v>
      </c>
      <c r="L38" s="4">
        <v>2018</v>
      </c>
      <c r="M38" s="4">
        <v>795</v>
      </c>
      <c r="N38" s="4">
        <v>23</v>
      </c>
      <c r="Q38" s="4">
        <v>2</v>
      </c>
      <c r="R38" s="4">
        <v>9.1687041564792182E-2</v>
      </c>
      <c r="S38" s="4">
        <v>17646</v>
      </c>
      <c r="T38" s="4">
        <v>1969</v>
      </c>
      <c r="U38" s="4">
        <v>743</v>
      </c>
      <c r="V38" s="4">
        <v>75</v>
      </c>
    </row>
    <row r="39" spans="1:22">
      <c r="A39" s="4">
        <v>3</v>
      </c>
      <c r="B39" s="4">
        <v>0.30562347188264061</v>
      </c>
      <c r="C39" s="4">
        <v>17821</v>
      </c>
      <c r="D39" s="4">
        <v>1794</v>
      </c>
      <c r="E39" s="4">
        <v>568</v>
      </c>
      <c r="F39" s="4">
        <v>250</v>
      </c>
      <c r="I39" s="4">
        <v>3</v>
      </c>
      <c r="J39" s="4">
        <v>1.9559902200489001E-2</v>
      </c>
      <c r="K39" s="4">
        <v>17588</v>
      </c>
      <c r="L39" s="4">
        <v>2027</v>
      </c>
      <c r="M39" s="4">
        <v>802</v>
      </c>
      <c r="N39" s="4">
        <v>16</v>
      </c>
      <c r="Q39" s="4">
        <v>3</v>
      </c>
      <c r="R39" s="4">
        <v>0.1112469437652812</v>
      </c>
      <c r="S39" s="4">
        <v>17664</v>
      </c>
      <c r="T39" s="4">
        <v>1951</v>
      </c>
      <c r="U39" s="4">
        <v>727</v>
      </c>
      <c r="V39" s="4">
        <v>91</v>
      </c>
    </row>
    <row r="40" spans="1:22">
      <c r="A40" s="4">
        <v>4</v>
      </c>
      <c r="B40" s="4">
        <v>0.33863080684596569</v>
      </c>
      <c r="C40" s="4">
        <v>17848</v>
      </c>
      <c r="D40" s="4">
        <v>1767</v>
      </c>
      <c r="E40" s="4">
        <v>541</v>
      </c>
      <c r="F40" s="4">
        <v>277</v>
      </c>
      <c r="I40" s="4">
        <v>4</v>
      </c>
      <c r="J40" s="4">
        <v>2.3227383863080681E-2</v>
      </c>
      <c r="K40" s="4">
        <v>17590</v>
      </c>
      <c r="L40" s="4">
        <v>2025</v>
      </c>
      <c r="M40" s="4">
        <v>799</v>
      </c>
      <c r="N40" s="4">
        <v>19</v>
      </c>
      <c r="Q40" s="4">
        <v>4</v>
      </c>
      <c r="R40" s="4">
        <v>9.6577017114914426E-2</v>
      </c>
      <c r="S40" s="4">
        <v>17651</v>
      </c>
      <c r="T40" s="4">
        <v>1964</v>
      </c>
      <c r="U40" s="4">
        <v>739</v>
      </c>
      <c r="V40" s="4">
        <v>79</v>
      </c>
    </row>
    <row r="41" spans="1:22">
      <c r="A41" s="4">
        <v>5</v>
      </c>
      <c r="B41" s="4">
        <v>0.30929095354523228</v>
      </c>
      <c r="C41" s="4">
        <v>17824</v>
      </c>
      <c r="D41" s="4">
        <v>1791</v>
      </c>
      <c r="E41" s="4">
        <v>565</v>
      </c>
      <c r="F41" s="4">
        <v>253</v>
      </c>
      <c r="I41" s="4">
        <v>5</v>
      </c>
      <c r="J41" s="4">
        <v>3.3007334963325183E-2</v>
      </c>
      <c r="K41" s="4">
        <v>17598</v>
      </c>
      <c r="L41" s="4">
        <v>2017</v>
      </c>
      <c r="M41" s="4">
        <v>791</v>
      </c>
      <c r="N41" s="4">
        <v>27</v>
      </c>
      <c r="Q41" s="4">
        <v>5</v>
      </c>
      <c r="R41" s="4">
        <v>0.1063569682151589</v>
      </c>
      <c r="S41" s="4">
        <v>17660</v>
      </c>
      <c r="T41" s="4">
        <v>1955</v>
      </c>
      <c r="U41" s="4">
        <v>731</v>
      </c>
      <c r="V41" s="4">
        <v>87</v>
      </c>
    </row>
    <row r="42" spans="1:22">
      <c r="A42" s="4">
        <v>6</v>
      </c>
      <c r="B42" s="4">
        <v>0.29095354523227379</v>
      </c>
      <c r="C42" s="4">
        <v>17809</v>
      </c>
      <c r="D42" s="4">
        <v>1806</v>
      </c>
      <c r="E42" s="4">
        <v>580</v>
      </c>
      <c r="F42" s="4">
        <v>238</v>
      </c>
      <c r="I42" s="4">
        <v>6</v>
      </c>
      <c r="J42" s="4">
        <v>1.7114914425427868E-2</v>
      </c>
      <c r="K42" s="4">
        <v>17588</v>
      </c>
      <c r="L42" s="4">
        <v>2027</v>
      </c>
      <c r="M42" s="4">
        <v>804</v>
      </c>
      <c r="N42" s="4">
        <v>14</v>
      </c>
      <c r="Q42" s="4">
        <v>6</v>
      </c>
      <c r="R42" s="4">
        <v>8.4352078239608802E-2</v>
      </c>
      <c r="S42" s="4">
        <v>17645</v>
      </c>
      <c r="T42" s="4">
        <v>1970</v>
      </c>
      <c r="U42" s="4">
        <v>749</v>
      </c>
      <c r="V42" s="4">
        <v>69</v>
      </c>
    </row>
    <row r="43" spans="1:22">
      <c r="A43" s="4">
        <v>7</v>
      </c>
      <c r="B43" s="4">
        <v>0.34474327628361862</v>
      </c>
      <c r="C43" s="4">
        <v>17853</v>
      </c>
      <c r="D43" s="4">
        <v>1762</v>
      </c>
      <c r="E43" s="4">
        <v>536</v>
      </c>
      <c r="F43" s="4">
        <v>282</v>
      </c>
      <c r="I43" s="4">
        <v>7</v>
      </c>
      <c r="J43" s="4">
        <v>2.93398533007335E-2</v>
      </c>
      <c r="K43" s="4">
        <v>17596</v>
      </c>
      <c r="L43" s="4">
        <v>2019</v>
      </c>
      <c r="M43" s="4">
        <v>794</v>
      </c>
      <c r="N43" s="4">
        <v>24</v>
      </c>
      <c r="Q43" s="4">
        <v>7</v>
      </c>
      <c r="R43" s="4">
        <v>9.2909535452322736E-2</v>
      </c>
      <c r="S43" s="4">
        <v>17650</v>
      </c>
      <c r="T43" s="4">
        <v>1965</v>
      </c>
      <c r="U43" s="4">
        <v>742</v>
      </c>
      <c r="V43" s="4">
        <v>76</v>
      </c>
    </row>
    <row r="44" spans="1:22">
      <c r="A44" s="4">
        <v>8</v>
      </c>
      <c r="B44" s="4">
        <v>0.3141809290953545</v>
      </c>
      <c r="C44" s="4">
        <v>17828</v>
      </c>
      <c r="D44" s="4">
        <v>1787</v>
      </c>
      <c r="E44" s="4">
        <v>561</v>
      </c>
      <c r="F44" s="4">
        <v>257</v>
      </c>
      <c r="I44" s="4">
        <v>8</v>
      </c>
      <c r="J44" s="4">
        <v>3.5452322738386298E-2</v>
      </c>
      <c r="K44" s="4">
        <v>17600</v>
      </c>
      <c r="L44" s="4">
        <v>2015</v>
      </c>
      <c r="M44" s="4">
        <v>789</v>
      </c>
      <c r="N44" s="4">
        <v>29</v>
      </c>
      <c r="Q44" s="4">
        <v>8</v>
      </c>
      <c r="R44" s="4">
        <v>9.7799511002444994E-2</v>
      </c>
      <c r="S44" s="4">
        <v>17651</v>
      </c>
      <c r="T44" s="4">
        <v>1964</v>
      </c>
      <c r="U44" s="4">
        <v>738</v>
      </c>
      <c r="V44" s="4">
        <v>80</v>
      </c>
    </row>
    <row r="45" spans="1:22">
      <c r="A45" s="4">
        <v>9</v>
      </c>
      <c r="B45" s="4">
        <v>0.33374083129584348</v>
      </c>
      <c r="C45" s="4">
        <v>17844</v>
      </c>
      <c r="D45" s="4">
        <v>1771</v>
      </c>
      <c r="E45" s="4">
        <v>545</v>
      </c>
      <c r="F45" s="4">
        <v>273</v>
      </c>
      <c r="I45" s="4">
        <v>9</v>
      </c>
      <c r="J45" s="4">
        <v>3.5452322738386298E-2</v>
      </c>
      <c r="K45" s="4">
        <v>17600</v>
      </c>
      <c r="L45" s="4">
        <v>2015</v>
      </c>
      <c r="M45" s="4">
        <v>789</v>
      </c>
      <c r="N45" s="4">
        <v>29</v>
      </c>
      <c r="Q45" s="4">
        <v>9</v>
      </c>
      <c r="R45" s="4">
        <v>8.190709046454768E-2</v>
      </c>
      <c r="S45" s="4">
        <v>17644</v>
      </c>
      <c r="T45" s="4">
        <v>1971</v>
      </c>
      <c r="U45" s="4">
        <v>751</v>
      </c>
      <c r="V45" s="4">
        <v>67</v>
      </c>
    </row>
    <row r="46" spans="1:22">
      <c r="A46" s="4" t="s">
        <v>36</v>
      </c>
      <c r="B46" s="4">
        <f>AVERAGE(B36:B45)</f>
        <v>0.31601466992665028</v>
      </c>
      <c r="I46" s="4" t="s">
        <v>36</v>
      </c>
      <c r="J46" s="4">
        <f>AVERAGE(J36:J45)</f>
        <v>2.7995110024449876E-2</v>
      </c>
      <c r="Q46" s="4" t="s">
        <v>36</v>
      </c>
      <c r="R46" s="4">
        <f>AVERAGE(R36:R45)</f>
        <v>9.8533007334963327E-2</v>
      </c>
    </row>
    <row r="98" spans="1:31">
      <c r="A98" s="1" t="s">
        <v>0</v>
      </c>
      <c r="B98" s="1" t="s">
        <v>1</v>
      </c>
      <c r="C98" s="1" t="s">
        <v>2</v>
      </c>
      <c r="D98" s="1" t="s">
        <v>3</v>
      </c>
      <c r="E98" s="1" t="s">
        <v>4</v>
      </c>
      <c r="F98" s="1" t="s">
        <v>5</v>
      </c>
      <c r="G98" s="1" t="s">
        <v>6</v>
      </c>
      <c r="H98" s="1" t="s">
        <v>7</v>
      </c>
      <c r="I98" s="1" t="s">
        <v>8</v>
      </c>
      <c r="J98" s="1" t="s">
        <v>9</v>
      </c>
      <c r="K98" s="1" t="s">
        <v>10</v>
      </c>
      <c r="L98" s="1" t="s">
        <v>11</v>
      </c>
      <c r="M98" s="1" t="s">
        <v>12</v>
      </c>
      <c r="N98" s="1" t="s">
        <v>13</v>
      </c>
      <c r="O98" s="1" t="s">
        <v>14</v>
      </c>
      <c r="P98" s="1" t="s">
        <v>15</v>
      </c>
      <c r="Q98" s="1" t="s">
        <v>16</v>
      </c>
      <c r="R98" s="1" t="s">
        <v>17</v>
      </c>
      <c r="S98" s="1" t="s">
        <v>18</v>
      </c>
      <c r="T98" s="1" t="s">
        <v>19</v>
      </c>
      <c r="U98" s="1" t="s">
        <v>20</v>
      </c>
      <c r="V98" s="1" t="s">
        <v>21</v>
      </c>
      <c r="W98" s="1" t="s">
        <v>22</v>
      </c>
      <c r="X98" s="1" t="s">
        <v>23</v>
      </c>
      <c r="Y98" s="1" t="s">
        <v>24</v>
      </c>
      <c r="Z98" s="1" t="s">
        <v>25</v>
      </c>
      <c r="AA98" s="1" t="s">
        <v>26</v>
      </c>
      <c r="AB98" s="1" t="s">
        <v>27</v>
      </c>
      <c r="AC98" s="1" t="s">
        <v>28</v>
      </c>
      <c r="AD98" s="1" t="s">
        <v>29</v>
      </c>
      <c r="AE98" s="1" t="s">
        <v>30</v>
      </c>
    </row>
    <row r="99" spans="1:31">
      <c r="A99">
        <v>0</v>
      </c>
      <c r="B99">
        <v>0.8290999853178681</v>
      </c>
      <c r="C99">
        <v>16848</v>
      </c>
      <c r="D99">
        <v>1951</v>
      </c>
      <c r="E99">
        <v>1541</v>
      </c>
      <c r="F99">
        <v>93</v>
      </c>
      <c r="G99">
        <v>0.31907090464547683</v>
      </c>
      <c r="H99">
        <v>17832</v>
      </c>
      <c r="I99">
        <v>1783</v>
      </c>
      <c r="J99">
        <v>557</v>
      </c>
      <c r="K99">
        <v>261</v>
      </c>
      <c r="L99">
        <v>0.97665541036558512</v>
      </c>
      <c r="M99">
        <v>18356</v>
      </c>
      <c r="N99">
        <v>443</v>
      </c>
      <c r="O99">
        <v>34</v>
      </c>
      <c r="P99">
        <v>1600</v>
      </c>
      <c r="Q99">
        <v>3.4229828850855737E-2</v>
      </c>
      <c r="R99">
        <v>17600</v>
      </c>
      <c r="S99">
        <v>2015</v>
      </c>
      <c r="T99">
        <v>790</v>
      </c>
      <c r="U99">
        <v>28</v>
      </c>
      <c r="V99">
        <v>0.85670239318749086</v>
      </c>
      <c r="W99">
        <v>17130</v>
      </c>
      <c r="X99">
        <v>1669</v>
      </c>
      <c r="Y99">
        <v>1259</v>
      </c>
      <c r="Z99">
        <v>375</v>
      </c>
      <c r="AA99">
        <v>0.12469437652811741</v>
      </c>
      <c r="AB99">
        <v>17673</v>
      </c>
      <c r="AC99">
        <v>1942</v>
      </c>
      <c r="AD99">
        <v>716</v>
      </c>
      <c r="AE99">
        <v>102</v>
      </c>
    </row>
    <row r="100" spans="1:31">
      <c r="A100">
        <v>1</v>
      </c>
      <c r="B100">
        <v>0.82949150883374934</v>
      </c>
      <c r="C100">
        <v>16852</v>
      </c>
      <c r="D100">
        <v>1947</v>
      </c>
      <c r="E100">
        <v>1537</v>
      </c>
      <c r="F100">
        <v>97</v>
      </c>
      <c r="G100">
        <v>0.28973105134474331</v>
      </c>
      <c r="H100">
        <v>17808</v>
      </c>
      <c r="I100">
        <v>1807</v>
      </c>
      <c r="J100">
        <v>581</v>
      </c>
      <c r="K100">
        <v>237</v>
      </c>
      <c r="L100">
        <v>0.97376792443596139</v>
      </c>
      <c r="M100">
        <v>18326</v>
      </c>
      <c r="N100">
        <v>473</v>
      </c>
      <c r="O100">
        <v>63</v>
      </c>
      <c r="P100">
        <v>1571</v>
      </c>
      <c r="Q100">
        <v>2.4449877750611249E-2</v>
      </c>
      <c r="R100">
        <v>17591</v>
      </c>
      <c r="S100">
        <v>2024</v>
      </c>
      <c r="T100">
        <v>798</v>
      </c>
      <c r="U100">
        <v>20</v>
      </c>
      <c r="V100">
        <v>0.85200411099691675</v>
      </c>
      <c r="W100">
        <v>17082</v>
      </c>
      <c r="X100">
        <v>1717</v>
      </c>
      <c r="Y100">
        <v>1307</v>
      </c>
      <c r="Z100">
        <v>327</v>
      </c>
      <c r="AA100">
        <v>9.7799511002444994E-2</v>
      </c>
      <c r="AB100">
        <v>17651</v>
      </c>
      <c r="AC100">
        <v>1964</v>
      </c>
      <c r="AD100">
        <v>738</v>
      </c>
      <c r="AE100">
        <v>80</v>
      </c>
    </row>
    <row r="101" spans="1:31">
      <c r="A101">
        <v>2</v>
      </c>
      <c r="B101">
        <v>0.82958938971271967</v>
      </c>
      <c r="C101">
        <v>16853</v>
      </c>
      <c r="D101">
        <v>1946</v>
      </c>
      <c r="E101">
        <v>1536</v>
      </c>
      <c r="F101">
        <v>98</v>
      </c>
      <c r="G101">
        <v>0.3141809290953545</v>
      </c>
      <c r="H101">
        <v>17828</v>
      </c>
      <c r="I101">
        <v>1787</v>
      </c>
      <c r="J101">
        <v>561</v>
      </c>
      <c r="K101">
        <v>257</v>
      </c>
      <c r="L101">
        <v>0.9772426956394068</v>
      </c>
      <c r="M101">
        <v>18363</v>
      </c>
      <c r="N101">
        <v>436</v>
      </c>
      <c r="O101">
        <v>29</v>
      </c>
      <c r="P101">
        <v>1605</v>
      </c>
      <c r="Q101">
        <v>2.8117359413202939E-2</v>
      </c>
      <c r="R101">
        <v>17597</v>
      </c>
      <c r="S101">
        <v>2018</v>
      </c>
      <c r="T101">
        <v>795</v>
      </c>
      <c r="U101">
        <v>23</v>
      </c>
      <c r="V101">
        <v>0.85954093867762937</v>
      </c>
      <c r="W101">
        <v>17159</v>
      </c>
      <c r="X101">
        <v>1640</v>
      </c>
      <c r="Y101">
        <v>1230</v>
      </c>
      <c r="Z101">
        <v>404</v>
      </c>
      <c r="AA101">
        <v>9.1687041564792182E-2</v>
      </c>
      <c r="AB101">
        <v>17646</v>
      </c>
      <c r="AC101">
        <v>1969</v>
      </c>
      <c r="AD101">
        <v>743</v>
      </c>
      <c r="AE101">
        <v>75</v>
      </c>
    </row>
    <row r="102" spans="1:31">
      <c r="A102">
        <v>3</v>
      </c>
      <c r="B102">
        <v>0.8249889884011159</v>
      </c>
      <c r="C102">
        <v>16806</v>
      </c>
      <c r="D102">
        <v>1993</v>
      </c>
      <c r="E102">
        <v>1583</v>
      </c>
      <c r="F102">
        <v>51</v>
      </c>
      <c r="G102">
        <v>0.30562347188264061</v>
      </c>
      <c r="H102">
        <v>17821</v>
      </c>
      <c r="I102">
        <v>1794</v>
      </c>
      <c r="J102">
        <v>568</v>
      </c>
      <c r="K102">
        <v>250</v>
      </c>
      <c r="L102">
        <v>0.97685117212352568</v>
      </c>
      <c r="M102">
        <v>18358</v>
      </c>
      <c r="N102">
        <v>441</v>
      </c>
      <c r="O102">
        <v>32</v>
      </c>
      <c r="P102">
        <v>1602</v>
      </c>
      <c r="Q102">
        <v>1.9559902200489001E-2</v>
      </c>
      <c r="R102">
        <v>17588</v>
      </c>
      <c r="S102">
        <v>2027</v>
      </c>
      <c r="T102">
        <v>802</v>
      </c>
      <c r="U102">
        <v>16</v>
      </c>
      <c r="V102">
        <v>0.85621298879263941</v>
      </c>
      <c r="W102">
        <v>17126</v>
      </c>
      <c r="X102">
        <v>1673</v>
      </c>
      <c r="Y102">
        <v>1265</v>
      </c>
      <c r="Z102">
        <v>369</v>
      </c>
      <c r="AA102">
        <v>0.1112469437652812</v>
      </c>
      <c r="AB102">
        <v>17664</v>
      </c>
      <c r="AC102">
        <v>1951</v>
      </c>
      <c r="AD102">
        <v>727</v>
      </c>
      <c r="AE102">
        <v>91</v>
      </c>
    </row>
    <row r="103" spans="1:31">
      <c r="A103">
        <v>4</v>
      </c>
      <c r="B103">
        <v>0.82684872510155139</v>
      </c>
      <c r="C103">
        <v>16825</v>
      </c>
      <c r="D103">
        <v>1974</v>
      </c>
      <c r="E103">
        <v>1564</v>
      </c>
      <c r="F103">
        <v>70</v>
      </c>
      <c r="G103">
        <v>0.33863080684596569</v>
      </c>
      <c r="H103">
        <v>17848</v>
      </c>
      <c r="I103">
        <v>1767</v>
      </c>
      <c r="J103">
        <v>541</v>
      </c>
      <c r="K103">
        <v>277</v>
      </c>
      <c r="L103">
        <v>0.9766064699260999</v>
      </c>
      <c r="M103">
        <v>18355</v>
      </c>
      <c r="N103">
        <v>444</v>
      </c>
      <c r="O103">
        <v>34</v>
      </c>
      <c r="P103">
        <v>1600</v>
      </c>
      <c r="Q103">
        <v>2.3227383863080681E-2</v>
      </c>
      <c r="R103">
        <v>17590</v>
      </c>
      <c r="S103">
        <v>2025</v>
      </c>
      <c r="T103">
        <v>799</v>
      </c>
      <c r="U103">
        <v>19</v>
      </c>
      <c r="V103">
        <v>0.85743649977976799</v>
      </c>
      <c r="W103">
        <v>17138</v>
      </c>
      <c r="X103">
        <v>1661</v>
      </c>
      <c r="Y103">
        <v>1252</v>
      </c>
      <c r="Z103">
        <v>382</v>
      </c>
      <c r="AA103">
        <v>9.6577017114914426E-2</v>
      </c>
      <c r="AB103">
        <v>17651</v>
      </c>
      <c r="AC103">
        <v>1964</v>
      </c>
      <c r="AD103">
        <v>739</v>
      </c>
      <c r="AE103">
        <v>79</v>
      </c>
    </row>
    <row r="104" spans="1:31">
      <c r="A104">
        <v>5</v>
      </c>
      <c r="B104">
        <v>0.82821905740713553</v>
      </c>
      <c r="C104">
        <v>16839</v>
      </c>
      <c r="D104">
        <v>1960</v>
      </c>
      <c r="E104">
        <v>1550</v>
      </c>
      <c r="F104">
        <v>84</v>
      </c>
      <c r="G104">
        <v>0.30929095354523228</v>
      </c>
      <c r="H104">
        <v>17824</v>
      </c>
      <c r="I104">
        <v>1791</v>
      </c>
      <c r="J104">
        <v>565</v>
      </c>
      <c r="K104">
        <v>253</v>
      </c>
      <c r="L104">
        <v>0.97680223168404057</v>
      </c>
      <c r="M104">
        <v>18357</v>
      </c>
      <c r="N104">
        <v>442</v>
      </c>
      <c r="O104">
        <v>32</v>
      </c>
      <c r="P104">
        <v>1602</v>
      </c>
      <c r="Q104">
        <v>3.3007334963325183E-2</v>
      </c>
      <c r="R104">
        <v>17598</v>
      </c>
      <c r="S104">
        <v>2017</v>
      </c>
      <c r="T104">
        <v>791</v>
      </c>
      <c r="U104">
        <v>27</v>
      </c>
      <c r="V104">
        <v>0.85670239318749086</v>
      </c>
      <c r="W104">
        <v>17131</v>
      </c>
      <c r="X104">
        <v>1668</v>
      </c>
      <c r="Y104">
        <v>1260</v>
      </c>
      <c r="Z104">
        <v>374</v>
      </c>
      <c r="AA104">
        <v>0.1063569682151589</v>
      </c>
      <c r="AB104">
        <v>17660</v>
      </c>
      <c r="AC104">
        <v>1955</v>
      </c>
      <c r="AD104">
        <v>731</v>
      </c>
      <c r="AE104">
        <v>87</v>
      </c>
    </row>
    <row r="105" spans="1:31">
      <c r="A105">
        <v>6</v>
      </c>
      <c r="B105">
        <v>0.829393627954779</v>
      </c>
      <c r="C105">
        <v>16851</v>
      </c>
      <c r="D105">
        <v>1948</v>
      </c>
      <c r="E105">
        <v>1538</v>
      </c>
      <c r="F105">
        <v>96</v>
      </c>
      <c r="G105">
        <v>0.29095354523227379</v>
      </c>
      <c r="H105">
        <v>17809</v>
      </c>
      <c r="I105">
        <v>1806</v>
      </c>
      <c r="J105">
        <v>580</v>
      </c>
      <c r="K105">
        <v>238</v>
      </c>
      <c r="L105">
        <v>0.97645964860764445</v>
      </c>
      <c r="M105">
        <v>18355</v>
      </c>
      <c r="N105">
        <v>444</v>
      </c>
      <c r="O105">
        <v>37</v>
      </c>
      <c r="P105">
        <v>1597</v>
      </c>
      <c r="Q105">
        <v>1.7114914425427868E-2</v>
      </c>
      <c r="R105">
        <v>17588</v>
      </c>
      <c r="S105">
        <v>2027</v>
      </c>
      <c r="T105">
        <v>804</v>
      </c>
      <c r="U105">
        <v>14</v>
      </c>
      <c r="V105">
        <v>0.85567464395830273</v>
      </c>
      <c r="W105">
        <v>17122</v>
      </c>
      <c r="X105">
        <v>1677</v>
      </c>
      <c r="Y105">
        <v>1272</v>
      </c>
      <c r="Z105">
        <v>362</v>
      </c>
      <c r="AA105">
        <v>8.4352078239608802E-2</v>
      </c>
      <c r="AB105">
        <v>17645</v>
      </c>
      <c r="AC105">
        <v>1970</v>
      </c>
      <c r="AD105">
        <v>749</v>
      </c>
      <c r="AE105">
        <v>69</v>
      </c>
    </row>
    <row r="106" spans="1:31">
      <c r="A106">
        <v>7</v>
      </c>
      <c r="B106">
        <v>0.82792541477022463</v>
      </c>
      <c r="C106">
        <v>16836</v>
      </c>
      <c r="D106">
        <v>1963</v>
      </c>
      <c r="E106">
        <v>1553</v>
      </c>
      <c r="F106">
        <v>81</v>
      </c>
      <c r="G106">
        <v>0.34474327628361862</v>
      </c>
      <c r="H106">
        <v>17853</v>
      </c>
      <c r="I106">
        <v>1762</v>
      </c>
      <c r="J106">
        <v>536</v>
      </c>
      <c r="K106">
        <v>282</v>
      </c>
      <c r="L106">
        <v>0.97655752948661478</v>
      </c>
      <c r="M106">
        <v>18355</v>
      </c>
      <c r="N106">
        <v>444</v>
      </c>
      <c r="O106">
        <v>35</v>
      </c>
      <c r="P106">
        <v>1599</v>
      </c>
      <c r="Q106">
        <v>2.93398533007335E-2</v>
      </c>
      <c r="R106">
        <v>17596</v>
      </c>
      <c r="S106">
        <v>2019</v>
      </c>
      <c r="T106">
        <v>794</v>
      </c>
      <c r="U106">
        <v>24</v>
      </c>
      <c r="V106">
        <v>0.86203690109137177</v>
      </c>
      <c r="W106">
        <v>17186</v>
      </c>
      <c r="X106">
        <v>1613</v>
      </c>
      <c r="Y106">
        <v>1206</v>
      </c>
      <c r="Z106">
        <v>428</v>
      </c>
      <c r="AA106">
        <v>9.2909535452322736E-2</v>
      </c>
      <c r="AB106">
        <v>17650</v>
      </c>
      <c r="AC106">
        <v>1965</v>
      </c>
      <c r="AD106">
        <v>742</v>
      </c>
      <c r="AE106">
        <v>76</v>
      </c>
    </row>
    <row r="107" spans="1:31">
      <c r="A107">
        <v>8</v>
      </c>
      <c r="B107">
        <v>0.82880634268095732</v>
      </c>
      <c r="C107">
        <v>16845</v>
      </c>
      <c r="D107">
        <v>1954</v>
      </c>
      <c r="E107">
        <v>1544</v>
      </c>
      <c r="F107">
        <v>90</v>
      </c>
      <c r="G107">
        <v>0.3141809290953545</v>
      </c>
      <c r="H107">
        <v>17828</v>
      </c>
      <c r="I107">
        <v>1787</v>
      </c>
      <c r="J107">
        <v>561</v>
      </c>
      <c r="K107">
        <v>257</v>
      </c>
      <c r="L107">
        <v>0.97670435080507023</v>
      </c>
      <c r="M107">
        <v>18356</v>
      </c>
      <c r="N107">
        <v>443</v>
      </c>
      <c r="O107">
        <v>33</v>
      </c>
      <c r="P107">
        <v>1601</v>
      </c>
      <c r="Q107">
        <v>3.5452322738386298E-2</v>
      </c>
      <c r="R107">
        <v>17600</v>
      </c>
      <c r="S107">
        <v>2015</v>
      </c>
      <c r="T107">
        <v>789</v>
      </c>
      <c r="U107">
        <v>29</v>
      </c>
      <c r="V107">
        <v>0.85200411099691675</v>
      </c>
      <c r="W107">
        <v>17082</v>
      </c>
      <c r="X107">
        <v>1717</v>
      </c>
      <c r="Y107">
        <v>1307</v>
      </c>
      <c r="Z107">
        <v>327</v>
      </c>
      <c r="AA107">
        <v>9.7799511002444994E-2</v>
      </c>
      <c r="AB107">
        <v>17651</v>
      </c>
      <c r="AC107">
        <v>1964</v>
      </c>
      <c r="AD107">
        <v>738</v>
      </c>
      <c r="AE107">
        <v>80</v>
      </c>
    </row>
    <row r="108" spans="1:31">
      <c r="A108">
        <v>9</v>
      </c>
      <c r="B108">
        <v>0.82743601037537318</v>
      </c>
      <c r="C108">
        <v>16831</v>
      </c>
      <c r="D108">
        <v>1968</v>
      </c>
      <c r="E108">
        <v>1558</v>
      </c>
      <c r="F108">
        <v>76</v>
      </c>
      <c r="G108">
        <v>0.33374083129584348</v>
      </c>
      <c r="H108">
        <v>17844</v>
      </c>
      <c r="I108">
        <v>1771</v>
      </c>
      <c r="J108">
        <v>545</v>
      </c>
      <c r="K108">
        <v>273</v>
      </c>
      <c r="L108">
        <v>0.97709587432095135</v>
      </c>
      <c r="M108">
        <v>18360</v>
      </c>
      <c r="N108">
        <v>439</v>
      </c>
      <c r="O108">
        <v>29</v>
      </c>
      <c r="P108">
        <v>1605</v>
      </c>
      <c r="Q108">
        <v>3.5452322738386298E-2</v>
      </c>
      <c r="R108">
        <v>17600</v>
      </c>
      <c r="S108">
        <v>2015</v>
      </c>
      <c r="T108">
        <v>789</v>
      </c>
      <c r="U108">
        <v>29</v>
      </c>
      <c r="V108">
        <v>0.86061762834630251</v>
      </c>
      <c r="W108">
        <v>17173</v>
      </c>
      <c r="X108">
        <v>1626</v>
      </c>
      <c r="Y108">
        <v>1222</v>
      </c>
      <c r="Z108">
        <v>412</v>
      </c>
      <c r="AA108">
        <v>8.190709046454768E-2</v>
      </c>
      <c r="AB108">
        <v>17644</v>
      </c>
      <c r="AC108">
        <v>1971</v>
      </c>
      <c r="AD108">
        <v>751</v>
      </c>
      <c r="AE108">
        <v>67</v>
      </c>
    </row>
  </sheetData>
  <mergeCells count="19">
    <mergeCell ref="A1:V2"/>
    <mergeCell ref="A3:F4"/>
    <mergeCell ref="I3:N4"/>
    <mergeCell ref="Q3:V4"/>
    <mergeCell ref="C18:F19"/>
    <mergeCell ref="A20:A25"/>
    <mergeCell ref="C20:D20"/>
    <mergeCell ref="E20:F20"/>
    <mergeCell ref="J20:L20"/>
    <mergeCell ref="B21:B22"/>
    <mergeCell ref="C21:D22"/>
    <mergeCell ref="E21:F22"/>
    <mergeCell ref="B23:B24"/>
    <mergeCell ref="C23:D24"/>
    <mergeCell ref="E23:F24"/>
    <mergeCell ref="A31:U32"/>
    <mergeCell ref="A33:F34"/>
    <mergeCell ref="I33:N34"/>
    <mergeCell ref="Q33:V34"/>
  </mergeCells>
  <conditionalFormatting sqref="A31:U32 B36:B44 J36:J45 R36:R45">
    <cfRule type="colorScale" priority="1">
      <colorScale>
        <cfvo type="min"/>
        <cfvo type="max"/>
        <color rgb="FF63BE7B"/>
        <color rgb="FFFFEF9C"/>
      </colorScale>
    </cfRule>
  </conditionalFormatting>
  <conditionalFormatting sqref="B6:B15 J6:J15">
    <cfRule type="colorScale" priority="4">
      <colorScale>
        <cfvo type="min"/>
        <cfvo type="max"/>
        <color rgb="FFFFEF9C"/>
        <color rgb="FF63BE7B"/>
      </colorScale>
    </cfRule>
  </conditionalFormatting>
  <conditionalFormatting sqref="B6:B15">
    <cfRule type="colorScale" priority="8">
      <colorScale>
        <cfvo type="min"/>
        <cfvo type="max"/>
        <color rgb="FFFCFCFF"/>
        <color rgb="FF63BE7B"/>
      </colorScale>
    </cfRule>
  </conditionalFormatting>
  <conditionalFormatting sqref="B36:B45 J36:J45">
    <cfRule type="colorScale" priority="3">
      <colorScale>
        <cfvo type="min"/>
        <cfvo type="max"/>
        <color rgb="FF63BE7B"/>
        <color rgb="FFFFEF9C"/>
      </colorScale>
    </cfRule>
  </conditionalFormatting>
  <conditionalFormatting sqref="B36:B45">
    <cfRule type="colorScale" priority="6">
      <colorScale>
        <cfvo type="min"/>
        <cfvo type="max"/>
        <color rgb="FF63BE7B"/>
        <color rgb="FFFCFCFF"/>
      </colorScale>
    </cfRule>
  </conditionalFormatting>
  <conditionalFormatting sqref="J6:J15">
    <cfRule type="colorScale" priority="7">
      <colorScale>
        <cfvo type="min"/>
        <cfvo type="max"/>
        <color rgb="FFFCFCFF"/>
        <color rgb="FF63BE7B"/>
      </colorScale>
    </cfRule>
  </conditionalFormatting>
  <conditionalFormatting sqref="J36:J45">
    <cfRule type="colorScale" priority="5">
      <colorScale>
        <cfvo type="min"/>
        <cfvo type="max"/>
        <color rgb="FF63BE7B"/>
        <color rgb="FFFCFCFF"/>
      </colorScale>
    </cfRule>
  </conditionalFormatting>
  <conditionalFormatting sqref="R6:R15 B6:B15 J6:J15">
    <cfRule type="colorScale" priority="2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Giulio Surya Lo Verde</cp:lastModifiedBy>
  <dcterms:created xsi:type="dcterms:W3CDTF">2025-05-13T09:44:15Z</dcterms:created>
  <dcterms:modified xsi:type="dcterms:W3CDTF">2025-05-15T10:05:15Z</dcterms:modified>
</cp:coreProperties>
</file>