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overdegiulio\PycharmProjects\tesi\results_2\"/>
    </mc:Choice>
  </mc:AlternateContent>
  <xr:revisionPtr revIDLastSave="0" documentId="13_ncr:1_{FC510730-D1CB-4C92-A572-B814689D5A0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J46" i="1"/>
  <c r="B46" i="1"/>
  <c r="R16" i="1"/>
  <c r="J16" i="1"/>
  <c r="B16" i="1"/>
</calcChain>
</file>

<file path=xl/sharedStrings.xml><?xml version="1.0" encoding="utf-8"?>
<sst xmlns="http://schemas.openxmlformats.org/spreadsheetml/2006/main" count="93" uniqueCount="53">
  <si>
    <t>Run</t>
  </si>
  <si>
    <t>acc_std_iso_anomaly</t>
  </si>
  <si>
    <t>TN_sa</t>
  </si>
  <si>
    <t>FP_sa</t>
  </si>
  <si>
    <t>FN_sa</t>
  </si>
  <si>
    <t>TP_sa</t>
  </si>
  <si>
    <t>recall_std_iso_outlier</t>
  </si>
  <si>
    <t>TN_so</t>
  </si>
  <si>
    <t>FP_so</t>
  </si>
  <si>
    <t>FN_so</t>
  </si>
  <si>
    <t>TP_so</t>
  </si>
  <si>
    <t>acc_ctx_iso_anomaly</t>
  </si>
  <si>
    <t>TN_ca</t>
  </si>
  <si>
    <t>FP_ca</t>
  </si>
  <si>
    <t>FN_ca</t>
  </si>
  <si>
    <t>TP_ca</t>
  </si>
  <si>
    <t>recall_ctx_iso_outlier</t>
  </si>
  <si>
    <t>TN_co</t>
  </si>
  <si>
    <t>FP_co</t>
  </si>
  <si>
    <t>FN_co</t>
  </si>
  <si>
    <t>TP_co</t>
  </si>
  <si>
    <t>acc_ind_iso_anomaly</t>
  </si>
  <si>
    <t>TN_ia</t>
  </si>
  <si>
    <t>FP_ia</t>
  </si>
  <si>
    <t>FN_ia</t>
  </si>
  <si>
    <t>TP_ia</t>
  </si>
  <si>
    <t>recall_ind_iso_outlier</t>
  </si>
  <si>
    <t>TN_io</t>
  </si>
  <si>
    <t>FP_io</t>
  </si>
  <si>
    <t>FN_io</t>
  </si>
  <si>
    <t>TP_io</t>
  </si>
  <si>
    <t>ANOMALIES</t>
  </si>
  <si>
    <t>Risultati isolatio forest "classico" - input: dataset perturbato - intero dataset</t>
  </si>
  <si>
    <t>Risultati isolatio forest base residui - input: dataset perturbato - residui variabili comportamentali</t>
  </si>
  <si>
    <t>Risultati isolatio forest "classico"- input:dataset perturbato -  variabili comportamentali</t>
  </si>
  <si>
    <t>Run/seed</t>
  </si>
  <si>
    <t>AVERAGE</t>
  </si>
  <si>
    <t xml:space="preserve">TRUE </t>
  </si>
  <si>
    <t>PRED</t>
  </si>
  <si>
    <t>DATASET CHARACTERISTIC</t>
  </si>
  <si>
    <t>TN</t>
  </si>
  <si>
    <t>FN</t>
  </si>
  <si>
    <t>n_obs</t>
  </si>
  <si>
    <t>categorical var.</t>
  </si>
  <si>
    <t>numeric_var</t>
  </si>
  <si>
    <t>FP</t>
  </si>
  <si>
    <t>TP</t>
  </si>
  <si>
    <t>OUTLIERS</t>
  </si>
  <si>
    <t>Risultati isolatio forest "classico" - input: dataset perturbato</t>
  </si>
  <si>
    <t>Risultati isolatio forest base residui - input: residui variabili comportamentali</t>
  </si>
  <si>
    <t>Risultati isolatio forest "classico"- input: variabili comportamentali</t>
  </si>
  <si>
    <r>
      <t>"env_cols"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  <r>
      <rPr>
        <sz val="10"/>
        <color rgb="FF54B33E"/>
        <rFont val="JetBrains Mono"/>
        <family val="3"/>
      </rPr>
      <t>"year"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"month"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"day"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"latitude"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"longitude"</t>
    </r>
    <r>
      <rPr>
        <sz val="10"/>
        <color rgb="FFEBEBEB"/>
        <rFont val="JetBrains Mono"/>
        <family val="3"/>
      </rPr>
      <t>]</t>
    </r>
    <r>
      <rPr>
        <b/>
        <sz val="10"/>
        <color rgb="FFED864A"/>
        <rFont val="JetBrains Mono"/>
        <family val="3"/>
      </rPr>
      <t>,</t>
    </r>
  </si>
  <si>
    <r>
      <t>"ind_cols"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  <r>
      <rPr>
        <sz val="10"/>
        <color rgb="FF54B33E"/>
        <rFont val="JetBrains Mono"/>
        <family val="3"/>
      </rPr>
      <t>"zon_winds"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"mer_winds"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"humidity"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"air_temp"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"ss_temp"</t>
    </r>
    <r>
      <rPr>
        <sz val="10"/>
        <color rgb="FFEBEBEB"/>
        <rFont val="JetBrains Mono"/>
        <family val="3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</si>
</sst>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ED94FF"/>
      <name val="JetBrains Mono"/>
      <family val="3"/>
    </font>
    <font>
      <b/>
      <sz val="10"/>
      <color rgb="FFED864A"/>
      <name val="JetBrains Mono"/>
      <family val="3"/>
    </font>
    <font>
      <sz val="10"/>
      <color rgb="FFEBEBEB"/>
      <name val="JetBrains Mono"/>
      <family val="3"/>
    </font>
    <font>
      <sz val="10"/>
      <color rgb="FF54B33E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 textRotation="255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"/>
  <sheetViews>
    <sheetView tabSelected="1" workbookViewId="0">
      <selection activeCell="P21" sqref="P21"/>
    </sheetView>
  </sheetViews>
  <sheetFormatPr defaultRowHeight="14.4"/>
  <sheetData>
    <row r="1" spans="1:22">
      <c r="A1" s="8" t="s">
        <v>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 t="s">
        <v>32</v>
      </c>
      <c r="B3" s="9"/>
      <c r="C3" s="9"/>
      <c r="D3" s="9"/>
      <c r="E3" s="9"/>
      <c r="F3" s="9"/>
      <c r="G3" s="2"/>
      <c r="H3" s="2"/>
      <c r="I3" s="9" t="s">
        <v>33</v>
      </c>
      <c r="J3" s="9"/>
      <c r="K3" s="9"/>
      <c r="L3" s="9"/>
      <c r="M3" s="9"/>
      <c r="N3" s="9"/>
      <c r="O3" s="2"/>
      <c r="P3" s="2"/>
      <c r="Q3" s="9" t="s">
        <v>34</v>
      </c>
      <c r="R3" s="9"/>
      <c r="S3" s="9"/>
      <c r="T3" s="9"/>
      <c r="U3" s="9"/>
      <c r="V3" s="9"/>
    </row>
    <row r="4" spans="1:22">
      <c r="A4" s="10"/>
      <c r="B4" s="10"/>
      <c r="C4" s="10"/>
      <c r="D4" s="10"/>
      <c r="E4" s="10"/>
      <c r="F4" s="10"/>
      <c r="G4" s="2"/>
      <c r="H4" s="2"/>
      <c r="I4" s="10"/>
      <c r="J4" s="10"/>
      <c r="K4" s="10"/>
      <c r="L4" s="10"/>
      <c r="M4" s="10"/>
      <c r="N4" s="10"/>
      <c r="O4" s="2"/>
      <c r="P4" s="2"/>
      <c r="Q4" s="10"/>
      <c r="R4" s="10"/>
      <c r="S4" s="10"/>
      <c r="T4" s="10"/>
      <c r="U4" s="10"/>
      <c r="V4" s="10"/>
    </row>
    <row r="5" spans="1:22" ht="43.2">
      <c r="A5" s="3" t="s">
        <v>35</v>
      </c>
      <c r="B5" s="3" t="s">
        <v>1</v>
      </c>
      <c r="C5" s="1" t="s">
        <v>2</v>
      </c>
      <c r="D5" s="1" t="s">
        <v>3</v>
      </c>
      <c r="E5" s="1" t="s">
        <v>4</v>
      </c>
      <c r="F5" s="1" t="s">
        <v>5</v>
      </c>
      <c r="I5" s="3" t="s">
        <v>35</v>
      </c>
      <c r="J5" s="3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Q5" s="3" t="s">
        <v>35</v>
      </c>
      <c r="R5" s="3" t="s">
        <v>21</v>
      </c>
      <c r="S5" s="1" t="s">
        <v>22</v>
      </c>
      <c r="T5" s="1" t="s">
        <v>23</v>
      </c>
      <c r="U5" s="1" t="s">
        <v>24</v>
      </c>
      <c r="V5" s="1" t="s">
        <v>25</v>
      </c>
    </row>
    <row r="6" spans="1:22">
      <c r="A6" s="4">
        <v>0</v>
      </c>
      <c r="B6" s="4">
        <v>0.83912279767924625</v>
      </c>
      <c r="C6" s="4">
        <v>77925</v>
      </c>
      <c r="D6" s="4">
        <v>8496</v>
      </c>
      <c r="E6" s="4">
        <v>6616</v>
      </c>
      <c r="F6" s="4">
        <v>898</v>
      </c>
      <c r="I6" s="4">
        <v>0</v>
      </c>
      <c r="J6" s="4">
        <v>0.9709160589769521</v>
      </c>
      <c r="K6" s="4">
        <v>84115</v>
      </c>
      <c r="L6" s="4">
        <v>2306</v>
      </c>
      <c r="M6" s="4">
        <v>426</v>
      </c>
      <c r="N6" s="4">
        <v>7088</v>
      </c>
      <c r="Q6" s="4">
        <v>0</v>
      </c>
      <c r="R6" s="4">
        <v>0.84099643370415711</v>
      </c>
      <c r="S6" s="4">
        <v>78013</v>
      </c>
      <c r="T6" s="4">
        <v>8408</v>
      </c>
      <c r="U6" s="4">
        <v>6528</v>
      </c>
      <c r="V6" s="4">
        <v>986</v>
      </c>
    </row>
    <row r="7" spans="1:22">
      <c r="A7" s="4">
        <v>1</v>
      </c>
      <c r="B7" s="4">
        <v>0.87150689306435303</v>
      </c>
      <c r="C7" s="4">
        <v>79446</v>
      </c>
      <c r="D7" s="4">
        <v>6975</v>
      </c>
      <c r="E7" s="4">
        <v>5095</v>
      </c>
      <c r="F7" s="4">
        <v>2419</v>
      </c>
      <c r="I7" s="4">
        <v>1</v>
      </c>
      <c r="J7" s="4">
        <v>0.96885080108585719</v>
      </c>
      <c r="K7" s="4">
        <v>84018</v>
      </c>
      <c r="L7" s="4">
        <v>2403</v>
      </c>
      <c r="M7" s="4">
        <v>523</v>
      </c>
      <c r="N7" s="4">
        <v>6991</v>
      </c>
      <c r="Q7" s="4">
        <v>1</v>
      </c>
      <c r="R7" s="4">
        <v>0.86807899079150475</v>
      </c>
      <c r="S7" s="4">
        <v>80005</v>
      </c>
      <c r="T7" s="4">
        <v>6416</v>
      </c>
      <c r="U7" s="4">
        <v>5976</v>
      </c>
      <c r="V7" s="4">
        <v>1538</v>
      </c>
    </row>
    <row r="8" spans="1:22">
      <c r="A8" s="4">
        <v>2</v>
      </c>
      <c r="B8" s="4">
        <v>0.85072656624261456</v>
      </c>
      <c r="C8" s="4">
        <v>78470</v>
      </c>
      <c r="D8" s="4">
        <v>7951</v>
      </c>
      <c r="E8" s="4">
        <v>6071</v>
      </c>
      <c r="F8" s="4">
        <v>1443</v>
      </c>
      <c r="I8" s="4">
        <v>2</v>
      </c>
      <c r="J8" s="4">
        <v>0.96831851812423486</v>
      </c>
      <c r="K8" s="4">
        <v>83993</v>
      </c>
      <c r="L8" s="4">
        <v>2428</v>
      </c>
      <c r="M8" s="4">
        <v>548</v>
      </c>
      <c r="N8" s="4">
        <v>6966</v>
      </c>
      <c r="Q8" s="4">
        <v>2</v>
      </c>
      <c r="R8" s="4">
        <v>0.88132219087667008</v>
      </c>
      <c r="S8" s="4">
        <v>79907</v>
      </c>
      <c r="T8" s="4">
        <v>6514</v>
      </c>
      <c r="U8" s="4">
        <v>4634</v>
      </c>
      <c r="V8" s="4">
        <v>2880</v>
      </c>
    </row>
    <row r="9" spans="1:22">
      <c r="A9" s="4">
        <v>3</v>
      </c>
      <c r="B9" s="4">
        <v>0.85681588332357483</v>
      </c>
      <c r="C9" s="4">
        <v>78756</v>
      </c>
      <c r="D9" s="4">
        <v>7665</v>
      </c>
      <c r="E9" s="4">
        <v>5785</v>
      </c>
      <c r="F9" s="4">
        <v>1729</v>
      </c>
      <c r="I9" s="4">
        <v>3</v>
      </c>
      <c r="J9" s="4">
        <v>0.96797785702879646</v>
      </c>
      <c r="K9" s="4">
        <v>83977</v>
      </c>
      <c r="L9" s="4">
        <v>2444</v>
      </c>
      <c r="M9" s="4">
        <v>564</v>
      </c>
      <c r="N9" s="4">
        <v>6950</v>
      </c>
      <c r="Q9" s="4">
        <v>3</v>
      </c>
      <c r="R9" s="4">
        <v>0.87345504870389101</v>
      </c>
      <c r="S9" s="4">
        <v>80744</v>
      </c>
      <c r="T9" s="4">
        <v>5677</v>
      </c>
      <c r="U9" s="4">
        <v>6210</v>
      </c>
      <c r="V9" s="4">
        <v>1304</v>
      </c>
    </row>
    <row r="10" spans="1:22">
      <c r="A10" s="4">
        <v>4</v>
      </c>
      <c r="B10" s="4">
        <v>0.8512162665673072</v>
      </c>
      <c r="C10" s="4">
        <v>78493</v>
      </c>
      <c r="D10" s="4">
        <v>7928</v>
      </c>
      <c r="E10" s="4">
        <v>6048</v>
      </c>
      <c r="F10" s="4">
        <v>1466</v>
      </c>
      <c r="I10" s="4">
        <v>4</v>
      </c>
      <c r="J10" s="4">
        <v>0.96863788790120831</v>
      </c>
      <c r="K10" s="4">
        <v>84008</v>
      </c>
      <c r="L10" s="4">
        <v>2413</v>
      </c>
      <c r="M10" s="4">
        <v>533</v>
      </c>
      <c r="N10" s="4">
        <v>6981</v>
      </c>
      <c r="Q10" s="4">
        <v>4</v>
      </c>
      <c r="R10" s="4">
        <v>0.91979560334273702</v>
      </c>
      <c r="S10" s="4">
        <v>81714</v>
      </c>
      <c r="T10" s="4">
        <v>4707</v>
      </c>
      <c r="U10" s="4">
        <v>2827</v>
      </c>
      <c r="V10" s="4">
        <v>4687</v>
      </c>
    </row>
    <row r="11" spans="1:22">
      <c r="A11" s="4">
        <v>5</v>
      </c>
      <c r="B11" s="4">
        <v>0.85551711289721621</v>
      </c>
      <c r="C11" s="4">
        <v>78695</v>
      </c>
      <c r="D11" s="4">
        <v>7726</v>
      </c>
      <c r="E11" s="4">
        <v>5846</v>
      </c>
      <c r="F11" s="4">
        <v>1668</v>
      </c>
      <c r="I11" s="4">
        <v>5</v>
      </c>
      <c r="J11" s="4">
        <v>0.96891467504125195</v>
      </c>
      <c r="K11" s="4">
        <v>84021</v>
      </c>
      <c r="L11" s="4">
        <v>2400</v>
      </c>
      <c r="M11" s="4">
        <v>520</v>
      </c>
      <c r="N11" s="4">
        <v>6994</v>
      </c>
      <c r="Q11" s="4">
        <v>5</v>
      </c>
      <c r="R11" s="4">
        <v>0.88262096130302869</v>
      </c>
      <c r="S11" s="4">
        <v>79968</v>
      </c>
      <c r="T11" s="4">
        <v>6453</v>
      </c>
      <c r="U11" s="4">
        <v>4573</v>
      </c>
      <c r="V11" s="4">
        <v>2941</v>
      </c>
    </row>
    <row r="12" spans="1:22">
      <c r="A12" s="4">
        <v>6</v>
      </c>
      <c r="B12" s="4">
        <v>0.84930004790546654</v>
      </c>
      <c r="C12" s="4">
        <v>78403</v>
      </c>
      <c r="D12" s="4">
        <v>8018</v>
      </c>
      <c r="E12" s="4">
        <v>6138</v>
      </c>
      <c r="F12" s="4">
        <v>1376</v>
      </c>
      <c r="I12" s="4">
        <v>6</v>
      </c>
      <c r="J12" s="4">
        <v>0.96478415925906214</v>
      </c>
      <c r="K12" s="4">
        <v>83827</v>
      </c>
      <c r="L12" s="4">
        <v>2594</v>
      </c>
      <c r="M12" s="4">
        <v>714</v>
      </c>
      <c r="N12" s="4">
        <v>6800</v>
      </c>
      <c r="Q12" s="4">
        <v>6</v>
      </c>
      <c r="R12" s="4">
        <v>0.87333794645233409</v>
      </c>
      <c r="S12" s="4">
        <v>81100</v>
      </c>
      <c r="T12" s="4">
        <v>5321</v>
      </c>
      <c r="U12" s="4">
        <v>6577</v>
      </c>
      <c r="V12" s="4">
        <v>937</v>
      </c>
    </row>
    <row r="13" spans="1:22">
      <c r="A13" s="4">
        <v>7</v>
      </c>
      <c r="B13" s="4">
        <v>0.87912918507478577</v>
      </c>
      <c r="C13" s="4">
        <v>79804</v>
      </c>
      <c r="D13" s="4">
        <v>6617</v>
      </c>
      <c r="E13" s="4">
        <v>4737</v>
      </c>
      <c r="F13" s="4">
        <v>2777</v>
      </c>
      <c r="I13" s="4">
        <v>7</v>
      </c>
      <c r="J13" s="4">
        <v>0.96501836376217598</v>
      </c>
      <c r="K13" s="4">
        <v>83838</v>
      </c>
      <c r="L13" s="4">
        <v>2583</v>
      </c>
      <c r="M13" s="4">
        <v>703</v>
      </c>
      <c r="N13" s="4">
        <v>6811</v>
      </c>
      <c r="Q13" s="4">
        <v>7</v>
      </c>
      <c r="R13" s="4">
        <v>0.90242188747538188</v>
      </c>
      <c r="S13" s="4">
        <v>80898</v>
      </c>
      <c r="T13" s="4">
        <v>5523</v>
      </c>
      <c r="U13" s="4">
        <v>3643</v>
      </c>
      <c r="V13" s="4">
        <v>3871</v>
      </c>
    </row>
    <row r="14" spans="1:22">
      <c r="A14" s="4">
        <v>8</v>
      </c>
      <c r="B14" s="4">
        <v>0.84287006972906797</v>
      </c>
      <c r="C14" s="4">
        <v>78101</v>
      </c>
      <c r="D14" s="4">
        <v>8320</v>
      </c>
      <c r="E14" s="4">
        <v>6440</v>
      </c>
      <c r="F14" s="4">
        <v>1074</v>
      </c>
      <c r="I14" s="4">
        <v>8</v>
      </c>
      <c r="J14" s="4">
        <v>0.96910629690743599</v>
      </c>
      <c r="K14" s="4">
        <v>84030</v>
      </c>
      <c r="L14" s="4">
        <v>2391</v>
      </c>
      <c r="M14" s="4">
        <v>511</v>
      </c>
      <c r="N14" s="4">
        <v>7003</v>
      </c>
      <c r="Q14" s="4">
        <v>8</v>
      </c>
      <c r="R14" s="4">
        <v>0.83842018416990471</v>
      </c>
      <c r="S14" s="4">
        <v>77892</v>
      </c>
      <c r="T14" s="4">
        <v>8529</v>
      </c>
      <c r="U14" s="4">
        <v>6649</v>
      </c>
      <c r="V14" s="4">
        <v>865</v>
      </c>
    </row>
    <row r="15" spans="1:22">
      <c r="A15" s="4">
        <v>9</v>
      </c>
      <c r="B15" s="4">
        <v>0.86356523127694684</v>
      </c>
      <c r="C15" s="4">
        <v>79073</v>
      </c>
      <c r="D15" s="4">
        <v>7348</v>
      </c>
      <c r="E15" s="4">
        <v>5468</v>
      </c>
      <c r="F15" s="4">
        <v>2046</v>
      </c>
      <c r="I15" s="4">
        <v>9</v>
      </c>
      <c r="J15" s="4">
        <v>0.96056847820301272</v>
      </c>
      <c r="K15" s="4">
        <v>83629</v>
      </c>
      <c r="L15" s="4">
        <v>2792</v>
      </c>
      <c r="M15" s="4">
        <v>912</v>
      </c>
      <c r="N15" s="4">
        <v>6602</v>
      </c>
      <c r="Q15" s="4">
        <v>9</v>
      </c>
      <c r="R15" s="4">
        <v>0.90416777558950334</v>
      </c>
      <c r="S15" s="4">
        <v>80980</v>
      </c>
      <c r="T15" s="4">
        <v>5441</v>
      </c>
      <c r="U15" s="4">
        <v>3561</v>
      </c>
      <c r="V15" s="4">
        <v>3953</v>
      </c>
    </row>
    <row r="16" spans="1:22">
      <c r="A16" s="4" t="s">
        <v>36</v>
      </c>
      <c r="B16" s="4">
        <f>AVERAGE(B6:B15)</f>
        <v>0.85597700537605781</v>
      </c>
      <c r="I16" s="4" t="s">
        <v>36</v>
      </c>
      <c r="J16" s="4">
        <f>AVERAGE(J6:J15)</f>
        <v>0.96730930962899886</v>
      </c>
      <c r="Q16" s="4" t="s">
        <v>36</v>
      </c>
      <c r="R16" s="4">
        <f>AVERAGE(R6:R15)</f>
        <v>0.87846170224091114</v>
      </c>
    </row>
    <row r="18" spans="1:21">
      <c r="C18" s="8" t="s">
        <v>37</v>
      </c>
      <c r="D18" s="8"/>
      <c r="E18" s="8"/>
      <c r="F18" s="8"/>
    </row>
    <row r="19" spans="1:21">
      <c r="C19" s="8"/>
      <c r="D19" s="8"/>
      <c r="E19" s="8"/>
      <c r="F19" s="8"/>
    </row>
    <row r="20" spans="1:21">
      <c r="A20" s="12" t="s">
        <v>38</v>
      </c>
      <c r="C20" s="11">
        <v>0</v>
      </c>
      <c r="D20" s="11"/>
      <c r="E20" s="11">
        <v>1</v>
      </c>
      <c r="F20" s="11"/>
      <c r="J20" s="13" t="s">
        <v>39</v>
      </c>
      <c r="K20" s="13"/>
      <c r="L20" s="13"/>
    </row>
    <row r="21" spans="1:21" ht="28.8">
      <c r="A21" s="12"/>
      <c r="B21" s="11">
        <v>0</v>
      </c>
      <c r="C21" s="11" t="s">
        <v>40</v>
      </c>
      <c r="D21" s="11"/>
      <c r="E21" s="11" t="s">
        <v>41</v>
      </c>
      <c r="F21" s="11"/>
      <c r="J21" s="5" t="s">
        <v>42</v>
      </c>
      <c r="K21" s="6" t="s">
        <v>43</v>
      </c>
      <c r="L21" s="6" t="s">
        <v>44</v>
      </c>
    </row>
    <row r="22" spans="1:21">
      <c r="A22" s="12"/>
      <c r="B22" s="11"/>
      <c r="C22" s="11"/>
      <c r="D22" s="11"/>
      <c r="E22" s="11"/>
      <c r="F22" s="11"/>
      <c r="J22" s="4">
        <v>93935</v>
      </c>
      <c r="K22" s="4">
        <v>0</v>
      </c>
      <c r="L22" s="4">
        <v>10</v>
      </c>
    </row>
    <row r="23" spans="1:21">
      <c r="A23" s="12"/>
      <c r="B23" s="11">
        <v>1</v>
      </c>
      <c r="C23" s="11" t="s">
        <v>45</v>
      </c>
      <c r="D23" s="11"/>
      <c r="E23" s="11" t="s">
        <v>46</v>
      </c>
      <c r="F23" s="11"/>
    </row>
    <row r="24" spans="1:21">
      <c r="A24" s="12"/>
      <c r="B24" s="11"/>
      <c r="C24" s="11"/>
      <c r="D24" s="11"/>
      <c r="E24" s="11"/>
      <c r="F24" s="11"/>
    </row>
    <row r="25" spans="1:21" ht="14.4" customHeight="1">
      <c r="A25" s="12"/>
      <c r="I25" s="14" t="s">
        <v>51</v>
      </c>
      <c r="J25" s="15"/>
      <c r="K25" s="15"/>
      <c r="L25" s="15"/>
      <c r="M25" s="15"/>
      <c r="N25" s="15"/>
      <c r="O25" s="15"/>
      <c r="P25" s="15"/>
    </row>
    <row r="26" spans="1:21">
      <c r="I26" s="14" t="s">
        <v>52</v>
      </c>
      <c r="J26" s="15"/>
      <c r="K26" s="15"/>
      <c r="L26" s="15"/>
      <c r="M26" s="15"/>
      <c r="N26" s="15"/>
      <c r="O26" s="15"/>
      <c r="P26" s="15"/>
    </row>
    <row r="27" spans="1:21">
      <c r="I27" s="7"/>
      <c r="J27" s="7"/>
      <c r="K27" s="7"/>
      <c r="L27" s="7"/>
      <c r="M27" s="7"/>
      <c r="N27" s="7"/>
      <c r="O27" s="7"/>
      <c r="P27" s="7"/>
    </row>
    <row r="31" spans="1:21">
      <c r="A31" s="8" t="s">
        <v>47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2">
      <c r="A33" s="9" t="s">
        <v>48</v>
      </c>
      <c r="B33" s="9"/>
      <c r="C33" s="9"/>
      <c r="D33" s="9"/>
      <c r="E33" s="9"/>
      <c r="F33" s="9"/>
      <c r="G33" s="2"/>
      <c r="H33" s="2"/>
      <c r="I33" s="9" t="s">
        <v>49</v>
      </c>
      <c r="J33" s="9"/>
      <c r="K33" s="9"/>
      <c r="L33" s="9"/>
      <c r="M33" s="9"/>
      <c r="N33" s="9"/>
      <c r="O33" s="2"/>
      <c r="P33" s="2"/>
      <c r="Q33" s="9" t="s">
        <v>50</v>
      </c>
      <c r="R33" s="9"/>
      <c r="S33" s="9"/>
      <c r="T33" s="9"/>
      <c r="U33" s="9"/>
      <c r="V33" s="9"/>
    </row>
    <row r="34" spans="1:22">
      <c r="A34" s="10"/>
      <c r="B34" s="10"/>
      <c r="C34" s="10"/>
      <c r="D34" s="10"/>
      <c r="E34" s="10"/>
      <c r="F34" s="10"/>
      <c r="G34" s="2"/>
      <c r="H34" s="2"/>
      <c r="I34" s="10"/>
      <c r="J34" s="10"/>
      <c r="K34" s="10"/>
      <c r="L34" s="10"/>
      <c r="M34" s="10"/>
      <c r="N34" s="10"/>
      <c r="O34" s="2"/>
      <c r="P34" s="2"/>
      <c r="Q34" s="10"/>
      <c r="R34" s="10"/>
      <c r="S34" s="10"/>
      <c r="T34" s="10"/>
      <c r="U34" s="10"/>
      <c r="V34" s="10"/>
    </row>
    <row r="35" spans="1:22" ht="43.2">
      <c r="A35" s="3" t="s">
        <v>35</v>
      </c>
      <c r="B35" s="3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I35" s="3" t="s">
        <v>35</v>
      </c>
      <c r="J35" s="3" t="s">
        <v>16</v>
      </c>
      <c r="K35" s="1" t="s">
        <v>17</v>
      </c>
      <c r="L35" s="1" t="s">
        <v>18</v>
      </c>
      <c r="M35" s="1" t="s">
        <v>19</v>
      </c>
      <c r="N35" s="1" t="s">
        <v>20</v>
      </c>
      <c r="Q35" s="3" t="s">
        <v>35</v>
      </c>
      <c r="R35" s="3" t="s">
        <v>26</v>
      </c>
      <c r="S35" s="1" t="s">
        <v>27</v>
      </c>
      <c r="T35" s="1" t="s">
        <v>28</v>
      </c>
      <c r="U35" s="1" t="s">
        <v>29</v>
      </c>
      <c r="V35" s="1" t="s">
        <v>30</v>
      </c>
    </row>
    <row r="36" spans="1:22">
      <c r="A36" s="4">
        <v>0</v>
      </c>
      <c r="B36" s="4">
        <v>0.19797764768493881</v>
      </c>
      <c r="C36" s="4">
        <v>81527</v>
      </c>
      <c r="D36" s="4">
        <v>8650</v>
      </c>
      <c r="E36" s="4">
        <v>3014</v>
      </c>
      <c r="F36" s="4">
        <v>744</v>
      </c>
      <c r="I36" s="4">
        <v>0</v>
      </c>
      <c r="J36" s="4">
        <v>1.091005854177754E-2</v>
      </c>
      <c r="K36" s="4">
        <v>80824</v>
      </c>
      <c r="L36" s="4">
        <v>9353</v>
      </c>
      <c r="M36" s="4">
        <v>3717</v>
      </c>
      <c r="N36" s="4">
        <v>41</v>
      </c>
      <c r="Q36" s="4">
        <v>0</v>
      </c>
      <c r="R36" s="4">
        <v>0.10164981373070781</v>
      </c>
      <c r="S36" s="4">
        <v>81165</v>
      </c>
      <c r="T36" s="4">
        <v>9012</v>
      </c>
      <c r="U36" s="4">
        <v>3376</v>
      </c>
      <c r="V36" s="4">
        <v>382</v>
      </c>
    </row>
    <row r="37" spans="1:22">
      <c r="A37" s="4">
        <v>1</v>
      </c>
      <c r="B37" s="4">
        <v>0.1577967003725386</v>
      </c>
      <c r="C37" s="4">
        <v>81376</v>
      </c>
      <c r="D37" s="4">
        <v>8801</v>
      </c>
      <c r="E37" s="4">
        <v>3165</v>
      </c>
      <c r="F37" s="4">
        <v>593</v>
      </c>
      <c r="I37" s="4">
        <v>1</v>
      </c>
      <c r="J37" s="4">
        <v>1.06439595529537E-2</v>
      </c>
      <c r="K37" s="4">
        <v>80823</v>
      </c>
      <c r="L37" s="4">
        <v>9354</v>
      </c>
      <c r="M37" s="4">
        <v>3718</v>
      </c>
      <c r="N37" s="4">
        <v>40</v>
      </c>
      <c r="Q37" s="4">
        <v>1</v>
      </c>
      <c r="R37" s="4">
        <v>8.64821713677488E-2</v>
      </c>
      <c r="S37" s="4">
        <v>82548</v>
      </c>
      <c r="T37" s="4">
        <v>7629</v>
      </c>
      <c r="U37" s="4">
        <v>3433</v>
      </c>
      <c r="V37" s="4">
        <v>325</v>
      </c>
    </row>
    <row r="38" spans="1:22">
      <c r="A38" s="4">
        <v>2</v>
      </c>
      <c r="B38" s="4">
        <v>0.2107503991484832</v>
      </c>
      <c r="C38" s="4">
        <v>81575</v>
      </c>
      <c r="D38" s="4">
        <v>8602</v>
      </c>
      <c r="E38" s="4">
        <v>2966</v>
      </c>
      <c r="F38" s="4">
        <v>792</v>
      </c>
      <c r="I38" s="4">
        <v>2</v>
      </c>
      <c r="J38" s="4">
        <v>1.06439595529537E-2</v>
      </c>
      <c r="K38" s="4">
        <v>80823</v>
      </c>
      <c r="L38" s="4">
        <v>9354</v>
      </c>
      <c r="M38" s="4">
        <v>3718</v>
      </c>
      <c r="N38" s="4">
        <v>40</v>
      </c>
      <c r="Q38" s="4">
        <v>2</v>
      </c>
      <c r="R38" s="4">
        <v>8.64821713677488E-2</v>
      </c>
      <c r="S38" s="4">
        <v>81108</v>
      </c>
      <c r="T38" s="4">
        <v>9069</v>
      </c>
      <c r="U38" s="4">
        <v>3433</v>
      </c>
      <c r="V38" s="4">
        <v>325</v>
      </c>
    </row>
    <row r="39" spans="1:22">
      <c r="A39" s="4">
        <v>3</v>
      </c>
      <c r="B39" s="4">
        <v>0.204364023416711</v>
      </c>
      <c r="C39" s="4">
        <v>81551</v>
      </c>
      <c r="D39" s="4">
        <v>8626</v>
      </c>
      <c r="E39" s="4">
        <v>2990</v>
      </c>
      <c r="F39" s="4">
        <v>768</v>
      </c>
      <c r="I39" s="4">
        <v>3</v>
      </c>
      <c r="J39" s="4">
        <v>9.3134646088344868E-3</v>
      </c>
      <c r="K39" s="4">
        <v>80818</v>
      </c>
      <c r="L39" s="4">
        <v>9359</v>
      </c>
      <c r="M39" s="4">
        <v>3723</v>
      </c>
      <c r="N39" s="4">
        <v>35</v>
      </c>
      <c r="Q39" s="4">
        <v>3</v>
      </c>
      <c r="R39" s="4">
        <v>7.0250133049494415E-2</v>
      </c>
      <c r="S39" s="4">
        <v>83460</v>
      </c>
      <c r="T39" s="4">
        <v>6717</v>
      </c>
      <c r="U39" s="4">
        <v>3494</v>
      </c>
      <c r="V39" s="4">
        <v>264</v>
      </c>
    </row>
    <row r="40" spans="1:22">
      <c r="A40" s="4">
        <v>4</v>
      </c>
      <c r="B40" s="4">
        <v>0.20516232038318261</v>
      </c>
      <c r="C40" s="4">
        <v>81554</v>
      </c>
      <c r="D40" s="4">
        <v>8623</v>
      </c>
      <c r="E40" s="4">
        <v>2987</v>
      </c>
      <c r="F40" s="4">
        <v>771</v>
      </c>
      <c r="I40" s="4">
        <v>4</v>
      </c>
      <c r="J40" s="4">
        <v>1.117615753060138E-2</v>
      </c>
      <c r="K40" s="4">
        <v>80825</v>
      </c>
      <c r="L40" s="4">
        <v>9352</v>
      </c>
      <c r="M40" s="4">
        <v>3716</v>
      </c>
      <c r="N40" s="4">
        <v>42</v>
      </c>
      <c r="Q40" s="4">
        <v>4</v>
      </c>
      <c r="R40" s="4">
        <v>6.0936668440659918E-2</v>
      </c>
      <c r="S40" s="4">
        <v>81012</v>
      </c>
      <c r="T40" s="4">
        <v>9165</v>
      </c>
      <c r="U40" s="4">
        <v>3529</v>
      </c>
      <c r="V40" s="4">
        <v>229</v>
      </c>
    </row>
    <row r="41" spans="1:22">
      <c r="A41" s="4">
        <v>5</v>
      </c>
      <c r="B41" s="4">
        <v>0.204364023416711</v>
      </c>
      <c r="C41" s="4">
        <v>81551</v>
      </c>
      <c r="D41" s="4">
        <v>8626</v>
      </c>
      <c r="E41" s="4">
        <v>2990</v>
      </c>
      <c r="F41" s="4">
        <v>768</v>
      </c>
      <c r="I41" s="4">
        <v>5</v>
      </c>
      <c r="J41" s="4">
        <v>1.037786056412986E-2</v>
      </c>
      <c r="K41" s="4">
        <v>80822</v>
      </c>
      <c r="L41" s="4">
        <v>9355</v>
      </c>
      <c r="M41" s="4">
        <v>3719</v>
      </c>
      <c r="N41" s="4">
        <v>39</v>
      </c>
      <c r="Q41" s="4">
        <v>5</v>
      </c>
      <c r="R41" s="4">
        <v>8.0095795635976588E-2</v>
      </c>
      <c r="S41" s="4">
        <v>81084</v>
      </c>
      <c r="T41" s="4">
        <v>9093</v>
      </c>
      <c r="U41" s="4">
        <v>3457</v>
      </c>
      <c r="V41" s="4">
        <v>301</v>
      </c>
    </row>
    <row r="42" spans="1:22">
      <c r="A42" s="4">
        <v>6</v>
      </c>
      <c r="B42" s="4">
        <v>0.2312400212879191</v>
      </c>
      <c r="C42" s="4">
        <v>81652</v>
      </c>
      <c r="D42" s="4">
        <v>8525</v>
      </c>
      <c r="E42" s="4">
        <v>2889</v>
      </c>
      <c r="F42" s="4">
        <v>869</v>
      </c>
      <c r="I42" s="4">
        <v>6</v>
      </c>
      <c r="J42" s="4">
        <v>1.6232038318254389E-2</v>
      </c>
      <c r="K42" s="4">
        <v>80844</v>
      </c>
      <c r="L42" s="4">
        <v>9333</v>
      </c>
      <c r="M42" s="4">
        <v>3697</v>
      </c>
      <c r="N42" s="4">
        <v>61</v>
      </c>
      <c r="Q42" s="4">
        <v>6</v>
      </c>
      <c r="R42" s="4">
        <v>6.5194252261841404E-2</v>
      </c>
      <c r="S42" s="4">
        <v>84164</v>
      </c>
      <c r="T42" s="4">
        <v>6013</v>
      </c>
      <c r="U42" s="4">
        <v>3513</v>
      </c>
      <c r="V42" s="4">
        <v>245</v>
      </c>
    </row>
    <row r="43" spans="1:22">
      <c r="A43" s="4">
        <v>7</v>
      </c>
      <c r="B43" s="4">
        <v>0.18094731240021289</v>
      </c>
      <c r="C43" s="4">
        <v>81463</v>
      </c>
      <c r="D43" s="4">
        <v>8714</v>
      </c>
      <c r="E43" s="4">
        <v>3078</v>
      </c>
      <c r="F43" s="4">
        <v>680</v>
      </c>
      <c r="I43" s="4">
        <v>7</v>
      </c>
      <c r="J43" s="4">
        <v>1.277275146354444E-2</v>
      </c>
      <c r="K43" s="4">
        <v>80831</v>
      </c>
      <c r="L43" s="4">
        <v>9346</v>
      </c>
      <c r="M43" s="4">
        <v>3710</v>
      </c>
      <c r="N43" s="4">
        <v>48</v>
      </c>
      <c r="Q43" s="4">
        <v>7</v>
      </c>
      <c r="R43" s="4">
        <v>6.625864821713677E-2</v>
      </c>
      <c r="S43" s="4">
        <v>81032</v>
      </c>
      <c r="T43" s="4">
        <v>9145</v>
      </c>
      <c r="U43" s="4">
        <v>3509</v>
      </c>
      <c r="V43" s="4">
        <v>249</v>
      </c>
    </row>
    <row r="44" spans="1:22">
      <c r="A44" s="4">
        <v>8</v>
      </c>
      <c r="B44" s="4">
        <v>0.18573709419904211</v>
      </c>
      <c r="C44" s="4">
        <v>81481</v>
      </c>
      <c r="D44" s="4">
        <v>8696</v>
      </c>
      <c r="E44" s="4">
        <v>3060</v>
      </c>
      <c r="F44" s="4">
        <v>698</v>
      </c>
      <c r="I44" s="4">
        <v>8</v>
      </c>
      <c r="J44" s="4">
        <v>1.3038850452368279E-2</v>
      </c>
      <c r="K44" s="4">
        <v>80832</v>
      </c>
      <c r="L44" s="4">
        <v>9345</v>
      </c>
      <c r="M44" s="4">
        <v>3709</v>
      </c>
      <c r="N44" s="4">
        <v>49</v>
      </c>
      <c r="Q44" s="4">
        <v>8</v>
      </c>
      <c r="R44" s="4">
        <v>0.1008515167642363</v>
      </c>
      <c r="S44" s="4">
        <v>81162</v>
      </c>
      <c r="T44" s="4">
        <v>9015</v>
      </c>
      <c r="U44" s="4">
        <v>3379</v>
      </c>
      <c r="V44" s="4">
        <v>379</v>
      </c>
    </row>
    <row r="45" spans="1:22">
      <c r="A45" s="4">
        <v>9</v>
      </c>
      <c r="B45" s="4">
        <v>0.1854709952102182</v>
      </c>
      <c r="C45" s="4">
        <v>81480</v>
      </c>
      <c r="D45" s="4">
        <v>8697</v>
      </c>
      <c r="E45" s="4">
        <v>3061</v>
      </c>
      <c r="F45" s="4">
        <v>697</v>
      </c>
      <c r="I45" s="4">
        <v>9</v>
      </c>
      <c r="J45" s="4">
        <v>1.037786056412986E-2</v>
      </c>
      <c r="K45" s="4">
        <v>80822</v>
      </c>
      <c r="L45" s="4">
        <v>9355</v>
      </c>
      <c r="M45" s="4">
        <v>3719</v>
      </c>
      <c r="N45" s="4">
        <v>39</v>
      </c>
      <c r="Q45" s="4">
        <v>9</v>
      </c>
      <c r="R45" s="4">
        <v>6.8121341138903668E-2</v>
      </c>
      <c r="S45" s="4">
        <v>81039</v>
      </c>
      <c r="T45" s="4">
        <v>9138</v>
      </c>
      <c r="U45" s="4">
        <v>3502</v>
      </c>
      <c r="V45" s="4">
        <v>256</v>
      </c>
    </row>
    <row r="46" spans="1:22">
      <c r="A46" s="4" t="s">
        <v>36</v>
      </c>
      <c r="B46" s="4">
        <f>AVERAGE(B36:B45)</f>
        <v>0.19638105375199577</v>
      </c>
      <c r="I46" s="4" t="s">
        <v>36</v>
      </c>
      <c r="J46" s="4">
        <f>AVERAGE(J36:J45)</f>
        <v>1.1548696114954763E-2</v>
      </c>
      <c r="Q46" s="4" t="s">
        <v>36</v>
      </c>
      <c r="R46" s="4">
        <f>AVERAGE(R36:R45)</f>
        <v>7.8632251197445449E-2</v>
      </c>
    </row>
    <row r="66" spans="1:31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" t="s">
        <v>28</v>
      </c>
      <c r="AD66" s="1" t="s">
        <v>29</v>
      </c>
      <c r="AE66" s="1" t="s">
        <v>30</v>
      </c>
    </row>
    <row r="67" spans="1:31">
      <c r="A67">
        <v>0</v>
      </c>
      <c r="B67">
        <v>0.83912279767924625</v>
      </c>
      <c r="C67">
        <v>77925</v>
      </c>
      <c r="D67">
        <v>8496</v>
      </c>
      <c r="E67">
        <v>6616</v>
      </c>
      <c r="F67">
        <v>898</v>
      </c>
      <c r="G67">
        <v>0.19797764768493881</v>
      </c>
      <c r="H67">
        <v>81527</v>
      </c>
      <c r="I67">
        <v>8650</v>
      </c>
      <c r="J67">
        <v>3014</v>
      </c>
      <c r="K67">
        <v>744</v>
      </c>
      <c r="L67">
        <v>0.9709160589769521</v>
      </c>
      <c r="M67">
        <v>84115</v>
      </c>
      <c r="N67">
        <v>2306</v>
      </c>
      <c r="O67">
        <v>426</v>
      </c>
      <c r="P67">
        <v>7088</v>
      </c>
      <c r="Q67">
        <v>1.091005854177754E-2</v>
      </c>
      <c r="R67">
        <v>80824</v>
      </c>
      <c r="S67">
        <v>9353</v>
      </c>
      <c r="T67">
        <v>3717</v>
      </c>
      <c r="U67">
        <v>41</v>
      </c>
      <c r="V67">
        <v>0.84099643370415711</v>
      </c>
      <c r="W67">
        <v>78013</v>
      </c>
      <c r="X67">
        <v>8408</v>
      </c>
      <c r="Y67">
        <v>6528</v>
      </c>
      <c r="Z67">
        <v>986</v>
      </c>
      <c r="AA67">
        <v>0.10164981373070781</v>
      </c>
      <c r="AB67">
        <v>81165</v>
      </c>
      <c r="AC67">
        <v>9012</v>
      </c>
      <c r="AD67">
        <v>3376</v>
      </c>
      <c r="AE67">
        <v>382</v>
      </c>
    </row>
    <row r="68" spans="1:31">
      <c r="A68">
        <v>1</v>
      </c>
      <c r="B68">
        <v>0.87150689306435303</v>
      </c>
      <c r="C68">
        <v>79446</v>
      </c>
      <c r="D68">
        <v>6975</v>
      </c>
      <c r="E68">
        <v>5095</v>
      </c>
      <c r="F68">
        <v>2419</v>
      </c>
      <c r="G68">
        <v>0.1577967003725386</v>
      </c>
      <c r="H68">
        <v>81376</v>
      </c>
      <c r="I68">
        <v>8801</v>
      </c>
      <c r="J68">
        <v>3165</v>
      </c>
      <c r="K68">
        <v>593</v>
      </c>
      <c r="L68">
        <v>0.96885080108585719</v>
      </c>
      <c r="M68">
        <v>84018</v>
      </c>
      <c r="N68">
        <v>2403</v>
      </c>
      <c r="O68">
        <v>523</v>
      </c>
      <c r="P68">
        <v>6991</v>
      </c>
      <c r="Q68">
        <v>1.06439595529537E-2</v>
      </c>
      <c r="R68">
        <v>80823</v>
      </c>
      <c r="S68">
        <v>9354</v>
      </c>
      <c r="T68">
        <v>3718</v>
      </c>
      <c r="U68">
        <v>40</v>
      </c>
      <c r="V68">
        <v>0.86807899079150475</v>
      </c>
      <c r="W68">
        <v>80005</v>
      </c>
      <c r="X68">
        <v>6416</v>
      </c>
      <c r="Y68">
        <v>5976</v>
      </c>
      <c r="Z68">
        <v>1538</v>
      </c>
      <c r="AA68">
        <v>8.64821713677488E-2</v>
      </c>
      <c r="AB68">
        <v>82548</v>
      </c>
      <c r="AC68">
        <v>7629</v>
      </c>
      <c r="AD68">
        <v>3433</v>
      </c>
      <c r="AE68">
        <v>325</v>
      </c>
    </row>
    <row r="69" spans="1:31">
      <c r="A69">
        <v>2</v>
      </c>
      <c r="B69">
        <v>0.85072656624261456</v>
      </c>
      <c r="C69">
        <v>78470</v>
      </c>
      <c r="D69">
        <v>7951</v>
      </c>
      <c r="E69">
        <v>6071</v>
      </c>
      <c r="F69">
        <v>1443</v>
      </c>
      <c r="G69">
        <v>0.2107503991484832</v>
      </c>
      <c r="H69">
        <v>81575</v>
      </c>
      <c r="I69">
        <v>8602</v>
      </c>
      <c r="J69">
        <v>2966</v>
      </c>
      <c r="K69">
        <v>792</v>
      </c>
      <c r="L69">
        <v>0.96831851812423486</v>
      </c>
      <c r="M69">
        <v>83993</v>
      </c>
      <c r="N69">
        <v>2428</v>
      </c>
      <c r="O69">
        <v>548</v>
      </c>
      <c r="P69">
        <v>6966</v>
      </c>
      <c r="Q69">
        <v>1.06439595529537E-2</v>
      </c>
      <c r="R69">
        <v>80823</v>
      </c>
      <c r="S69">
        <v>9354</v>
      </c>
      <c r="T69">
        <v>3718</v>
      </c>
      <c r="U69">
        <v>40</v>
      </c>
      <c r="V69">
        <v>0.88132219087667008</v>
      </c>
      <c r="W69">
        <v>79907</v>
      </c>
      <c r="X69">
        <v>6514</v>
      </c>
      <c r="Y69">
        <v>4634</v>
      </c>
      <c r="Z69">
        <v>2880</v>
      </c>
      <c r="AA69">
        <v>8.64821713677488E-2</v>
      </c>
      <c r="AB69">
        <v>81108</v>
      </c>
      <c r="AC69">
        <v>9069</v>
      </c>
      <c r="AD69">
        <v>3433</v>
      </c>
      <c r="AE69">
        <v>325</v>
      </c>
    </row>
    <row r="70" spans="1:31">
      <c r="A70">
        <v>3</v>
      </c>
      <c r="B70">
        <v>0.85681588332357483</v>
      </c>
      <c r="C70">
        <v>78756</v>
      </c>
      <c r="D70">
        <v>7665</v>
      </c>
      <c r="E70">
        <v>5785</v>
      </c>
      <c r="F70">
        <v>1729</v>
      </c>
      <c r="G70">
        <v>0.204364023416711</v>
      </c>
      <c r="H70">
        <v>81551</v>
      </c>
      <c r="I70">
        <v>8626</v>
      </c>
      <c r="J70">
        <v>2990</v>
      </c>
      <c r="K70">
        <v>768</v>
      </c>
      <c r="L70">
        <v>0.96797785702879646</v>
      </c>
      <c r="M70">
        <v>83977</v>
      </c>
      <c r="N70">
        <v>2444</v>
      </c>
      <c r="O70">
        <v>564</v>
      </c>
      <c r="P70">
        <v>6950</v>
      </c>
      <c r="Q70">
        <v>9.3134646088344868E-3</v>
      </c>
      <c r="R70">
        <v>80818</v>
      </c>
      <c r="S70">
        <v>9359</v>
      </c>
      <c r="T70">
        <v>3723</v>
      </c>
      <c r="U70">
        <v>35</v>
      </c>
      <c r="V70">
        <v>0.87345504870389101</v>
      </c>
      <c r="W70">
        <v>80744</v>
      </c>
      <c r="X70">
        <v>5677</v>
      </c>
      <c r="Y70">
        <v>6210</v>
      </c>
      <c r="Z70">
        <v>1304</v>
      </c>
      <c r="AA70">
        <v>7.0250133049494415E-2</v>
      </c>
      <c r="AB70">
        <v>83460</v>
      </c>
      <c r="AC70">
        <v>6717</v>
      </c>
      <c r="AD70">
        <v>3494</v>
      </c>
      <c r="AE70">
        <v>264</v>
      </c>
    </row>
    <row r="71" spans="1:31">
      <c r="A71">
        <v>4</v>
      </c>
      <c r="B71">
        <v>0.8512162665673072</v>
      </c>
      <c r="C71">
        <v>78493</v>
      </c>
      <c r="D71">
        <v>7928</v>
      </c>
      <c r="E71">
        <v>6048</v>
      </c>
      <c r="F71">
        <v>1466</v>
      </c>
      <c r="G71">
        <v>0.20516232038318261</v>
      </c>
      <c r="H71">
        <v>81554</v>
      </c>
      <c r="I71">
        <v>8623</v>
      </c>
      <c r="J71">
        <v>2987</v>
      </c>
      <c r="K71">
        <v>771</v>
      </c>
      <c r="L71">
        <v>0.96863788790120831</v>
      </c>
      <c r="M71">
        <v>84008</v>
      </c>
      <c r="N71">
        <v>2413</v>
      </c>
      <c r="O71">
        <v>533</v>
      </c>
      <c r="P71">
        <v>6981</v>
      </c>
      <c r="Q71">
        <v>1.117615753060138E-2</v>
      </c>
      <c r="R71">
        <v>80825</v>
      </c>
      <c r="S71">
        <v>9352</v>
      </c>
      <c r="T71">
        <v>3716</v>
      </c>
      <c r="U71">
        <v>42</v>
      </c>
      <c r="V71">
        <v>0.91979560334273702</v>
      </c>
      <c r="W71">
        <v>81714</v>
      </c>
      <c r="X71">
        <v>4707</v>
      </c>
      <c r="Y71">
        <v>2827</v>
      </c>
      <c r="Z71">
        <v>4687</v>
      </c>
      <c r="AA71">
        <v>6.0936668440659918E-2</v>
      </c>
      <c r="AB71">
        <v>81012</v>
      </c>
      <c r="AC71">
        <v>9165</v>
      </c>
      <c r="AD71">
        <v>3529</v>
      </c>
      <c r="AE71">
        <v>229</v>
      </c>
    </row>
    <row r="72" spans="1:31">
      <c r="A72">
        <v>5</v>
      </c>
      <c r="B72">
        <v>0.85551711289721621</v>
      </c>
      <c r="C72">
        <v>78695</v>
      </c>
      <c r="D72">
        <v>7726</v>
      </c>
      <c r="E72">
        <v>5846</v>
      </c>
      <c r="F72">
        <v>1668</v>
      </c>
      <c r="G72">
        <v>0.204364023416711</v>
      </c>
      <c r="H72">
        <v>81551</v>
      </c>
      <c r="I72">
        <v>8626</v>
      </c>
      <c r="J72">
        <v>2990</v>
      </c>
      <c r="K72">
        <v>768</v>
      </c>
      <c r="L72">
        <v>0.96891467504125195</v>
      </c>
      <c r="M72">
        <v>84021</v>
      </c>
      <c r="N72">
        <v>2400</v>
      </c>
      <c r="O72">
        <v>520</v>
      </c>
      <c r="P72">
        <v>6994</v>
      </c>
      <c r="Q72">
        <v>1.037786056412986E-2</v>
      </c>
      <c r="R72">
        <v>80822</v>
      </c>
      <c r="S72">
        <v>9355</v>
      </c>
      <c r="T72">
        <v>3719</v>
      </c>
      <c r="U72">
        <v>39</v>
      </c>
      <c r="V72">
        <v>0.88262096130302869</v>
      </c>
      <c r="W72">
        <v>79968</v>
      </c>
      <c r="X72">
        <v>6453</v>
      </c>
      <c r="Y72">
        <v>4573</v>
      </c>
      <c r="Z72">
        <v>2941</v>
      </c>
      <c r="AA72">
        <v>8.0095795635976588E-2</v>
      </c>
      <c r="AB72">
        <v>81084</v>
      </c>
      <c r="AC72">
        <v>9093</v>
      </c>
      <c r="AD72">
        <v>3457</v>
      </c>
      <c r="AE72">
        <v>301</v>
      </c>
    </row>
    <row r="73" spans="1:31">
      <c r="A73">
        <v>6</v>
      </c>
      <c r="B73">
        <v>0.84930004790546654</v>
      </c>
      <c r="C73">
        <v>78403</v>
      </c>
      <c r="D73">
        <v>8018</v>
      </c>
      <c r="E73">
        <v>6138</v>
      </c>
      <c r="F73">
        <v>1376</v>
      </c>
      <c r="G73">
        <v>0.2312400212879191</v>
      </c>
      <c r="H73">
        <v>81652</v>
      </c>
      <c r="I73">
        <v>8525</v>
      </c>
      <c r="J73">
        <v>2889</v>
      </c>
      <c r="K73">
        <v>869</v>
      </c>
      <c r="L73">
        <v>0.96478415925906214</v>
      </c>
      <c r="M73">
        <v>83827</v>
      </c>
      <c r="N73">
        <v>2594</v>
      </c>
      <c r="O73">
        <v>714</v>
      </c>
      <c r="P73">
        <v>6800</v>
      </c>
      <c r="Q73">
        <v>1.6232038318254389E-2</v>
      </c>
      <c r="R73">
        <v>80844</v>
      </c>
      <c r="S73">
        <v>9333</v>
      </c>
      <c r="T73">
        <v>3697</v>
      </c>
      <c r="U73">
        <v>61</v>
      </c>
      <c r="V73">
        <v>0.87333794645233409</v>
      </c>
      <c r="W73">
        <v>81100</v>
      </c>
      <c r="X73">
        <v>5321</v>
      </c>
      <c r="Y73">
        <v>6577</v>
      </c>
      <c r="Z73">
        <v>937</v>
      </c>
      <c r="AA73">
        <v>6.5194252261841404E-2</v>
      </c>
      <c r="AB73">
        <v>84164</v>
      </c>
      <c r="AC73">
        <v>6013</v>
      </c>
      <c r="AD73">
        <v>3513</v>
      </c>
      <c r="AE73">
        <v>245</v>
      </c>
    </row>
    <row r="74" spans="1:31">
      <c r="A74">
        <v>7</v>
      </c>
      <c r="B74">
        <v>0.87912918507478577</v>
      </c>
      <c r="C74">
        <v>79804</v>
      </c>
      <c r="D74">
        <v>6617</v>
      </c>
      <c r="E74">
        <v>4737</v>
      </c>
      <c r="F74">
        <v>2777</v>
      </c>
      <c r="G74">
        <v>0.18094731240021289</v>
      </c>
      <c r="H74">
        <v>81463</v>
      </c>
      <c r="I74">
        <v>8714</v>
      </c>
      <c r="J74">
        <v>3078</v>
      </c>
      <c r="K74">
        <v>680</v>
      </c>
      <c r="L74">
        <v>0.96501836376217598</v>
      </c>
      <c r="M74">
        <v>83838</v>
      </c>
      <c r="N74">
        <v>2583</v>
      </c>
      <c r="O74">
        <v>703</v>
      </c>
      <c r="P74">
        <v>6811</v>
      </c>
      <c r="Q74">
        <v>1.277275146354444E-2</v>
      </c>
      <c r="R74">
        <v>80831</v>
      </c>
      <c r="S74">
        <v>9346</v>
      </c>
      <c r="T74">
        <v>3710</v>
      </c>
      <c r="U74">
        <v>48</v>
      </c>
      <c r="V74">
        <v>0.90242188747538188</v>
      </c>
      <c r="W74">
        <v>80898</v>
      </c>
      <c r="X74">
        <v>5523</v>
      </c>
      <c r="Y74">
        <v>3643</v>
      </c>
      <c r="Z74">
        <v>3871</v>
      </c>
      <c r="AA74">
        <v>6.625864821713677E-2</v>
      </c>
      <c r="AB74">
        <v>81032</v>
      </c>
      <c r="AC74">
        <v>9145</v>
      </c>
      <c r="AD74">
        <v>3509</v>
      </c>
      <c r="AE74">
        <v>249</v>
      </c>
    </row>
    <row r="75" spans="1:31">
      <c r="A75">
        <v>8</v>
      </c>
      <c r="B75">
        <v>0.84287006972906797</v>
      </c>
      <c r="C75">
        <v>78101</v>
      </c>
      <c r="D75">
        <v>8320</v>
      </c>
      <c r="E75">
        <v>6440</v>
      </c>
      <c r="F75">
        <v>1074</v>
      </c>
      <c r="G75">
        <v>0.18573709419904211</v>
      </c>
      <c r="H75">
        <v>81481</v>
      </c>
      <c r="I75">
        <v>8696</v>
      </c>
      <c r="J75">
        <v>3060</v>
      </c>
      <c r="K75">
        <v>698</v>
      </c>
      <c r="L75">
        <v>0.96910629690743599</v>
      </c>
      <c r="M75">
        <v>84030</v>
      </c>
      <c r="N75">
        <v>2391</v>
      </c>
      <c r="O75">
        <v>511</v>
      </c>
      <c r="P75">
        <v>7003</v>
      </c>
      <c r="Q75">
        <v>1.3038850452368279E-2</v>
      </c>
      <c r="R75">
        <v>80832</v>
      </c>
      <c r="S75">
        <v>9345</v>
      </c>
      <c r="T75">
        <v>3709</v>
      </c>
      <c r="U75">
        <v>49</v>
      </c>
      <c r="V75">
        <v>0.83842018416990471</v>
      </c>
      <c r="W75">
        <v>77892</v>
      </c>
      <c r="X75">
        <v>8529</v>
      </c>
      <c r="Y75">
        <v>6649</v>
      </c>
      <c r="Z75">
        <v>865</v>
      </c>
      <c r="AA75">
        <v>0.1008515167642363</v>
      </c>
      <c r="AB75">
        <v>81162</v>
      </c>
      <c r="AC75">
        <v>9015</v>
      </c>
      <c r="AD75">
        <v>3379</v>
      </c>
      <c r="AE75">
        <v>379</v>
      </c>
    </row>
    <row r="76" spans="1:31">
      <c r="A76">
        <v>9</v>
      </c>
      <c r="B76">
        <v>0.86356523127694684</v>
      </c>
      <c r="C76">
        <v>79073</v>
      </c>
      <c r="D76">
        <v>7348</v>
      </c>
      <c r="E76">
        <v>5468</v>
      </c>
      <c r="F76">
        <v>2046</v>
      </c>
      <c r="G76">
        <v>0.1854709952102182</v>
      </c>
      <c r="H76">
        <v>81480</v>
      </c>
      <c r="I76">
        <v>8697</v>
      </c>
      <c r="J76">
        <v>3061</v>
      </c>
      <c r="K76">
        <v>697</v>
      </c>
      <c r="L76">
        <v>0.96056847820301272</v>
      </c>
      <c r="M76">
        <v>83629</v>
      </c>
      <c r="N76">
        <v>2792</v>
      </c>
      <c r="O76">
        <v>912</v>
      </c>
      <c r="P76">
        <v>6602</v>
      </c>
      <c r="Q76">
        <v>1.037786056412986E-2</v>
      </c>
      <c r="R76">
        <v>80822</v>
      </c>
      <c r="S76">
        <v>9355</v>
      </c>
      <c r="T76">
        <v>3719</v>
      </c>
      <c r="U76">
        <v>39</v>
      </c>
      <c r="V76">
        <v>0.90416777558950334</v>
      </c>
      <c r="W76">
        <v>80980</v>
      </c>
      <c r="X76">
        <v>5441</v>
      </c>
      <c r="Y76">
        <v>3561</v>
      </c>
      <c r="Z76">
        <v>3953</v>
      </c>
      <c r="AA76">
        <v>6.8121341138903668E-2</v>
      </c>
      <c r="AB76">
        <v>81039</v>
      </c>
      <c r="AC76">
        <v>9138</v>
      </c>
      <c r="AD76">
        <v>3502</v>
      </c>
      <c r="AE76">
        <v>256</v>
      </c>
    </row>
  </sheetData>
  <mergeCells count="20">
    <mergeCell ref="A1:V2"/>
    <mergeCell ref="A3:F4"/>
    <mergeCell ref="I3:N4"/>
    <mergeCell ref="Q3:V4"/>
    <mergeCell ref="C18:F19"/>
    <mergeCell ref="A20:A25"/>
    <mergeCell ref="C20:D20"/>
    <mergeCell ref="E20:F20"/>
    <mergeCell ref="J20:L20"/>
    <mergeCell ref="B21:B22"/>
    <mergeCell ref="C21:D22"/>
    <mergeCell ref="E21:F22"/>
    <mergeCell ref="B23:B24"/>
    <mergeCell ref="C23:D24"/>
    <mergeCell ref="E23:F24"/>
    <mergeCell ref="I27:P27"/>
    <mergeCell ref="A31:U32"/>
    <mergeCell ref="A33:F34"/>
    <mergeCell ref="I33:N34"/>
    <mergeCell ref="Q33:V34"/>
  </mergeCells>
  <conditionalFormatting sqref="A31:U32 B36:B44 J36:J45 R36:R45">
    <cfRule type="colorScale" priority="1">
      <colorScale>
        <cfvo type="min"/>
        <cfvo type="max"/>
        <color rgb="FF63BE7B"/>
        <color rgb="FFFFEF9C"/>
      </colorScale>
    </cfRule>
  </conditionalFormatting>
  <conditionalFormatting sqref="B6:B15 J6:J15">
    <cfRule type="colorScale" priority="4">
      <colorScale>
        <cfvo type="min"/>
        <cfvo type="max"/>
        <color rgb="FFFFEF9C"/>
        <color rgb="FF63BE7B"/>
      </colorScale>
    </cfRule>
  </conditionalFormatting>
  <conditionalFormatting sqref="B6:B15">
    <cfRule type="colorScale" priority="8">
      <colorScale>
        <cfvo type="min"/>
        <cfvo type="max"/>
        <color rgb="FFFCFCFF"/>
        <color rgb="FF63BE7B"/>
      </colorScale>
    </cfRule>
  </conditionalFormatting>
  <conditionalFormatting sqref="B36:B45 J36:J45">
    <cfRule type="colorScale" priority="3">
      <colorScale>
        <cfvo type="min"/>
        <cfvo type="max"/>
        <color rgb="FF63BE7B"/>
        <color rgb="FFFFEF9C"/>
      </colorScale>
    </cfRule>
  </conditionalFormatting>
  <conditionalFormatting sqref="B36:B45">
    <cfRule type="colorScale" priority="6">
      <colorScale>
        <cfvo type="min"/>
        <cfvo type="max"/>
        <color rgb="FF63BE7B"/>
        <color rgb="FFFCFCFF"/>
      </colorScale>
    </cfRule>
  </conditionalFormatting>
  <conditionalFormatting sqref="J6:J15">
    <cfRule type="colorScale" priority="7">
      <colorScale>
        <cfvo type="min"/>
        <cfvo type="max"/>
        <color rgb="FFFCFCFF"/>
        <color rgb="FF63BE7B"/>
      </colorScale>
    </cfRule>
  </conditionalFormatting>
  <conditionalFormatting sqref="J36:J45">
    <cfRule type="colorScale" priority="5">
      <colorScale>
        <cfvo type="min"/>
        <cfvo type="max"/>
        <color rgb="FF63BE7B"/>
        <color rgb="FFFCFCFF"/>
      </colorScale>
    </cfRule>
  </conditionalFormatting>
  <conditionalFormatting sqref="R6:R15 B6:B15 J6:J15">
    <cfRule type="colorScale" priority="2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Giulio Surya Lo Verde</cp:lastModifiedBy>
  <dcterms:created xsi:type="dcterms:W3CDTF">2025-05-13T12:27:34Z</dcterms:created>
  <dcterms:modified xsi:type="dcterms:W3CDTF">2025-05-15T10:05:59Z</dcterms:modified>
</cp:coreProperties>
</file>