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mly-my.sharepoint.com/personal/giuseppe_manai_stemly_ai/Documents/zGiuseppe_Stemly/Yale-NUS-material/2023/Assignements/LinearRegressionWithGradientDescent/"/>
    </mc:Choice>
  </mc:AlternateContent>
  <xr:revisionPtr revIDLastSave="1" documentId="8_{C1F24ECD-E8D8-4C31-B09F-B9C96A8FF9BB}" xr6:coauthVersionLast="47" xr6:coauthVersionMax="47" xr10:uidLastSave="{BA883000-B5F9-45D6-A1A6-2EEBF54B1AAB}"/>
  <bookViews>
    <workbookView xWindow="35655" yWindow="-1935" windowWidth="40095" windowHeight="18825" xr2:uid="{E02AE79F-6C9E-41A3-9216-2416FF9C6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1" l="1"/>
  <c r="L21" i="1"/>
  <c r="L20" i="1"/>
  <c r="L19" i="1"/>
  <c r="L18" i="1"/>
  <c r="J17" i="1"/>
  <c r="L17" i="1" s="1"/>
  <c r="J16" i="1"/>
  <c r="L16" i="1" s="1"/>
  <c r="L15" i="1"/>
  <c r="J14" i="1"/>
  <c r="L14" i="1" s="1"/>
  <c r="L13" i="1"/>
  <c r="J12" i="1"/>
  <c r="L12" i="1" s="1"/>
  <c r="J11" i="1"/>
  <c r="L11" i="1" s="1"/>
  <c r="J10" i="1"/>
  <c r="L10" i="1" s="1"/>
  <c r="J9" i="1"/>
  <c r="L9" i="1" s="1"/>
  <c r="L8" i="1"/>
  <c r="J7" i="1"/>
  <c r="L7" i="1" s="1"/>
  <c r="J6" i="1"/>
  <c r="L6" i="1" s="1"/>
  <c r="L5" i="1"/>
  <c r="J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L4" i="1"/>
  <c r="M1" i="1"/>
  <c r="M4" i="1" s="1"/>
  <c r="M19" i="1" l="1"/>
  <c r="M18" i="1"/>
  <c r="M13" i="1"/>
  <c r="M17" i="1"/>
  <c r="M12" i="1"/>
  <c r="M8" i="1"/>
  <c r="M7" i="1"/>
  <c r="M16" i="1"/>
  <c r="M11" i="1"/>
  <c r="M22" i="1"/>
  <c r="M6" i="1"/>
  <c r="M21" i="1"/>
  <c r="M15" i="1"/>
  <c r="M10" i="1"/>
  <c r="M20" i="1"/>
  <c r="M14" i="1"/>
  <c r="N1" i="1"/>
  <c r="M5" i="1"/>
  <c r="M9" i="1"/>
  <c r="N19" i="1" l="1"/>
  <c r="N18" i="1"/>
  <c r="N17" i="1"/>
  <c r="N12" i="1"/>
  <c r="N7" i="1"/>
  <c r="N16" i="1"/>
  <c r="N11" i="1"/>
  <c r="N22" i="1"/>
  <c r="N21" i="1"/>
  <c r="N15" i="1"/>
  <c r="N10" i="1"/>
  <c r="N20" i="1"/>
  <c r="N14" i="1"/>
  <c r="N5" i="1"/>
  <c r="N9" i="1"/>
  <c r="N13" i="1"/>
  <c r="N8" i="1"/>
  <c r="N6" i="1"/>
  <c r="O1" i="1"/>
  <c r="N4" i="1"/>
  <c r="O18" i="1" l="1"/>
  <c r="O17" i="1"/>
  <c r="O16" i="1"/>
  <c r="O11" i="1"/>
  <c r="O22" i="1"/>
  <c r="O6" i="1"/>
  <c r="O21" i="1"/>
  <c r="O15" i="1"/>
  <c r="O10" i="1"/>
  <c r="O20" i="1"/>
  <c r="O14" i="1"/>
  <c r="O5" i="1"/>
  <c r="O19" i="1"/>
  <c r="O9" i="1"/>
  <c r="P1" i="1"/>
  <c r="O13" i="1"/>
  <c r="O12" i="1"/>
  <c r="O8" i="1"/>
  <c r="O7" i="1"/>
  <c r="O4" i="1"/>
  <c r="P17" i="1" l="1"/>
  <c r="P16" i="1"/>
  <c r="P11" i="1"/>
  <c r="P22" i="1"/>
  <c r="P21" i="1"/>
  <c r="P15" i="1"/>
  <c r="P10" i="1"/>
  <c r="P20" i="1"/>
  <c r="P14" i="1"/>
  <c r="P19" i="1"/>
  <c r="P9" i="1"/>
  <c r="Q1" i="1"/>
  <c r="P18" i="1"/>
  <c r="P13" i="1"/>
  <c r="P4" i="1"/>
  <c r="P12" i="1"/>
  <c r="P8" i="1"/>
  <c r="P5" i="1"/>
  <c r="P7" i="1"/>
  <c r="P6" i="1"/>
  <c r="Q16" i="1" l="1"/>
  <c r="Q22" i="1"/>
  <c r="Q21" i="1"/>
  <c r="Q15" i="1"/>
  <c r="Q10" i="1"/>
  <c r="Q20" i="1"/>
  <c r="Q14" i="1"/>
  <c r="Q5" i="1"/>
  <c r="Q19" i="1"/>
  <c r="Q9" i="1"/>
  <c r="Q18" i="1"/>
  <c r="Q13" i="1"/>
  <c r="Q4" i="1"/>
  <c r="Q17" i="1"/>
  <c r="Q12" i="1"/>
  <c r="Q8" i="1"/>
  <c r="Q7" i="1"/>
  <c r="R1" i="1"/>
  <c r="Q6" i="1"/>
  <c r="Q11" i="1"/>
  <c r="R16" i="1" l="1"/>
  <c r="R22" i="1"/>
  <c r="R21" i="1"/>
  <c r="R15" i="1"/>
  <c r="R10" i="1"/>
  <c r="R20" i="1"/>
  <c r="R14" i="1"/>
  <c r="R19" i="1"/>
  <c r="R9" i="1"/>
  <c r="S1" i="1"/>
  <c r="R18" i="1"/>
  <c r="R13" i="1"/>
  <c r="R17" i="1"/>
  <c r="R12" i="1"/>
  <c r="R8" i="1"/>
  <c r="R7" i="1"/>
  <c r="R11" i="1"/>
  <c r="R6" i="1"/>
  <c r="R5" i="1"/>
  <c r="R4" i="1"/>
  <c r="S22" i="1" l="1"/>
  <c r="S21" i="1"/>
  <c r="S15" i="1"/>
  <c r="S20" i="1"/>
  <c r="S14" i="1"/>
  <c r="S19" i="1"/>
  <c r="S9" i="1"/>
  <c r="S18" i="1"/>
  <c r="S13" i="1"/>
  <c r="S4" i="1"/>
  <c r="S17" i="1"/>
  <c r="S12" i="1"/>
  <c r="S8" i="1"/>
  <c r="S7" i="1"/>
  <c r="S16" i="1"/>
  <c r="S11" i="1"/>
  <c r="S10" i="1"/>
  <c r="S6" i="1"/>
  <c r="T1" i="1"/>
  <c r="S5" i="1"/>
  <c r="T21" i="1" l="1"/>
  <c r="T15" i="1"/>
  <c r="T20" i="1"/>
  <c r="T14" i="1"/>
  <c r="T19" i="1"/>
  <c r="T9" i="1"/>
  <c r="T18" i="1"/>
  <c r="T13" i="1"/>
  <c r="T17" i="1"/>
  <c r="T12" i="1"/>
  <c r="T8" i="1"/>
  <c r="T7" i="1"/>
  <c r="T16" i="1"/>
  <c r="T11" i="1"/>
  <c r="T22" i="1"/>
  <c r="T6" i="1"/>
  <c r="T10" i="1"/>
  <c r="U1" i="1"/>
  <c r="T5" i="1"/>
  <c r="T4" i="1"/>
  <c r="U20" i="1" l="1"/>
  <c r="U19" i="1"/>
  <c r="U18" i="1"/>
  <c r="U13" i="1"/>
  <c r="U17" i="1"/>
  <c r="U12" i="1"/>
  <c r="U8" i="1"/>
  <c r="U7" i="1"/>
  <c r="U16" i="1"/>
  <c r="U11" i="1"/>
  <c r="U22" i="1"/>
  <c r="U6" i="1"/>
  <c r="U21" i="1"/>
  <c r="U15" i="1"/>
  <c r="U10" i="1"/>
  <c r="U14" i="1"/>
  <c r="V1" i="1"/>
  <c r="U5" i="1"/>
  <c r="U4" i="1"/>
  <c r="U9" i="1"/>
  <c r="V19" i="1" l="1"/>
  <c r="V18" i="1"/>
  <c r="V17" i="1"/>
  <c r="V12" i="1"/>
  <c r="V7" i="1"/>
  <c r="V16" i="1"/>
  <c r="V11" i="1"/>
  <c r="V22" i="1"/>
  <c r="V21" i="1"/>
  <c r="V15" i="1"/>
  <c r="V10" i="1"/>
  <c r="V20" i="1"/>
  <c r="V14" i="1"/>
  <c r="V5" i="1"/>
  <c r="V9" i="1"/>
  <c r="V6" i="1"/>
  <c r="V4" i="1"/>
  <c r="V8" i="1"/>
  <c r="V13" i="1"/>
  <c r="W1" i="1"/>
  <c r="W18" i="1" l="1"/>
  <c r="W17" i="1"/>
  <c r="W16" i="1"/>
  <c r="W11" i="1"/>
  <c r="W22" i="1"/>
  <c r="W6" i="1"/>
  <c r="W21" i="1"/>
  <c r="W15" i="1"/>
  <c r="W10" i="1"/>
  <c r="W20" i="1"/>
  <c r="W14" i="1"/>
  <c r="W5" i="1"/>
  <c r="W19" i="1"/>
  <c r="W9" i="1"/>
  <c r="X1" i="1"/>
  <c r="W13" i="1"/>
  <c r="W4" i="1"/>
  <c r="W12" i="1"/>
  <c r="W8" i="1"/>
  <c r="W7" i="1"/>
  <c r="X17" i="1" l="1"/>
  <c r="X8" i="1"/>
  <c r="X16" i="1"/>
  <c r="X11" i="1"/>
  <c r="X22" i="1"/>
  <c r="X21" i="1"/>
  <c r="X15" i="1"/>
  <c r="X10" i="1"/>
  <c r="X20" i="1"/>
  <c r="X14" i="1"/>
  <c r="X19" i="1"/>
  <c r="X9" i="1"/>
  <c r="Y1" i="1"/>
  <c r="X18" i="1"/>
  <c r="X13" i="1"/>
  <c r="X4" i="1"/>
  <c r="X12" i="1"/>
  <c r="X6" i="1"/>
  <c r="X5" i="1"/>
  <c r="X7" i="1"/>
  <c r="Y7" i="1" l="1"/>
  <c r="Y16" i="1"/>
  <c r="Y22" i="1"/>
  <c r="Y21" i="1"/>
  <c r="Y15" i="1"/>
  <c r="Y10" i="1"/>
  <c r="Y20" i="1"/>
  <c r="Y14" i="1"/>
  <c r="Y5" i="1"/>
  <c r="Y19" i="1"/>
  <c r="Y9" i="1"/>
  <c r="Y18" i="1"/>
  <c r="Y13" i="1"/>
  <c r="Y4" i="1"/>
  <c r="Y17" i="1"/>
  <c r="Y12" i="1"/>
  <c r="Y8" i="1"/>
  <c r="Y11" i="1"/>
  <c r="Z1" i="1"/>
  <c r="Y6" i="1"/>
  <c r="Z16" i="1" l="1"/>
  <c r="Z11" i="1"/>
  <c r="Z22" i="1"/>
  <c r="Z21" i="1"/>
  <c r="Z15" i="1"/>
  <c r="Z10" i="1"/>
  <c r="Z20" i="1"/>
  <c r="Z14" i="1"/>
  <c r="Z19" i="1"/>
  <c r="Z9" i="1"/>
  <c r="AA1" i="1"/>
  <c r="Z18" i="1"/>
  <c r="Z13" i="1"/>
  <c r="Z17" i="1"/>
  <c r="Z12" i="1"/>
  <c r="Z8" i="1"/>
  <c r="Z7" i="1"/>
  <c r="Z5" i="1"/>
  <c r="Z4" i="1"/>
  <c r="Z6" i="1"/>
  <c r="AA22" i="1" l="1"/>
  <c r="AA6" i="1"/>
  <c r="AA21" i="1"/>
  <c r="AA15" i="1"/>
  <c r="AA20" i="1"/>
  <c r="AA14" i="1"/>
  <c r="AA19" i="1"/>
  <c r="AA9" i="1"/>
  <c r="AA18" i="1"/>
  <c r="AA13" i="1"/>
  <c r="AA4" i="1"/>
  <c r="AA17" i="1"/>
  <c r="AA12" i="1"/>
  <c r="AA8" i="1"/>
  <c r="AA7" i="1"/>
  <c r="AA16" i="1"/>
  <c r="AA11" i="1"/>
  <c r="AA10" i="1"/>
  <c r="AB1" i="1"/>
  <c r="AA5" i="1"/>
  <c r="AB21" i="1" l="1"/>
  <c r="AB20" i="1"/>
  <c r="AB14" i="1"/>
  <c r="AB19" i="1"/>
  <c r="AB9" i="1"/>
  <c r="AB18" i="1"/>
  <c r="AB13" i="1"/>
  <c r="AB17" i="1"/>
  <c r="AB12" i="1"/>
  <c r="AB8" i="1"/>
  <c r="AB7" i="1"/>
  <c r="AB16" i="1"/>
  <c r="AB11" i="1"/>
  <c r="AB22" i="1"/>
  <c r="AB6" i="1"/>
  <c r="AB15" i="1"/>
  <c r="AB10" i="1"/>
  <c r="AC1" i="1"/>
  <c r="AB5" i="1"/>
  <c r="AB4" i="1"/>
  <c r="AC20" i="1" l="1"/>
  <c r="AC19" i="1"/>
  <c r="AC18" i="1"/>
  <c r="AC13" i="1"/>
  <c r="AC17" i="1"/>
  <c r="AC12" i="1"/>
  <c r="AC8" i="1"/>
  <c r="AC7" i="1"/>
  <c r="AC16" i="1"/>
  <c r="AC11" i="1"/>
  <c r="AC22" i="1"/>
  <c r="AC6" i="1"/>
  <c r="AC21" i="1"/>
  <c r="AC15" i="1"/>
  <c r="AC10" i="1"/>
  <c r="AC14" i="1"/>
  <c r="AD1" i="1"/>
  <c r="AC9" i="1"/>
  <c r="AC5" i="1"/>
  <c r="AC4" i="1"/>
  <c r="AD19" i="1" l="1"/>
  <c r="AD18" i="1"/>
  <c r="AD17" i="1"/>
  <c r="AD12" i="1"/>
  <c r="AD7" i="1"/>
  <c r="AD16" i="1"/>
  <c r="AD11" i="1"/>
  <c r="AD22" i="1"/>
  <c r="AD21" i="1"/>
  <c r="AD15" i="1"/>
  <c r="AD10" i="1"/>
  <c r="AD20" i="1"/>
  <c r="AD14" i="1"/>
  <c r="AD5" i="1"/>
  <c r="AD9" i="1"/>
  <c r="AD8" i="1"/>
  <c r="AD13" i="1"/>
  <c r="AE1" i="1"/>
  <c r="AD4" i="1"/>
  <c r="AD6" i="1"/>
  <c r="AE18" i="1" l="1"/>
  <c r="AE17" i="1"/>
  <c r="AE16" i="1"/>
  <c r="AE11" i="1"/>
  <c r="AE22" i="1"/>
  <c r="AE6" i="1"/>
  <c r="AE21" i="1"/>
  <c r="AE15" i="1"/>
  <c r="AE10" i="1"/>
  <c r="AE20" i="1"/>
  <c r="AE14" i="1"/>
  <c r="AE5" i="1"/>
  <c r="AE19" i="1"/>
  <c r="AE9" i="1"/>
  <c r="AF1" i="1"/>
  <c r="AE13" i="1"/>
  <c r="AE8" i="1"/>
  <c r="AE7" i="1"/>
  <c r="AE4" i="1"/>
  <c r="AE12" i="1"/>
  <c r="AF17" i="1" l="1"/>
  <c r="AF12" i="1"/>
  <c r="AF16" i="1"/>
  <c r="AF11" i="1"/>
  <c r="AF22" i="1"/>
  <c r="AF21" i="1"/>
  <c r="AF15" i="1"/>
  <c r="AF10" i="1"/>
  <c r="AF20" i="1"/>
  <c r="AF14" i="1"/>
  <c r="AF19" i="1"/>
  <c r="AF9" i="1"/>
  <c r="AG1" i="1"/>
  <c r="AF18" i="1"/>
  <c r="AF13" i="1"/>
  <c r="AF4" i="1"/>
  <c r="AF8" i="1"/>
  <c r="AF5" i="1"/>
  <c r="AF6" i="1"/>
  <c r="AF7" i="1"/>
  <c r="AG16" i="1" l="1"/>
  <c r="AG22" i="1"/>
  <c r="AG21" i="1"/>
  <c r="AG15" i="1"/>
  <c r="AG10" i="1"/>
  <c r="AG20" i="1"/>
  <c r="AG14" i="1"/>
  <c r="AG5" i="1"/>
  <c r="AG19" i="1"/>
  <c r="AG9" i="1"/>
  <c r="AG18" i="1"/>
  <c r="AG13" i="1"/>
  <c r="AG4" i="1"/>
  <c r="AG17" i="1"/>
  <c r="AG12" i="1"/>
  <c r="AG8" i="1"/>
  <c r="AG7" i="1"/>
  <c r="AH1" i="1"/>
  <c r="AG6" i="1"/>
  <c r="AG11" i="1"/>
  <c r="AH16" i="1" l="1"/>
  <c r="AH22" i="1"/>
  <c r="AH21" i="1"/>
  <c r="AH15" i="1"/>
  <c r="AH10" i="1"/>
  <c r="AH20" i="1"/>
  <c r="AH14" i="1"/>
  <c r="AH19" i="1"/>
  <c r="AH9" i="1"/>
  <c r="AI1" i="1"/>
  <c r="AH18" i="1"/>
  <c r="AH13" i="1"/>
  <c r="AH17" i="1"/>
  <c r="AH12" i="1"/>
  <c r="AH8" i="1"/>
  <c r="AH7" i="1"/>
  <c r="AH11" i="1"/>
  <c r="AH6" i="1"/>
  <c r="AH5" i="1"/>
  <c r="AH4" i="1"/>
  <c r="AI22" i="1" l="1"/>
  <c r="AI21" i="1"/>
  <c r="AI15" i="1"/>
  <c r="AI20" i="1"/>
  <c r="AI14" i="1"/>
  <c r="AI19" i="1"/>
  <c r="AI9" i="1"/>
  <c r="AI18" i="1"/>
  <c r="AI13" i="1"/>
  <c r="AI4" i="1"/>
  <c r="AI17" i="1"/>
  <c r="AI12" i="1"/>
  <c r="AI8" i="1"/>
  <c r="AI7" i="1"/>
  <c r="AI16" i="1"/>
  <c r="AI11" i="1"/>
  <c r="AI6" i="1"/>
  <c r="AI10" i="1"/>
  <c r="AI5" i="1"/>
</calcChain>
</file>

<file path=xl/sharedStrings.xml><?xml version="1.0" encoding="utf-8"?>
<sst xmlns="http://schemas.openxmlformats.org/spreadsheetml/2006/main" count="100" uniqueCount="51">
  <si>
    <t>#</t>
  </si>
  <si>
    <t>Activity</t>
  </si>
  <si>
    <t>Stemly</t>
  </si>
  <si>
    <t>RL</t>
  </si>
  <si>
    <t>Status</t>
  </si>
  <si>
    <t>Planned Start Date</t>
  </si>
  <si>
    <t>Planned End Date</t>
  </si>
  <si>
    <t>Start Date</t>
  </si>
  <si>
    <t xml:space="preserve">Completed Date </t>
  </si>
  <si>
    <t>Notes</t>
  </si>
  <si>
    <t>Kick off Meeting</t>
  </si>
  <si>
    <t>RA</t>
  </si>
  <si>
    <t>SCI</t>
  </si>
  <si>
    <t>completed</t>
  </si>
  <si>
    <t>Workshop: Discovery</t>
  </si>
  <si>
    <t>started</t>
  </si>
  <si>
    <t>Workshop: Solution Details</t>
  </si>
  <si>
    <t>ongoing - depends on data availability</t>
  </si>
  <si>
    <t xml:space="preserve">Share Data </t>
  </si>
  <si>
    <t>I</t>
  </si>
  <si>
    <t>EDA &amp; Profiling</t>
  </si>
  <si>
    <t xml:space="preserve">Data Model and Integration </t>
  </si>
  <si>
    <t>Data Quality Assessment</t>
  </si>
  <si>
    <t>Data Contract Completed</t>
  </si>
  <si>
    <t>RC</t>
  </si>
  <si>
    <t>Clustering (TS and Kmeans)</t>
  </si>
  <si>
    <t>SC</t>
  </si>
  <si>
    <t>iterating over the new data and the new indexes</t>
  </si>
  <si>
    <t>Life Cycle Diffusion Model</t>
  </si>
  <si>
    <t xml:space="preserve">Replaced with machine learning model - bechmark done.  
Next iterate with improved model </t>
  </si>
  <si>
    <t xml:space="preserve">Feature Extraction </t>
  </si>
  <si>
    <t>Main features included. To add ad-spend, sell through, MRdata</t>
  </si>
  <si>
    <t>Sell Out ML Forecasting</t>
  </si>
  <si>
    <t>CI</t>
  </si>
  <si>
    <t>not started</t>
  </si>
  <si>
    <t>data not available</t>
  </si>
  <si>
    <t>Sell In ML Forecasting</t>
  </si>
  <si>
    <t>Configurable Analytics Dashboards</t>
  </si>
  <si>
    <t>Sign Off on Model</t>
  </si>
  <si>
    <t>In testing phase</t>
  </si>
  <si>
    <t>Data loaded in App</t>
  </si>
  <si>
    <t>Dashboard loaded in App</t>
  </si>
  <si>
    <t xml:space="preserve">Sign Off on Pilot </t>
  </si>
  <si>
    <t>Phase</t>
  </si>
  <si>
    <t>data transfering and understanding still ongoing.</t>
  </si>
  <si>
    <t>ongoing - challenges to get sell through, ad-spend and market research data</t>
  </si>
  <si>
    <t xml:space="preserve">Completed first round for all products and initiatives </t>
  </si>
  <si>
    <t>Phase I</t>
  </si>
  <si>
    <t>Phase II</t>
  </si>
  <si>
    <t>Phase III</t>
  </si>
  <si>
    <t>Phase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</si>
</sst>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DM Sans Regular"/>
    </font>
    <font>
      <b/>
      <sz val="12"/>
      <color theme="1"/>
      <name val="DM Sans Regular"/>
    </font>
    <font>
      <sz val="10"/>
      <color theme="1"/>
      <name val="DM Sans Regular"/>
    </font>
    <font>
      <i/>
      <sz val="12"/>
      <color theme="1"/>
      <name val="DM Sans Regula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/>
      <top style="medium">
        <color theme="2" tint="-9.9978637043366805E-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theme="2" tint="-9.9978637043366805E-2"/>
      </left>
      <right style="medium">
        <color theme="2" tint="-9.9978637043366805E-2"/>
      </right>
      <top/>
      <bottom style="medium">
        <color theme="2" tint="-9.9978637043366805E-2"/>
      </bottom>
      <diagonal/>
    </border>
    <border>
      <left/>
      <right/>
      <top/>
      <bottom style="medium">
        <color theme="2" tint="-9.9978637043366805E-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medium">
        <color theme="2" tint="-9.9978637043366805E-2"/>
      </right>
      <top/>
      <bottom/>
      <diagonal/>
    </border>
    <border>
      <left/>
      <right style="medium">
        <color theme="2" tint="-9.9978637043366805E-2"/>
      </right>
      <top/>
      <bottom style="medium">
        <color theme="2" tint="-9.9978637043366805E-2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/>
      <right style="medium">
        <color theme="0" tint="-4.9989318521683403E-2"/>
      </right>
      <top style="medium">
        <color theme="2"/>
      </top>
      <bottom style="medium">
        <color theme="0" tint="-4.9989318521683403E-2"/>
      </bottom>
      <diagonal/>
    </border>
    <border>
      <left/>
      <right/>
      <top style="medium">
        <color theme="2"/>
      </top>
      <bottom/>
      <diagonal/>
    </border>
    <border>
      <left/>
      <right style="medium">
        <color theme="2"/>
      </right>
      <top style="medium">
        <color theme="2"/>
      </top>
      <bottom/>
      <diagonal/>
    </border>
    <border>
      <left/>
      <right style="medium">
        <color theme="2"/>
      </right>
      <top/>
      <bottom/>
      <diagonal/>
    </border>
    <border>
      <left/>
      <right/>
      <top/>
      <bottom style="medium">
        <color theme="2"/>
      </bottom>
      <diagonal/>
    </border>
    <border>
      <left/>
      <right style="medium">
        <color theme="2"/>
      </right>
      <top/>
      <bottom style="medium">
        <color theme="2"/>
      </bottom>
      <diagonal/>
    </border>
    <border>
      <left/>
      <right style="medium">
        <color theme="2"/>
      </right>
      <top/>
      <bottom style="medium">
        <color theme="2" tint="-9.9978637043366805E-2"/>
      </bottom>
      <diagonal/>
    </border>
    <border>
      <left/>
      <right style="medium">
        <color theme="2"/>
      </right>
      <top style="medium">
        <color theme="2" tint="-9.9978637043366805E-2"/>
      </top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 style="medium">
        <color theme="2"/>
      </right>
      <top/>
      <bottom/>
      <diagonal/>
    </border>
    <border>
      <left style="medium">
        <color theme="2"/>
      </left>
      <right style="medium">
        <color theme="2"/>
      </right>
      <top/>
      <bottom style="medium">
        <color theme="2"/>
      </bottom>
      <diagonal/>
    </border>
    <border>
      <left/>
      <right style="medium">
        <color theme="2" tint="-9.9978637043366805E-2"/>
      </right>
      <top style="medium">
        <color theme="2"/>
      </top>
      <bottom/>
      <diagonal/>
    </border>
    <border>
      <left/>
      <right style="medium">
        <color theme="2" tint="-9.9978637043366805E-2"/>
      </right>
      <top style="medium">
        <color theme="2" tint="-9.9978637043366805E-2"/>
      </top>
      <bottom style="thin">
        <color theme="2"/>
      </bottom>
      <diagonal/>
    </border>
    <border>
      <left/>
      <right style="medium">
        <color theme="2" tint="-9.9978637043366805E-2"/>
      </right>
      <top style="thin">
        <color theme="2"/>
      </top>
      <bottom style="thin">
        <color theme="2"/>
      </bottom>
      <diagonal/>
    </border>
    <border>
      <left/>
      <right style="medium">
        <color theme="2" tint="-9.9978637043366805E-2"/>
      </right>
      <top style="thin">
        <color theme="2"/>
      </top>
      <bottom/>
      <diagonal/>
    </border>
    <border>
      <left/>
      <right style="medium">
        <color theme="2" tint="-9.9978637043366805E-2"/>
      </right>
      <top style="medium">
        <color theme="2"/>
      </top>
      <bottom style="thin">
        <color theme="2"/>
      </bottom>
      <diagonal/>
    </border>
    <border>
      <left/>
      <right style="medium">
        <color theme="2" tint="-9.9978637043366805E-2"/>
      </right>
      <top style="thin">
        <color theme="2"/>
      </top>
      <bottom style="medium">
        <color theme="2"/>
      </bottom>
      <diagonal/>
    </border>
    <border>
      <left/>
      <right style="medium">
        <color theme="2" tint="-9.9978637043366805E-2"/>
      </right>
      <top/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medium">
        <color theme="2"/>
      </top>
      <bottom style="medium">
        <color theme="2"/>
      </bottom>
      <diagonal/>
    </border>
    <border>
      <left/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 vertical="center"/>
    </xf>
    <xf numFmtId="15" fontId="3" fillId="2" borderId="1" xfId="0" applyNumberFormat="1" applyFont="1" applyFill="1" applyBorder="1" applyAlignment="1">
      <alignment horizontal="center" textRotation="90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3" fillId="0" borderId="10" xfId="0" applyFont="1" applyBorder="1" applyAlignment="1">
      <alignment horizontal="center"/>
    </xf>
    <xf numFmtId="0" fontId="1" fillId="0" borderId="8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4" fontId="4" fillId="0" borderId="15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vertical="center" wrapText="1"/>
    </xf>
    <xf numFmtId="0" fontId="1" fillId="0" borderId="15" xfId="0" applyFont="1" applyBorder="1" applyAlignment="1">
      <alignment vertical="center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horizontal="center"/>
    </xf>
    <xf numFmtId="14" fontId="1" fillId="0" borderId="18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15" fontId="3" fillId="2" borderId="32" xfId="0" applyNumberFormat="1" applyFont="1" applyFill="1" applyBorder="1" applyAlignment="1">
      <alignment horizontal="center" textRotation="90"/>
    </xf>
    <xf numFmtId="0" fontId="1" fillId="0" borderId="13" xfId="0" applyFont="1" applyBorder="1" applyAlignment="1">
      <alignment horizontal="center" vertical="center"/>
    </xf>
    <xf numFmtId="0" fontId="2" fillId="0" borderId="33" xfId="0" applyFont="1" applyBorder="1" applyAlignment="1">
      <alignment vertical="center" wrapText="1"/>
    </xf>
    <xf numFmtId="0" fontId="2" fillId="0" borderId="33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vertical="center" wrapText="1"/>
    </xf>
  </cellXfs>
  <cellStyles count="1">
    <cellStyle name="Normal" xfId="0" builtinId="0"/>
  </cellStyles>
  <dxfs count="6">
    <dxf>
      <font>
        <color theme="9" tint="0.79998168889431442"/>
      </font>
      <fill>
        <patternFill>
          <bgColor theme="9" tint="0.79998168889431442"/>
        </patternFill>
      </fill>
      <border>
        <left style="thin">
          <color theme="9" tint="0.59996337778862885"/>
        </left>
        <right style="thin">
          <color theme="9" tint="0.59996337778862885"/>
        </right>
        <top style="thin">
          <color theme="9" tint="0.59996337778862885"/>
        </top>
        <bottom style="thin">
          <color theme="9" tint="0.59996337778862885"/>
        </bottom>
        <vertical/>
        <horizontal/>
      </border>
    </dxf>
    <dxf>
      <font>
        <color theme="7" tint="0.79998168889431442"/>
      </font>
      <fill>
        <patternFill>
          <bgColor rgb="FFFFEB9C"/>
        </patternFill>
      </fill>
    </dxf>
    <dxf>
      <font>
        <color theme="7" tint="0.59996337778862885"/>
      </font>
      <fill>
        <patternFill>
          <bgColor rgb="FFFFEB9C"/>
        </patternFill>
      </fill>
    </dxf>
    <dxf>
      <font>
        <color theme="8" tint="-0.24994659260841701"/>
      </font>
      <fill>
        <patternFill>
          <bgColor theme="8" tint="0.79998168889431442"/>
        </patternFill>
      </fill>
      <border>
        <left style="thin">
          <color theme="8" tint="0.59996337778862885"/>
        </left>
        <right style="thin">
          <color theme="8" tint="0.59996337778862885"/>
        </right>
        <top style="thin">
          <color theme="8" tint="0.59996337778862885"/>
        </top>
        <bottom style="thin">
          <color theme="8" tint="0.59996337778862885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157B-8753-4D2A-AA6C-D0512815E087}">
  <dimension ref="A1:AI23"/>
  <sheetViews>
    <sheetView tabSelected="1" workbookViewId="0">
      <selection activeCell="AN34" sqref="AN34"/>
    </sheetView>
  </sheetViews>
  <sheetFormatPr defaultRowHeight="15" outlineLevelRow="1"/>
  <cols>
    <col min="1" max="1" width="3.85546875" bestFit="1" customWidth="1"/>
    <col min="2" max="2" width="27.5703125" bestFit="1" customWidth="1"/>
    <col min="3" max="3" width="37.140625" bestFit="1" customWidth="1"/>
    <col min="4" max="4" width="8.7109375" bestFit="1" customWidth="1"/>
    <col min="5" max="5" width="5" bestFit="1" customWidth="1"/>
    <col min="6" max="6" width="12.85546875" bestFit="1" customWidth="1"/>
    <col min="7" max="10" width="13.28515625" customWidth="1"/>
    <col min="11" max="11" width="39.85546875" customWidth="1"/>
    <col min="12" max="35" width="3.28515625" bestFit="1" customWidth="1"/>
  </cols>
  <sheetData>
    <row r="1" spans="1:35" ht="50.25" thickBot="1">
      <c r="A1" s="61" t="s">
        <v>0</v>
      </c>
      <c r="B1" s="62" t="s">
        <v>43</v>
      </c>
      <c r="C1" s="63" t="s">
        <v>1</v>
      </c>
      <c r="D1" s="64" t="s">
        <v>2</v>
      </c>
      <c r="E1" s="64" t="s">
        <v>3</v>
      </c>
      <c r="F1" s="64" t="s">
        <v>4</v>
      </c>
      <c r="G1" s="65" t="s">
        <v>5</v>
      </c>
      <c r="H1" s="65" t="s">
        <v>6</v>
      </c>
      <c r="I1" s="65" t="s">
        <v>7</v>
      </c>
      <c r="J1" s="65" t="s">
        <v>8</v>
      </c>
      <c r="K1" s="66" t="s">
        <v>9</v>
      </c>
      <c r="L1" s="60">
        <v>44816</v>
      </c>
      <c r="M1" s="2">
        <f>L1+7</f>
        <v>44823</v>
      </c>
      <c r="N1" s="2">
        <f t="shared" ref="N1:AI1" si="0">M1+7</f>
        <v>44830</v>
      </c>
      <c r="O1" s="2">
        <f t="shared" si="0"/>
        <v>44837</v>
      </c>
      <c r="P1" s="2">
        <f t="shared" si="0"/>
        <v>44844</v>
      </c>
      <c r="Q1" s="2">
        <f t="shared" si="0"/>
        <v>44851</v>
      </c>
      <c r="R1" s="2">
        <f t="shared" si="0"/>
        <v>44858</v>
      </c>
      <c r="S1" s="2">
        <f t="shared" si="0"/>
        <v>44865</v>
      </c>
      <c r="T1" s="2">
        <f t="shared" si="0"/>
        <v>44872</v>
      </c>
      <c r="U1" s="2">
        <f t="shared" si="0"/>
        <v>44879</v>
      </c>
      <c r="V1" s="2">
        <f t="shared" si="0"/>
        <v>44886</v>
      </c>
      <c r="W1" s="2">
        <f t="shared" si="0"/>
        <v>44893</v>
      </c>
      <c r="X1" s="2">
        <f t="shared" si="0"/>
        <v>44900</v>
      </c>
      <c r="Y1" s="2">
        <f t="shared" si="0"/>
        <v>44907</v>
      </c>
      <c r="Z1" s="2">
        <f t="shared" si="0"/>
        <v>44914</v>
      </c>
      <c r="AA1" s="2">
        <f t="shared" si="0"/>
        <v>44921</v>
      </c>
      <c r="AB1" s="2">
        <f t="shared" si="0"/>
        <v>44928</v>
      </c>
      <c r="AC1" s="2">
        <f t="shared" si="0"/>
        <v>44935</v>
      </c>
      <c r="AD1" s="2">
        <f t="shared" si="0"/>
        <v>44942</v>
      </c>
      <c r="AE1" s="2">
        <f t="shared" si="0"/>
        <v>44949</v>
      </c>
      <c r="AF1" s="2">
        <f t="shared" si="0"/>
        <v>44956</v>
      </c>
      <c r="AG1" s="2">
        <f t="shared" si="0"/>
        <v>44963</v>
      </c>
      <c r="AH1" s="2">
        <f t="shared" si="0"/>
        <v>44970</v>
      </c>
      <c r="AI1" s="2">
        <f t="shared" si="0"/>
        <v>44977</v>
      </c>
    </row>
    <row r="2" spans="1:35" ht="15.75" hidden="1" outlineLevel="1" thickBot="1">
      <c r="A2" s="49"/>
      <c r="B2" s="3"/>
      <c r="C2" s="4"/>
      <c r="D2" s="1"/>
      <c r="E2" s="1"/>
      <c r="F2" s="1"/>
      <c r="G2" s="1"/>
      <c r="H2" s="1"/>
      <c r="I2" s="1"/>
      <c r="J2" s="1"/>
      <c r="K2" s="3"/>
      <c r="L2" s="5">
        <v>5</v>
      </c>
      <c r="M2" s="5">
        <v>6</v>
      </c>
      <c r="N2" s="5">
        <v>7</v>
      </c>
      <c r="O2" s="6">
        <v>1</v>
      </c>
      <c r="P2" s="6">
        <v>2</v>
      </c>
      <c r="Q2" s="5">
        <v>3</v>
      </c>
      <c r="R2" s="5">
        <v>4</v>
      </c>
      <c r="S2" s="5">
        <v>5</v>
      </c>
      <c r="T2" s="5">
        <v>6</v>
      </c>
      <c r="U2" s="5">
        <v>7</v>
      </c>
      <c r="V2" s="6">
        <v>1</v>
      </c>
      <c r="W2" s="6">
        <v>2</v>
      </c>
      <c r="X2" s="5">
        <v>3</v>
      </c>
      <c r="Y2" s="5">
        <v>4</v>
      </c>
      <c r="Z2" s="5">
        <v>5</v>
      </c>
      <c r="AA2" s="5">
        <v>6</v>
      </c>
      <c r="AB2" s="5">
        <v>7</v>
      </c>
      <c r="AC2" s="6">
        <v>1</v>
      </c>
      <c r="AD2" s="6">
        <v>2</v>
      </c>
      <c r="AE2" s="5">
        <v>3</v>
      </c>
      <c r="AF2" s="5">
        <v>4</v>
      </c>
      <c r="AG2" s="5">
        <v>5</v>
      </c>
      <c r="AH2" s="5">
        <v>6</v>
      </c>
      <c r="AI2" s="5">
        <v>7</v>
      </c>
    </row>
    <row r="3" spans="1:35" ht="15.75" hidden="1" outlineLevel="1" thickBot="1">
      <c r="A3" s="49"/>
      <c r="B3" s="3"/>
      <c r="C3" s="4"/>
      <c r="D3" s="1"/>
      <c r="E3" s="1"/>
      <c r="F3" s="1"/>
      <c r="G3" s="1"/>
      <c r="H3" s="1"/>
      <c r="I3" s="1"/>
      <c r="J3" s="1"/>
      <c r="K3" s="3"/>
      <c r="L3" s="5"/>
      <c r="M3" s="5"/>
      <c r="N3" s="5"/>
      <c r="O3" s="7"/>
      <c r="P3" s="7"/>
      <c r="Q3" s="8">
        <v>1</v>
      </c>
      <c r="R3" s="9"/>
      <c r="S3" s="9"/>
      <c r="T3" s="9"/>
      <c r="U3" s="10"/>
      <c r="V3" s="7"/>
      <c r="W3" s="7"/>
      <c r="X3" s="8">
        <v>2</v>
      </c>
      <c r="Y3" s="9"/>
      <c r="Z3" s="9"/>
      <c r="AA3" s="9"/>
      <c r="AB3" s="10"/>
      <c r="AC3" s="7"/>
      <c r="AD3" s="7"/>
      <c r="AE3" s="8">
        <v>3</v>
      </c>
      <c r="AF3" s="9"/>
      <c r="AG3" s="9"/>
      <c r="AH3" s="9"/>
      <c r="AI3" s="10"/>
    </row>
    <row r="4" spans="1:35" collapsed="1">
      <c r="A4" s="48">
        <v>1</v>
      </c>
      <c r="B4" s="51" t="s">
        <v>47</v>
      </c>
      <c r="C4" s="40" t="s">
        <v>10</v>
      </c>
      <c r="D4" s="30" t="s">
        <v>11</v>
      </c>
      <c r="E4" s="30" t="s">
        <v>12</v>
      </c>
      <c r="F4" s="31" t="s">
        <v>13</v>
      </c>
      <c r="G4" s="32">
        <v>44816</v>
      </c>
      <c r="H4" s="32">
        <v>44816</v>
      </c>
      <c r="I4" s="32">
        <v>44816</v>
      </c>
      <c r="J4" s="32">
        <v>44816</v>
      </c>
      <c r="K4" s="33"/>
      <c r="L4" s="22">
        <f t="shared" ref="L4:AA18" si="1">IF($G4=L$1,1,IF(AND(L$1&gt;=$I4,L$1&lt;=$J4),2,IF($I4=L$1,2,"")))</f>
        <v>1</v>
      </c>
      <c r="M4" s="15" t="str">
        <f t="shared" si="1"/>
        <v/>
      </c>
      <c r="N4" s="15" t="str">
        <f t="shared" si="1"/>
        <v/>
      </c>
      <c r="O4" s="16" t="str">
        <f t="shared" si="1"/>
        <v/>
      </c>
      <c r="P4" s="16" t="str">
        <f t="shared" si="1"/>
        <v/>
      </c>
      <c r="Q4" s="15" t="str">
        <f t="shared" si="1"/>
        <v/>
      </c>
      <c r="R4" s="15" t="str">
        <f t="shared" si="1"/>
        <v/>
      </c>
      <c r="S4" s="15" t="str">
        <f t="shared" si="1"/>
        <v/>
      </c>
      <c r="T4" s="15" t="str">
        <f t="shared" si="1"/>
        <v/>
      </c>
      <c r="U4" s="15" t="str">
        <f t="shared" si="1"/>
        <v/>
      </c>
      <c r="V4" s="16" t="str">
        <f t="shared" si="1"/>
        <v/>
      </c>
      <c r="W4" s="16" t="str">
        <f t="shared" si="1"/>
        <v/>
      </c>
      <c r="X4" s="15" t="str">
        <f t="shared" si="1"/>
        <v/>
      </c>
      <c r="Y4" s="15" t="str">
        <f t="shared" si="1"/>
        <v/>
      </c>
      <c r="Z4" s="15" t="str">
        <f t="shared" si="1"/>
        <v/>
      </c>
      <c r="AA4" s="15" t="str">
        <f t="shared" si="1"/>
        <v/>
      </c>
      <c r="AB4" s="15" t="str">
        <f t="shared" ref="AB4:AI18" si="2">IF($G4=AB$1,1,IF(AND(AB$1&gt;=$I4,AB$1&lt;=$J4),2,IF($I4=AB$1,2,"")))</f>
        <v/>
      </c>
      <c r="AC4" s="16" t="str">
        <f t="shared" si="2"/>
        <v/>
      </c>
      <c r="AD4" s="16" t="str">
        <f t="shared" si="2"/>
        <v/>
      </c>
      <c r="AE4" s="15" t="str">
        <f t="shared" si="2"/>
        <v/>
      </c>
      <c r="AF4" s="15" t="str">
        <f t="shared" si="2"/>
        <v/>
      </c>
      <c r="AG4" s="15" t="str">
        <f t="shared" si="2"/>
        <v/>
      </c>
      <c r="AH4" s="15" t="str">
        <f t="shared" si="2"/>
        <v/>
      </c>
      <c r="AI4" s="15" t="str">
        <f t="shared" si="2"/>
        <v/>
      </c>
    </row>
    <row r="5" spans="1:35" ht="30">
      <c r="A5" s="49">
        <f>A4+1</f>
        <v>2</v>
      </c>
      <c r="B5" s="52"/>
      <c r="C5" s="24" t="s">
        <v>14</v>
      </c>
      <c r="D5" s="25" t="s">
        <v>11</v>
      </c>
      <c r="E5" s="25" t="s">
        <v>11</v>
      </c>
      <c r="F5" s="26" t="s">
        <v>15</v>
      </c>
      <c r="G5" s="27">
        <v>44816</v>
      </c>
      <c r="H5" s="27">
        <v>44823</v>
      </c>
      <c r="I5" s="27">
        <v>44816</v>
      </c>
      <c r="J5" s="27">
        <f ca="1">TODAY()</f>
        <v>44963</v>
      </c>
      <c r="K5" s="34" t="s">
        <v>44</v>
      </c>
      <c r="L5" s="22">
        <f t="shared" si="1"/>
        <v>1</v>
      </c>
      <c r="M5" s="15">
        <f t="shared" ca="1" si="1"/>
        <v>2</v>
      </c>
      <c r="N5" s="15">
        <f t="shared" ca="1" si="1"/>
        <v>2</v>
      </c>
      <c r="O5" s="16">
        <f t="shared" ca="1" si="1"/>
        <v>2</v>
      </c>
      <c r="P5" s="16">
        <f t="shared" ca="1" si="1"/>
        <v>2</v>
      </c>
      <c r="Q5" s="15">
        <f t="shared" ca="1" si="1"/>
        <v>2</v>
      </c>
      <c r="R5" s="15">
        <f t="shared" ca="1" si="1"/>
        <v>2</v>
      </c>
      <c r="S5" s="15">
        <f t="shared" ca="1" si="1"/>
        <v>2</v>
      </c>
      <c r="T5" s="15">
        <f t="shared" ca="1" si="1"/>
        <v>2</v>
      </c>
      <c r="U5" s="15">
        <f t="shared" ca="1" si="1"/>
        <v>2</v>
      </c>
      <c r="V5" s="16">
        <f t="shared" ca="1" si="1"/>
        <v>2</v>
      </c>
      <c r="W5" s="16">
        <f t="shared" ca="1" si="1"/>
        <v>2</v>
      </c>
      <c r="X5" s="15">
        <f t="shared" ca="1" si="1"/>
        <v>2</v>
      </c>
      <c r="Y5" s="15">
        <f t="shared" ca="1" si="1"/>
        <v>2</v>
      </c>
      <c r="Z5" s="15">
        <f t="shared" ca="1" si="1"/>
        <v>2</v>
      </c>
      <c r="AA5" s="15">
        <f t="shared" ca="1" si="1"/>
        <v>2</v>
      </c>
      <c r="AB5" s="15">
        <f t="shared" ca="1" si="2"/>
        <v>2</v>
      </c>
      <c r="AC5" s="16">
        <f t="shared" ca="1" si="2"/>
        <v>2</v>
      </c>
      <c r="AD5" s="16">
        <f t="shared" ca="1" si="2"/>
        <v>2</v>
      </c>
      <c r="AE5" s="15">
        <f t="shared" ca="1" si="2"/>
        <v>2</v>
      </c>
      <c r="AF5" s="15">
        <f t="shared" ca="1" si="2"/>
        <v>2</v>
      </c>
      <c r="AG5" s="15">
        <f t="shared" ca="1" si="2"/>
        <v>2</v>
      </c>
      <c r="AH5" s="15" t="str">
        <f t="shared" ca="1" si="2"/>
        <v/>
      </c>
      <c r="AI5" s="15" t="str">
        <f t="shared" ca="1" si="2"/>
        <v/>
      </c>
    </row>
    <row r="6" spans="1:35" ht="15.75" thickBot="1">
      <c r="A6" s="50">
        <f t="shared" ref="A6:A22" si="3">A5+1</f>
        <v>3</v>
      </c>
      <c r="B6" s="53"/>
      <c r="C6" s="17" t="s">
        <v>16</v>
      </c>
      <c r="D6" s="18" t="s">
        <v>11</v>
      </c>
      <c r="E6" s="18" t="s">
        <v>12</v>
      </c>
      <c r="F6" s="19" t="s">
        <v>15</v>
      </c>
      <c r="G6" s="20">
        <v>44830</v>
      </c>
      <c r="H6" s="20">
        <v>44830</v>
      </c>
      <c r="I6" s="20">
        <v>44844</v>
      </c>
      <c r="J6" s="20">
        <f ca="1">TODAY()</f>
        <v>44963</v>
      </c>
      <c r="K6" s="41" t="s">
        <v>17</v>
      </c>
      <c r="L6" s="22" t="str">
        <f t="shared" ca="1" si="1"/>
        <v/>
      </c>
      <c r="M6" s="15" t="str">
        <f t="shared" ca="1" si="1"/>
        <v/>
      </c>
      <c r="N6" s="15">
        <f t="shared" si="1"/>
        <v>1</v>
      </c>
      <c r="O6" s="16" t="str">
        <f t="shared" ca="1" si="1"/>
        <v/>
      </c>
      <c r="P6" s="16">
        <f t="shared" ca="1" si="1"/>
        <v>2</v>
      </c>
      <c r="Q6" s="15">
        <f t="shared" ca="1" si="1"/>
        <v>2</v>
      </c>
      <c r="R6" s="15">
        <f t="shared" ca="1" si="1"/>
        <v>2</v>
      </c>
      <c r="S6" s="15">
        <f t="shared" ca="1" si="1"/>
        <v>2</v>
      </c>
      <c r="T6" s="15">
        <f t="shared" ca="1" si="1"/>
        <v>2</v>
      </c>
      <c r="U6" s="15">
        <f t="shared" ca="1" si="1"/>
        <v>2</v>
      </c>
      <c r="V6" s="16">
        <f t="shared" ca="1" si="1"/>
        <v>2</v>
      </c>
      <c r="W6" s="16">
        <f t="shared" ca="1" si="1"/>
        <v>2</v>
      </c>
      <c r="X6" s="15">
        <f t="shared" ca="1" si="1"/>
        <v>2</v>
      </c>
      <c r="Y6" s="15">
        <f t="shared" ca="1" si="1"/>
        <v>2</v>
      </c>
      <c r="Z6" s="15">
        <f t="shared" ca="1" si="1"/>
        <v>2</v>
      </c>
      <c r="AA6" s="15">
        <f t="shared" ca="1" si="1"/>
        <v>2</v>
      </c>
      <c r="AB6" s="15">
        <f t="shared" ca="1" si="2"/>
        <v>2</v>
      </c>
      <c r="AC6" s="16">
        <f t="shared" ca="1" si="2"/>
        <v>2</v>
      </c>
      <c r="AD6" s="16">
        <f t="shared" ca="1" si="2"/>
        <v>2</v>
      </c>
      <c r="AE6" s="15">
        <f t="shared" ca="1" si="2"/>
        <v>2</v>
      </c>
      <c r="AF6" s="15">
        <f t="shared" ca="1" si="2"/>
        <v>2</v>
      </c>
      <c r="AG6" s="15">
        <f t="shared" ca="1" si="2"/>
        <v>2</v>
      </c>
      <c r="AH6" s="15" t="str">
        <f t="shared" ca="1" si="2"/>
        <v/>
      </c>
      <c r="AI6" s="15" t="str">
        <f t="shared" ca="1" si="2"/>
        <v/>
      </c>
    </row>
    <row r="7" spans="1:35" ht="45">
      <c r="A7" s="49">
        <f>A6+1</f>
        <v>4</v>
      </c>
      <c r="B7" s="54" t="s">
        <v>48</v>
      </c>
      <c r="C7" s="11" t="s">
        <v>18</v>
      </c>
      <c r="D7" s="12" t="s">
        <v>19</v>
      </c>
      <c r="E7" s="12" t="s">
        <v>11</v>
      </c>
      <c r="F7" s="13" t="s">
        <v>15</v>
      </c>
      <c r="G7" s="14">
        <v>44830</v>
      </c>
      <c r="H7" s="14">
        <v>44830</v>
      </c>
      <c r="I7" s="14">
        <v>44921</v>
      </c>
      <c r="J7" s="14">
        <f ca="1">TODAY()</f>
        <v>44963</v>
      </c>
      <c r="K7" s="42" t="s">
        <v>45</v>
      </c>
      <c r="L7" s="22" t="str">
        <f t="shared" ca="1" si="1"/>
        <v/>
      </c>
      <c r="M7" s="15" t="str">
        <f t="shared" ca="1" si="1"/>
        <v/>
      </c>
      <c r="N7" s="15">
        <f t="shared" si="1"/>
        <v>1</v>
      </c>
      <c r="O7" s="16" t="str">
        <f t="shared" ca="1" si="1"/>
        <v/>
      </c>
      <c r="P7" s="16" t="str">
        <f t="shared" ca="1" si="1"/>
        <v/>
      </c>
      <c r="Q7" s="15" t="str">
        <f t="shared" ca="1" si="1"/>
        <v/>
      </c>
      <c r="R7" s="15" t="str">
        <f t="shared" ca="1" si="1"/>
        <v/>
      </c>
      <c r="S7" s="15" t="str">
        <f t="shared" ca="1" si="1"/>
        <v/>
      </c>
      <c r="T7" s="15" t="str">
        <f t="shared" ca="1" si="1"/>
        <v/>
      </c>
      <c r="U7" s="15" t="str">
        <f t="shared" ca="1" si="1"/>
        <v/>
      </c>
      <c r="V7" s="16" t="str">
        <f t="shared" ca="1" si="1"/>
        <v/>
      </c>
      <c r="W7" s="16" t="str">
        <f t="shared" ca="1" si="1"/>
        <v/>
      </c>
      <c r="X7" s="15" t="str">
        <f t="shared" ca="1" si="1"/>
        <v/>
      </c>
      <c r="Y7" s="15" t="str">
        <f t="shared" ca="1" si="1"/>
        <v/>
      </c>
      <c r="Z7" s="15" t="str">
        <f t="shared" ca="1" si="1"/>
        <v/>
      </c>
      <c r="AA7" s="15">
        <f t="shared" ca="1" si="1"/>
        <v>2</v>
      </c>
      <c r="AB7" s="15">
        <f t="shared" ca="1" si="2"/>
        <v>2</v>
      </c>
      <c r="AC7" s="16">
        <f t="shared" ca="1" si="2"/>
        <v>2</v>
      </c>
      <c r="AD7" s="16">
        <f t="shared" ca="1" si="2"/>
        <v>2</v>
      </c>
      <c r="AE7" s="15">
        <f t="shared" ca="1" si="2"/>
        <v>2</v>
      </c>
      <c r="AF7" s="15">
        <f t="shared" ca="1" si="2"/>
        <v>2</v>
      </c>
      <c r="AG7" s="15">
        <f t="shared" ca="1" si="2"/>
        <v>2</v>
      </c>
      <c r="AH7" s="15" t="str">
        <f t="shared" ca="1" si="2"/>
        <v/>
      </c>
      <c r="AI7" s="15" t="str">
        <f t="shared" ca="1" si="2"/>
        <v/>
      </c>
    </row>
    <row r="8" spans="1:35">
      <c r="A8" s="49">
        <f t="shared" si="3"/>
        <v>5</v>
      </c>
      <c r="B8" s="55"/>
      <c r="C8" s="24" t="s">
        <v>20</v>
      </c>
      <c r="D8" s="25" t="s">
        <v>11</v>
      </c>
      <c r="E8" s="25" t="s">
        <v>12</v>
      </c>
      <c r="F8" s="26" t="s">
        <v>13</v>
      </c>
      <c r="G8" s="27">
        <v>44830</v>
      </c>
      <c r="H8" s="27">
        <v>44844</v>
      </c>
      <c r="I8" s="27">
        <v>44921</v>
      </c>
      <c r="J8" s="27">
        <v>44935</v>
      </c>
      <c r="K8" s="34"/>
      <c r="L8" s="22" t="str">
        <f t="shared" si="1"/>
        <v/>
      </c>
      <c r="M8" s="15" t="str">
        <f t="shared" si="1"/>
        <v/>
      </c>
      <c r="N8" s="15">
        <f t="shared" si="1"/>
        <v>1</v>
      </c>
      <c r="O8" s="16" t="str">
        <f t="shared" si="1"/>
        <v/>
      </c>
      <c r="P8" s="16" t="str">
        <f t="shared" si="1"/>
        <v/>
      </c>
      <c r="Q8" s="15" t="str">
        <f t="shared" si="1"/>
        <v/>
      </c>
      <c r="R8" s="15" t="str">
        <f t="shared" si="1"/>
        <v/>
      </c>
      <c r="S8" s="15" t="str">
        <f t="shared" si="1"/>
        <v/>
      </c>
      <c r="T8" s="15" t="str">
        <f t="shared" si="1"/>
        <v/>
      </c>
      <c r="U8" s="15" t="str">
        <f t="shared" si="1"/>
        <v/>
      </c>
      <c r="V8" s="16" t="str">
        <f t="shared" si="1"/>
        <v/>
      </c>
      <c r="W8" s="16" t="str">
        <f t="shared" si="1"/>
        <v/>
      </c>
      <c r="X8" s="15" t="str">
        <f t="shared" si="1"/>
        <v/>
      </c>
      <c r="Y8" s="15" t="str">
        <f t="shared" si="1"/>
        <v/>
      </c>
      <c r="Z8" s="15" t="str">
        <f t="shared" si="1"/>
        <v/>
      </c>
      <c r="AA8" s="15">
        <f t="shared" si="1"/>
        <v>2</v>
      </c>
      <c r="AB8" s="15">
        <f t="shared" si="2"/>
        <v>2</v>
      </c>
      <c r="AC8" s="16">
        <f t="shared" si="2"/>
        <v>2</v>
      </c>
      <c r="AD8" s="16" t="str">
        <f t="shared" si="2"/>
        <v/>
      </c>
      <c r="AE8" s="15" t="str">
        <f t="shared" si="2"/>
        <v/>
      </c>
      <c r="AF8" s="15" t="str">
        <f t="shared" si="2"/>
        <v/>
      </c>
      <c r="AG8" s="15" t="str">
        <f t="shared" si="2"/>
        <v/>
      </c>
      <c r="AH8" s="15" t="str">
        <f t="shared" si="2"/>
        <v/>
      </c>
      <c r="AI8" s="15" t="str">
        <f t="shared" si="2"/>
        <v/>
      </c>
    </row>
    <row r="9" spans="1:35">
      <c r="A9" s="49">
        <f t="shared" si="3"/>
        <v>6</v>
      </c>
      <c r="B9" s="55"/>
      <c r="C9" s="24" t="s">
        <v>21</v>
      </c>
      <c r="D9" s="25" t="s">
        <v>11</v>
      </c>
      <c r="E9" s="25" t="s">
        <v>19</v>
      </c>
      <c r="F9" s="26" t="s">
        <v>15</v>
      </c>
      <c r="G9" s="27">
        <v>44592</v>
      </c>
      <c r="H9" s="27">
        <v>44851</v>
      </c>
      <c r="I9" s="27">
        <v>44921</v>
      </c>
      <c r="J9" s="27">
        <f ca="1">TODAY()</f>
        <v>44963</v>
      </c>
      <c r="K9" s="34"/>
      <c r="L9" s="22" t="str">
        <f t="shared" ca="1" si="1"/>
        <v/>
      </c>
      <c r="M9" s="15" t="str">
        <f t="shared" ca="1" si="1"/>
        <v/>
      </c>
      <c r="N9" s="15" t="str">
        <f t="shared" ca="1" si="1"/>
        <v/>
      </c>
      <c r="O9" s="16" t="str">
        <f t="shared" ca="1" si="1"/>
        <v/>
      </c>
      <c r="P9" s="16" t="str">
        <f t="shared" ca="1" si="1"/>
        <v/>
      </c>
      <c r="Q9" s="15" t="str">
        <f t="shared" ca="1" si="1"/>
        <v/>
      </c>
      <c r="R9" s="15" t="str">
        <f t="shared" ca="1" si="1"/>
        <v/>
      </c>
      <c r="S9" s="15" t="str">
        <f t="shared" ca="1" si="1"/>
        <v/>
      </c>
      <c r="T9" s="15" t="str">
        <f t="shared" ca="1" si="1"/>
        <v/>
      </c>
      <c r="U9" s="15" t="str">
        <f t="shared" ca="1" si="1"/>
        <v/>
      </c>
      <c r="V9" s="16" t="str">
        <f t="shared" ca="1" si="1"/>
        <v/>
      </c>
      <c r="W9" s="16" t="str">
        <f t="shared" ca="1" si="1"/>
        <v/>
      </c>
      <c r="X9" s="15" t="str">
        <f t="shared" ca="1" si="1"/>
        <v/>
      </c>
      <c r="Y9" s="15" t="str">
        <f t="shared" ca="1" si="1"/>
        <v/>
      </c>
      <c r="Z9" s="15" t="str">
        <f t="shared" ca="1" si="1"/>
        <v/>
      </c>
      <c r="AA9" s="15">
        <f t="shared" ca="1" si="1"/>
        <v>2</v>
      </c>
      <c r="AB9" s="15">
        <f t="shared" ca="1" si="2"/>
        <v>2</v>
      </c>
      <c r="AC9" s="16">
        <f t="shared" ca="1" si="2"/>
        <v>2</v>
      </c>
      <c r="AD9" s="16">
        <f t="shared" ca="1" si="2"/>
        <v>2</v>
      </c>
      <c r="AE9" s="15">
        <f t="shared" ca="1" si="2"/>
        <v>2</v>
      </c>
      <c r="AF9" s="15">
        <f t="shared" ca="1" si="2"/>
        <v>2</v>
      </c>
      <c r="AG9" s="15">
        <f t="shared" ca="1" si="2"/>
        <v>2</v>
      </c>
      <c r="AH9" s="15" t="str">
        <f t="shared" ca="1" si="2"/>
        <v/>
      </c>
      <c r="AI9" s="15" t="str">
        <f t="shared" ca="1" si="2"/>
        <v/>
      </c>
    </row>
    <row r="10" spans="1:35">
      <c r="A10" s="49">
        <f t="shared" si="3"/>
        <v>7</v>
      </c>
      <c r="B10" s="55"/>
      <c r="C10" s="24" t="s">
        <v>22</v>
      </c>
      <c r="D10" s="25" t="s">
        <v>11</v>
      </c>
      <c r="E10" s="25" t="s">
        <v>19</v>
      </c>
      <c r="F10" s="26" t="s">
        <v>15</v>
      </c>
      <c r="G10" s="27">
        <v>44578</v>
      </c>
      <c r="H10" s="27">
        <v>44851</v>
      </c>
      <c r="I10" s="27">
        <v>44928</v>
      </c>
      <c r="J10" s="27">
        <f ca="1">TODAY()</f>
        <v>44963</v>
      </c>
      <c r="K10" s="34"/>
      <c r="L10" s="22" t="str">
        <f t="shared" ca="1" si="1"/>
        <v/>
      </c>
      <c r="M10" s="15" t="str">
        <f t="shared" ca="1" si="1"/>
        <v/>
      </c>
      <c r="N10" s="15" t="str">
        <f t="shared" ca="1" si="1"/>
        <v/>
      </c>
      <c r="O10" s="16" t="str">
        <f t="shared" ca="1" si="1"/>
        <v/>
      </c>
      <c r="P10" s="16" t="str">
        <f t="shared" ca="1" si="1"/>
        <v/>
      </c>
      <c r="Q10" s="15" t="str">
        <f t="shared" ca="1" si="1"/>
        <v/>
      </c>
      <c r="R10" s="15" t="str">
        <f t="shared" ca="1" si="1"/>
        <v/>
      </c>
      <c r="S10" s="15" t="str">
        <f t="shared" ca="1" si="1"/>
        <v/>
      </c>
      <c r="T10" s="15" t="str">
        <f t="shared" ca="1" si="1"/>
        <v/>
      </c>
      <c r="U10" s="15" t="str">
        <f t="shared" ca="1" si="1"/>
        <v/>
      </c>
      <c r="V10" s="16" t="str">
        <f t="shared" ca="1" si="1"/>
        <v/>
      </c>
      <c r="W10" s="16" t="str">
        <f t="shared" ca="1" si="1"/>
        <v/>
      </c>
      <c r="X10" s="15" t="str">
        <f t="shared" ca="1" si="1"/>
        <v/>
      </c>
      <c r="Y10" s="15" t="str">
        <f t="shared" ca="1" si="1"/>
        <v/>
      </c>
      <c r="Z10" s="15" t="str">
        <f t="shared" ca="1" si="1"/>
        <v/>
      </c>
      <c r="AA10" s="15" t="str">
        <f ca="1">IF($G10=AA$1,1,IF(AND(AA$1&gt;=$I10,AA$1&lt;=$J10),2,IF($I10=AA$1,2,"")))</f>
        <v/>
      </c>
      <c r="AB10" s="15">
        <f t="shared" ca="1" si="2"/>
        <v>2</v>
      </c>
      <c r="AC10" s="16">
        <f t="shared" ca="1" si="2"/>
        <v>2</v>
      </c>
      <c r="AD10" s="16">
        <f t="shared" ca="1" si="2"/>
        <v>2</v>
      </c>
      <c r="AE10" s="15">
        <f t="shared" ca="1" si="2"/>
        <v>2</v>
      </c>
      <c r="AF10" s="15">
        <f t="shared" ca="1" si="2"/>
        <v>2</v>
      </c>
      <c r="AG10" s="15">
        <f t="shared" ca="1" si="2"/>
        <v>2</v>
      </c>
      <c r="AH10" s="15" t="str">
        <f t="shared" ca="1" si="2"/>
        <v/>
      </c>
      <c r="AI10" s="15" t="str">
        <f t="shared" ca="1" si="2"/>
        <v/>
      </c>
    </row>
    <row r="11" spans="1:35" ht="15.75" thickBot="1">
      <c r="A11" s="49">
        <f t="shared" si="3"/>
        <v>8</v>
      </c>
      <c r="B11" s="56"/>
      <c r="C11" s="24" t="s">
        <v>23</v>
      </c>
      <c r="D11" s="25" t="s">
        <v>11</v>
      </c>
      <c r="E11" s="25" t="s">
        <v>24</v>
      </c>
      <c r="F11" s="26" t="s">
        <v>15</v>
      </c>
      <c r="G11" s="27">
        <v>44851</v>
      </c>
      <c r="H11" s="27">
        <v>44851</v>
      </c>
      <c r="I11" s="27">
        <v>44928</v>
      </c>
      <c r="J11" s="27">
        <f ca="1">TODAY()</f>
        <v>44963</v>
      </c>
      <c r="K11" s="34"/>
      <c r="L11" s="22" t="str">
        <f t="shared" ca="1" si="1"/>
        <v/>
      </c>
      <c r="M11" s="15" t="str">
        <f t="shared" ca="1" si="1"/>
        <v/>
      </c>
      <c r="N11" s="15" t="str">
        <f t="shared" ca="1" si="1"/>
        <v/>
      </c>
      <c r="O11" s="16" t="str">
        <f t="shared" ca="1" si="1"/>
        <v/>
      </c>
      <c r="P11" s="16" t="str">
        <f t="shared" ca="1" si="1"/>
        <v/>
      </c>
      <c r="Q11" s="15">
        <f t="shared" si="1"/>
        <v>1</v>
      </c>
      <c r="R11" s="15" t="str">
        <f t="shared" ca="1" si="1"/>
        <v/>
      </c>
      <c r="S11" s="15" t="str">
        <f t="shared" ca="1" si="1"/>
        <v/>
      </c>
      <c r="T11" s="15" t="str">
        <f t="shared" ca="1" si="1"/>
        <v/>
      </c>
      <c r="U11" s="15" t="str">
        <f t="shared" ca="1" si="1"/>
        <v/>
      </c>
      <c r="V11" s="16" t="str">
        <f t="shared" ca="1" si="1"/>
        <v/>
      </c>
      <c r="W11" s="16" t="str">
        <f t="shared" ca="1" si="1"/>
        <v/>
      </c>
      <c r="X11" s="15" t="str">
        <f t="shared" ca="1" si="1"/>
        <v/>
      </c>
      <c r="Y11" s="15" t="str">
        <f t="shared" ca="1" si="1"/>
        <v/>
      </c>
      <c r="Z11" s="15" t="str">
        <f t="shared" ca="1" si="1"/>
        <v/>
      </c>
      <c r="AA11" s="15" t="str">
        <f t="shared" ca="1" si="1"/>
        <v/>
      </c>
      <c r="AB11" s="15">
        <f t="shared" ca="1" si="2"/>
        <v>2</v>
      </c>
      <c r="AC11" s="16">
        <f t="shared" ca="1" si="2"/>
        <v>2</v>
      </c>
      <c r="AD11" s="16">
        <f t="shared" ca="1" si="2"/>
        <v>2</v>
      </c>
      <c r="AE11" s="15">
        <f t="shared" ca="1" si="2"/>
        <v>2</v>
      </c>
      <c r="AF11" s="15">
        <f t="shared" ca="1" si="2"/>
        <v>2</v>
      </c>
      <c r="AG11" s="15">
        <f t="shared" ca="1" si="2"/>
        <v>2</v>
      </c>
      <c r="AH11" s="15" t="str">
        <f t="shared" ca="1" si="2"/>
        <v/>
      </c>
      <c r="AI11" s="15" t="str">
        <f t="shared" ca="1" si="2"/>
        <v/>
      </c>
    </row>
    <row r="12" spans="1:35" ht="30.75" thickBot="1">
      <c r="A12" s="48">
        <f t="shared" si="3"/>
        <v>9</v>
      </c>
      <c r="B12" s="57" t="s">
        <v>49</v>
      </c>
      <c r="C12" s="29" t="s">
        <v>25</v>
      </c>
      <c r="D12" s="30" t="s">
        <v>11</v>
      </c>
      <c r="E12" s="30" t="s">
        <v>26</v>
      </c>
      <c r="F12" s="31" t="s">
        <v>15</v>
      </c>
      <c r="G12" s="32">
        <v>44844</v>
      </c>
      <c r="H12" s="32">
        <v>44851</v>
      </c>
      <c r="I12" s="32">
        <v>44928</v>
      </c>
      <c r="J12" s="32">
        <f ca="1">TODAY()</f>
        <v>44963</v>
      </c>
      <c r="K12" s="33" t="s">
        <v>27</v>
      </c>
      <c r="L12" s="22" t="str">
        <f t="shared" ca="1" si="1"/>
        <v/>
      </c>
      <c r="M12" s="15" t="str">
        <f t="shared" ca="1" si="1"/>
        <v/>
      </c>
      <c r="N12" s="15" t="str">
        <f t="shared" ca="1" si="1"/>
        <v/>
      </c>
      <c r="O12" s="16" t="str">
        <f t="shared" ca="1" si="1"/>
        <v/>
      </c>
      <c r="P12" s="16">
        <f t="shared" si="1"/>
        <v>1</v>
      </c>
      <c r="Q12" s="15" t="str">
        <f t="shared" ca="1" si="1"/>
        <v/>
      </c>
      <c r="R12" s="15" t="str">
        <f t="shared" ca="1" si="1"/>
        <v/>
      </c>
      <c r="S12" s="15" t="str">
        <f t="shared" ca="1" si="1"/>
        <v/>
      </c>
      <c r="T12" s="15" t="str">
        <f t="shared" ca="1" si="1"/>
        <v/>
      </c>
      <c r="U12" s="15" t="str">
        <f t="shared" ca="1" si="1"/>
        <v/>
      </c>
      <c r="V12" s="16" t="str">
        <f t="shared" ca="1" si="1"/>
        <v/>
      </c>
      <c r="W12" s="16" t="str">
        <f t="shared" ca="1" si="1"/>
        <v/>
      </c>
      <c r="X12" s="15" t="str">
        <f t="shared" ca="1" si="1"/>
        <v/>
      </c>
      <c r="Y12" s="15" t="str">
        <f t="shared" ca="1" si="1"/>
        <v/>
      </c>
      <c r="Z12" s="15" t="str">
        <f t="shared" ca="1" si="1"/>
        <v/>
      </c>
      <c r="AA12" s="15" t="str">
        <f t="shared" ca="1" si="1"/>
        <v/>
      </c>
      <c r="AB12" s="15">
        <f t="shared" ca="1" si="2"/>
        <v>2</v>
      </c>
      <c r="AC12" s="16">
        <f t="shared" ca="1" si="2"/>
        <v>2</v>
      </c>
      <c r="AD12" s="16">
        <f t="shared" ca="1" si="2"/>
        <v>2</v>
      </c>
      <c r="AE12" s="15">
        <f t="shared" ca="1" si="2"/>
        <v>2</v>
      </c>
      <c r="AF12" s="15">
        <f t="shared" ca="1" si="2"/>
        <v>2</v>
      </c>
      <c r="AG12" s="15">
        <f t="shared" ca="1" si="2"/>
        <v>2</v>
      </c>
      <c r="AH12" s="15" t="str">
        <f t="shared" ca="1" si="2"/>
        <v/>
      </c>
      <c r="AI12" s="15" t="str">
        <f t="shared" ca="1" si="2"/>
        <v/>
      </c>
    </row>
    <row r="13" spans="1:35" ht="45">
      <c r="A13" s="49">
        <f t="shared" si="3"/>
        <v>10</v>
      </c>
      <c r="B13" s="55"/>
      <c r="C13" s="24" t="s">
        <v>28</v>
      </c>
      <c r="D13" s="25" t="s">
        <v>11</v>
      </c>
      <c r="E13" s="25" t="s">
        <v>19</v>
      </c>
      <c r="F13" s="26" t="s">
        <v>13</v>
      </c>
      <c r="G13" s="27">
        <v>44851</v>
      </c>
      <c r="H13" s="27">
        <v>44592</v>
      </c>
      <c r="I13" s="27">
        <v>44928</v>
      </c>
      <c r="J13" s="27">
        <v>44942</v>
      </c>
      <c r="K13" s="34" t="s">
        <v>29</v>
      </c>
      <c r="L13" s="22" t="str">
        <f t="shared" si="1"/>
        <v/>
      </c>
      <c r="M13" s="15" t="str">
        <f t="shared" si="1"/>
        <v/>
      </c>
      <c r="N13" s="15" t="str">
        <f t="shared" si="1"/>
        <v/>
      </c>
      <c r="O13" s="16" t="str">
        <f t="shared" si="1"/>
        <v/>
      </c>
      <c r="P13" s="16" t="str">
        <f t="shared" si="1"/>
        <v/>
      </c>
      <c r="Q13" s="15">
        <f t="shared" si="1"/>
        <v>1</v>
      </c>
      <c r="R13" s="15" t="str">
        <f t="shared" si="1"/>
        <v/>
      </c>
      <c r="S13" s="15" t="str">
        <f t="shared" si="1"/>
        <v/>
      </c>
      <c r="T13" s="15" t="str">
        <f t="shared" si="1"/>
        <v/>
      </c>
      <c r="U13" s="15" t="str">
        <f t="shared" si="1"/>
        <v/>
      </c>
      <c r="V13" s="16" t="str">
        <f t="shared" si="1"/>
        <v/>
      </c>
      <c r="W13" s="16" t="str">
        <f t="shared" si="1"/>
        <v/>
      </c>
      <c r="X13" s="15" t="str">
        <f t="shared" si="1"/>
        <v/>
      </c>
      <c r="Y13" s="15" t="str">
        <f t="shared" si="1"/>
        <v/>
      </c>
      <c r="Z13" s="15" t="str">
        <f t="shared" si="1"/>
        <v/>
      </c>
      <c r="AA13" s="15" t="str">
        <f t="shared" si="1"/>
        <v/>
      </c>
      <c r="AB13" s="15">
        <f t="shared" si="2"/>
        <v>2</v>
      </c>
      <c r="AC13" s="16">
        <f t="shared" si="2"/>
        <v>2</v>
      </c>
      <c r="AD13" s="16">
        <f t="shared" si="2"/>
        <v>2</v>
      </c>
      <c r="AE13" s="15" t="str">
        <f t="shared" si="2"/>
        <v/>
      </c>
      <c r="AF13" s="15" t="str">
        <f t="shared" si="2"/>
        <v/>
      </c>
      <c r="AG13" s="15" t="str">
        <f t="shared" si="2"/>
        <v/>
      </c>
      <c r="AH13" s="15" t="str">
        <f t="shared" si="2"/>
        <v/>
      </c>
      <c r="AI13" s="15" t="str">
        <f t="shared" si="2"/>
        <v/>
      </c>
    </row>
    <row r="14" spans="1:35" ht="30">
      <c r="A14" s="49">
        <f t="shared" si="3"/>
        <v>11</v>
      </c>
      <c r="B14" s="55"/>
      <c r="C14" s="24" t="s">
        <v>30</v>
      </c>
      <c r="D14" s="25" t="s">
        <v>11</v>
      </c>
      <c r="E14" s="25" t="s">
        <v>19</v>
      </c>
      <c r="F14" s="26" t="s">
        <v>15</v>
      </c>
      <c r="G14" s="27">
        <v>44851</v>
      </c>
      <c r="H14" s="27">
        <v>44858</v>
      </c>
      <c r="I14" s="27">
        <v>44928</v>
      </c>
      <c r="J14" s="27">
        <f ca="1">TODAY()</f>
        <v>44963</v>
      </c>
      <c r="K14" s="34" t="s">
        <v>31</v>
      </c>
      <c r="L14" s="22" t="str">
        <f t="shared" ca="1" si="1"/>
        <v/>
      </c>
      <c r="M14" s="15" t="str">
        <f t="shared" ca="1" si="1"/>
        <v/>
      </c>
      <c r="N14" s="15" t="str">
        <f t="shared" ca="1" si="1"/>
        <v/>
      </c>
      <c r="O14" s="16" t="str">
        <f t="shared" ca="1" si="1"/>
        <v/>
      </c>
      <c r="P14" s="16" t="str">
        <f t="shared" ca="1" si="1"/>
        <v/>
      </c>
      <c r="Q14" s="15">
        <f t="shared" si="1"/>
        <v>1</v>
      </c>
      <c r="R14" s="15" t="str">
        <f t="shared" ca="1" si="1"/>
        <v/>
      </c>
      <c r="S14" s="15" t="str">
        <f t="shared" ca="1" si="1"/>
        <v/>
      </c>
      <c r="T14" s="15" t="str">
        <f t="shared" ca="1" si="1"/>
        <v/>
      </c>
      <c r="U14" s="15" t="str">
        <f t="shared" ca="1" si="1"/>
        <v/>
      </c>
      <c r="V14" s="16" t="str">
        <f t="shared" ca="1" si="1"/>
        <v/>
      </c>
      <c r="W14" s="16" t="str">
        <f t="shared" ca="1" si="1"/>
        <v/>
      </c>
      <c r="X14" s="15" t="str">
        <f t="shared" ca="1" si="1"/>
        <v/>
      </c>
      <c r="Y14" s="15" t="str">
        <f t="shared" ca="1" si="1"/>
        <v/>
      </c>
      <c r="Z14" s="15" t="str">
        <f t="shared" ca="1" si="1"/>
        <v/>
      </c>
      <c r="AA14" s="15" t="str">
        <f t="shared" ca="1" si="1"/>
        <v/>
      </c>
      <c r="AB14" s="15">
        <f t="shared" ca="1" si="2"/>
        <v>2</v>
      </c>
      <c r="AC14" s="16">
        <f t="shared" ca="1" si="2"/>
        <v>2</v>
      </c>
      <c r="AD14" s="16">
        <f t="shared" ca="1" si="2"/>
        <v>2</v>
      </c>
      <c r="AE14" s="15">
        <f t="shared" ca="1" si="2"/>
        <v>2</v>
      </c>
      <c r="AF14" s="15">
        <f t="shared" ca="1" si="2"/>
        <v>2</v>
      </c>
      <c r="AG14" s="15">
        <f t="shared" ca="1" si="2"/>
        <v>2</v>
      </c>
      <c r="AH14" s="15" t="str">
        <f t="shared" ca="1" si="2"/>
        <v/>
      </c>
      <c r="AI14" s="15" t="str">
        <f t="shared" ca="1" si="2"/>
        <v/>
      </c>
    </row>
    <row r="15" spans="1:35">
      <c r="A15" s="49">
        <f t="shared" si="3"/>
        <v>12</v>
      </c>
      <c r="B15" s="55"/>
      <c r="C15" s="24" t="s">
        <v>32</v>
      </c>
      <c r="D15" s="25" t="s">
        <v>11</v>
      </c>
      <c r="E15" s="25" t="s">
        <v>33</v>
      </c>
      <c r="F15" s="26" t="s">
        <v>34</v>
      </c>
      <c r="G15" s="27">
        <v>44858</v>
      </c>
      <c r="H15" s="27">
        <v>44865</v>
      </c>
      <c r="I15" s="27"/>
      <c r="J15" s="27"/>
      <c r="K15" s="34" t="s">
        <v>35</v>
      </c>
      <c r="L15" s="22" t="str">
        <f t="shared" si="1"/>
        <v/>
      </c>
      <c r="M15" s="15" t="str">
        <f t="shared" si="1"/>
        <v/>
      </c>
      <c r="N15" s="15" t="str">
        <f t="shared" si="1"/>
        <v/>
      </c>
      <c r="O15" s="16" t="str">
        <f t="shared" si="1"/>
        <v/>
      </c>
      <c r="P15" s="16" t="str">
        <f t="shared" si="1"/>
        <v/>
      </c>
      <c r="Q15" s="15" t="str">
        <f t="shared" si="1"/>
        <v/>
      </c>
      <c r="R15" s="15">
        <f t="shared" si="1"/>
        <v>1</v>
      </c>
      <c r="S15" s="15" t="str">
        <f t="shared" si="1"/>
        <v/>
      </c>
      <c r="T15" s="15" t="str">
        <f t="shared" si="1"/>
        <v/>
      </c>
      <c r="U15" s="15" t="str">
        <f t="shared" si="1"/>
        <v/>
      </c>
      <c r="V15" s="16" t="str">
        <f t="shared" si="1"/>
        <v/>
      </c>
      <c r="W15" s="16" t="str">
        <f t="shared" si="1"/>
        <v/>
      </c>
      <c r="X15" s="15" t="str">
        <f t="shared" si="1"/>
        <v/>
      </c>
      <c r="Y15" s="15" t="str">
        <f t="shared" si="1"/>
        <v/>
      </c>
      <c r="Z15" s="15" t="str">
        <f t="shared" si="1"/>
        <v/>
      </c>
      <c r="AA15" s="15" t="str">
        <f t="shared" si="1"/>
        <v/>
      </c>
      <c r="AB15" s="15" t="str">
        <f t="shared" si="2"/>
        <v/>
      </c>
      <c r="AC15" s="16" t="str">
        <f t="shared" si="2"/>
        <v/>
      </c>
      <c r="AD15" s="16" t="str">
        <f t="shared" si="2"/>
        <v/>
      </c>
      <c r="AE15" s="15" t="str">
        <f t="shared" si="2"/>
        <v/>
      </c>
      <c r="AF15" s="15" t="str">
        <f t="shared" si="2"/>
        <v/>
      </c>
      <c r="AG15" s="15" t="str">
        <f t="shared" si="2"/>
        <v/>
      </c>
      <c r="AH15" s="15" t="str">
        <f t="shared" si="2"/>
        <v/>
      </c>
      <c r="AI15" s="15" t="str">
        <f t="shared" si="2"/>
        <v/>
      </c>
    </row>
    <row r="16" spans="1:35" ht="30">
      <c r="A16" s="49">
        <f t="shared" si="3"/>
        <v>13</v>
      </c>
      <c r="B16" s="55"/>
      <c r="C16" s="24" t="s">
        <v>36</v>
      </c>
      <c r="D16" s="25" t="s">
        <v>11</v>
      </c>
      <c r="E16" s="25" t="s">
        <v>19</v>
      </c>
      <c r="F16" s="26" t="s">
        <v>15</v>
      </c>
      <c r="G16" s="27">
        <v>44865</v>
      </c>
      <c r="H16" s="27">
        <v>44872</v>
      </c>
      <c r="I16" s="27">
        <v>44949</v>
      </c>
      <c r="J16" s="27">
        <f ca="1">TODAY()</f>
        <v>44963</v>
      </c>
      <c r="K16" s="34" t="s">
        <v>46</v>
      </c>
      <c r="L16" s="22" t="str">
        <f t="shared" ca="1" si="1"/>
        <v/>
      </c>
      <c r="M16" s="15" t="str">
        <f t="shared" ca="1" si="1"/>
        <v/>
      </c>
      <c r="N16" s="15" t="str">
        <f t="shared" ca="1" si="1"/>
        <v/>
      </c>
      <c r="O16" s="16" t="str">
        <f t="shared" ca="1" si="1"/>
        <v/>
      </c>
      <c r="P16" s="16" t="str">
        <f t="shared" ca="1" si="1"/>
        <v/>
      </c>
      <c r="Q16" s="15" t="str">
        <f t="shared" ca="1" si="1"/>
        <v/>
      </c>
      <c r="R16" s="15" t="str">
        <f t="shared" ca="1" si="1"/>
        <v/>
      </c>
      <c r="S16" s="15">
        <f t="shared" si="1"/>
        <v>1</v>
      </c>
      <c r="T16" s="15" t="str">
        <f t="shared" ca="1" si="1"/>
        <v/>
      </c>
      <c r="U16" s="15" t="str">
        <f t="shared" ca="1" si="1"/>
        <v/>
      </c>
      <c r="V16" s="16" t="str">
        <f t="shared" ca="1" si="1"/>
        <v/>
      </c>
      <c r="W16" s="16" t="str">
        <f t="shared" ca="1" si="1"/>
        <v/>
      </c>
      <c r="X16" s="15" t="str">
        <f t="shared" ca="1" si="1"/>
        <v/>
      </c>
      <c r="Y16" s="15" t="str">
        <f t="shared" ca="1" si="1"/>
        <v/>
      </c>
      <c r="Z16" s="15" t="str">
        <f t="shared" ca="1" si="1"/>
        <v/>
      </c>
      <c r="AA16" s="15" t="str">
        <f t="shared" ca="1" si="1"/>
        <v/>
      </c>
      <c r="AB16" s="15" t="str">
        <f t="shared" ca="1" si="2"/>
        <v/>
      </c>
      <c r="AC16" s="16" t="str">
        <f t="shared" ca="1" si="2"/>
        <v/>
      </c>
      <c r="AD16" s="16" t="str">
        <f t="shared" ca="1" si="2"/>
        <v/>
      </c>
      <c r="AE16" s="15">
        <f t="shared" ca="1" si="2"/>
        <v>2</v>
      </c>
      <c r="AF16" s="15">
        <f t="shared" ca="1" si="2"/>
        <v>2</v>
      </c>
      <c r="AG16" s="15">
        <f t="shared" ca="1" si="2"/>
        <v>2</v>
      </c>
      <c r="AH16" s="15" t="str">
        <f t="shared" ca="1" si="2"/>
        <v/>
      </c>
      <c r="AI16" s="15" t="str">
        <f t="shared" ca="1" si="2"/>
        <v/>
      </c>
    </row>
    <row r="17" spans="1:35">
      <c r="A17" s="49">
        <f t="shared" si="3"/>
        <v>14</v>
      </c>
      <c r="B17" s="55"/>
      <c r="C17" s="24" t="s">
        <v>37</v>
      </c>
      <c r="D17" s="25" t="s">
        <v>11</v>
      </c>
      <c r="E17" s="25" t="s">
        <v>19</v>
      </c>
      <c r="F17" s="26" t="s">
        <v>15</v>
      </c>
      <c r="G17" s="27">
        <v>44844</v>
      </c>
      <c r="H17" s="27">
        <v>44879</v>
      </c>
      <c r="I17" s="27">
        <v>44928</v>
      </c>
      <c r="J17" s="27">
        <f ca="1">TODAY()</f>
        <v>44963</v>
      </c>
      <c r="K17" s="34"/>
      <c r="L17" s="22" t="str">
        <f t="shared" ca="1" si="1"/>
        <v/>
      </c>
      <c r="M17" s="15" t="str">
        <f t="shared" ca="1" si="1"/>
        <v/>
      </c>
      <c r="N17" s="15" t="str">
        <f t="shared" ca="1" si="1"/>
        <v/>
      </c>
      <c r="O17" s="16" t="str">
        <f t="shared" ca="1" si="1"/>
        <v/>
      </c>
      <c r="P17" s="16">
        <f t="shared" si="1"/>
        <v>1</v>
      </c>
      <c r="Q17" s="15" t="str">
        <f t="shared" ca="1" si="1"/>
        <v/>
      </c>
      <c r="R17" s="15" t="str">
        <f t="shared" ca="1" si="1"/>
        <v/>
      </c>
      <c r="S17" s="15" t="str">
        <f t="shared" ca="1" si="1"/>
        <v/>
      </c>
      <c r="T17" s="15" t="str">
        <f t="shared" ca="1" si="1"/>
        <v/>
      </c>
      <c r="U17" s="15" t="str">
        <f t="shared" ca="1" si="1"/>
        <v/>
      </c>
      <c r="V17" s="16" t="str">
        <f t="shared" ca="1" si="1"/>
        <v/>
      </c>
      <c r="W17" s="16" t="str">
        <f t="shared" ca="1" si="1"/>
        <v/>
      </c>
      <c r="X17" s="15" t="str">
        <f t="shared" ca="1" si="1"/>
        <v/>
      </c>
      <c r="Y17" s="15" t="str">
        <f t="shared" ca="1" si="1"/>
        <v/>
      </c>
      <c r="Z17" s="15" t="str">
        <f t="shared" ca="1" si="1"/>
        <v/>
      </c>
      <c r="AA17" s="15" t="str">
        <f t="shared" ca="1" si="1"/>
        <v/>
      </c>
      <c r="AB17" s="15">
        <f t="shared" ca="1" si="2"/>
        <v>2</v>
      </c>
      <c r="AC17" s="16">
        <f t="shared" ca="1" si="2"/>
        <v>2</v>
      </c>
      <c r="AD17" s="16">
        <f t="shared" ca="1" si="2"/>
        <v>2</v>
      </c>
      <c r="AE17" s="15">
        <f t="shared" ca="1" si="2"/>
        <v>2</v>
      </c>
      <c r="AF17" s="15">
        <f t="shared" ca="1" si="2"/>
        <v>2</v>
      </c>
      <c r="AG17" s="15">
        <f t="shared" ca="1" si="2"/>
        <v>2</v>
      </c>
      <c r="AH17" s="15" t="str">
        <f t="shared" ca="1" si="2"/>
        <v/>
      </c>
      <c r="AI17" s="15" t="str">
        <f t="shared" ca="1" si="2"/>
        <v/>
      </c>
    </row>
    <row r="18" spans="1:35" ht="15.75" thickBot="1">
      <c r="A18" s="50">
        <f t="shared" si="3"/>
        <v>15</v>
      </c>
      <c r="B18" s="58"/>
      <c r="C18" s="35" t="s">
        <v>38</v>
      </c>
      <c r="D18" s="36" t="s">
        <v>11</v>
      </c>
      <c r="E18" s="36" t="s">
        <v>33</v>
      </c>
      <c r="F18" s="37" t="s">
        <v>34</v>
      </c>
      <c r="G18" s="38">
        <v>44879</v>
      </c>
      <c r="H18" s="38">
        <v>44879</v>
      </c>
      <c r="I18" s="38"/>
      <c r="J18" s="38"/>
      <c r="K18" s="39" t="s">
        <v>39</v>
      </c>
      <c r="L18" s="22" t="str">
        <f t="shared" si="1"/>
        <v/>
      </c>
      <c r="M18" s="15" t="str">
        <f t="shared" si="1"/>
        <v/>
      </c>
      <c r="N18" s="15" t="str">
        <f t="shared" si="1"/>
        <v/>
      </c>
      <c r="O18" s="16" t="str">
        <f t="shared" si="1"/>
        <v/>
      </c>
      <c r="P18" s="16" t="str">
        <f t="shared" si="1"/>
        <v/>
      </c>
      <c r="Q18" s="15" t="str">
        <f t="shared" si="1"/>
        <v/>
      </c>
      <c r="R18" s="15" t="str">
        <f t="shared" si="1"/>
        <v/>
      </c>
      <c r="S18" s="15" t="str">
        <f t="shared" si="1"/>
        <v/>
      </c>
      <c r="T18" s="15" t="str">
        <f t="shared" si="1"/>
        <v/>
      </c>
      <c r="U18" s="15">
        <f t="shared" si="1"/>
        <v>1</v>
      </c>
      <c r="V18" s="16" t="str">
        <f t="shared" si="1"/>
        <v/>
      </c>
      <c r="W18" s="16" t="str">
        <f t="shared" si="1"/>
        <v/>
      </c>
      <c r="X18" s="15" t="str">
        <f t="shared" si="1"/>
        <v/>
      </c>
      <c r="Y18" s="15" t="str">
        <f t="shared" si="1"/>
        <v/>
      </c>
      <c r="Z18" s="15" t="str">
        <f t="shared" si="1"/>
        <v/>
      </c>
      <c r="AA18" s="15" t="str">
        <f t="shared" si="1"/>
        <v/>
      </c>
      <c r="AB18" s="15" t="str">
        <f t="shared" si="2"/>
        <v/>
      </c>
      <c r="AC18" s="16" t="str">
        <f t="shared" si="2"/>
        <v/>
      </c>
      <c r="AD18" s="16" t="str">
        <f t="shared" si="2"/>
        <v/>
      </c>
      <c r="AE18" s="15" t="str">
        <f t="shared" si="2"/>
        <v/>
      </c>
      <c r="AF18" s="15" t="str">
        <f t="shared" si="2"/>
        <v/>
      </c>
      <c r="AG18" s="15" t="str">
        <f t="shared" si="2"/>
        <v/>
      </c>
      <c r="AH18" s="15" t="str">
        <f t="shared" si="2"/>
        <v/>
      </c>
      <c r="AI18" s="15" t="str">
        <f t="shared" si="2"/>
        <v/>
      </c>
    </row>
    <row r="19" spans="1:35">
      <c r="A19" s="49">
        <f t="shared" si="3"/>
        <v>16</v>
      </c>
      <c r="B19" s="59" t="s">
        <v>50</v>
      </c>
      <c r="C19" s="24" t="s">
        <v>40</v>
      </c>
      <c r="D19" s="25" t="s">
        <v>11</v>
      </c>
      <c r="E19" s="25" t="s">
        <v>33</v>
      </c>
      <c r="F19" s="26" t="s">
        <v>15</v>
      </c>
      <c r="G19" s="24"/>
      <c r="H19" s="24"/>
      <c r="I19" s="28">
        <v>44956</v>
      </c>
      <c r="J19" s="25"/>
      <c r="K19" s="34"/>
      <c r="L19" s="22" t="str">
        <f t="shared" ref="L19:AA20" si="4">IF($G19=L$1,1,IF(AND(L$1&gt;=$I19,L$1&lt;=$J19),2,IF($I19=L$1,2,"")))</f>
        <v/>
      </c>
      <c r="M19" s="15" t="str">
        <f t="shared" si="4"/>
        <v/>
      </c>
      <c r="N19" s="15" t="str">
        <f t="shared" si="4"/>
        <v/>
      </c>
      <c r="O19" s="16" t="str">
        <f t="shared" si="4"/>
        <v/>
      </c>
      <c r="P19" s="16" t="str">
        <f t="shared" si="4"/>
        <v/>
      </c>
      <c r="Q19" s="15" t="str">
        <f t="shared" si="4"/>
        <v/>
      </c>
      <c r="R19" s="15" t="str">
        <f t="shared" si="4"/>
        <v/>
      </c>
      <c r="S19" s="15" t="str">
        <f t="shared" si="4"/>
        <v/>
      </c>
      <c r="T19" s="15" t="str">
        <f t="shared" si="4"/>
        <v/>
      </c>
      <c r="U19" s="15" t="str">
        <f t="shared" si="4"/>
        <v/>
      </c>
      <c r="V19" s="16" t="str">
        <f t="shared" si="4"/>
        <v/>
      </c>
      <c r="W19" s="16" t="str">
        <f t="shared" si="4"/>
        <v/>
      </c>
      <c r="X19" s="15" t="str">
        <f t="shared" si="4"/>
        <v/>
      </c>
      <c r="Y19" s="15" t="str">
        <f t="shared" si="4"/>
        <v/>
      </c>
      <c r="Z19" s="15" t="str">
        <f t="shared" si="4"/>
        <v/>
      </c>
      <c r="AA19" s="15" t="str">
        <f t="shared" si="4"/>
        <v/>
      </c>
      <c r="AB19" s="15" t="str">
        <f t="shared" ref="AB19:AI20" si="5">IF($G19=AB$1,1,IF(AND(AB$1&gt;=$I19,AB$1&lt;=$J19),2,IF($I19=AB$1,2,"")))</f>
        <v/>
      </c>
      <c r="AC19" s="16" t="str">
        <f t="shared" si="5"/>
        <v/>
      </c>
      <c r="AD19" s="16" t="str">
        <f t="shared" si="5"/>
        <v/>
      </c>
      <c r="AE19" s="15" t="str">
        <f t="shared" si="5"/>
        <v/>
      </c>
      <c r="AF19" s="15">
        <f t="shared" si="5"/>
        <v>2</v>
      </c>
      <c r="AG19" s="15" t="str">
        <f t="shared" si="5"/>
        <v/>
      </c>
      <c r="AH19" s="15" t="str">
        <f t="shared" si="5"/>
        <v/>
      </c>
      <c r="AI19" s="15" t="str">
        <f t="shared" si="5"/>
        <v/>
      </c>
    </row>
    <row r="20" spans="1:35" ht="15.75">
      <c r="A20" s="49">
        <f t="shared" si="3"/>
        <v>17</v>
      </c>
      <c r="B20" s="55"/>
      <c r="C20" s="24" t="s">
        <v>41</v>
      </c>
      <c r="D20" s="25" t="s">
        <v>11</v>
      </c>
      <c r="E20" s="43" t="s">
        <v>33</v>
      </c>
      <c r="F20" s="26" t="s">
        <v>15</v>
      </c>
      <c r="G20" s="43"/>
      <c r="H20" s="43"/>
      <c r="I20" s="28">
        <v>44956</v>
      </c>
      <c r="J20" s="43"/>
      <c r="K20" s="44"/>
      <c r="L20" s="22" t="str">
        <f t="shared" si="4"/>
        <v/>
      </c>
      <c r="M20" s="15" t="str">
        <f t="shared" si="4"/>
        <v/>
      </c>
      <c r="N20" s="15" t="str">
        <f t="shared" si="4"/>
        <v/>
      </c>
      <c r="O20" s="16" t="str">
        <f t="shared" si="4"/>
        <v/>
      </c>
      <c r="P20" s="16" t="str">
        <f t="shared" si="4"/>
        <v/>
      </c>
      <c r="Q20" s="15" t="str">
        <f t="shared" si="4"/>
        <v/>
      </c>
      <c r="R20" s="15" t="str">
        <f t="shared" si="4"/>
        <v/>
      </c>
      <c r="S20" s="15" t="str">
        <f t="shared" si="4"/>
        <v/>
      </c>
      <c r="T20" s="15" t="str">
        <f t="shared" si="4"/>
        <v/>
      </c>
      <c r="U20" s="15" t="str">
        <f t="shared" si="4"/>
        <v/>
      </c>
      <c r="V20" s="16" t="str">
        <f t="shared" si="4"/>
        <v/>
      </c>
      <c r="W20" s="16" t="str">
        <f t="shared" si="4"/>
        <v/>
      </c>
      <c r="X20" s="15" t="str">
        <f t="shared" si="4"/>
        <v/>
      </c>
      <c r="Y20" s="15" t="str">
        <f t="shared" si="4"/>
        <v/>
      </c>
      <c r="Z20" s="15" t="str">
        <f t="shared" si="4"/>
        <v/>
      </c>
      <c r="AA20" s="15" t="str">
        <f t="shared" si="4"/>
        <v/>
      </c>
      <c r="AB20" s="15" t="str">
        <f t="shared" si="5"/>
        <v/>
      </c>
      <c r="AC20" s="16" t="str">
        <f t="shared" si="5"/>
        <v/>
      </c>
      <c r="AD20" s="16" t="str">
        <f t="shared" si="5"/>
        <v/>
      </c>
      <c r="AE20" s="15" t="str">
        <f t="shared" si="5"/>
        <v/>
      </c>
      <c r="AF20" s="15">
        <f t="shared" si="5"/>
        <v>2</v>
      </c>
      <c r="AG20" s="15" t="str">
        <f t="shared" si="5"/>
        <v/>
      </c>
      <c r="AH20" s="15" t="str">
        <f t="shared" si="5"/>
        <v/>
      </c>
      <c r="AI20" s="15" t="str">
        <f t="shared" si="5"/>
        <v/>
      </c>
    </row>
    <row r="21" spans="1:35" ht="16.5" thickBot="1">
      <c r="A21" s="50">
        <f t="shared" si="3"/>
        <v>18</v>
      </c>
      <c r="B21" s="58"/>
      <c r="C21" s="35" t="s">
        <v>41</v>
      </c>
      <c r="D21" s="36" t="s">
        <v>11</v>
      </c>
      <c r="E21" s="36" t="s">
        <v>33</v>
      </c>
      <c r="F21" s="37" t="s">
        <v>15</v>
      </c>
      <c r="G21" s="45"/>
      <c r="H21" s="45"/>
      <c r="I21" s="46">
        <v>44956</v>
      </c>
      <c r="J21" s="45"/>
      <c r="K21" s="47"/>
      <c r="L21" s="22" t="str">
        <f t="shared" ref="L21:AI21" si="6">IF($G18=L$1,1,IF(AND(L$1&gt;=$I18,L$1&lt;=$J18),2,IF($I18=L$1,2,"")))</f>
        <v/>
      </c>
      <c r="M21" s="15" t="str">
        <f t="shared" si="6"/>
        <v/>
      </c>
      <c r="N21" s="15" t="str">
        <f t="shared" si="6"/>
        <v/>
      </c>
      <c r="O21" s="16" t="str">
        <f t="shared" si="6"/>
        <v/>
      </c>
      <c r="P21" s="16" t="str">
        <f t="shared" si="6"/>
        <v/>
      </c>
      <c r="Q21" s="15" t="str">
        <f t="shared" si="6"/>
        <v/>
      </c>
      <c r="R21" s="15" t="str">
        <f t="shared" si="6"/>
        <v/>
      </c>
      <c r="S21" s="15" t="str">
        <f t="shared" si="6"/>
        <v/>
      </c>
      <c r="T21" s="15" t="str">
        <f t="shared" si="6"/>
        <v/>
      </c>
      <c r="U21" s="15">
        <f t="shared" si="6"/>
        <v>1</v>
      </c>
      <c r="V21" s="16" t="str">
        <f t="shared" si="6"/>
        <v/>
      </c>
      <c r="W21" s="16" t="str">
        <f t="shared" si="6"/>
        <v/>
      </c>
      <c r="X21" s="15" t="str">
        <f t="shared" si="6"/>
        <v/>
      </c>
      <c r="Y21" s="15" t="str">
        <f t="shared" si="6"/>
        <v/>
      </c>
      <c r="Z21" s="15" t="str">
        <f t="shared" si="6"/>
        <v/>
      </c>
      <c r="AA21" s="15" t="str">
        <f t="shared" si="6"/>
        <v/>
      </c>
      <c r="AB21" s="15" t="str">
        <f t="shared" si="6"/>
        <v/>
      </c>
      <c r="AC21" s="16" t="str">
        <f t="shared" si="6"/>
        <v/>
      </c>
      <c r="AD21" s="16" t="str">
        <f t="shared" si="6"/>
        <v/>
      </c>
      <c r="AE21" s="15" t="str">
        <f t="shared" si="6"/>
        <v/>
      </c>
      <c r="AF21" s="15" t="str">
        <f t="shared" si="6"/>
        <v/>
      </c>
      <c r="AG21" s="15" t="str">
        <f t="shared" si="6"/>
        <v/>
      </c>
      <c r="AH21" s="15" t="str">
        <f t="shared" si="6"/>
        <v/>
      </c>
      <c r="AI21" s="15" t="str">
        <f t="shared" si="6"/>
        <v/>
      </c>
    </row>
    <row r="22" spans="1:35" ht="15.75" hidden="1" outlineLevel="1" thickBot="1">
      <c r="A22" s="1">
        <f t="shared" si="3"/>
        <v>19</v>
      </c>
      <c r="B22" s="23"/>
      <c r="C22" s="17" t="s">
        <v>42</v>
      </c>
      <c r="D22" s="18" t="s">
        <v>11</v>
      </c>
      <c r="E22" s="18" t="s">
        <v>33</v>
      </c>
      <c r="F22" s="19" t="s">
        <v>34</v>
      </c>
      <c r="G22" s="20">
        <v>44886</v>
      </c>
      <c r="H22" s="20">
        <v>44886</v>
      </c>
      <c r="I22" s="20"/>
      <c r="J22" s="20"/>
      <c r="K22" s="21"/>
      <c r="L22" s="15" t="str">
        <f t="shared" ref="L22:AI22" si="7">IF($G22=L$1,1,IF(AND(L$1&gt;=$I22,L$1&lt;=$J22),2,IF($I22=L$1,2,"")))</f>
        <v/>
      </c>
      <c r="M22" s="15" t="str">
        <f t="shared" si="7"/>
        <v/>
      </c>
      <c r="N22" s="15" t="str">
        <f t="shared" si="7"/>
        <v/>
      </c>
      <c r="O22" s="16" t="str">
        <f t="shared" si="7"/>
        <v/>
      </c>
      <c r="P22" s="16" t="str">
        <f t="shared" si="7"/>
        <v/>
      </c>
      <c r="Q22" s="15" t="str">
        <f t="shared" si="7"/>
        <v/>
      </c>
      <c r="R22" s="15" t="str">
        <f t="shared" si="7"/>
        <v/>
      </c>
      <c r="S22" s="15" t="str">
        <f t="shared" si="7"/>
        <v/>
      </c>
      <c r="T22" s="15" t="str">
        <f t="shared" si="7"/>
        <v/>
      </c>
      <c r="U22" s="15" t="str">
        <f t="shared" si="7"/>
        <v/>
      </c>
      <c r="V22" s="16">
        <f t="shared" si="7"/>
        <v>1</v>
      </c>
      <c r="W22" s="16" t="str">
        <f t="shared" si="7"/>
        <v/>
      </c>
      <c r="X22" s="15" t="str">
        <f t="shared" si="7"/>
        <v/>
      </c>
      <c r="Y22" s="15" t="str">
        <f t="shared" si="7"/>
        <v/>
      </c>
      <c r="Z22" s="15" t="str">
        <f t="shared" si="7"/>
        <v/>
      </c>
      <c r="AA22" s="15" t="str">
        <f t="shared" si="7"/>
        <v/>
      </c>
      <c r="AB22" s="15" t="str">
        <f t="shared" si="7"/>
        <v/>
      </c>
      <c r="AC22" s="16" t="str">
        <f t="shared" si="7"/>
        <v/>
      </c>
      <c r="AD22" s="16" t="str">
        <f t="shared" si="7"/>
        <v/>
      </c>
      <c r="AE22" s="15" t="str">
        <f t="shared" si="7"/>
        <v/>
      </c>
      <c r="AF22" s="15" t="str">
        <f t="shared" si="7"/>
        <v/>
      </c>
      <c r="AG22" s="15" t="str">
        <f t="shared" si="7"/>
        <v/>
      </c>
      <c r="AH22" s="15" t="str">
        <f t="shared" si="7"/>
        <v/>
      </c>
      <c r="AI22" s="15" t="str">
        <f t="shared" si="7"/>
        <v/>
      </c>
    </row>
    <row r="23" spans="1:35" collapsed="1"/>
  </sheetData>
  <mergeCells count="7">
    <mergeCell ref="B19:B21"/>
    <mergeCell ref="Q3:U3"/>
    <mergeCell ref="X3:AB3"/>
    <mergeCell ref="AE3:AI3"/>
    <mergeCell ref="B4:B6"/>
    <mergeCell ref="B7:B11"/>
    <mergeCell ref="B12:B18"/>
  </mergeCells>
  <conditionalFormatting sqref="F4:F22">
    <cfRule type="cellIs" dxfId="5" priority="3" operator="equal">
      <formula>"delayed"</formula>
    </cfRule>
    <cfRule type="cellIs" dxfId="4" priority="5" operator="equal">
      <formula>$F$4</formula>
    </cfRule>
  </conditionalFormatting>
  <conditionalFormatting sqref="F5:F22">
    <cfRule type="cellIs" dxfId="3" priority="4" operator="equal">
      <formula>"started"</formula>
    </cfRule>
  </conditionalFormatting>
  <conditionalFormatting sqref="L4:AI22">
    <cfRule type="cellIs" dxfId="2" priority="1" operator="equal">
      <formula>3</formula>
    </cfRule>
    <cfRule type="cellIs" dxfId="1" priority="2" operator="equal">
      <formula>2</formula>
    </cfRule>
    <cfRule type="cellIs" dxfId="0" priority="6" operator="equal">
      <formula>1</formula>
    </cfRule>
  </conditionalFormatting>
  <pageMargins left="0.7" right="0.7" top="0.75" bottom="0.75" header="0.3" footer="0.3"/>
  <ignoredErrors>
    <ignoredError sqref="L21:AI2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giuseppe.manai</dc:creator>
  <cp:lastModifiedBy>Giuseppe Manai</cp:lastModifiedBy>
  <dcterms:created xsi:type="dcterms:W3CDTF">2023-02-06T07:27:54Z</dcterms:created>
  <dcterms:modified xsi:type="dcterms:W3CDTF">2023-02-06T07:35:43Z</dcterms:modified>
</cp:coreProperties>
</file>