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331A65EE-70D5-4510-8DAA-8511004738D3}" xr6:coauthVersionLast="47" xr6:coauthVersionMax="47" xr10:uidLastSave="{00000000-0000-0000-0000-000000000000}"/>
  <bookViews>
    <workbookView xWindow="768" yWindow="768" windowWidth="17280" windowHeight="8964" xr2:uid="{D38C1D22-3EA8-4F40-A472-ED4C86E2FE4E}"/>
  </bookViews>
  <sheets>
    <sheet name="Mouse List" sheetId="1" r:id="rId1"/>
    <sheet name="Weights" sheetId="2" r:id="rId2"/>
    <sheet name="Cag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3" l="1"/>
  <c r="H29" i="3" s="1"/>
  <c r="G28" i="3"/>
  <c r="H28" i="3" s="1"/>
  <c r="G27" i="3"/>
  <c r="H27" i="3" s="1"/>
  <c r="G26" i="3"/>
  <c r="H26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</calcChain>
</file>

<file path=xl/sharedStrings.xml><?xml version="1.0" encoding="utf-8"?>
<sst xmlns="http://schemas.openxmlformats.org/spreadsheetml/2006/main" count="611" uniqueCount="56">
  <si>
    <t>Sex</t>
  </si>
  <si>
    <t>Genotype</t>
  </si>
  <si>
    <t>Date_of_birth</t>
  </si>
  <si>
    <t>Cage_number</t>
  </si>
  <si>
    <t>Status</t>
  </si>
  <si>
    <t>NP</t>
  </si>
  <si>
    <t>Male</t>
  </si>
  <si>
    <t>Alive</t>
  </si>
  <si>
    <t>Female</t>
  </si>
  <si>
    <t>LP</t>
  </si>
  <si>
    <t>RP</t>
  </si>
  <si>
    <t>RLP</t>
  </si>
  <si>
    <t>RRP</t>
  </si>
  <si>
    <t>LLP</t>
  </si>
  <si>
    <t>RRLP</t>
  </si>
  <si>
    <t>R403Q(+/-)</t>
  </si>
  <si>
    <t>Cage Tag</t>
  </si>
  <si>
    <t>888048</t>
  </si>
  <si>
    <t>884391</t>
  </si>
  <si>
    <t>884386</t>
  </si>
  <si>
    <t>884388</t>
  </si>
  <si>
    <t>884382</t>
  </si>
  <si>
    <t>884387</t>
  </si>
  <si>
    <t>884389</t>
  </si>
  <si>
    <t>884385</t>
  </si>
  <si>
    <t>884384</t>
  </si>
  <si>
    <t>884381</t>
  </si>
  <si>
    <t>884390</t>
  </si>
  <si>
    <t>Physical Tag</t>
  </si>
  <si>
    <t>Mouse SID</t>
  </si>
  <si>
    <t>Mouseline</t>
  </si>
  <si>
    <t>R403Q</t>
  </si>
  <si>
    <t>Null(-)</t>
  </si>
  <si>
    <t>Date of Birth</t>
  </si>
  <si>
    <t>Age (Days)</t>
  </si>
  <si>
    <t>Age (Weeks)</t>
  </si>
  <si>
    <t>Weights (5/21)</t>
  </si>
  <si>
    <t>Weights (5/28)</t>
  </si>
  <si>
    <t>Weights (6/4)</t>
  </si>
  <si>
    <t>Weights (6/11)</t>
  </si>
  <si>
    <t>Weights (6/18)</t>
  </si>
  <si>
    <t>Weights (6/25)</t>
  </si>
  <si>
    <t>Weights (7/2)</t>
  </si>
  <si>
    <t>09-01-2020</t>
  </si>
  <si>
    <t>-</t>
  </si>
  <si>
    <t>02-08-2021</t>
  </si>
  <si>
    <t>02-22-2021</t>
  </si>
  <si>
    <t>05-01-2021</t>
  </si>
  <si>
    <t>Cage (as 3/18/21)</t>
  </si>
  <si>
    <t>Cage (as 4/1/21)</t>
  </si>
  <si>
    <t>Cage (as 4/8/21) (breeding began)</t>
  </si>
  <si>
    <t>Cage (as 4/28/21) (cages seperaded)</t>
  </si>
  <si>
    <t>Cage (as 5/14/21)</t>
  </si>
  <si>
    <t>Cage (as 5/21/21)</t>
  </si>
  <si>
    <t>Strain</t>
  </si>
  <si>
    <t>129S6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</si>
</sst>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 (Body)"/>
    </font>
    <font>
      <b/>
      <sz val="11"/>
      <name val="Calibri"/>
      <family val="2"/>
      <scheme val="minor"/>
    </font>
    <font>
      <sz val="12"/>
      <color indexed="8"/>
      <name val="Calibri"/>
      <family val="2"/>
    </font>
    <font>
      <sz val="16"/>
      <color rgb="FF1E1E1E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6" fillId="0" borderId="0" xfId="1"/>
    <xf numFmtId="0" fontId="5" fillId="0" borderId="0" xfId="1" applyFont="1" applyAlignment="1">
      <alignment horizontal="center" vertical="center" wrapText="1"/>
    </xf>
    <xf numFmtId="164" fontId="9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 vertical="center" wrapText="1"/>
    </xf>
    <xf numFmtId="0" fontId="6" fillId="0" borderId="0" xfId="1" applyAlignment="1">
      <alignment horizontal="center"/>
    </xf>
    <xf numFmtId="0" fontId="5" fillId="3" borderId="0" xfId="1" applyFont="1" applyFill="1" applyAlignment="1">
      <alignment horizontal="center" vertical="center" wrapText="1"/>
    </xf>
    <xf numFmtId="164" fontId="9" fillId="3" borderId="0" xfId="1" applyNumberFormat="1" applyFont="1" applyFill="1" applyAlignment="1">
      <alignment horizontal="center"/>
    </xf>
    <xf numFmtId="165" fontId="5" fillId="3" borderId="0" xfId="1" applyNumberFormat="1" applyFont="1" applyFill="1" applyAlignment="1">
      <alignment horizontal="center" vertical="center" wrapText="1"/>
    </xf>
    <xf numFmtId="0" fontId="6" fillId="3" borderId="0" xfId="1" applyFill="1" applyAlignment="1">
      <alignment horizontal="center"/>
    </xf>
    <xf numFmtId="0" fontId="6" fillId="3" borderId="0" xfId="1" applyFill="1"/>
    <xf numFmtId="14" fontId="10" fillId="0" borderId="0" xfId="1" applyNumberFormat="1" applyFont="1"/>
    <xf numFmtId="0" fontId="4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</cellXfs>
  <cellStyles count="2">
    <cellStyle name="Normal" xfId="0" builtinId="0"/>
    <cellStyle name="Normal 2" xfId="1" xr:uid="{EF113F60-AD9B-4654-91C8-C9A22B6BE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J53"/>
  <sheetViews>
    <sheetView tabSelected="1" topLeftCell="C1" workbookViewId="0">
      <selection activeCell="H17" sqref="H17"/>
    </sheetView>
  </sheetViews>
  <sheetFormatPr defaultRowHeight="14.4"/>
  <cols>
    <col min="1" max="1" width="11.6640625" style="9" bestFit="1" customWidth="1"/>
    <col min="2" max="2" width="15.109375" style="9" bestFit="1" customWidth="1"/>
    <col min="3" max="3" width="13" style="9" bestFit="1" customWidth="1"/>
    <col min="4" max="4" width="7.6640625" style="9" bestFit="1" customWidth="1"/>
    <col min="5" max="5" width="12.6640625" style="9" bestFit="1" customWidth="1"/>
    <col min="6" max="6" width="12" style="9" bestFit="1" customWidth="1"/>
    <col min="7" max="7" width="8" style="9" bestFit="1" customWidth="1"/>
    <col min="8" max="8" width="36.6640625" style="2" customWidth="1"/>
    <col min="9" max="9" width="12.33203125" style="1" customWidth="1"/>
    <col min="10" max="10" width="8.88671875" style="1"/>
    <col min="11" max="11" width="9.5546875" bestFit="1" customWidth="1"/>
  </cols>
  <sheetData>
    <row r="1" spans="1:10" ht="15.6">
      <c r="A1" s="7" t="s">
        <v>16</v>
      </c>
      <c r="B1" s="7" t="s">
        <v>28</v>
      </c>
      <c r="C1" s="7" t="s">
        <v>29</v>
      </c>
      <c r="D1" s="7" t="s">
        <v>0</v>
      </c>
      <c r="E1" s="7" t="s">
        <v>30</v>
      </c>
      <c r="F1" s="7" t="s">
        <v>1</v>
      </c>
      <c r="G1" s="7" t="s">
        <v>54</v>
      </c>
      <c r="H1" s="5" t="s">
        <v>2</v>
      </c>
      <c r="I1" s="5" t="s">
        <v>3</v>
      </c>
      <c r="J1" s="4" t="s">
        <v>4</v>
      </c>
    </row>
    <row r="2" spans="1:10">
      <c r="A2" s="8" t="s">
        <v>17</v>
      </c>
      <c r="B2" s="8">
        <v>1032</v>
      </c>
      <c r="C2" s="8">
        <v>494</v>
      </c>
      <c r="D2" s="8" t="s">
        <v>6</v>
      </c>
      <c r="E2" s="8" t="s">
        <v>31</v>
      </c>
      <c r="F2" s="8" t="s">
        <v>15</v>
      </c>
      <c r="G2" s="8" t="s">
        <v>55</v>
      </c>
      <c r="H2" s="2">
        <v>44075</v>
      </c>
      <c r="I2" s="3">
        <v>888348</v>
      </c>
      <c r="J2" s="1" t="s">
        <v>7</v>
      </c>
    </row>
    <row r="3" spans="1:10">
      <c r="A3" s="8" t="s">
        <v>18</v>
      </c>
      <c r="B3" s="8">
        <v>1033</v>
      </c>
      <c r="C3" s="8">
        <v>503</v>
      </c>
      <c r="D3" s="8" t="s">
        <v>6</v>
      </c>
      <c r="E3" s="8" t="s">
        <v>31</v>
      </c>
      <c r="F3" s="8" t="s">
        <v>15</v>
      </c>
      <c r="G3" s="8" t="s">
        <v>55</v>
      </c>
      <c r="H3" s="2">
        <v>44075</v>
      </c>
      <c r="I3" s="3">
        <v>888048</v>
      </c>
      <c r="J3" s="1" t="s">
        <v>7</v>
      </c>
    </row>
    <row r="4" spans="1:10">
      <c r="A4" s="8" t="s">
        <v>18</v>
      </c>
      <c r="B4" s="8" t="s">
        <v>9</v>
      </c>
      <c r="C4" s="8">
        <v>501</v>
      </c>
      <c r="D4" s="8" t="s">
        <v>8</v>
      </c>
      <c r="E4" s="8" t="s">
        <v>31</v>
      </c>
      <c r="F4" s="8" t="s">
        <v>32</v>
      </c>
      <c r="G4" s="8" t="s">
        <v>55</v>
      </c>
      <c r="H4" s="2">
        <v>44235</v>
      </c>
      <c r="I4" s="3">
        <v>884393</v>
      </c>
      <c r="J4" s="1" t="s">
        <v>7</v>
      </c>
    </row>
    <row r="5" spans="1:10">
      <c r="A5" s="8" t="s">
        <v>19</v>
      </c>
      <c r="B5" s="8" t="s">
        <v>5</v>
      </c>
      <c r="C5" s="8">
        <v>502</v>
      </c>
      <c r="D5" s="8" t="s">
        <v>8</v>
      </c>
      <c r="E5" s="8" t="s">
        <v>31</v>
      </c>
      <c r="F5" s="8" t="s">
        <v>32</v>
      </c>
      <c r="G5" s="8" t="s">
        <v>55</v>
      </c>
      <c r="H5" s="2">
        <v>44235</v>
      </c>
      <c r="I5" s="3">
        <v>884393</v>
      </c>
      <c r="J5" s="1" t="s">
        <v>7</v>
      </c>
    </row>
    <row r="6" spans="1:10">
      <c r="A6" s="8" t="s">
        <v>19</v>
      </c>
      <c r="B6" s="8" t="s">
        <v>11</v>
      </c>
      <c r="C6" s="8">
        <v>498</v>
      </c>
      <c r="D6" s="8" t="s">
        <v>8</v>
      </c>
      <c r="E6" s="8" t="s">
        <v>31</v>
      </c>
      <c r="F6" s="8" t="s">
        <v>32</v>
      </c>
      <c r="G6" s="8" t="s">
        <v>55</v>
      </c>
      <c r="H6" s="2">
        <v>44235</v>
      </c>
      <c r="I6" s="3">
        <v>884394</v>
      </c>
      <c r="J6" s="1" t="s">
        <v>7</v>
      </c>
    </row>
    <row r="7" spans="1:10">
      <c r="A7" s="8" t="s">
        <v>18</v>
      </c>
      <c r="B7" s="8" t="s">
        <v>10</v>
      </c>
      <c r="C7" s="8">
        <v>497</v>
      </c>
      <c r="D7" s="8" t="s">
        <v>8</v>
      </c>
      <c r="E7" s="8" t="s">
        <v>31</v>
      </c>
      <c r="F7" s="8" t="s">
        <v>32</v>
      </c>
      <c r="G7" s="8" t="s">
        <v>55</v>
      </c>
      <c r="H7" s="2">
        <v>44235</v>
      </c>
      <c r="I7" s="3">
        <v>884394</v>
      </c>
      <c r="J7" s="1" t="s">
        <v>7</v>
      </c>
    </row>
    <row r="8" spans="1:10">
      <c r="A8" s="8" t="s">
        <v>18</v>
      </c>
      <c r="B8" s="8" t="s">
        <v>13</v>
      </c>
      <c r="C8" s="8">
        <v>500</v>
      </c>
      <c r="D8" s="8" t="s">
        <v>8</v>
      </c>
      <c r="E8" s="8" t="s">
        <v>31</v>
      </c>
      <c r="F8" s="8" t="s">
        <v>32</v>
      </c>
      <c r="G8" s="8" t="s">
        <v>55</v>
      </c>
      <c r="H8" s="2">
        <v>44249</v>
      </c>
      <c r="I8" s="3">
        <v>888048</v>
      </c>
      <c r="J8" s="1" t="s">
        <v>7</v>
      </c>
    </row>
    <row r="9" spans="1:10">
      <c r="A9" s="8" t="s">
        <v>17</v>
      </c>
      <c r="B9" s="8" t="s">
        <v>12</v>
      </c>
      <c r="C9" s="8">
        <v>499</v>
      </c>
      <c r="D9" s="8" t="s">
        <v>8</v>
      </c>
      <c r="E9" s="8" t="s">
        <v>31</v>
      </c>
      <c r="F9" s="8" t="s">
        <v>32</v>
      </c>
      <c r="G9" s="8" t="s">
        <v>55</v>
      </c>
      <c r="H9" s="2">
        <v>44249</v>
      </c>
      <c r="I9" s="3">
        <v>888348</v>
      </c>
      <c r="J9" s="1" t="s">
        <v>7</v>
      </c>
    </row>
    <row r="10" spans="1:10">
      <c r="A10" s="8" t="s">
        <v>20</v>
      </c>
      <c r="B10" s="8" t="s">
        <v>13</v>
      </c>
      <c r="C10" s="8">
        <v>517</v>
      </c>
      <c r="D10" s="8" t="s">
        <v>8</v>
      </c>
      <c r="E10" s="8" t="s">
        <v>31</v>
      </c>
      <c r="F10" s="8" t="s">
        <v>15</v>
      </c>
      <c r="G10" s="8" t="s">
        <v>55</v>
      </c>
      <c r="H10" s="6">
        <v>44317</v>
      </c>
      <c r="I10" s="3">
        <v>884394</v>
      </c>
      <c r="J10" s="1" t="s">
        <v>7</v>
      </c>
    </row>
    <row r="11" spans="1:10">
      <c r="A11" s="8" t="s">
        <v>21</v>
      </c>
      <c r="B11" s="8" t="s">
        <v>9</v>
      </c>
      <c r="C11" s="8">
        <v>506</v>
      </c>
      <c r="D11" s="8" t="s">
        <v>6</v>
      </c>
      <c r="E11" s="8" t="s">
        <v>31</v>
      </c>
      <c r="F11" s="8" t="s">
        <v>32</v>
      </c>
      <c r="G11" s="8" t="s">
        <v>55</v>
      </c>
      <c r="H11" s="6">
        <v>44317</v>
      </c>
      <c r="I11" s="3">
        <v>884394</v>
      </c>
      <c r="J11" s="1" t="s">
        <v>7</v>
      </c>
    </row>
    <row r="12" spans="1:10">
      <c r="A12" s="8" t="s">
        <v>22</v>
      </c>
      <c r="B12" s="8" t="s">
        <v>9</v>
      </c>
      <c r="C12" s="8">
        <v>509</v>
      </c>
      <c r="D12" s="8" t="s">
        <v>6</v>
      </c>
      <c r="E12" s="8" t="s">
        <v>31</v>
      </c>
      <c r="F12" s="8" t="s">
        <v>32</v>
      </c>
      <c r="G12" s="8" t="s">
        <v>55</v>
      </c>
      <c r="H12" s="6">
        <v>44317</v>
      </c>
      <c r="I12" s="3">
        <v>884394</v>
      </c>
      <c r="J12" s="1" t="s">
        <v>7</v>
      </c>
    </row>
    <row r="13" spans="1:10">
      <c r="A13" s="8" t="s">
        <v>23</v>
      </c>
      <c r="B13" s="8" t="s">
        <v>9</v>
      </c>
      <c r="C13" s="8">
        <v>514</v>
      </c>
      <c r="D13" s="8" t="s">
        <v>8</v>
      </c>
      <c r="E13" s="8" t="s">
        <v>31</v>
      </c>
      <c r="F13" s="8" t="s">
        <v>15</v>
      </c>
      <c r="G13" s="8" t="s">
        <v>55</v>
      </c>
      <c r="H13" s="6">
        <v>44317</v>
      </c>
      <c r="I13" s="3">
        <v>884394</v>
      </c>
      <c r="J13" s="1" t="s">
        <v>7</v>
      </c>
    </row>
    <row r="14" spans="1:10">
      <c r="A14" s="8" t="s">
        <v>24</v>
      </c>
      <c r="B14" s="8" t="s">
        <v>9</v>
      </c>
      <c r="C14" s="8">
        <v>521</v>
      </c>
      <c r="D14" s="8" t="s">
        <v>6</v>
      </c>
      <c r="E14" s="8" t="s">
        <v>31</v>
      </c>
      <c r="F14" s="8" t="s">
        <v>32</v>
      </c>
      <c r="G14" s="8" t="s">
        <v>55</v>
      </c>
      <c r="H14" s="6">
        <v>44317</v>
      </c>
      <c r="I14" s="3">
        <v>884395</v>
      </c>
      <c r="J14" s="1" t="s">
        <v>7</v>
      </c>
    </row>
    <row r="15" spans="1:10">
      <c r="A15" s="8" t="s">
        <v>21</v>
      </c>
      <c r="B15" s="8" t="s">
        <v>5</v>
      </c>
      <c r="C15" s="8">
        <v>504</v>
      </c>
      <c r="D15" s="8" t="s">
        <v>6</v>
      </c>
      <c r="E15" s="8" t="s">
        <v>31</v>
      </c>
      <c r="F15" s="8" t="s">
        <v>15</v>
      </c>
      <c r="G15" s="8" t="s">
        <v>55</v>
      </c>
      <c r="H15" s="6">
        <v>44317</v>
      </c>
      <c r="I15" s="3">
        <v>884395</v>
      </c>
      <c r="J15" s="1" t="s">
        <v>7</v>
      </c>
    </row>
    <row r="16" spans="1:10">
      <c r="A16" s="8" t="s">
        <v>25</v>
      </c>
      <c r="B16" s="8" t="s">
        <v>5</v>
      </c>
      <c r="C16" s="8">
        <v>507</v>
      </c>
      <c r="D16" s="8" t="s">
        <v>6</v>
      </c>
      <c r="E16" s="8" t="s">
        <v>31</v>
      </c>
      <c r="F16" s="8" t="s">
        <v>15</v>
      </c>
      <c r="G16" s="8" t="s">
        <v>55</v>
      </c>
      <c r="H16" s="6">
        <v>44317</v>
      </c>
      <c r="I16" s="3">
        <v>884395</v>
      </c>
      <c r="J16" s="1" t="s">
        <v>7</v>
      </c>
    </row>
    <row r="17" spans="1:10">
      <c r="A17" s="8" t="s">
        <v>20</v>
      </c>
      <c r="B17" s="8" t="s">
        <v>5</v>
      </c>
      <c r="C17" s="8">
        <v>512</v>
      </c>
      <c r="D17" s="8" t="s">
        <v>8</v>
      </c>
      <c r="E17" s="8" t="s">
        <v>31</v>
      </c>
      <c r="F17" s="8" t="s">
        <v>15</v>
      </c>
      <c r="G17" s="8" t="s">
        <v>55</v>
      </c>
      <c r="H17" s="6">
        <v>44317</v>
      </c>
      <c r="I17" s="3">
        <v>884395</v>
      </c>
      <c r="J17" s="1" t="s">
        <v>7</v>
      </c>
    </row>
    <row r="18" spans="1:10">
      <c r="A18" s="8" t="s">
        <v>23</v>
      </c>
      <c r="B18" s="8" t="s">
        <v>5</v>
      </c>
      <c r="C18" s="8">
        <v>519</v>
      </c>
      <c r="D18" s="8" t="s">
        <v>8</v>
      </c>
      <c r="E18" s="8" t="s">
        <v>31</v>
      </c>
      <c r="F18" s="8" t="s">
        <v>15</v>
      </c>
      <c r="G18" s="8" t="s">
        <v>55</v>
      </c>
      <c r="H18" s="6">
        <v>44317</v>
      </c>
      <c r="I18" s="3">
        <v>884395</v>
      </c>
      <c r="J18" s="1" t="s">
        <v>7</v>
      </c>
    </row>
    <row r="19" spans="1:10">
      <c r="A19" s="8" t="s">
        <v>24</v>
      </c>
      <c r="B19" s="8" t="s">
        <v>5</v>
      </c>
      <c r="C19" s="8">
        <v>520</v>
      </c>
      <c r="D19" s="8" t="s">
        <v>6</v>
      </c>
      <c r="E19" s="8" t="s">
        <v>31</v>
      </c>
      <c r="F19" s="8" t="s">
        <v>32</v>
      </c>
      <c r="G19" s="8" t="s">
        <v>55</v>
      </c>
      <c r="H19" s="6">
        <v>44317</v>
      </c>
      <c r="I19" s="3">
        <v>884395</v>
      </c>
      <c r="J19" s="1" t="s">
        <v>7</v>
      </c>
    </row>
    <row r="20" spans="1:10">
      <c r="A20" s="8" t="s">
        <v>22</v>
      </c>
      <c r="B20" s="8" t="s">
        <v>11</v>
      </c>
      <c r="C20" s="8">
        <v>510</v>
      </c>
      <c r="D20" s="8" t="s">
        <v>6</v>
      </c>
      <c r="E20" s="8" t="s">
        <v>31</v>
      </c>
      <c r="F20" s="8" t="s">
        <v>32</v>
      </c>
      <c r="G20" s="8" t="s">
        <v>55</v>
      </c>
      <c r="H20" s="6">
        <v>44317</v>
      </c>
      <c r="I20" s="3">
        <v>884395</v>
      </c>
      <c r="J20" s="1" t="s">
        <v>7</v>
      </c>
    </row>
    <row r="21" spans="1:10">
      <c r="A21" s="8" t="s">
        <v>26</v>
      </c>
      <c r="B21" s="8" t="s">
        <v>11</v>
      </c>
      <c r="C21" s="8">
        <v>515</v>
      </c>
      <c r="D21" s="8" t="s">
        <v>8</v>
      </c>
      <c r="E21" s="8" t="s">
        <v>31</v>
      </c>
      <c r="F21" s="8" t="s">
        <v>32</v>
      </c>
      <c r="G21" s="8" t="s">
        <v>55</v>
      </c>
      <c r="H21" s="6">
        <v>44317</v>
      </c>
      <c r="I21" s="3">
        <v>884395</v>
      </c>
      <c r="J21" s="1" t="s">
        <v>7</v>
      </c>
    </row>
    <row r="22" spans="1:10">
      <c r="A22" s="8" t="s">
        <v>27</v>
      </c>
      <c r="B22" s="8" t="s">
        <v>11</v>
      </c>
      <c r="C22" s="8">
        <v>523</v>
      </c>
      <c r="D22" s="8" t="s">
        <v>8</v>
      </c>
      <c r="E22" s="8" t="s">
        <v>31</v>
      </c>
      <c r="F22" s="8" t="s">
        <v>32</v>
      </c>
      <c r="G22" s="8" t="s">
        <v>55</v>
      </c>
      <c r="H22" s="6">
        <v>44317</v>
      </c>
      <c r="I22" s="3">
        <v>884395</v>
      </c>
      <c r="J22" s="1" t="s">
        <v>7</v>
      </c>
    </row>
    <row r="23" spans="1:10">
      <c r="A23" s="8" t="s">
        <v>21</v>
      </c>
      <c r="B23" s="8" t="s">
        <v>10</v>
      </c>
      <c r="C23" s="8">
        <v>505</v>
      </c>
      <c r="D23" s="8" t="s">
        <v>6</v>
      </c>
      <c r="E23" s="8" t="s">
        <v>31</v>
      </c>
      <c r="F23" s="8" t="s">
        <v>15</v>
      </c>
      <c r="G23" s="8" t="s">
        <v>55</v>
      </c>
      <c r="H23" s="6">
        <v>44317</v>
      </c>
      <c r="I23" s="3">
        <v>884395</v>
      </c>
      <c r="J23" s="1" t="s">
        <v>7</v>
      </c>
    </row>
    <row r="24" spans="1:10">
      <c r="A24" s="8" t="s">
        <v>22</v>
      </c>
      <c r="B24" s="8" t="s">
        <v>10</v>
      </c>
      <c r="C24" s="8">
        <v>508</v>
      </c>
      <c r="D24" s="8" t="s">
        <v>6</v>
      </c>
      <c r="E24" s="8" t="s">
        <v>31</v>
      </c>
      <c r="F24" s="8" t="s">
        <v>32</v>
      </c>
      <c r="G24" s="8" t="s">
        <v>55</v>
      </c>
      <c r="H24" s="6">
        <v>44317</v>
      </c>
      <c r="I24" s="3">
        <v>884393</v>
      </c>
      <c r="J24" s="1" t="s">
        <v>7</v>
      </c>
    </row>
    <row r="25" spans="1:10">
      <c r="A25" s="8" t="s">
        <v>26</v>
      </c>
      <c r="B25" s="8" t="s">
        <v>10</v>
      </c>
      <c r="C25" s="8">
        <v>513</v>
      </c>
      <c r="D25" s="8" t="s">
        <v>8</v>
      </c>
      <c r="E25" s="8" t="s">
        <v>31</v>
      </c>
      <c r="F25" s="8" t="s">
        <v>32</v>
      </c>
      <c r="G25" s="8" t="s">
        <v>55</v>
      </c>
      <c r="H25" s="6">
        <v>44317</v>
      </c>
      <c r="I25" s="3">
        <v>884393</v>
      </c>
      <c r="J25" s="1" t="s">
        <v>7</v>
      </c>
    </row>
    <row r="26" spans="1:10">
      <c r="A26" s="8" t="s">
        <v>27</v>
      </c>
      <c r="B26" s="8" t="s">
        <v>10</v>
      </c>
      <c r="C26" s="8">
        <v>522</v>
      </c>
      <c r="D26" s="8" t="s">
        <v>8</v>
      </c>
      <c r="E26" s="8" t="s">
        <v>31</v>
      </c>
      <c r="F26" s="8" t="s">
        <v>32</v>
      </c>
      <c r="G26" s="8" t="s">
        <v>55</v>
      </c>
      <c r="H26" s="6">
        <v>44317</v>
      </c>
      <c r="I26" s="3">
        <v>884393</v>
      </c>
      <c r="J26" s="1" t="s">
        <v>7</v>
      </c>
    </row>
    <row r="27" spans="1:10">
      <c r="A27" s="8" t="s">
        <v>20</v>
      </c>
      <c r="B27" s="8" t="s">
        <v>14</v>
      </c>
      <c r="C27" s="8">
        <v>518</v>
      </c>
      <c r="D27" s="8" t="s">
        <v>8</v>
      </c>
      <c r="E27" s="8" t="s">
        <v>31</v>
      </c>
      <c r="F27" s="8" t="s">
        <v>15</v>
      </c>
      <c r="G27" s="8" t="s">
        <v>55</v>
      </c>
      <c r="H27" s="6">
        <v>44317</v>
      </c>
      <c r="I27" s="3">
        <v>884393</v>
      </c>
      <c r="J27" s="1" t="s">
        <v>7</v>
      </c>
    </row>
    <row r="28" spans="1:10">
      <c r="A28" s="8" t="s">
        <v>22</v>
      </c>
      <c r="B28" s="8" t="s">
        <v>12</v>
      </c>
      <c r="C28" s="8">
        <v>511</v>
      </c>
      <c r="D28" s="8" t="s">
        <v>6</v>
      </c>
      <c r="E28" s="8" t="s">
        <v>31</v>
      </c>
      <c r="F28" s="8" t="s">
        <v>32</v>
      </c>
      <c r="G28" s="8" t="s">
        <v>55</v>
      </c>
      <c r="H28" s="6">
        <v>44317</v>
      </c>
      <c r="I28" s="3">
        <v>884393</v>
      </c>
      <c r="J28" s="1" t="s">
        <v>7</v>
      </c>
    </row>
    <row r="29" spans="1:10">
      <c r="A29" s="8" t="s">
        <v>23</v>
      </c>
      <c r="B29" s="8" t="s">
        <v>12</v>
      </c>
      <c r="C29" s="8">
        <v>516</v>
      </c>
      <c r="D29" s="8" t="s">
        <v>8</v>
      </c>
      <c r="E29" s="8" t="s">
        <v>31</v>
      </c>
      <c r="F29" s="8" t="s">
        <v>15</v>
      </c>
      <c r="G29" s="8" t="s">
        <v>55</v>
      </c>
      <c r="H29" s="6">
        <v>44317</v>
      </c>
      <c r="I29" s="3">
        <v>884393</v>
      </c>
      <c r="J29" s="1" t="s">
        <v>7</v>
      </c>
    </row>
    <row r="30" spans="1:10">
      <c r="I30" s="3"/>
    </row>
    <row r="31" spans="1:10">
      <c r="I31" s="3"/>
    </row>
    <row r="32" spans="1:10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908D-F3F1-4C31-9C00-6EC0407C9A77}">
  <dimension ref="A1:O39"/>
  <sheetViews>
    <sheetView workbookViewId="0">
      <selection activeCell="F1" sqref="F1"/>
    </sheetView>
  </sheetViews>
  <sheetFormatPr defaultColWidth="11.5546875" defaultRowHeight="14.4"/>
  <cols>
    <col min="1" max="1" width="11.6640625" style="17" bestFit="1" customWidth="1"/>
    <col min="2" max="2" width="11.44140625" style="17" customWidth="1"/>
    <col min="3" max="3" width="13" style="17" bestFit="1" customWidth="1"/>
    <col min="4" max="4" width="7.6640625" style="17" bestFit="1" customWidth="1"/>
    <col min="5" max="5" width="11.33203125" style="17" customWidth="1"/>
    <col min="6" max="6" width="13" style="17" customWidth="1"/>
    <col min="7" max="7" width="10.6640625" style="17" hidden="1" customWidth="1"/>
    <col min="8" max="8" width="22.5546875" style="17" customWidth="1"/>
    <col min="9" max="9" width="17.77734375" style="17" customWidth="1"/>
    <col min="10" max="10" width="18.77734375" style="17" customWidth="1"/>
    <col min="11" max="11" width="17.33203125" style="13" customWidth="1"/>
    <col min="12" max="12" width="14.5546875" style="13" customWidth="1"/>
    <col min="13" max="13" width="15.77734375" style="13" customWidth="1"/>
    <col min="14" max="14" width="15.88671875" style="13" customWidth="1"/>
    <col min="15" max="15" width="11.6640625" style="13" bestFit="1" customWidth="1"/>
    <col min="16" max="16384" width="11.5546875" style="13"/>
  </cols>
  <sheetData>
    <row r="1" spans="1:15" ht="15.6">
      <c r="A1" s="10" t="s">
        <v>16</v>
      </c>
      <c r="B1" s="10" t="s">
        <v>28</v>
      </c>
      <c r="C1" s="10" t="s">
        <v>29</v>
      </c>
      <c r="D1" s="10" t="s">
        <v>0</v>
      </c>
      <c r="E1" s="10" t="s">
        <v>1</v>
      </c>
      <c r="F1" s="10" t="s">
        <v>33</v>
      </c>
      <c r="G1" s="10" t="s">
        <v>34</v>
      </c>
      <c r="H1" s="10" t="s">
        <v>35</v>
      </c>
      <c r="I1" s="11" t="s">
        <v>36</v>
      </c>
      <c r="J1" s="11" t="s">
        <v>37</v>
      </c>
      <c r="K1" s="11" t="s">
        <v>38</v>
      </c>
      <c r="L1" s="11" t="s">
        <v>39</v>
      </c>
      <c r="M1" s="12" t="s">
        <v>40</v>
      </c>
      <c r="N1" s="12" t="s">
        <v>41</v>
      </c>
      <c r="O1" s="12" t="s">
        <v>42</v>
      </c>
    </row>
    <row r="2" spans="1:15" ht="15.6">
      <c r="A2" s="14" t="s">
        <v>17</v>
      </c>
      <c r="B2" s="14">
        <v>1032</v>
      </c>
      <c r="C2" s="14">
        <v>494</v>
      </c>
      <c r="D2" s="14" t="s">
        <v>6</v>
      </c>
      <c r="E2" s="14" t="s">
        <v>15</v>
      </c>
      <c r="F2" s="15" t="s">
        <v>43</v>
      </c>
      <c r="G2" s="14" t="e">
        <f>DATEDIF(F2,#REF!,"YD")</f>
        <v>#REF!</v>
      </c>
      <c r="H2" s="16" t="e">
        <f>(G2/7)</f>
        <v>#REF!</v>
      </c>
      <c r="I2" s="17" t="s">
        <v>44</v>
      </c>
      <c r="J2" s="17" t="s">
        <v>44</v>
      </c>
    </row>
    <row r="3" spans="1:15" ht="15.6">
      <c r="A3" s="18" t="s">
        <v>18</v>
      </c>
      <c r="B3" s="18">
        <v>1033</v>
      </c>
      <c r="C3" s="18">
        <v>503</v>
      </c>
      <c r="D3" s="18" t="s">
        <v>6</v>
      </c>
      <c r="E3" s="18" t="s">
        <v>15</v>
      </c>
      <c r="F3" s="19" t="s">
        <v>43</v>
      </c>
      <c r="G3" s="18" t="e">
        <f>DATEDIF(F3,#REF!,"YD")</f>
        <v>#REF!</v>
      </c>
      <c r="H3" s="20" t="e">
        <f t="shared" ref="H3:H29" si="0">(G3/7)</f>
        <v>#REF!</v>
      </c>
      <c r="I3" s="21" t="s">
        <v>44</v>
      </c>
      <c r="J3" s="21" t="s">
        <v>44</v>
      </c>
      <c r="K3" s="22"/>
      <c r="L3" s="22"/>
      <c r="M3" s="22"/>
      <c r="N3" s="22"/>
      <c r="O3" s="22"/>
    </row>
    <row r="4" spans="1:15" ht="15.6">
      <c r="A4" s="14" t="s">
        <v>18</v>
      </c>
      <c r="B4" s="14" t="s">
        <v>9</v>
      </c>
      <c r="C4" s="14">
        <v>501</v>
      </c>
      <c r="D4" s="14" t="s">
        <v>8</v>
      </c>
      <c r="E4" s="14" t="s">
        <v>32</v>
      </c>
      <c r="F4" s="15" t="s">
        <v>45</v>
      </c>
      <c r="G4" s="14" t="e">
        <f>DATEDIF(F4,#REF!,"YD")</f>
        <v>#REF!</v>
      </c>
      <c r="H4" s="16" t="e">
        <f t="shared" si="0"/>
        <v>#REF!</v>
      </c>
      <c r="I4" s="17" t="s">
        <v>44</v>
      </c>
      <c r="J4" s="17" t="s">
        <v>44</v>
      </c>
    </row>
    <row r="5" spans="1:15" s="22" customFormat="1" ht="15.6">
      <c r="A5" s="18" t="s">
        <v>19</v>
      </c>
      <c r="B5" s="18" t="s">
        <v>5</v>
      </c>
      <c r="C5" s="18">
        <v>502</v>
      </c>
      <c r="D5" s="18" t="s">
        <v>8</v>
      </c>
      <c r="E5" s="18" t="s">
        <v>32</v>
      </c>
      <c r="F5" s="19" t="s">
        <v>45</v>
      </c>
      <c r="G5" s="18" t="e">
        <f>DATEDIF(F5,#REF!,"YD")</f>
        <v>#REF!</v>
      </c>
      <c r="H5" s="20" t="e">
        <f t="shared" si="0"/>
        <v>#REF!</v>
      </c>
      <c r="I5" s="21" t="s">
        <v>44</v>
      </c>
      <c r="J5" s="21" t="s">
        <v>44</v>
      </c>
    </row>
    <row r="6" spans="1:15" ht="15.6">
      <c r="A6" s="14" t="s">
        <v>19</v>
      </c>
      <c r="B6" s="14" t="s">
        <v>11</v>
      </c>
      <c r="C6" s="14">
        <v>498</v>
      </c>
      <c r="D6" s="14" t="s">
        <v>8</v>
      </c>
      <c r="E6" s="14" t="s">
        <v>32</v>
      </c>
      <c r="F6" s="15" t="s">
        <v>45</v>
      </c>
      <c r="G6" s="14" t="e">
        <f>DATEDIF(F6,#REF!,"YD")</f>
        <v>#REF!</v>
      </c>
      <c r="H6" s="16" t="e">
        <f t="shared" si="0"/>
        <v>#REF!</v>
      </c>
      <c r="I6" s="17" t="s">
        <v>44</v>
      </c>
      <c r="J6" s="17" t="s">
        <v>44</v>
      </c>
    </row>
    <row r="7" spans="1:15" s="22" customFormat="1" ht="15.6">
      <c r="A7" s="18" t="s">
        <v>18</v>
      </c>
      <c r="B7" s="18" t="s">
        <v>10</v>
      </c>
      <c r="C7" s="18">
        <v>497</v>
      </c>
      <c r="D7" s="18" t="s">
        <v>8</v>
      </c>
      <c r="E7" s="18" t="s">
        <v>32</v>
      </c>
      <c r="F7" s="19" t="s">
        <v>45</v>
      </c>
      <c r="G7" s="18" t="e">
        <f>DATEDIF(F7,#REF!,"YD")</f>
        <v>#REF!</v>
      </c>
      <c r="H7" s="20" t="e">
        <f t="shared" si="0"/>
        <v>#REF!</v>
      </c>
      <c r="I7" s="21" t="s">
        <v>44</v>
      </c>
      <c r="J7" s="21" t="s">
        <v>44</v>
      </c>
    </row>
    <row r="8" spans="1:15" ht="15.6">
      <c r="A8" s="14" t="s">
        <v>18</v>
      </c>
      <c r="B8" s="14" t="s">
        <v>13</v>
      </c>
      <c r="C8" s="14">
        <v>500</v>
      </c>
      <c r="D8" s="14" t="s">
        <v>8</v>
      </c>
      <c r="E8" s="14" t="s">
        <v>32</v>
      </c>
      <c r="F8" s="15" t="s">
        <v>46</v>
      </c>
      <c r="G8" s="14" t="e">
        <f>DATEDIF(F8,#REF!,"YD")</f>
        <v>#REF!</v>
      </c>
      <c r="H8" s="16" t="e">
        <f t="shared" si="0"/>
        <v>#REF!</v>
      </c>
      <c r="I8" s="17" t="s">
        <v>44</v>
      </c>
      <c r="J8" s="17" t="s">
        <v>44</v>
      </c>
    </row>
    <row r="9" spans="1:15" s="22" customFormat="1" ht="15.6">
      <c r="A9" s="18" t="s">
        <v>17</v>
      </c>
      <c r="B9" s="18" t="s">
        <v>12</v>
      </c>
      <c r="C9" s="18">
        <v>499</v>
      </c>
      <c r="D9" s="18" t="s">
        <v>8</v>
      </c>
      <c r="E9" s="18" t="s">
        <v>32</v>
      </c>
      <c r="F9" s="19" t="s">
        <v>46</v>
      </c>
      <c r="G9" s="18" t="e">
        <f>DATEDIF(F9,#REF!,"YD")</f>
        <v>#REF!</v>
      </c>
      <c r="H9" s="20" t="e">
        <f t="shared" si="0"/>
        <v>#REF!</v>
      </c>
      <c r="I9" s="21" t="s">
        <v>44</v>
      </c>
      <c r="J9" s="21" t="s">
        <v>44</v>
      </c>
    </row>
    <row r="10" spans="1:15" ht="15.6">
      <c r="A10" s="14" t="s">
        <v>20</v>
      </c>
      <c r="B10" s="14" t="s">
        <v>13</v>
      </c>
      <c r="C10" s="14">
        <v>517</v>
      </c>
      <c r="D10" s="14" t="s">
        <v>8</v>
      </c>
      <c r="E10" s="14" t="s">
        <v>15</v>
      </c>
      <c r="F10" s="15" t="s">
        <v>47</v>
      </c>
      <c r="G10" s="14" t="e">
        <f>DATEDIF(F10,#REF!,"YD")</f>
        <v>#REF!</v>
      </c>
      <c r="H10" s="16" t="e">
        <f t="shared" si="0"/>
        <v>#REF!</v>
      </c>
      <c r="I10" s="17">
        <v>10.4</v>
      </c>
      <c r="J10" s="17">
        <v>12.4</v>
      </c>
    </row>
    <row r="11" spans="1:15" s="22" customFormat="1" ht="15.6">
      <c r="A11" s="18" t="s">
        <v>21</v>
      </c>
      <c r="B11" s="18" t="s">
        <v>9</v>
      </c>
      <c r="C11" s="18">
        <v>506</v>
      </c>
      <c r="D11" s="18" t="s">
        <v>6</v>
      </c>
      <c r="E11" s="18" t="s">
        <v>32</v>
      </c>
      <c r="F11" s="19" t="s">
        <v>47</v>
      </c>
      <c r="G11" s="18" t="e">
        <f>DATEDIF(F11,#REF!,"YD")</f>
        <v>#REF!</v>
      </c>
      <c r="H11" s="20" t="e">
        <f t="shared" si="0"/>
        <v>#REF!</v>
      </c>
      <c r="I11" s="21">
        <v>9.3000000000000007</v>
      </c>
      <c r="J11" s="21">
        <v>13</v>
      </c>
    </row>
    <row r="12" spans="1:15" ht="15.6">
      <c r="A12" s="14" t="s">
        <v>22</v>
      </c>
      <c r="B12" s="14" t="s">
        <v>9</v>
      </c>
      <c r="C12" s="14">
        <v>509</v>
      </c>
      <c r="D12" s="14" t="s">
        <v>6</v>
      </c>
      <c r="E12" s="14" t="s">
        <v>32</v>
      </c>
      <c r="F12" s="15" t="s">
        <v>47</v>
      </c>
      <c r="G12" s="14" t="e">
        <f>DATEDIF(F12,#REF!,"YD")</f>
        <v>#REF!</v>
      </c>
      <c r="H12" s="16" t="e">
        <f t="shared" si="0"/>
        <v>#REF!</v>
      </c>
      <c r="I12" s="17">
        <v>9.6999999999999993</v>
      </c>
      <c r="J12" s="17">
        <v>13.4</v>
      </c>
    </row>
    <row r="13" spans="1:15" s="22" customFormat="1" ht="15.6">
      <c r="A13" s="18" t="s">
        <v>23</v>
      </c>
      <c r="B13" s="18" t="s">
        <v>9</v>
      </c>
      <c r="C13" s="18">
        <v>514</v>
      </c>
      <c r="D13" s="18" t="s">
        <v>8</v>
      </c>
      <c r="E13" s="18" t="s">
        <v>15</v>
      </c>
      <c r="F13" s="19" t="s">
        <v>47</v>
      </c>
      <c r="G13" s="18" t="e">
        <f>DATEDIF(F13,#REF!,"YD")</f>
        <v>#REF!</v>
      </c>
      <c r="H13" s="20" t="e">
        <f t="shared" si="0"/>
        <v>#REF!</v>
      </c>
      <c r="I13" s="21">
        <v>11.7</v>
      </c>
      <c r="J13" s="21">
        <v>14.8</v>
      </c>
    </row>
    <row r="14" spans="1:15" ht="15.6">
      <c r="A14" s="14" t="s">
        <v>24</v>
      </c>
      <c r="B14" s="14" t="s">
        <v>9</v>
      </c>
      <c r="C14" s="14">
        <v>521</v>
      </c>
      <c r="D14" s="14" t="s">
        <v>6</v>
      </c>
      <c r="E14" s="14" t="s">
        <v>32</v>
      </c>
      <c r="F14" s="15" t="s">
        <v>47</v>
      </c>
      <c r="G14" s="14" t="e">
        <f>DATEDIF(F14,#REF!,"YD")</f>
        <v>#REF!</v>
      </c>
      <c r="H14" s="16" t="e">
        <f t="shared" si="0"/>
        <v>#REF!</v>
      </c>
      <c r="I14" s="17">
        <v>10.199999999999999</v>
      </c>
      <c r="J14" s="17">
        <v>14.4</v>
      </c>
    </row>
    <row r="15" spans="1:15" s="22" customFormat="1" ht="15.6">
      <c r="A15" s="18" t="s">
        <v>21</v>
      </c>
      <c r="B15" s="18" t="s">
        <v>5</v>
      </c>
      <c r="C15" s="18">
        <v>504</v>
      </c>
      <c r="D15" s="18" t="s">
        <v>6</v>
      </c>
      <c r="E15" s="18" t="s">
        <v>15</v>
      </c>
      <c r="F15" s="19" t="s">
        <v>47</v>
      </c>
      <c r="G15" s="18" t="e">
        <f>DATEDIF(F15,#REF!,"YD")</f>
        <v>#REF!</v>
      </c>
      <c r="H15" s="20" t="e">
        <f t="shared" si="0"/>
        <v>#REF!</v>
      </c>
      <c r="I15" s="21">
        <v>9.6999999999999993</v>
      </c>
      <c r="J15" s="21">
        <v>12.6</v>
      </c>
    </row>
    <row r="16" spans="1:15" ht="15.6">
      <c r="A16" s="14" t="s">
        <v>25</v>
      </c>
      <c r="B16" s="14" t="s">
        <v>5</v>
      </c>
      <c r="C16" s="14">
        <v>507</v>
      </c>
      <c r="D16" s="14" t="s">
        <v>6</v>
      </c>
      <c r="E16" s="14" t="s">
        <v>15</v>
      </c>
      <c r="F16" s="15" t="s">
        <v>47</v>
      </c>
      <c r="G16" s="14" t="e">
        <f>DATEDIF(F16,#REF!,"YD")</f>
        <v>#REF!</v>
      </c>
      <c r="H16" s="16" t="e">
        <f t="shared" si="0"/>
        <v>#REF!</v>
      </c>
      <c r="I16" s="17">
        <v>10.6</v>
      </c>
      <c r="J16" s="17">
        <v>14.7</v>
      </c>
    </row>
    <row r="17" spans="1:10" s="22" customFormat="1" ht="15.6">
      <c r="A17" s="18" t="s">
        <v>20</v>
      </c>
      <c r="B17" s="18" t="s">
        <v>5</v>
      </c>
      <c r="C17" s="18">
        <v>512</v>
      </c>
      <c r="D17" s="18" t="s">
        <v>8</v>
      </c>
      <c r="E17" s="18" t="s">
        <v>15</v>
      </c>
      <c r="F17" s="19" t="s">
        <v>47</v>
      </c>
      <c r="G17" s="18" t="e">
        <f>DATEDIF(F17,#REF!,"YD")</f>
        <v>#REF!</v>
      </c>
      <c r="H17" s="20" t="e">
        <f t="shared" si="0"/>
        <v>#REF!</v>
      </c>
      <c r="I17" s="21">
        <v>10.7</v>
      </c>
      <c r="J17" s="21">
        <v>13.1</v>
      </c>
    </row>
    <row r="18" spans="1:10" ht="15.6">
      <c r="A18" s="14" t="s">
        <v>23</v>
      </c>
      <c r="B18" s="14" t="s">
        <v>5</v>
      </c>
      <c r="C18" s="14">
        <v>519</v>
      </c>
      <c r="D18" s="14" t="s">
        <v>8</v>
      </c>
      <c r="E18" s="14" t="s">
        <v>15</v>
      </c>
      <c r="F18" s="15" t="s">
        <v>47</v>
      </c>
      <c r="G18" s="14" t="e">
        <f>DATEDIF(F18,#REF!,"YD")</f>
        <v>#REF!</v>
      </c>
      <c r="H18" s="16" t="e">
        <f t="shared" si="0"/>
        <v>#REF!</v>
      </c>
      <c r="I18" s="17">
        <v>9.9</v>
      </c>
      <c r="J18" s="17">
        <v>11.6</v>
      </c>
    </row>
    <row r="19" spans="1:10" s="22" customFormat="1" ht="15.6">
      <c r="A19" s="18" t="s">
        <v>24</v>
      </c>
      <c r="B19" s="18" t="s">
        <v>5</v>
      </c>
      <c r="C19" s="18">
        <v>520</v>
      </c>
      <c r="D19" s="18" t="s">
        <v>6</v>
      </c>
      <c r="E19" s="18" t="s">
        <v>32</v>
      </c>
      <c r="F19" s="19" t="s">
        <v>47</v>
      </c>
      <c r="G19" s="18" t="e">
        <f>DATEDIF(F19,#REF!,"YD")</f>
        <v>#REF!</v>
      </c>
      <c r="H19" s="20" t="e">
        <f t="shared" si="0"/>
        <v>#REF!</v>
      </c>
      <c r="I19" s="21">
        <v>9.3000000000000007</v>
      </c>
      <c r="J19" s="21">
        <v>13.4</v>
      </c>
    </row>
    <row r="20" spans="1:10" ht="15.6">
      <c r="A20" s="14" t="s">
        <v>22</v>
      </c>
      <c r="B20" s="14" t="s">
        <v>11</v>
      </c>
      <c r="C20" s="14">
        <v>510</v>
      </c>
      <c r="D20" s="14" t="s">
        <v>6</v>
      </c>
      <c r="E20" s="14" t="s">
        <v>32</v>
      </c>
      <c r="F20" s="15" t="s">
        <v>47</v>
      </c>
      <c r="G20" s="14" t="e">
        <f>DATEDIF(F20,#REF!,"YD")</f>
        <v>#REF!</v>
      </c>
      <c r="H20" s="16" t="e">
        <f t="shared" si="0"/>
        <v>#REF!</v>
      </c>
      <c r="I20" s="17">
        <v>10.3</v>
      </c>
      <c r="J20" s="17">
        <v>16.100000000000001</v>
      </c>
    </row>
    <row r="21" spans="1:10" ht="15.6">
      <c r="A21" s="14" t="s">
        <v>26</v>
      </c>
      <c r="B21" s="14" t="s">
        <v>11</v>
      </c>
      <c r="C21" s="14">
        <v>515</v>
      </c>
      <c r="D21" s="14" t="s">
        <v>8</v>
      </c>
      <c r="E21" s="14" t="s">
        <v>32</v>
      </c>
      <c r="F21" s="15" t="s">
        <v>47</v>
      </c>
      <c r="G21" s="14" t="e">
        <f>DATEDIF(F21,#REF!,"YD")</f>
        <v>#REF!</v>
      </c>
      <c r="H21" s="16" t="e">
        <f t="shared" si="0"/>
        <v>#REF!</v>
      </c>
      <c r="I21" s="17">
        <v>10.5</v>
      </c>
      <c r="J21" s="17">
        <v>13.3</v>
      </c>
    </row>
    <row r="22" spans="1:10" ht="15.6">
      <c r="A22" s="14" t="s">
        <v>27</v>
      </c>
      <c r="B22" s="14" t="s">
        <v>11</v>
      </c>
      <c r="C22" s="14">
        <v>523</v>
      </c>
      <c r="D22" s="14" t="s">
        <v>8</v>
      </c>
      <c r="E22" s="14" t="s">
        <v>32</v>
      </c>
      <c r="F22" s="15" t="s">
        <v>47</v>
      </c>
      <c r="G22" s="14" t="e">
        <f>DATEDIF(F22,#REF!,"YD")</f>
        <v>#REF!</v>
      </c>
      <c r="H22" s="16" t="e">
        <f t="shared" si="0"/>
        <v>#REF!</v>
      </c>
      <c r="I22" s="17">
        <v>10.4</v>
      </c>
      <c r="J22" s="17">
        <v>12.3</v>
      </c>
    </row>
    <row r="23" spans="1:10" s="22" customFormat="1" ht="15.6">
      <c r="A23" s="18" t="s">
        <v>21</v>
      </c>
      <c r="B23" s="18" t="s">
        <v>10</v>
      </c>
      <c r="C23" s="18">
        <v>505</v>
      </c>
      <c r="D23" s="18" t="s">
        <v>6</v>
      </c>
      <c r="E23" s="18" t="s">
        <v>15</v>
      </c>
      <c r="F23" s="19" t="s">
        <v>47</v>
      </c>
      <c r="G23" s="18" t="e">
        <f>DATEDIF(F23,#REF!,"YD")</f>
        <v>#REF!</v>
      </c>
      <c r="H23" s="20" t="e">
        <f t="shared" si="0"/>
        <v>#REF!</v>
      </c>
      <c r="I23" s="21">
        <v>10.3</v>
      </c>
      <c r="J23" s="21">
        <v>15.7</v>
      </c>
    </row>
    <row r="24" spans="1:10" ht="15.6">
      <c r="A24" s="14" t="s">
        <v>22</v>
      </c>
      <c r="B24" s="14" t="s">
        <v>10</v>
      </c>
      <c r="C24" s="14">
        <v>508</v>
      </c>
      <c r="D24" s="14" t="s">
        <v>6</v>
      </c>
      <c r="E24" s="14" t="s">
        <v>32</v>
      </c>
      <c r="F24" s="15" t="s">
        <v>47</v>
      </c>
      <c r="G24" s="14" t="e">
        <f>DATEDIF(F24,#REF!,"YD")</f>
        <v>#REF!</v>
      </c>
      <c r="H24" s="16" t="e">
        <f t="shared" si="0"/>
        <v>#REF!</v>
      </c>
      <c r="I24" s="17">
        <v>10.1</v>
      </c>
      <c r="J24" s="17">
        <v>14.4</v>
      </c>
    </row>
    <row r="25" spans="1:10" s="22" customFormat="1" ht="15.6">
      <c r="A25" s="18" t="s">
        <v>26</v>
      </c>
      <c r="B25" s="18" t="s">
        <v>10</v>
      </c>
      <c r="C25" s="18">
        <v>513</v>
      </c>
      <c r="D25" s="18" t="s">
        <v>8</v>
      </c>
      <c r="E25" s="18" t="s">
        <v>32</v>
      </c>
      <c r="F25" s="19" t="s">
        <v>47</v>
      </c>
      <c r="G25" s="18" t="e">
        <f>DATEDIF(F25,#REF!,"YD")</f>
        <v>#REF!</v>
      </c>
      <c r="H25" s="20" t="e">
        <f t="shared" si="0"/>
        <v>#REF!</v>
      </c>
      <c r="I25" s="21">
        <v>9.4</v>
      </c>
      <c r="J25" s="21">
        <v>11.7</v>
      </c>
    </row>
    <row r="26" spans="1:10" ht="15.6">
      <c r="A26" s="14" t="s">
        <v>27</v>
      </c>
      <c r="B26" s="14" t="s">
        <v>10</v>
      </c>
      <c r="C26" s="14">
        <v>522</v>
      </c>
      <c r="D26" s="14" t="s">
        <v>8</v>
      </c>
      <c r="E26" s="14" t="s">
        <v>32</v>
      </c>
      <c r="F26" s="15" t="s">
        <v>47</v>
      </c>
      <c r="G26" s="14" t="e">
        <f>DATEDIF(F26,#REF!,"YD")</f>
        <v>#REF!</v>
      </c>
      <c r="H26" s="16" t="e">
        <f t="shared" si="0"/>
        <v>#REF!</v>
      </c>
      <c r="I26" s="17">
        <v>10.3</v>
      </c>
      <c r="J26" s="17">
        <v>11.9</v>
      </c>
    </row>
    <row r="27" spans="1:10" s="22" customFormat="1" ht="15.6">
      <c r="A27" s="18" t="s">
        <v>20</v>
      </c>
      <c r="B27" s="18" t="s">
        <v>14</v>
      </c>
      <c r="C27" s="18">
        <v>518</v>
      </c>
      <c r="D27" s="18" t="s">
        <v>8</v>
      </c>
      <c r="E27" s="18" t="s">
        <v>15</v>
      </c>
      <c r="F27" s="19" t="s">
        <v>47</v>
      </c>
      <c r="G27" s="18" t="e">
        <f>DATEDIF(F27,#REF!,"YD")</f>
        <v>#REF!</v>
      </c>
      <c r="H27" s="20" t="e">
        <f t="shared" si="0"/>
        <v>#REF!</v>
      </c>
      <c r="I27" s="21">
        <v>10.199999999999999</v>
      </c>
      <c r="J27" s="21">
        <v>13</v>
      </c>
    </row>
    <row r="28" spans="1:10" ht="15.6">
      <c r="A28" s="14" t="s">
        <v>22</v>
      </c>
      <c r="B28" s="14" t="s">
        <v>12</v>
      </c>
      <c r="C28" s="14">
        <v>511</v>
      </c>
      <c r="D28" s="14" t="s">
        <v>6</v>
      </c>
      <c r="E28" s="14" t="s">
        <v>32</v>
      </c>
      <c r="F28" s="15" t="s">
        <v>47</v>
      </c>
      <c r="G28" s="14" t="e">
        <f>DATEDIF(F28,#REF!,"YD")</f>
        <v>#REF!</v>
      </c>
      <c r="H28" s="16" t="e">
        <f t="shared" si="0"/>
        <v>#REF!</v>
      </c>
      <c r="I28" s="17">
        <v>10.9</v>
      </c>
      <c r="J28" s="17">
        <v>16.7</v>
      </c>
    </row>
    <row r="29" spans="1:10" s="22" customFormat="1" ht="15.6">
      <c r="A29" s="18" t="s">
        <v>23</v>
      </c>
      <c r="B29" s="18" t="s">
        <v>12</v>
      </c>
      <c r="C29" s="18">
        <v>516</v>
      </c>
      <c r="D29" s="18" t="s">
        <v>8</v>
      </c>
      <c r="E29" s="18" t="s">
        <v>15</v>
      </c>
      <c r="F29" s="19" t="s">
        <v>47</v>
      </c>
      <c r="G29" s="18" t="e">
        <f>DATEDIF(F29,#REF!,"YD")</f>
        <v>#REF!</v>
      </c>
      <c r="H29" s="20" t="e">
        <f t="shared" si="0"/>
        <v>#REF!</v>
      </c>
      <c r="I29" s="21">
        <v>10.8</v>
      </c>
      <c r="J29" s="21">
        <v>11.7</v>
      </c>
    </row>
    <row r="31" spans="1:10" s="22" customFormat="1">
      <c r="A31" s="21"/>
      <c r="B31" s="21"/>
      <c r="C31" s="21"/>
      <c r="D31" s="21"/>
      <c r="E31" s="21"/>
      <c r="F31" s="21"/>
      <c r="G31" s="21"/>
      <c r="H31" s="21"/>
      <c r="I31" s="21"/>
      <c r="J31" s="21"/>
    </row>
    <row r="33" spans="1:10" s="22" customFormat="1">
      <c r="A33" s="21"/>
      <c r="B33" s="21"/>
      <c r="C33" s="21"/>
      <c r="D33" s="21"/>
      <c r="E33" s="21"/>
      <c r="F33" s="21"/>
      <c r="G33" s="21"/>
      <c r="H33" s="21"/>
      <c r="I33" s="21"/>
      <c r="J33" s="21"/>
    </row>
    <row r="35" spans="1:10" s="22" customFormat="1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7" spans="1:10" s="22" customFormat="1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9" spans="1:10" ht="20.399999999999999">
      <c r="G39" s="23"/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6678-268D-406B-930E-1C748C5677F8}">
  <dimension ref="A1:N39"/>
  <sheetViews>
    <sheetView workbookViewId="0">
      <selection activeCell="G2" sqref="G2"/>
    </sheetView>
  </sheetViews>
  <sheetFormatPr defaultColWidth="11.5546875" defaultRowHeight="14.4"/>
  <cols>
    <col min="1" max="1" width="11.6640625" style="17" bestFit="1" customWidth="1"/>
    <col min="2" max="2" width="15.109375" style="17" bestFit="1" customWidth="1"/>
    <col min="3" max="3" width="13" style="17" bestFit="1" customWidth="1"/>
    <col min="4" max="4" width="7.6640625" style="17" bestFit="1" customWidth="1"/>
    <col min="5" max="5" width="12" style="17" bestFit="1" customWidth="1"/>
    <col min="6" max="6" width="15.6640625" style="17" bestFit="1" customWidth="1"/>
    <col min="7" max="7" width="10.6640625" style="17" bestFit="1" customWidth="1"/>
    <col min="8" max="8" width="11.77734375" style="17" bestFit="1" customWidth="1"/>
    <col min="9" max="9" width="14.6640625" style="17" bestFit="1" customWidth="1"/>
    <col min="10" max="10" width="13.6640625" style="17" bestFit="1" customWidth="1"/>
    <col min="11" max="11" width="27.44140625" style="17" bestFit="1" customWidth="1"/>
    <col min="12" max="12" width="29.33203125" style="17" bestFit="1" customWidth="1"/>
    <col min="13" max="14" width="14.6640625" style="17" bestFit="1" customWidth="1"/>
    <col min="15" max="16384" width="11.5546875" style="13"/>
  </cols>
  <sheetData>
    <row r="1" spans="1:14" ht="15.6">
      <c r="A1" s="24" t="s">
        <v>16</v>
      </c>
      <c r="B1" s="24" t="s">
        <v>28</v>
      </c>
      <c r="C1" s="24" t="s">
        <v>29</v>
      </c>
      <c r="D1" s="24" t="s">
        <v>0</v>
      </c>
      <c r="E1" s="24" t="s">
        <v>1</v>
      </c>
      <c r="F1" s="24" t="s">
        <v>33</v>
      </c>
      <c r="G1" s="24" t="s">
        <v>34</v>
      </c>
      <c r="H1" s="24" t="s">
        <v>35</v>
      </c>
      <c r="I1" s="25" t="s">
        <v>48</v>
      </c>
      <c r="J1" s="25" t="s">
        <v>49</v>
      </c>
      <c r="K1" s="26" t="s">
        <v>50</v>
      </c>
      <c r="L1" s="26" t="s">
        <v>51</v>
      </c>
      <c r="M1" s="25" t="s">
        <v>52</v>
      </c>
      <c r="N1" s="25" t="s">
        <v>53</v>
      </c>
    </row>
    <row r="2" spans="1:14" ht="15.6">
      <c r="A2" s="14" t="s">
        <v>17</v>
      </c>
      <c r="B2" s="14">
        <v>1032</v>
      </c>
      <c r="C2" s="14">
        <v>494</v>
      </c>
      <c r="D2" s="14" t="s">
        <v>6</v>
      </c>
      <c r="E2" s="14" t="s">
        <v>15</v>
      </c>
      <c r="F2" s="15" t="s">
        <v>43</v>
      </c>
      <c r="G2" s="14" t="e">
        <f>DATEDIF(F2,#REF!,"YD")</f>
        <v>#REF!</v>
      </c>
      <c r="H2" s="16" t="e">
        <f>(G2/7)</f>
        <v>#REF!</v>
      </c>
      <c r="I2" s="17">
        <v>883221</v>
      </c>
      <c r="J2" s="17">
        <v>884396</v>
      </c>
      <c r="K2" s="17">
        <v>884394</v>
      </c>
      <c r="L2" s="17">
        <v>884394</v>
      </c>
      <c r="M2" s="17">
        <v>888048</v>
      </c>
      <c r="N2" s="17">
        <v>888048</v>
      </c>
    </row>
    <row r="3" spans="1:14" ht="15.6">
      <c r="A3" s="14" t="s">
        <v>18</v>
      </c>
      <c r="B3" s="14">
        <v>1033</v>
      </c>
      <c r="C3" s="14">
        <v>503</v>
      </c>
      <c r="D3" s="14" t="s">
        <v>6</v>
      </c>
      <c r="E3" s="14" t="s">
        <v>15</v>
      </c>
      <c r="F3" s="15" t="s">
        <v>43</v>
      </c>
      <c r="G3" s="14" t="e">
        <f>DATEDIF(F3,#REF!,"YD")</f>
        <v>#REF!</v>
      </c>
      <c r="H3" s="16" t="e">
        <f t="shared" ref="H3:H29" si="0">(G3/7)</f>
        <v>#REF!</v>
      </c>
      <c r="I3" s="17">
        <v>883221</v>
      </c>
      <c r="J3" s="17">
        <v>883221</v>
      </c>
      <c r="K3" s="17">
        <v>883393</v>
      </c>
      <c r="L3" s="17">
        <v>883393</v>
      </c>
      <c r="M3" s="17">
        <v>888348</v>
      </c>
      <c r="N3" s="17">
        <v>884391</v>
      </c>
    </row>
    <row r="4" spans="1:14" ht="15.6">
      <c r="A4" s="14" t="s">
        <v>18</v>
      </c>
      <c r="B4" s="14" t="s">
        <v>9</v>
      </c>
      <c r="C4" s="14">
        <v>501</v>
      </c>
      <c r="D4" s="14" t="s">
        <v>8</v>
      </c>
      <c r="E4" s="14" t="s">
        <v>32</v>
      </c>
      <c r="F4" s="15" t="s">
        <v>45</v>
      </c>
      <c r="G4" s="14" t="e">
        <f>DATEDIF(F4,#REF!,"YD")</f>
        <v>#REF!</v>
      </c>
      <c r="H4" s="16" t="e">
        <f t="shared" si="0"/>
        <v>#REF!</v>
      </c>
      <c r="I4" s="17">
        <v>884392</v>
      </c>
      <c r="J4" s="17">
        <v>884392</v>
      </c>
      <c r="K4" s="17">
        <v>883393</v>
      </c>
      <c r="L4" s="17">
        <v>884395</v>
      </c>
      <c r="M4" s="17">
        <v>884393</v>
      </c>
      <c r="N4" s="17">
        <v>884391</v>
      </c>
    </row>
    <row r="5" spans="1:14" ht="15.6">
      <c r="A5" s="14" t="s">
        <v>19</v>
      </c>
      <c r="B5" s="14" t="s">
        <v>5</v>
      </c>
      <c r="C5" s="14">
        <v>502</v>
      </c>
      <c r="D5" s="14" t="s">
        <v>8</v>
      </c>
      <c r="E5" s="14" t="s">
        <v>32</v>
      </c>
      <c r="F5" s="15" t="s">
        <v>45</v>
      </c>
      <c r="G5" s="14" t="e">
        <f>DATEDIF(F5,#REF!,"YD")</f>
        <v>#REF!</v>
      </c>
      <c r="H5" s="16" t="e">
        <f t="shared" si="0"/>
        <v>#REF!</v>
      </c>
      <c r="I5" s="17">
        <v>884392</v>
      </c>
      <c r="J5" s="17">
        <v>884392</v>
      </c>
      <c r="K5" s="17">
        <v>883393</v>
      </c>
      <c r="L5" s="17">
        <v>883393</v>
      </c>
      <c r="M5" s="17">
        <v>884393</v>
      </c>
      <c r="N5" s="17">
        <v>884386</v>
      </c>
    </row>
    <row r="6" spans="1:14" ht="15.6">
      <c r="A6" s="14" t="s">
        <v>19</v>
      </c>
      <c r="B6" s="14" t="s">
        <v>11</v>
      </c>
      <c r="C6" s="14">
        <v>498</v>
      </c>
      <c r="D6" s="14" t="s">
        <v>8</v>
      </c>
      <c r="E6" s="14" t="s">
        <v>32</v>
      </c>
      <c r="F6" s="15" t="s">
        <v>45</v>
      </c>
      <c r="G6" s="14" t="e">
        <f>DATEDIF(F6,#REF!,"YD")</f>
        <v>#REF!</v>
      </c>
      <c r="H6" s="16" t="e">
        <f t="shared" si="0"/>
        <v>#REF!</v>
      </c>
      <c r="I6" s="17">
        <v>884392</v>
      </c>
      <c r="J6" s="17">
        <v>884392</v>
      </c>
      <c r="K6" s="17">
        <v>884394</v>
      </c>
      <c r="L6" s="17">
        <v>884394</v>
      </c>
      <c r="M6" s="17">
        <v>884394</v>
      </c>
      <c r="N6" s="17">
        <v>884386</v>
      </c>
    </row>
    <row r="7" spans="1:14" ht="15.6">
      <c r="A7" s="14" t="s">
        <v>18</v>
      </c>
      <c r="B7" s="14" t="s">
        <v>10</v>
      </c>
      <c r="C7" s="14">
        <v>497</v>
      </c>
      <c r="D7" s="14" t="s">
        <v>8</v>
      </c>
      <c r="E7" s="14" t="s">
        <v>32</v>
      </c>
      <c r="F7" s="15" t="s">
        <v>45</v>
      </c>
      <c r="G7" s="14" t="e">
        <f>DATEDIF(F7,#REF!,"YD")</f>
        <v>#REF!</v>
      </c>
      <c r="H7" s="16" t="e">
        <f t="shared" si="0"/>
        <v>#REF!</v>
      </c>
      <c r="I7" s="17">
        <v>884392</v>
      </c>
      <c r="J7" s="17">
        <v>884392</v>
      </c>
      <c r="K7" s="17">
        <v>884394</v>
      </c>
      <c r="L7" s="17">
        <v>884395</v>
      </c>
      <c r="M7" s="17">
        <v>884394</v>
      </c>
      <c r="N7" s="17">
        <v>884391</v>
      </c>
    </row>
    <row r="8" spans="1:14" ht="15.6">
      <c r="A8" s="14" t="s">
        <v>18</v>
      </c>
      <c r="B8" s="14" t="s">
        <v>13</v>
      </c>
      <c r="C8" s="14">
        <v>500</v>
      </c>
      <c r="D8" s="14" t="s">
        <v>8</v>
      </c>
      <c r="E8" s="14" t="s">
        <v>32</v>
      </c>
      <c r="F8" s="15" t="s">
        <v>46</v>
      </c>
      <c r="G8" s="14" t="e">
        <f>DATEDIF(F8,#REF!,"YD")</f>
        <v>#REF!</v>
      </c>
      <c r="H8" s="16" t="e">
        <f t="shared" si="0"/>
        <v>#REF!</v>
      </c>
      <c r="I8" s="17" t="s">
        <v>44</v>
      </c>
      <c r="J8" s="17" t="s">
        <v>44</v>
      </c>
      <c r="K8" s="17" t="s">
        <v>44</v>
      </c>
      <c r="L8" s="17">
        <v>888048</v>
      </c>
      <c r="M8" s="17">
        <v>888348</v>
      </c>
      <c r="N8" s="17">
        <v>884391</v>
      </c>
    </row>
    <row r="9" spans="1:14" ht="15.6">
      <c r="A9" s="14" t="s">
        <v>17</v>
      </c>
      <c r="B9" s="14" t="s">
        <v>12</v>
      </c>
      <c r="C9" s="14">
        <v>499</v>
      </c>
      <c r="D9" s="14" t="s">
        <v>8</v>
      </c>
      <c r="E9" s="14" t="s">
        <v>32</v>
      </c>
      <c r="F9" s="15" t="s">
        <v>46</v>
      </c>
      <c r="G9" s="14" t="e">
        <f>DATEDIF(F9,#REF!,"YD")</f>
        <v>#REF!</v>
      </c>
      <c r="H9" s="16" t="e">
        <f t="shared" si="0"/>
        <v>#REF!</v>
      </c>
      <c r="I9" s="17" t="s">
        <v>44</v>
      </c>
      <c r="J9" s="17" t="s">
        <v>44</v>
      </c>
      <c r="K9" s="17" t="s">
        <v>44</v>
      </c>
      <c r="L9" s="17">
        <v>888048</v>
      </c>
      <c r="M9" s="17">
        <v>888048</v>
      </c>
      <c r="N9" s="17">
        <v>888048</v>
      </c>
    </row>
    <row r="10" spans="1:14" ht="15.6">
      <c r="A10" s="14" t="s">
        <v>20</v>
      </c>
      <c r="B10" s="14" t="s">
        <v>13</v>
      </c>
      <c r="C10" s="14">
        <v>517</v>
      </c>
      <c r="D10" s="14" t="s">
        <v>8</v>
      </c>
      <c r="E10" s="14" t="s">
        <v>15</v>
      </c>
      <c r="F10" s="15" t="s">
        <v>47</v>
      </c>
      <c r="G10" s="14" t="e">
        <f>DATEDIF(F10,#REF!,"YD")</f>
        <v>#REF!</v>
      </c>
      <c r="H10" s="16" t="e">
        <f t="shared" si="0"/>
        <v>#REF!</v>
      </c>
      <c r="I10" s="17" t="s">
        <v>44</v>
      </c>
      <c r="J10" s="17" t="s">
        <v>44</v>
      </c>
      <c r="K10" s="17" t="s">
        <v>44</v>
      </c>
      <c r="L10" s="17" t="s">
        <v>44</v>
      </c>
      <c r="M10" s="17">
        <v>884395</v>
      </c>
      <c r="N10" s="17">
        <v>884388</v>
      </c>
    </row>
    <row r="11" spans="1:14" ht="15.6">
      <c r="A11" s="14" t="s">
        <v>21</v>
      </c>
      <c r="B11" s="14" t="s">
        <v>9</v>
      </c>
      <c r="C11" s="14">
        <v>506</v>
      </c>
      <c r="D11" s="14" t="s">
        <v>6</v>
      </c>
      <c r="E11" s="14" t="s">
        <v>32</v>
      </c>
      <c r="F11" s="15" t="s">
        <v>47</v>
      </c>
      <c r="G11" s="14" t="e">
        <f>DATEDIF(F11,#REF!,"YD")</f>
        <v>#REF!</v>
      </c>
      <c r="H11" s="16" t="e">
        <f t="shared" si="0"/>
        <v>#REF!</v>
      </c>
      <c r="I11" s="17" t="s">
        <v>44</v>
      </c>
      <c r="J11" s="17" t="s">
        <v>44</v>
      </c>
      <c r="K11" s="17" t="s">
        <v>44</v>
      </c>
      <c r="L11" s="17" t="s">
        <v>44</v>
      </c>
      <c r="M11" s="17">
        <v>884395</v>
      </c>
      <c r="N11" s="17">
        <v>884382</v>
      </c>
    </row>
    <row r="12" spans="1:14" ht="15.6">
      <c r="A12" s="14" t="s">
        <v>22</v>
      </c>
      <c r="B12" s="14" t="s">
        <v>9</v>
      </c>
      <c r="C12" s="14">
        <v>509</v>
      </c>
      <c r="D12" s="14" t="s">
        <v>6</v>
      </c>
      <c r="E12" s="14" t="s">
        <v>32</v>
      </c>
      <c r="F12" s="15" t="s">
        <v>47</v>
      </c>
      <c r="G12" s="14" t="e">
        <f>DATEDIF(F12,#REF!,"YD")</f>
        <v>#REF!</v>
      </c>
      <c r="H12" s="16" t="e">
        <f t="shared" si="0"/>
        <v>#REF!</v>
      </c>
      <c r="I12" s="17" t="s">
        <v>44</v>
      </c>
      <c r="J12" s="17" t="s">
        <v>44</v>
      </c>
      <c r="K12" s="17" t="s">
        <v>44</v>
      </c>
      <c r="L12" s="17" t="s">
        <v>44</v>
      </c>
      <c r="M12" s="17">
        <v>884393</v>
      </c>
      <c r="N12" s="17">
        <v>884387</v>
      </c>
    </row>
    <row r="13" spans="1:14" ht="15.6">
      <c r="A13" s="14" t="s">
        <v>23</v>
      </c>
      <c r="B13" s="14" t="s">
        <v>9</v>
      </c>
      <c r="C13" s="14">
        <v>514</v>
      </c>
      <c r="D13" s="14" t="s">
        <v>8</v>
      </c>
      <c r="E13" s="14" t="s">
        <v>15</v>
      </c>
      <c r="F13" s="15" t="s">
        <v>47</v>
      </c>
      <c r="G13" s="14" t="e">
        <f>DATEDIF(F13,#REF!,"YD")</f>
        <v>#REF!</v>
      </c>
      <c r="H13" s="16" t="e">
        <f t="shared" si="0"/>
        <v>#REF!</v>
      </c>
      <c r="I13" s="17" t="s">
        <v>44</v>
      </c>
      <c r="J13" s="17" t="s">
        <v>44</v>
      </c>
      <c r="K13" s="17" t="s">
        <v>44</v>
      </c>
      <c r="L13" s="17" t="s">
        <v>44</v>
      </c>
      <c r="M13" s="17">
        <v>884395</v>
      </c>
      <c r="N13" s="17">
        <v>884389</v>
      </c>
    </row>
    <row r="14" spans="1:14" ht="15.6">
      <c r="A14" s="14" t="s">
        <v>24</v>
      </c>
      <c r="B14" s="14" t="s">
        <v>9</v>
      </c>
      <c r="C14" s="14">
        <v>521</v>
      </c>
      <c r="D14" s="14" t="s">
        <v>6</v>
      </c>
      <c r="E14" s="14" t="s">
        <v>32</v>
      </c>
      <c r="F14" s="15" t="s">
        <v>47</v>
      </c>
      <c r="G14" s="14" t="e">
        <f>DATEDIF(F14,#REF!,"YD")</f>
        <v>#REF!</v>
      </c>
      <c r="H14" s="16" t="e">
        <f t="shared" si="0"/>
        <v>#REF!</v>
      </c>
      <c r="I14" s="17" t="s">
        <v>44</v>
      </c>
      <c r="J14" s="17" t="s">
        <v>44</v>
      </c>
      <c r="K14" s="17" t="s">
        <v>44</v>
      </c>
      <c r="L14" s="17" t="s">
        <v>44</v>
      </c>
      <c r="M14" s="17">
        <v>884394</v>
      </c>
      <c r="N14" s="17">
        <v>884385</v>
      </c>
    </row>
    <row r="15" spans="1:14" ht="15.6">
      <c r="A15" s="14" t="s">
        <v>21</v>
      </c>
      <c r="B15" s="14" t="s">
        <v>5</v>
      </c>
      <c r="C15" s="14">
        <v>504</v>
      </c>
      <c r="D15" s="14" t="s">
        <v>6</v>
      </c>
      <c r="E15" s="14" t="s">
        <v>15</v>
      </c>
      <c r="F15" s="15" t="s">
        <v>47</v>
      </c>
      <c r="G15" s="14" t="e">
        <f>DATEDIF(F15,#REF!,"YD")</f>
        <v>#REF!</v>
      </c>
      <c r="H15" s="16" t="e">
        <f t="shared" si="0"/>
        <v>#REF!</v>
      </c>
      <c r="I15" s="17" t="s">
        <v>44</v>
      </c>
      <c r="J15" s="17" t="s">
        <v>44</v>
      </c>
      <c r="K15" s="17" t="s">
        <v>44</v>
      </c>
      <c r="L15" s="17" t="s">
        <v>44</v>
      </c>
      <c r="M15" s="17">
        <v>884395</v>
      </c>
      <c r="N15" s="17">
        <v>884383</v>
      </c>
    </row>
    <row r="16" spans="1:14" ht="15.6">
      <c r="A16" s="14" t="s">
        <v>25</v>
      </c>
      <c r="B16" s="14" t="s">
        <v>5</v>
      </c>
      <c r="C16" s="14">
        <v>507</v>
      </c>
      <c r="D16" s="14" t="s">
        <v>6</v>
      </c>
      <c r="E16" s="14" t="s">
        <v>15</v>
      </c>
      <c r="F16" s="15" t="s">
        <v>47</v>
      </c>
      <c r="G16" s="14" t="e">
        <f>DATEDIF(F16,#REF!,"YD")</f>
        <v>#REF!</v>
      </c>
      <c r="H16" s="16" t="e">
        <f t="shared" si="0"/>
        <v>#REF!</v>
      </c>
      <c r="I16" s="17" t="s">
        <v>44</v>
      </c>
      <c r="J16" s="17" t="s">
        <v>44</v>
      </c>
      <c r="K16" s="17" t="s">
        <v>44</v>
      </c>
      <c r="L16" s="17" t="s">
        <v>44</v>
      </c>
      <c r="M16" s="17">
        <v>884393</v>
      </c>
      <c r="N16" s="17">
        <v>884384</v>
      </c>
    </row>
    <row r="17" spans="1:14" ht="15.6">
      <c r="A17" s="14" t="s">
        <v>20</v>
      </c>
      <c r="B17" s="14" t="s">
        <v>5</v>
      </c>
      <c r="C17" s="14">
        <v>512</v>
      </c>
      <c r="D17" s="14" t="s">
        <v>8</v>
      </c>
      <c r="E17" s="14" t="s">
        <v>15</v>
      </c>
      <c r="F17" s="15" t="s">
        <v>47</v>
      </c>
      <c r="G17" s="14" t="e">
        <f>DATEDIF(F17,#REF!,"YD")</f>
        <v>#REF!</v>
      </c>
      <c r="H17" s="16" t="e">
        <f t="shared" si="0"/>
        <v>#REF!</v>
      </c>
      <c r="I17" s="17" t="s">
        <v>44</v>
      </c>
      <c r="J17" s="17" t="s">
        <v>44</v>
      </c>
      <c r="K17" s="17" t="s">
        <v>44</v>
      </c>
      <c r="L17" s="17" t="s">
        <v>44</v>
      </c>
      <c r="M17" s="17">
        <v>884395</v>
      </c>
      <c r="N17" s="17">
        <v>884388</v>
      </c>
    </row>
    <row r="18" spans="1:14" ht="15.6">
      <c r="A18" s="14" t="s">
        <v>23</v>
      </c>
      <c r="B18" s="14" t="s">
        <v>5</v>
      </c>
      <c r="C18" s="14">
        <v>519</v>
      </c>
      <c r="D18" s="14" t="s">
        <v>8</v>
      </c>
      <c r="E18" s="14" t="s">
        <v>15</v>
      </c>
      <c r="F18" s="15" t="s">
        <v>47</v>
      </c>
      <c r="G18" s="14" t="e">
        <f>DATEDIF(F18,#REF!,"YD")</f>
        <v>#REF!</v>
      </c>
      <c r="H18" s="16" t="e">
        <f t="shared" si="0"/>
        <v>#REF!</v>
      </c>
      <c r="I18" s="17" t="s">
        <v>44</v>
      </c>
      <c r="J18" s="17" t="s">
        <v>44</v>
      </c>
      <c r="K18" s="17" t="s">
        <v>44</v>
      </c>
      <c r="L18" s="17" t="s">
        <v>44</v>
      </c>
      <c r="M18" s="17">
        <v>884393</v>
      </c>
      <c r="N18" s="17">
        <v>884389</v>
      </c>
    </row>
    <row r="19" spans="1:14" ht="15.6">
      <c r="A19" s="14" t="s">
        <v>24</v>
      </c>
      <c r="B19" s="14" t="s">
        <v>5</v>
      </c>
      <c r="C19" s="14">
        <v>520</v>
      </c>
      <c r="D19" s="14" t="s">
        <v>6</v>
      </c>
      <c r="E19" s="14" t="s">
        <v>32</v>
      </c>
      <c r="F19" s="15" t="s">
        <v>47</v>
      </c>
      <c r="G19" s="14" t="e">
        <f>DATEDIF(F19,#REF!,"YD")</f>
        <v>#REF!</v>
      </c>
      <c r="H19" s="16" t="e">
        <f t="shared" si="0"/>
        <v>#REF!</v>
      </c>
      <c r="I19" s="17" t="s">
        <v>44</v>
      </c>
      <c r="J19" s="17" t="s">
        <v>44</v>
      </c>
      <c r="K19" s="17" t="s">
        <v>44</v>
      </c>
      <c r="L19" s="17" t="s">
        <v>44</v>
      </c>
      <c r="M19" s="17">
        <v>884394</v>
      </c>
      <c r="N19" s="17">
        <v>884385</v>
      </c>
    </row>
    <row r="20" spans="1:14" ht="15.6">
      <c r="A20" s="14" t="s">
        <v>22</v>
      </c>
      <c r="B20" s="14" t="s">
        <v>11</v>
      </c>
      <c r="C20" s="14">
        <v>510</v>
      </c>
      <c r="D20" s="14" t="s">
        <v>6</v>
      </c>
      <c r="E20" s="14" t="s">
        <v>32</v>
      </c>
      <c r="F20" s="15" t="s">
        <v>47</v>
      </c>
      <c r="G20" s="14" t="e">
        <f>DATEDIF(F20,#REF!,"YD")</f>
        <v>#REF!</v>
      </c>
      <c r="H20" s="16" t="e">
        <f t="shared" si="0"/>
        <v>#REF!</v>
      </c>
      <c r="I20" s="17" t="s">
        <v>44</v>
      </c>
      <c r="J20" s="17" t="s">
        <v>44</v>
      </c>
      <c r="K20" s="17" t="s">
        <v>44</v>
      </c>
      <c r="L20" s="17" t="s">
        <v>44</v>
      </c>
      <c r="M20" s="17">
        <v>884393</v>
      </c>
      <c r="N20" s="17">
        <v>884387</v>
      </c>
    </row>
    <row r="21" spans="1:14" ht="15.6">
      <c r="A21" s="14" t="s">
        <v>26</v>
      </c>
      <c r="B21" s="14" t="s">
        <v>11</v>
      </c>
      <c r="C21" s="14">
        <v>515</v>
      </c>
      <c r="D21" s="14" t="s">
        <v>8</v>
      </c>
      <c r="E21" s="14" t="s">
        <v>32</v>
      </c>
      <c r="F21" s="15" t="s">
        <v>47</v>
      </c>
      <c r="G21" s="14" t="e">
        <f>DATEDIF(F21,#REF!,"YD")</f>
        <v>#REF!</v>
      </c>
      <c r="H21" s="16" t="e">
        <f t="shared" si="0"/>
        <v>#REF!</v>
      </c>
      <c r="I21" s="17" t="s">
        <v>44</v>
      </c>
      <c r="J21" s="17" t="s">
        <v>44</v>
      </c>
      <c r="K21" s="17" t="s">
        <v>44</v>
      </c>
      <c r="L21" s="17" t="s">
        <v>44</v>
      </c>
      <c r="M21" s="17">
        <v>884395</v>
      </c>
      <c r="N21" s="17">
        <v>884381</v>
      </c>
    </row>
    <row r="22" spans="1:14" ht="15.6">
      <c r="A22" s="14" t="s">
        <v>27</v>
      </c>
      <c r="B22" s="14" t="s">
        <v>11</v>
      </c>
      <c r="C22" s="14">
        <v>523</v>
      </c>
      <c r="D22" s="14" t="s">
        <v>8</v>
      </c>
      <c r="E22" s="14" t="s">
        <v>32</v>
      </c>
      <c r="F22" s="15" t="s">
        <v>47</v>
      </c>
      <c r="G22" s="14" t="e">
        <f>DATEDIF(F22,#REF!,"YD")</f>
        <v>#REF!</v>
      </c>
      <c r="H22" s="16" t="e">
        <f t="shared" si="0"/>
        <v>#REF!</v>
      </c>
      <c r="I22" s="17" t="s">
        <v>44</v>
      </c>
      <c r="J22" s="17" t="s">
        <v>44</v>
      </c>
      <c r="K22" s="17" t="s">
        <v>44</v>
      </c>
      <c r="L22" s="17" t="s">
        <v>44</v>
      </c>
      <c r="M22" s="17">
        <v>884394</v>
      </c>
      <c r="N22" s="17">
        <v>884390</v>
      </c>
    </row>
    <row r="23" spans="1:14" ht="15.6">
      <c r="A23" s="14" t="s">
        <v>21</v>
      </c>
      <c r="B23" s="14" t="s">
        <v>10</v>
      </c>
      <c r="C23" s="14">
        <v>505</v>
      </c>
      <c r="D23" s="14" t="s">
        <v>6</v>
      </c>
      <c r="E23" s="14" t="s">
        <v>15</v>
      </c>
      <c r="F23" s="15" t="s">
        <v>47</v>
      </c>
      <c r="G23" s="14" t="e">
        <f>DATEDIF(F23,#REF!,"YD")</f>
        <v>#REF!</v>
      </c>
      <c r="H23" s="16" t="e">
        <f t="shared" si="0"/>
        <v>#REF!</v>
      </c>
      <c r="I23" s="17" t="s">
        <v>44</v>
      </c>
      <c r="J23" s="17" t="s">
        <v>44</v>
      </c>
      <c r="K23" s="17" t="s">
        <v>44</v>
      </c>
      <c r="L23" s="17" t="s">
        <v>44</v>
      </c>
      <c r="M23" s="17">
        <v>884395</v>
      </c>
      <c r="N23" s="17">
        <v>884383</v>
      </c>
    </row>
    <row r="24" spans="1:14" ht="15.6">
      <c r="A24" s="14" t="s">
        <v>22</v>
      </c>
      <c r="B24" s="14" t="s">
        <v>10</v>
      </c>
      <c r="C24" s="14">
        <v>508</v>
      </c>
      <c r="D24" s="14" t="s">
        <v>6</v>
      </c>
      <c r="E24" s="14" t="s">
        <v>32</v>
      </c>
      <c r="F24" s="15" t="s">
        <v>47</v>
      </c>
      <c r="G24" s="14" t="e">
        <f>DATEDIF(F24,#REF!,"YD")</f>
        <v>#REF!</v>
      </c>
      <c r="H24" s="16" t="e">
        <f t="shared" si="0"/>
        <v>#REF!</v>
      </c>
      <c r="I24" s="17" t="s">
        <v>44</v>
      </c>
      <c r="J24" s="17" t="s">
        <v>44</v>
      </c>
      <c r="K24" s="17" t="s">
        <v>44</v>
      </c>
      <c r="L24" s="17" t="s">
        <v>44</v>
      </c>
      <c r="M24" s="17">
        <v>884393</v>
      </c>
      <c r="N24" s="17">
        <v>884387</v>
      </c>
    </row>
    <row r="25" spans="1:14" ht="15.6">
      <c r="A25" s="14" t="s">
        <v>26</v>
      </c>
      <c r="B25" s="14" t="s">
        <v>10</v>
      </c>
      <c r="C25" s="14">
        <v>513</v>
      </c>
      <c r="D25" s="14" t="s">
        <v>8</v>
      </c>
      <c r="E25" s="14" t="s">
        <v>32</v>
      </c>
      <c r="F25" s="15" t="s">
        <v>47</v>
      </c>
      <c r="G25" s="14" t="e">
        <f>DATEDIF(F25,#REF!,"YD")</f>
        <v>#REF!</v>
      </c>
      <c r="H25" s="16" t="e">
        <f t="shared" si="0"/>
        <v>#REF!</v>
      </c>
      <c r="I25" s="17" t="s">
        <v>44</v>
      </c>
      <c r="J25" s="17" t="s">
        <v>44</v>
      </c>
      <c r="K25" s="17" t="s">
        <v>44</v>
      </c>
      <c r="L25" s="17" t="s">
        <v>44</v>
      </c>
      <c r="M25" s="17">
        <v>884395</v>
      </c>
      <c r="N25" s="17">
        <v>884381</v>
      </c>
    </row>
    <row r="26" spans="1:14" ht="15.6">
      <c r="A26" s="14" t="s">
        <v>27</v>
      </c>
      <c r="B26" s="14" t="s">
        <v>10</v>
      </c>
      <c r="C26" s="14">
        <v>522</v>
      </c>
      <c r="D26" s="14" t="s">
        <v>8</v>
      </c>
      <c r="E26" s="14" t="s">
        <v>32</v>
      </c>
      <c r="F26" s="15" t="s">
        <v>47</v>
      </c>
      <c r="G26" s="14" t="e">
        <f>DATEDIF(F26,#REF!,"YD")</f>
        <v>#REF!</v>
      </c>
      <c r="H26" s="16" t="e">
        <f t="shared" si="0"/>
        <v>#REF!</v>
      </c>
      <c r="I26" s="17" t="s">
        <v>44</v>
      </c>
      <c r="J26" s="17" t="s">
        <v>44</v>
      </c>
      <c r="K26" s="17" t="s">
        <v>44</v>
      </c>
      <c r="L26" s="17" t="s">
        <v>44</v>
      </c>
      <c r="M26" s="17">
        <v>884394</v>
      </c>
      <c r="N26" s="17">
        <v>884390</v>
      </c>
    </row>
    <row r="27" spans="1:14" ht="15.6">
      <c r="A27" s="14" t="s">
        <v>20</v>
      </c>
      <c r="B27" s="14" t="s">
        <v>14</v>
      </c>
      <c r="C27" s="14">
        <v>518</v>
      </c>
      <c r="D27" s="14" t="s">
        <v>8</v>
      </c>
      <c r="E27" s="14" t="s">
        <v>15</v>
      </c>
      <c r="F27" s="15" t="s">
        <v>47</v>
      </c>
      <c r="G27" s="14" t="e">
        <f>DATEDIF(F27,#REF!,"YD")</f>
        <v>#REF!</v>
      </c>
      <c r="H27" s="16" t="e">
        <f t="shared" si="0"/>
        <v>#REF!</v>
      </c>
      <c r="I27" s="17" t="s">
        <v>44</v>
      </c>
      <c r="J27" s="17" t="s">
        <v>44</v>
      </c>
      <c r="K27" s="17" t="s">
        <v>44</v>
      </c>
      <c r="L27" s="17" t="s">
        <v>44</v>
      </c>
      <c r="M27" s="17">
        <v>884395</v>
      </c>
      <c r="N27" s="17">
        <v>884388</v>
      </c>
    </row>
    <row r="28" spans="1:14" ht="15.6">
      <c r="A28" s="14" t="s">
        <v>22</v>
      </c>
      <c r="B28" s="14" t="s">
        <v>12</v>
      </c>
      <c r="C28" s="14">
        <v>511</v>
      </c>
      <c r="D28" s="14" t="s">
        <v>6</v>
      </c>
      <c r="E28" s="14" t="s">
        <v>32</v>
      </c>
      <c r="F28" s="15" t="s">
        <v>47</v>
      </c>
      <c r="G28" s="14" t="e">
        <f>DATEDIF(F28,#REF!,"YD")</f>
        <v>#REF!</v>
      </c>
      <c r="H28" s="16" t="e">
        <f t="shared" si="0"/>
        <v>#REF!</v>
      </c>
      <c r="I28" s="17" t="s">
        <v>44</v>
      </c>
      <c r="J28" s="17" t="s">
        <v>44</v>
      </c>
      <c r="K28" s="17" t="s">
        <v>44</v>
      </c>
      <c r="L28" s="17" t="s">
        <v>44</v>
      </c>
      <c r="M28" s="17">
        <v>884393</v>
      </c>
      <c r="N28" s="17">
        <v>884387</v>
      </c>
    </row>
    <row r="29" spans="1:14" ht="15.6">
      <c r="A29" s="14" t="s">
        <v>23</v>
      </c>
      <c r="B29" s="14" t="s">
        <v>12</v>
      </c>
      <c r="C29" s="14">
        <v>516</v>
      </c>
      <c r="D29" s="14" t="s">
        <v>8</v>
      </c>
      <c r="E29" s="14" t="s">
        <v>15</v>
      </c>
      <c r="F29" s="15" t="s">
        <v>47</v>
      </c>
      <c r="G29" s="14" t="e">
        <f>DATEDIF(F29,#REF!,"YD")</f>
        <v>#REF!</v>
      </c>
      <c r="H29" s="16" t="e">
        <f t="shared" si="0"/>
        <v>#REF!</v>
      </c>
      <c r="I29" s="17" t="s">
        <v>44</v>
      </c>
      <c r="J29" s="17" t="s">
        <v>44</v>
      </c>
      <c r="K29" s="17" t="s">
        <v>44</v>
      </c>
      <c r="L29" s="17" t="s">
        <v>44</v>
      </c>
      <c r="M29" s="17">
        <v>884395</v>
      </c>
      <c r="N29" s="17">
        <v>884389</v>
      </c>
    </row>
    <row r="39" spans="7:7" ht="20.399999999999999">
      <c r="G39" s="2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Mouse List</vt:lpstr>
      <vt:lpstr>Weights</vt:lpstr>
      <vt:lpstr>Cages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josep</cp:lastModifiedBy>
  <cp:revision/>
  <dcterms:created xsi:type="dcterms:W3CDTF">2021-05-12T15:32:17Z</dcterms:created>
  <dcterms:modified xsi:type="dcterms:W3CDTF">2021-06-09T14:07:49Z</dcterms:modified>
  <cp:category/>
  <cp:contentStatus/>
</cp:coreProperties>
</file>