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gh\OneDrive\Desktop\"/>
    </mc:Choice>
  </mc:AlternateContent>
  <xr:revisionPtr revIDLastSave="0" documentId="13_ncr:1_{5141F9D2-6495-485B-8B9F-A09C6DD0DBC9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H14" i="1"/>
  <c r="G14" i="1"/>
  <c r="P13" i="1"/>
  <c r="P12" i="1"/>
  <c r="P11" i="1"/>
  <c r="P10" i="1"/>
  <c r="P9" i="1"/>
  <c r="P8" i="1"/>
  <c r="P7" i="1"/>
  <c r="P6" i="1"/>
  <c r="P5" i="1"/>
  <c r="P4" i="1"/>
  <c r="P3" i="1"/>
  <c r="P14" i="1" s="1"/>
  <c r="H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JPZ031117</author>
  </authors>
  <commentList>
    <comment ref="G3" authorId="0" shapeId="0" xr:uid="{00000000-0006-0000-0000-000001000000}">
      <text>
        <r>
          <rPr>
            <b/>
            <sz val="10"/>
            <rFont val="宋体"/>
            <charset val="134"/>
          </rPr>
          <t>admin:</t>
        </r>
        <r>
          <rPr>
            <sz val="10"/>
            <rFont val="宋体"/>
            <charset val="134"/>
          </rPr>
          <t xml:space="preserve">
亚珍拆包3张168给HLZN
</t>
        </r>
      </text>
    </comment>
    <comment ref="H11" authorId="1" shapeId="0" xr:uid="{00000000-0006-0000-0000-000002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补进仓</t>
        </r>
      </text>
    </comment>
  </commentList>
</comments>
</file>

<file path=xl/sharedStrings.xml><?xml version="1.0" encoding="utf-8"?>
<sst xmlns="http://schemas.openxmlformats.org/spreadsheetml/2006/main" count="77" uniqueCount="29">
  <si>
    <t>客户：LOI HAO VIET NAM PRODUCE TRADE COMPANY LIMITED</t>
  </si>
  <si>
    <t>装运日期：2025.3.6</t>
  </si>
  <si>
    <t>CLFLH25001</t>
  </si>
  <si>
    <t>目的地:Vietnam</t>
  </si>
  <si>
    <t>装运物流：</t>
  </si>
  <si>
    <t>入库日期</t>
  </si>
  <si>
    <t>生产单号</t>
  </si>
  <si>
    <t>订单号</t>
  </si>
  <si>
    <t>JLF/TTX编号</t>
  </si>
  <si>
    <t>产品编号</t>
  </si>
  <si>
    <t>级别</t>
  </si>
  <si>
    <t>张数</t>
  </si>
  <si>
    <t>尺数</t>
  </si>
  <si>
    <t>件数</t>
  </si>
  <si>
    <t>拖数</t>
  </si>
  <si>
    <t>毛重</t>
  </si>
  <si>
    <t>净重</t>
  </si>
  <si>
    <t>手册号</t>
  </si>
  <si>
    <t>备注</t>
  </si>
  <si>
    <t>价格</t>
  </si>
  <si>
    <t>金额</t>
  </si>
  <si>
    <t>体积</t>
  </si>
  <si>
    <t>2411032-01</t>
  </si>
  <si>
    <t>POT20240912011</t>
  </si>
  <si>
    <t>XPSY-FS-棕458</t>
  </si>
  <si>
    <t>APOLLO 3601</t>
  </si>
  <si>
    <t>A级</t>
  </si>
  <si>
    <t>折扣</t>
  </si>
  <si>
    <t>2411031-01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</si>
</sst>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_ "/>
    <numFmt numFmtId="169" formatCode="yyyy/m/d;@"/>
  </numFmts>
  <fonts count="12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2"/>
      <name val="宋体"/>
      <family val="2"/>
      <charset val="134"/>
    </font>
    <font>
      <sz val="12"/>
      <name val="微软雅黑"/>
      <family val="2"/>
      <charset val="134"/>
    </font>
    <font>
      <sz val="12"/>
      <color rgb="FFFF0000"/>
      <name val="宋体"/>
      <charset val="134"/>
    </font>
    <font>
      <sz val="12"/>
      <color rgb="FFFF0000"/>
      <name val="Calibri"/>
      <charset val="134"/>
      <scheme val="minor"/>
    </font>
    <font>
      <b/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8" fontId="4" fillId="0" borderId="1" xfId="0" applyNumberFormat="1" applyFont="1" applyBorder="1">
      <alignment vertical="center"/>
    </xf>
    <xf numFmtId="168" fontId="5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5"/>
  <sheetViews>
    <sheetView tabSelected="1" topLeftCell="A20" workbookViewId="0">
      <selection activeCell="O19" sqref="O19"/>
    </sheetView>
  </sheetViews>
  <sheetFormatPr defaultColWidth="9" defaultRowHeight="14.6"/>
  <cols>
    <col min="1" max="1" width="11.4609375" customWidth="1"/>
    <col min="2" max="2" width="12.765625" customWidth="1"/>
    <col min="3" max="3" width="16.3828125" customWidth="1"/>
    <col min="4" max="4" width="17.15234375" customWidth="1"/>
    <col min="5" max="5" width="13.15234375" customWidth="1"/>
    <col min="9" max="9" width="7.23046875" customWidth="1"/>
    <col min="13" max="13" width="7" customWidth="1"/>
    <col min="14" max="14" width="5.4609375" customWidth="1"/>
    <col min="16" max="16" width="11.4609375"/>
  </cols>
  <sheetData>
    <row r="1" spans="1:20" s="1" customFormat="1" ht="15">
      <c r="A1" s="22" t="s">
        <v>0</v>
      </c>
      <c r="B1" s="22"/>
      <c r="C1" s="22"/>
      <c r="D1" s="22"/>
      <c r="E1" s="22"/>
      <c r="F1" s="5" t="s">
        <v>1</v>
      </c>
      <c r="G1" s="4"/>
      <c r="H1" s="4"/>
      <c r="I1" s="5" t="s">
        <v>2</v>
      </c>
      <c r="J1" s="5"/>
      <c r="K1" s="4"/>
      <c r="L1" s="5" t="s">
        <v>3</v>
      </c>
      <c r="M1" s="12"/>
      <c r="N1" s="12"/>
      <c r="O1" s="13" t="s">
        <v>4</v>
      </c>
      <c r="P1" s="14"/>
      <c r="Q1" s="19"/>
      <c r="R1" s="19"/>
    </row>
    <row r="2" spans="1:20" s="2" customFormat="1" ht="16.3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15" t="s">
        <v>20</v>
      </c>
      <c r="Q2" s="20" t="s">
        <v>21</v>
      </c>
      <c r="R2" s="20"/>
      <c r="T2" s="20"/>
    </row>
    <row r="3" spans="1:20" s="2" customFormat="1" ht="15.9">
      <c r="A3" s="7">
        <v>45622</v>
      </c>
      <c r="B3" s="8" t="s">
        <v>22</v>
      </c>
      <c r="C3" s="8" t="s">
        <v>23</v>
      </c>
      <c r="D3" s="9" t="s">
        <v>24</v>
      </c>
      <c r="E3" s="10" t="s">
        <v>25</v>
      </c>
      <c r="F3" s="9" t="s">
        <v>26</v>
      </c>
      <c r="G3" s="9">
        <f>200-3</f>
        <v>197</v>
      </c>
      <c r="H3" s="10">
        <f>11043.6-168</f>
        <v>10875.6</v>
      </c>
      <c r="I3" s="9"/>
      <c r="J3" s="9">
        <v>1</v>
      </c>
      <c r="K3" s="9">
        <v>777.5</v>
      </c>
      <c r="L3" s="9">
        <v>732.5</v>
      </c>
      <c r="M3" s="16"/>
      <c r="N3" s="10"/>
      <c r="O3" s="8">
        <v>1.28</v>
      </c>
      <c r="P3" s="8">
        <f t="shared" ref="P3:P13" si="0">O3*H3</f>
        <v>13920.768</v>
      </c>
      <c r="Q3" s="21"/>
    </row>
    <row r="4" spans="1:20" s="2" customFormat="1" ht="15.9">
      <c r="A4" s="7">
        <v>45622</v>
      </c>
      <c r="B4" s="8" t="s">
        <v>22</v>
      </c>
      <c r="C4" s="8" t="s">
        <v>23</v>
      </c>
      <c r="D4" s="9" t="s">
        <v>24</v>
      </c>
      <c r="E4" s="10" t="s">
        <v>25</v>
      </c>
      <c r="F4" s="9" t="s">
        <v>26</v>
      </c>
      <c r="G4" s="9">
        <v>196</v>
      </c>
      <c r="H4" s="10">
        <v>11122.5</v>
      </c>
      <c r="I4" s="9"/>
      <c r="J4" s="9">
        <v>1</v>
      </c>
      <c r="K4" s="9">
        <v>778.5</v>
      </c>
      <c r="L4" s="9">
        <v>733.5</v>
      </c>
      <c r="M4" s="16"/>
      <c r="N4" s="10"/>
      <c r="O4" s="8">
        <v>1.28</v>
      </c>
      <c r="P4" s="8">
        <f t="shared" si="0"/>
        <v>14236.800000000001</v>
      </c>
      <c r="Q4" s="21"/>
    </row>
    <row r="5" spans="1:20" s="2" customFormat="1" ht="15.9">
      <c r="A5" s="7">
        <v>45622</v>
      </c>
      <c r="B5" s="8" t="s">
        <v>22</v>
      </c>
      <c r="C5" s="8" t="s">
        <v>23</v>
      </c>
      <c r="D5" s="9" t="s">
        <v>24</v>
      </c>
      <c r="E5" s="10" t="s">
        <v>25</v>
      </c>
      <c r="F5" s="9" t="s">
        <v>26</v>
      </c>
      <c r="G5" s="9">
        <v>195</v>
      </c>
      <c r="H5" s="10">
        <v>11009</v>
      </c>
      <c r="I5" s="9"/>
      <c r="J5" s="9">
        <v>1</v>
      </c>
      <c r="K5" s="9">
        <v>786</v>
      </c>
      <c r="L5" s="9">
        <v>741</v>
      </c>
      <c r="M5" s="16"/>
      <c r="N5" s="10"/>
      <c r="O5" s="8">
        <v>1.28</v>
      </c>
      <c r="P5" s="8">
        <f t="shared" si="0"/>
        <v>14091.52</v>
      </c>
      <c r="Q5" s="21"/>
    </row>
    <row r="6" spans="1:20" s="2" customFormat="1" ht="15.9">
      <c r="A6" s="7">
        <v>45622</v>
      </c>
      <c r="B6" s="8" t="s">
        <v>22</v>
      </c>
      <c r="C6" s="8" t="s">
        <v>23</v>
      </c>
      <c r="D6" s="9" t="s">
        <v>24</v>
      </c>
      <c r="E6" s="10" t="s">
        <v>25</v>
      </c>
      <c r="F6" s="9" t="s">
        <v>26</v>
      </c>
      <c r="G6" s="9">
        <v>189</v>
      </c>
      <c r="H6" s="10">
        <v>10581.2</v>
      </c>
      <c r="I6" s="9"/>
      <c r="J6" s="9">
        <v>1</v>
      </c>
      <c r="K6" s="9">
        <v>738</v>
      </c>
      <c r="L6" s="9">
        <v>693</v>
      </c>
      <c r="M6" s="16"/>
      <c r="N6" s="10"/>
      <c r="O6" s="8">
        <v>1.28</v>
      </c>
      <c r="P6" s="8">
        <f t="shared" si="0"/>
        <v>13543.936000000002</v>
      </c>
      <c r="Q6" s="21"/>
    </row>
    <row r="7" spans="1:20" s="2" customFormat="1" ht="15.9">
      <c r="A7" s="7">
        <v>45623</v>
      </c>
      <c r="B7" s="8" t="s">
        <v>22</v>
      </c>
      <c r="C7" s="8" t="s">
        <v>23</v>
      </c>
      <c r="D7" s="9" t="s">
        <v>24</v>
      </c>
      <c r="E7" s="10" t="s">
        <v>25</v>
      </c>
      <c r="F7" s="9" t="s">
        <v>26</v>
      </c>
      <c r="G7" s="9">
        <v>187</v>
      </c>
      <c r="H7" s="10">
        <v>10670</v>
      </c>
      <c r="I7" s="9"/>
      <c r="J7" s="9">
        <v>1</v>
      </c>
      <c r="K7" s="9">
        <v>759.5</v>
      </c>
      <c r="L7" s="9">
        <v>714.5</v>
      </c>
      <c r="M7" s="16"/>
      <c r="N7" s="10"/>
      <c r="O7" s="8">
        <v>1.28</v>
      </c>
      <c r="P7" s="8">
        <f t="shared" si="0"/>
        <v>13657.6</v>
      </c>
      <c r="Q7" s="21"/>
    </row>
    <row r="8" spans="1:20" s="2" customFormat="1" ht="15.9">
      <c r="A8" s="7">
        <v>45623</v>
      </c>
      <c r="B8" s="8" t="s">
        <v>22</v>
      </c>
      <c r="C8" s="8" t="s">
        <v>23</v>
      </c>
      <c r="D8" s="9" t="s">
        <v>24</v>
      </c>
      <c r="E8" s="10" t="s">
        <v>25</v>
      </c>
      <c r="F8" s="9" t="s">
        <v>26</v>
      </c>
      <c r="G8" s="9">
        <v>124</v>
      </c>
      <c r="H8" s="10">
        <v>6890.2</v>
      </c>
      <c r="I8" s="9"/>
      <c r="J8" s="9">
        <v>1</v>
      </c>
      <c r="K8" s="9">
        <v>528</v>
      </c>
      <c r="L8" s="9">
        <v>483</v>
      </c>
      <c r="M8" s="16"/>
      <c r="N8" s="10"/>
      <c r="O8" s="8">
        <v>1.28</v>
      </c>
      <c r="P8" s="8">
        <f t="shared" si="0"/>
        <v>8819.4560000000001</v>
      </c>
      <c r="Q8" s="21"/>
    </row>
    <row r="9" spans="1:20" s="2" customFormat="1" ht="15.9">
      <c r="A9" s="7">
        <v>45623</v>
      </c>
      <c r="B9" s="8" t="s">
        <v>22</v>
      </c>
      <c r="C9" s="8" t="s">
        <v>23</v>
      </c>
      <c r="D9" s="9" t="s">
        <v>24</v>
      </c>
      <c r="E9" s="10" t="s">
        <v>25</v>
      </c>
      <c r="F9" s="11" t="s">
        <v>27</v>
      </c>
      <c r="G9" s="9">
        <v>5</v>
      </c>
      <c r="H9" s="10">
        <v>307.2</v>
      </c>
      <c r="I9" s="9"/>
      <c r="J9" s="9">
        <v>0</v>
      </c>
      <c r="K9" s="9"/>
      <c r="L9" s="9"/>
      <c r="M9" s="16"/>
      <c r="N9" s="10"/>
      <c r="O9" s="17">
        <v>1.02</v>
      </c>
      <c r="P9" s="8">
        <f t="shared" si="0"/>
        <v>313.34399999999999</v>
      </c>
      <c r="Q9" s="21"/>
    </row>
    <row r="10" spans="1:20" s="2" customFormat="1" ht="15.9">
      <c r="A10" s="7">
        <v>45623</v>
      </c>
      <c r="B10" s="8" t="s">
        <v>22</v>
      </c>
      <c r="C10" s="8" t="s">
        <v>23</v>
      </c>
      <c r="D10" s="9" t="s">
        <v>24</v>
      </c>
      <c r="E10" s="10" t="s">
        <v>25</v>
      </c>
      <c r="F10" s="9" t="s">
        <v>26</v>
      </c>
      <c r="G10" s="9">
        <v>151</v>
      </c>
      <c r="H10" s="10">
        <v>8550.9</v>
      </c>
      <c r="I10" s="9"/>
      <c r="J10" s="9">
        <v>1</v>
      </c>
      <c r="K10" s="9">
        <v>612.5</v>
      </c>
      <c r="L10" s="9">
        <v>567.5</v>
      </c>
      <c r="M10" s="16"/>
      <c r="N10" s="10"/>
      <c r="O10" s="8">
        <v>1.28</v>
      </c>
      <c r="P10" s="8">
        <f t="shared" si="0"/>
        <v>10945.152</v>
      </c>
      <c r="Q10" s="21"/>
    </row>
    <row r="11" spans="1:20" s="2" customFormat="1" ht="15.9">
      <c r="A11" s="7">
        <v>45630</v>
      </c>
      <c r="B11" s="8" t="s">
        <v>22</v>
      </c>
      <c r="C11" s="8" t="s">
        <v>23</v>
      </c>
      <c r="D11" s="9" t="s">
        <v>24</v>
      </c>
      <c r="E11" s="10" t="s">
        <v>25</v>
      </c>
      <c r="F11" s="9" t="s">
        <v>26</v>
      </c>
      <c r="G11" s="9">
        <v>16</v>
      </c>
      <c r="H11" s="10">
        <v>881.6</v>
      </c>
      <c r="I11" s="9"/>
      <c r="J11" s="9">
        <v>0</v>
      </c>
      <c r="K11" s="9"/>
      <c r="L11" s="9"/>
      <c r="M11" s="16"/>
      <c r="N11" s="10"/>
      <c r="O11" s="8">
        <v>1.28</v>
      </c>
      <c r="P11" s="8">
        <f t="shared" si="0"/>
        <v>1128.4480000000001</v>
      </c>
      <c r="Q11" s="21"/>
    </row>
    <row r="12" spans="1:20" s="2" customFormat="1" ht="15.9">
      <c r="A12" s="7">
        <v>45624</v>
      </c>
      <c r="B12" s="8" t="s">
        <v>28</v>
      </c>
      <c r="C12" s="8" t="s">
        <v>23</v>
      </c>
      <c r="D12" s="9" t="s">
        <v>24</v>
      </c>
      <c r="E12" s="10" t="s">
        <v>25</v>
      </c>
      <c r="F12" s="9" t="s">
        <v>26</v>
      </c>
      <c r="G12" s="9">
        <v>200</v>
      </c>
      <c r="H12" s="10">
        <v>10732.4</v>
      </c>
      <c r="I12" s="9"/>
      <c r="J12" s="9">
        <v>1</v>
      </c>
      <c r="K12" s="9">
        <v>763.5</v>
      </c>
      <c r="L12" s="9">
        <v>718.5</v>
      </c>
      <c r="M12" s="16"/>
      <c r="N12" s="10"/>
      <c r="O12" s="8">
        <v>1.28</v>
      </c>
      <c r="P12" s="8">
        <f t="shared" si="0"/>
        <v>13737.472</v>
      </c>
      <c r="Q12" s="21"/>
    </row>
    <row r="13" spans="1:20" s="2" customFormat="1" ht="15.9">
      <c r="A13" s="7">
        <v>45625</v>
      </c>
      <c r="B13" s="8" t="s">
        <v>28</v>
      </c>
      <c r="C13" s="8" t="s">
        <v>23</v>
      </c>
      <c r="D13" s="9" t="s">
        <v>24</v>
      </c>
      <c r="E13" s="10" t="s">
        <v>25</v>
      </c>
      <c r="F13" s="9" t="s">
        <v>26</v>
      </c>
      <c r="G13" s="9">
        <v>222</v>
      </c>
      <c r="H13" s="10">
        <v>12120.8</v>
      </c>
      <c r="I13" s="9"/>
      <c r="J13" s="9">
        <v>1</v>
      </c>
      <c r="K13" s="9">
        <v>871</v>
      </c>
      <c r="L13" s="9">
        <v>826</v>
      </c>
      <c r="M13" s="16"/>
      <c r="N13" s="10"/>
      <c r="O13" s="8">
        <v>1.28</v>
      </c>
      <c r="P13" s="8">
        <f t="shared" si="0"/>
        <v>15514.624</v>
      </c>
    </row>
    <row r="14" spans="1:20" s="3" customFormat="1" ht="15">
      <c r="G14" s="3">
        <f t="shared" ref="G14:J14" si="1">SUM(G3:G13)</f>
        <v>1682</v>
      </c>
      <c r="H14" s="3">
        <f t="shared" si="1"/>
        <v>93741.4</v>
      </c>
      <c r="J14" s="3">
        <f t="shared" si="1"/>
        <v>9</v>
      </c>
      <c r="P14" s="18">
        <f>SUM(P3:P13)</f>
        <v>119909.12000000001</v>
      </c>
    </row>
    <row r="15" spans="1:20" s="3" customFormat="1" ht="15">
      <c r="P15" s="18"/>
    </row>
  </sheetData>
  <mergeCells count="1">
    <mergeCell ref="A1:E1"/>
  </mergeCell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9" defaultRowHeight="14.6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9" defaultRowHeight="14.6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jayheng spoet</cp:lastModifiedBy>
  <dcterms:created xsi:type="dcterms:W3CDTF">2025-03-05T09:19:08Z</dcterms:created>
  <dcterms:modified xsi:type="dcterms:W3CDTF">2025-03-17T06:53:15Z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7BC4ACE456734B278A51780449970CAC</vt:lpwstr>
  </property>
  <property fmtid="{D5CDD505-2E9C-101B-9397-08002B2CF9AE}" pid="4" name="KSOProductBuildVer">
    <vt:lpwstr>2052-11.8.2.12265</vt:lpwstr>
  </property>
</Properties>
</file>