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ngh\OneDrive\Desktop\auto_make_invoice\"/>
    </mc:Choice>
  </mc:AlternateContent>
  <xr:revisionPtr revIDLastSave="0" documentId="13_ncr:1_{8582E8AE-606E-4E93-8995-AF5CAEFD0B8E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给徐燕打印" sheetId="2" r:id="rId1"/>
    <sheet name="Sheet1" sheetId="1" r:id="rId2"/>
    <sheet name="Sheet3" sheetId="3" r:id="rId3"/>
  </sheets>
  <definedNames>
    <definedName name="_xlnm.Print_Area" localSheetId="0">给徐燕打印!#REF!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8" i="2" l="1"/>
  <c r="M38" i="2"/>
  <c r="L38" i="2"/>
  <c r="K38" i="2"/>
  <c r="J38" i="2"/>
  <c r="I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8" i="2" s="1"/>
</calcChain>
</file>

<file path=xl/sharedStrings.xml><?xml version="1.0" encoding="utf-8"?>
<sst xmlns="http://schemas.openxmlformats.org/spreadsheetml/2006/main" count="327" uniqueCount="62">
  <si>
    <t>货物装运通知单</t>
  </si>
  <si>
    <t>客户：MOTOMOTION VIETNAM LIMITED COMPANY.</t>
  </si>
  <si>
    <t>装运日期：2024.12.13</t>
  </si>
  <si>
    <t>装运物流：</t>
  </si>
  <si>
    <t>MOTO24022</t>
  </si>
  <si>
    <t>入库日期</t>
  </si>
  <si>
    <t>订单号</t>
  </si>
  <si>
    <t>PO</t>
  </si>
  <si>
    <t>物料编码</t>
  </si>
  <si>
    <t>TTX编号</t>
  </si>
  <si>
    <t>产品编号</t>
  </si>
  <si>
    <t>厚度</t>
  </si>
  <si>
    <t>级别</t>
  </si>
  <si>
    <t>尺数</t>
  </si>
  <si>
    <t>件数</t>
  </si>
  <si>
    <t>手册号</t>
  </si>
  <si>
    <t>价格</t>
  </si>
  <si>
    <t>金额</t>
  </si>
  <si>
    <t>VPL24A0713</t>
  </si>
  <si>
    <t>2411070-01</t>
  </si>
  <si>
    <t>B13100446A</t>
  </si>
  <si>
    <t>XPSY-FT-灰710</t>
  </si>
  <si>
    <t>科纳灰色</t>
  </si>
  <si>
    <t>1.2-1.3mm</t>
  </si>
  <si>
    <t>B级</t>
  </si>
  <si>
    <t>加利福发越南</t>
  </si>
  <si>
    <t>2.2*1.8*0.65</t>
  </si>
  <si>
    <t>2.2*1.8*0.7</t>
  </si>
  <si>
    <t>2.2*1.8*0.68</t>
  </si>
  <si>
    <t>C级</t>
  </si>
  <si>
    <t>2.2*1.8*0.67</t>
  </si>
  <si>
    <t>小皮</t>
  </si>
  <si>
    <t>D级</t>
  </si>
  <si>
    <t>2.2*1.8*0.56</t>
  </si>
  <si>
    <t>VPL24A0419</t>
  </si>
  <si>
    <t>2412009-01</t>
  </si>
  <si>
    <t>B13100070A</t>
  </si>
  <si>
    <t>XPAY-FX-巧克力49</t>
  </si>
  <si>
    <t>L579</t>
  </si>
  <si>
    <t>VPL24B0070</t>
  </si>
  <si>
    <t>2412040-01</t>
  </si>
  <si>
    <t>B13100443A</t>
  </si>
  <si>
    <t>XPSY-FT-深灰11</t>
  </si>
  <si>
    <t>科纳深灰色</t>
  </si>
  <si>
    <t>2.2*1.8*0.6</t>
  </si>
  <si>
    <t>A级</t>
  </si>
  <si>
    <t>VPL24B00440</t>
  </si>
  <si>
    <t>2412036-01</t>
  </si>
  <si>
    <t>B13100488A</t>
  </si>
  <si>
    <t>XPSY-FT-黑715</t>
  </si>
  <si>
    <t>科纳暗黑色</t>
  </si>
  <si>
    <t>2.2*1.8*0.63</t>
  </si>
  <si>
    <t>2.2*1.8*0.57</t>
  </si>
  <si>
    <t>2.2*1.8*0.5</t>
  </si>
  <si>
    <t>2.2*1.8*0.46</t>
  </si>
  <si>
    <t>VPL24B0441</t>
  </si>
  <si>
    <t>2412044-01</t>
  </si>
  <si>
    <t>2.2*1.8*0.48</t>
  </si>
  <si>
    <t>gross</t>
  </si>
  <si>
    <t>net</t>
  </si>
  <si>
    <t>pcs</t>
  </si>
  <si>
    <t>cbm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</si>
</sst>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;@"/>
    <numFmt numFmtId="165" formatCode="0.00_ "/>
  </numFmts>
  <fonts count="9">
    <font>
      <sz val="11"/>
      <color theme="1"/>
      <name val="Calibri"/>
      <charset val="134"/>
      <scheme val="minor"/>
    </font>
    <font>
      <b/>
      <sz val="20"/>
      <name val="微软雅黑"/>
      <charset val="134"/>
    </font>
    <font>
      <b/>
      <sz val="12"/>
      <name val="微软雅黑"/>
      <charset val="134"/>
    </font>
    <font>
      <sz val="12"/>
      <name val="宋体"/>
      <charset val="134"/>
    </font>
    <font>
      <sz val="11"/>
      <name val="宋体"/>
      <charset val="134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宋体"/>
      <charset val="134"/>
    </font>
    <font>
      <sz val="1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165" fontId="1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165" fontId="2" fillId="0" borderId="1" xfId="0" applyNumberFormat="1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S38"/>
  <sheetViews>
    <sheetView tabSelected="1" topLeftCell="A27" workbookViewId="0">
      <selection activeCell="O26" sqref="O26"/>
    </sheetView>
  </sheetViews>
  <sheetFormatPr defaultColWidth="9" defaultRowHeight="14.6"/>
  <cols>
    <col min="1" max="1" width="14" style="1" customWidth="1"/>
    <col min="2" max="2" width="11.53515625" customWidth="1"/>
    <col min="3" max="3" width="13.53515625" customWidth="1"/>
    <col min="4" max="4" width="12.3046875" customWidth="1"/>
    <col min="5" max="5" width="17.3828125" customWidth="1"/>
    <col min="6" max="6" width="13.3828125" customWidth="1"/>
    <col min="7" max="7" width="10.69140625" customWidth="1"/>
    <col min="8" max="8" width="11" customWidth="1"/>
    <col min="9" max="9" width="6.69140625" customWidth="1"/>
    <col min="10" max="10" width="14.53515625" customWidth="1"/>
    <col min="11" max="11" width="7.3828125" customWidth="1"/>
    <col min="12" max="13" width="8.15234375" customWidth="1"/>
    <col min="14" max="14" width="14.53515625" customWidth="1"/>
    <col min="15" max="15" width="17.3046875" customWidth="1"/>
    <col min="16" max="16" width="18.53515625" customWidth="1"/>
    <col min="17" max="17" width="13.3046875" customWidth="1"/>
    <col min="18" max="18" width="10.69140625" customWidth="1"/>
  </cols>
  <sheetData>
    <row r="1" spans="1:19" ht="28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  <c r="P1" s="23"/>
      <c r="Q1" s="25"/>
      <c r="R1" s="17"/>
      <c r="S1" s="18"/>
    </row>
    <row r="2" spans="1:19" ht="17.149999999999999">
      <c r="A2" s="26" t="s">
        <v>1</v>
      </c>
      <c r="B2" s="26"/>
      <c r="C2" s="26"/>
      <c r="D2" s="26"/>
      <c r="E2" s="26"/>
      <c r="F2" s="26"/>
      <c r="G2" s="26" t="s">
        <v>2</v>
      </c>
      <c r="H2" s="26"/>
      <c r="I2" s="26"/>
      <c r="J2" s="26"/>
      <c r="K2" s="26"/>
      <c r="L2" s="26"/>
      <c r="M2" s="26" t="s">
        <v>3</v>
      </c>
      <c r="N2" s="26"/>
      <c r="O2" s="27"/>
      <c r="P2" s="26"/>
      <c r="Q2" s="28"/>
      <c r="R2" s="11" t="s">
        <v>4</v>
      </c>
      <c r="S2" s="18"/>
    </row>
    <row r="3" spans="1:19" ht="15.9">
      <c r="A3" s="2" t="s">
        <v>5</v>
      </c>
      <c r="B3" s="3" t="s">
        <v>6</v>
      </c>
      <c r="C3" s="4" t="s">
        <v>7</v>
      </c>
      <c r="D3" s="4" t="s">
        <v>8</v>
      </c>
      <c r="E3" s="3" t="s">
        <v>9</v>
      </c>
      <c r="F3" s="3" t="s">
        <v>10</v>
      </c>
      <c r="G3" s="3" t="s">
        <v>11</v>
      </c>
      <c r="H3" s="5" t="s">
        <v>12</v>
      </c>
      <c r="I3" s="13" t="s">
        <v>60</v>
      </c>
      <c r="J3" s="13" t="s">
        <v>13</v>
      </c>
      <c r="K3" s="13" t="s">
        <v>14</v>
      </c>
      <c r="L3" s="3" t="s">
        <v>59</v>
      </c>
      <c r="M3" s="3" t="s">
        <v>58</v>
      </c>
      <c r="N3" s="4" t="s">
        <v>15</v>
      </c>
      <c r="O3" s="14" t="s">
        <v>61</v>
      </c>
      <c r="P3" s="13" t="s">
        <v>16</v>
      </c>
      <c r="Q3" s="4" t="s">
        <v>17</v>
      </c>
      <c r="R3" s="19"/>
      <c r="S3" s="18"/>
    </row>
    <row r="4" spans="1:19" ht="15.9">
      <c r="A4" s="6">
        <v>45636</v>
      </c>
      <c r="B4" s="7" t="s">
        <v>18</v>
      </c>
      <c r="C4" s="8" t="s">
        <v>19</v>
      </c>
      <c r="D4" s="8" t="s">
        <v>20</v>
      </c>
      <c r="E4" s="9" t="s">
        <v>21</v>
      </c>
      <c r="F4" s="8" t="s">
        <v>22</v>
      </c>
      <c r="G4" s="8" t="s">
        <v>23</v>
      </c>
      <c r="H4" s="7" t="s">
        <v>24</v>
      </c>
      <c r="I4" s="13">
        <v>190</v>
      </c>
      <c r="J4" s="13">
        <v>10139.1</v>
      </c>
      <c r="K4" s="15">
        <v>1</v>
      </c>
      <c r="L4" s="15">
        <v>873</v>
      </c>
      <c r="M4" s="15">
        <v>918</v>
      </c>
      <c r="N4" s="4" t="s">
        <v>25</v>
      </c>
      <c r="O4" s="4" t="s">
        <v>26</v>
      </c>
      <c r="P4" s="7">
        <v>1.1000000000000001</v>
      </c>
      <c r="Q4" s="8">
        <f t="shared" ref="Q4:Q37" si="0">ROUND(P4*J4,2)</f>
        <v>11153.01</v>
      </c>
      <c r="R4" s="8">
        <v>1.1000000000000001</v>
      </c>
    </row>
    <row r="5" spans="1:19" ht="15.9">
      <c r="A5" s="6">
        <v>45636</v>
      </c>
      <c r="B5" s="7" t="s">
        <v>18</v>
      </c>
      <c r="C5" s="8" t="s">
        <v>19</v>
      </c>
      <c r="D5" s="8" t="s">
        <v>20</v>
      </c>
      <c r="E5" s="9" t="s">
        <v>21</v>
      </c>
      <c r="F5" s="8" t="s">
        <v>22</v>
      </c>
      <c r="G5" s="8" t="s">
        <v>23</v>
      </c>
      <c r="H5" s="7" t="s">
        <v>24</v>
      </c>
      <c r="I5" s="13">
        <v>190</v>
      </c>
      <c r="J5" s="13">
        <v>10160.5</v>
      </c>
      <c r="K5" s="15">
        <v>1</v>
      </c>
      <c r="L5" s="15">
        <v>871</v>
      </c>
      <c r="M5" s="15">
        <v>916</v>
      </c>
      <c r="N5" s="4" t="s">
        <v>25</v>
      </c>
      <c r="O5" s="4" t="s">
        <v>27</v>
      </c>
      <c r="P5" s="7">
        <v>1.1000000000000001</v>
      </c>
      <c r="Q5" s="8">
        <f t="shared" si="0"/>
        <v>11176.55</v>
      </c>
      <c r="R5" s="8"/>
    </row>
    <row r="6" spans="1:19" ht="15.9">
      <c r="A6" s="6">
        <v>45636</v>
      </c>
      <c r="B6" s="7" t="s">
        <v>18</v>
      </c>
      <c r="C6" s="8" t="s">
        <v>19</v>
      </c>
      <c r="D6" s="8" t="s">
        <v>20</v>
      </c>
      <c r="E6" s="9" t="s">
        <v>21</v>
      </c>
      <c r="F6" s="8" t="s">
        <v>22</v>
      </c>
      <c r="G6" s="8" t="s">
        <v>23</v>
      </c>
      <c r="H6" s="7" t="s">
        <v>24</v>
      </c>
      <c r="I6" s="13">
        <v>190</v>
      </c>
      <c r="J6" s="13">
        <v>10138.200000000001</v>
      </c>
      <c r="K6" s="15">
        <v>1</v>
      </c>
      <c r="L6" s="15">
        <v>872.5</v>
      </c>
      <c r="M6" s="15">
        <v>917.5</v>
      </c>
      <c r="N6" s="4" t="s">
        <v>25</v>
      </c>
      <c r="O6" s="4" t="s">
        <v>27</v>
      </c>
      <c r="P6" s="7">
        <v>1.1000000000000001</v>
      </c>
      <c r="Q6" s="8">
        <f t="shared" si="0"/>
        <v>11152.02</v>
      </c>
      <c r="R6" s="8"/>
    </row>
    <row r="7" spans="1:19" ht="15.9">
      <c r="A7" s="6">
        <v>45636</v>
      </c>
      <c r="B7" s="7" t="s">
        <v>18</v>
      </c>
      <c r="C7" s="8" t="s">
        <v>19</v>
      </c>
      <c r="D7" s="8" t="s">
        <v>20</v>
      </c>
      <c r="E7" s="9" t="s">
        <v>21</v>
      </c>
      <c r="F7" s="8" t="s">
        <v>22</v>
      </c>
      <c r="G7" s="8" t="s">
        <v>23</v>
      </c>
      <c r="H7" s="7" t="s">
        <v>24</v>
      </c>
      <c r="I7" s="13">
        <v>188</v>
      </c>
      <c r="J7" s="13">
        <v>10664</v>
      </c>
      <c r="K7" s="15">
        <v>1</v>
      </c>
      <c r="L7" s="15">
        <v>912.5</v>
      </c>
      <c r="M7" s="15">
        <v>957.5</v>
      </c>
      <c r="N7" s="4" t="s">
        <v>25</v>
      </c>
      <c r="O7" s="4" t="s">
        <v>28</v>
      </c>
      <c r="P7" s="7">
        <v>1.1000000000000001</v>
      </c>
      <c r="Q7" s="8">
        <f t="shared" si="0"/>
        <v>11730.4</v>
      </c>
      <c r="R7" s="8"/>
    </row>
    <row r="8" spans="1:19" ht="15.9">
      <c r="A8" s="6">
        <v>45637</v>
      </c>
      <c r="B8" s="7" t="s">
        <v>18</v>
      </c>
      <c r="C8" s="8" t="s">
        <v>19</v>
      </c>
      <c r="D8" s="8" t="s">
        <v>20</v>
      </c>
      <c r="E8" s="9" t="s">
        <v>21</v>
      </c>
      <c r="F8" s="8" t="s">
        <v>22</v>
      </c>
      <c r="G8" s="8" t="s">
        <v>23</v>
      </c>
      <c r="H8" s="7" t="s">
        <v>24</v>
      </c>
      <c r="I8" s="13">
        <v>190</v>
      </c>
      <c r="J8" s="13">
        <v>10479.299999999999</v>
      </c>
      <c r="K8" s="15">
        <v>1</v>
      </c>
      <c r="L8" s="15">
        <v>896</v>
      </c>
      <c r="M8" s="15">
        <v>941</v>
      </c>
      <c r="N8" s="4" t="s">
        <v>25</v>
      </c>
      <c r="O8" s="4" t="s">
        <v>26</v>
      </c>
      <c r="P8" s="7">
        <v>1.1000000000000001</v>
      </c>
      <c r="Q8" s="8">
        <f t="shared" si="0"/>
        <v>11527.23</v>
      </c>
      <c r="R8" s="8"/>
    </row>
    <row r="9" spans="1:19" ht="15.9">
      <c r="A9" s="6">
        <v>45637</v>
      </c>
      <c r="B9" s="7" t="s">
        <v>18</v>
      </c>
      <c r="C9" s="8" t="s">
        <v>19</v>
      </c>
      <c r="D9" s="8" t="s">
        <v>20</v>
      </c>
      <c r="E9" s="9" t="s">
        <v>21</v>
      </c>
      <c r="F9" s="8" t="s">
        <v>22</v>
      </c>
      <c r="G9" s="8" t="s">
        <v>23</v>
      </c>
      <c r="H9" s="7" t="s">
        <v>29</v>
      </c>
      <c r="I9" s="13">
        <v>200</v>
      </c>
      <c r="J9" s="13">
        <v>10020.700000000001</v>
      </c>
      <c r="K9" s="15">
        <v>1</v>
      </c>
      <c r="L9" s="15">
        <v>859</v>
      </c>
      <c r="M9" s="15">
        <v>904</v>
      </c>
      <c r="N9" s="4" t="s">
        <v>25</v>
      </c>
      <c r="O9" s="4" t="s">
        <v>30</v>
      </c>
      <c r="P9" s="7">
        <v>1.1000000000000001</v>
      </c>
      <c r="Q9" s="8">
        <f t="shared" si="0"/>
        <v>11022.77</v>
      </c>
      <c r="R9" s="8"/>
    </row>
    <row r="10" spans="1:19" ht="15.9">
      <c r="A10" s="6">
        <v>45637</v>
      </c>
      <c r="B10" s="7" t="s">
        <v>18</v>
      </c>
      <c r="C10" s="8" t="s">
        <v>19</v>
      </c>
      <c r="D10" s="8" t="s">
        <v>20</v>
      </c>
      <c r="E10" s="9" t="s">
        <v>21</v>
      </c>
      <c r="F10" s="8" t="s">
        <v>22</v>
      </c>
      <c r="G10" s="8" t="s">
        <v>23</v>
      </c>
      <c r="H10" s="7" t="s">
        <v>29</v>
      </c>
      <c r="I10" s="13">
        <v>210</v>
      </c>
      <c r="J10" s="13">
        <v>10099.4</v>
      </c>
      <c r="K10" s="15">
        <v>1</v>
      </c>
      <c r="L10" s="15">
        <v>875</v>
      </c>
      <c r="M10" s="15">
        <v>920</v>
      </c>
      <c r="N10" s="4" t="s">
        <v>25</v>
      </c>
      <c r="O10" s="4" t="s">
        <v>26</v>
      </c>
      <c r="P10" s="7">
        <v>1.1000000000000001</v>
      </c>
      <c r="Q10" s="8">
        <f t="shared" si="0"/>
        <v>11109.34</v>
      </c>
      <c r="R10" s="8"/>
    </row>
    <row r="11" spans="1:19" ht="15.9">
      <c r="A11" s="6">
        <v>45637</v>
      </c>
      <c r="B11" s="7" t="s">
        <v>18</v>
      </c>
      <c r="C11" s="8" t="s">
        <v>19</v>
      </c>
      <c r="D11" s="8" t="s">
        <v>20</v>
      </c>
      <c r="E11" s="9" t="s">
        <v>21</v>
      </c>
      <c r="F11" s="8" t="s">
        <v>22</v>
      </c>
      <c r="G11" s="8" t="s">
        <v>23</v>
      </c>
      <c r="H11" s="7" t="s">
        <v>29</v>
      </c>
      <c r="I11" s="13">
        <v>115</v>
      </c>
      <c r="J11" s="13">
        <v>5523.4</v>
      </c>
      <c r="K11" s="21">
        <v>1</v>
      </c>
      <c r="L11" s="21">
        <v>715</v>
      </c>
      <c r="M11" s="21">
        <v>760</v>
      </c>
      <c r="N11" s="4" t="s">
        <v>25</v>
      </c>
      <c r="O11" s="4" t="s">
        <v>26</v>
      </c>
      <c r="P11" s="7">
        <v>1.1000000000000001</v>
      </c>
      <c r="Q11" s="8">
        <f t="shared" si="0"/>
        <v>6075.74</v>
      </c>
      <c r="R11" s="8"/>
    </row>
    <row r="12" spans="1:19" ht="15.9">
      <c r="A12" s="6">
        <v>45637</v>
      </c>
      <c r="B12" s="7" t="s">
        <v>18</v>
      </c>
      <c r="C12" s="8" t="s">
        <v>19</v>
      </c>
      <c r="D12" s="8" t="s">
        <v>20</v>
      </c>
      <c r="E12" s="9" t="s">
        <v>21</v>
      </c>
      <c r="F12" s="8" t="s">
        <v>22</v>
      </c>
      <c r="G12" s="8" t="s">
        <v>23</v>
      </c>
      <c r="H12" s="7" t="s">
        <v>24</v>
      </c>
      <c r="I12" s="13">
        <v>42</v>
      </c>
      <c r="J12" s="13">
        <v>2457.5</v>
      </c>
      <c r="K12" s="21"/>
      <c r="L12" s="21"/>
      <c r="M12" s="21"/>
      <c r="N12" s="4" t="s">
        <v>25</v>
      </c>
      <c r="O12" s="4"/>
      <c r="P12" s="7">
        <v>1.1000000000000001</v>
      </c>
      <c r="Q12" s="8">
        <f t="shared" si="0"/>
        <v>2703.25</v>
      </c>
      <c r="R12" s="8"/>
    </row>
    <row r="13" spans="1:19" ht="15.9">
      <c r="A13" s="6">
        <v>45637</v>
      </c>
      <c r="B13" s="7" t="s">
        <v>18</v>
      </c>
      <c r="C13" s="8" t="s">
        <v>19</v>
      </c>
      <c r="D13" s="8" t="s">
        <v>20</v>
      </c>
      <c r="E13" s="9" t="s">
        <v>21</v>
      </c>
      <c r="F13" s="8" t="s">
        <v>22</v>
      </c>
      <c r="G13" s="8" t="s">
        <v>23</v>
      </c>
      <c r="H13" s="7" t="s">
        <v>29</v>
      </c>
      <c r="I13" s="13">
        <v>8</v>
      </c>
      <c r="J13" s="13">
        <v>289.10000000000002</v>
      </c>
      <c r="K13" s="22"/>
      <c r="L13" s="22"/>
      <c r="M13" s="22"/>
      <c r="N13" s="4" t="s">
        <v>25</v>
      </c>
      <c r="O13" s="4"/>
      <c r="P13" s="7">
        <v>1.1000000000000001</v>
      </c>
      <c r="Q13" s="8">
        <f t="shared" si="0"/>
        <v>318.01</v>
      </c>
      <c r="R13" s="8"/>
      <c r="S13" t="s">
        <v>31</v>
      </c>
    </row>
    <row r="14" spans="1:19" ht="15.9">
      <c r="A14" s="6">
        <v>45637</v>
      </c>
      <c r="B14" s="7" t="s">
        <v>18</v>
      </c>
      <c r="C14" s="8" t="s">
        <v>19</v>
      </c>
      <c r="D14" s="8" t="s">
        <v>20</v>
      </c>
      <c r="E14" s="9" t="s">
        <v>21</v>
      </c>
      <c r="F14" s="8" t="s">
        <v>22</v>
      </c>
      <c r="G14" s="8" t="s">
        <v>23</v>
      </c>
      <c r="H14" s="7" t="s">
        <v>32</v>
      </c>
      <c r="I14" s="13">
        <v>147</v>
      </c>
      <c r="J14" s="13">
        <v>6651.4</v>
      </c>
      <c r="K14" s="21">
        <v>1</v>
      </c>
      <c r="L14" s="21">
        <v>606</v>
      </c>
      <c r="M14" s="21">
        <v>651</v>
      </c>
      <c r="N14" s="4" t="s">
        <v>25</v>
      </c>
      <c r="O14" s="4" t="s">
        <v>33</v>
      </c>
      <c r="P14" s="7">
        <v>1.1000000000000001</v>
      </c>
      <c r="Q14" s="8">
        <f t="shared" si="0"/>
        <v>7316.54</v>
      </c>
      <c r="R14" s="8"/>
    </row>
    <row r="15" spans="1:19" ht="15.9">
      <c r="A15" s="6">
        <v>45637</v>
      </c>
      <c r="B15" s="7" t="s">
        <v>18</v>
      </c>
      <c r="C15" s="8" t="s">
        <v>19</v>
      </c>
      <c r="D15" s="8" t="s">
        <v>20</v>
      </c>
      <c r="E15" s="9" t="s">
        <v>21</v>
      </c>
      <c r="F15" s="8" t="s">
        <v>22</v>
      </c>
      <c r="G15" s="8" t="s">
        <v>23</v>
      </c>
      <c r="H15" s="7" t="s">
        <v>32</v>
      </c>
      <c r="I15" s="13">
        <v>9</v>
      </c>
      <c r="J15" s="13">
        <v>331.7</v>
      </c>
      <c r="K15" s="22"/>
      <c r="L15" s="22"/>
      <c r="M15" s="22"/>
      <c r="N15" s="4" t="s">
        <v>25</v>
      </c>
      <c r="O15" s="4"/>
      <c r="P15" s="7">
        <v>1.1000000000000001</v>
      </c>
      <c r="Q15" s="8">
        <f t="shared" si="0"/>
        <v>364.87</v>
      </c>
      <c r="R15" s="8"/>
      <c r="S15" t="s">
        <v>31</v>
      </c>
    </row>
    <row r="16" spans="1:19" ht="15.9">
      <c r="A16" s="6">
        <v>45638</v>
      </c>
      <c r="B16" s="7" t="s">
        <v>34</v>
      </c>
      <c r="C16" s="8" t="s">
        <v>35</v>
      </c>
      <c r="D16" s="8" t="s">
        <v>36</v>
      </c>
      <c r="E16" s="9" t="s">
        <v>37</v>
      </c>
      <c r="F16" s="8" t="s">
        <v>38</v>
      </c>
      <c r="G16" s="8" t="s">
        <v>23</v>
      </c>
      <c r="H16" s="7" t="s">
        <v>24</v>
      </c>
      <c r="I16" s="13">
        <v>85</v>
      </c>
      <c r="J16" s="13">
        <v>4565.5</v>
      </c>
      <c r="K16" s="21">
        <v>1</v>
      </c>
      <c r="L16" s="21">
        <v>869</v>
      </c>
      <c r="M16" s="21">
        <v>914</v>
      </c>
      <c r="N16" s="4" t="s">
        <v>25</v>
      </c>
      <c r="O16" s="4" t="s">
        <v>26</v>
      </c>
      <c r="P16" s="7">
        <v>1.57</v>
      </c>
      <c r="Q16" s="8">
        <f t="shared" si="0"/>
        <v>7167.84</v>
      </c>
      <c r="R16" s="8">
        <v>1.57</v>
      </c>
    </row>
    <row r="17" spans="1:19" ht="15.9">
      <c r="A17" s="2" t="s">
        <v>5</v>
      </c>
      <c r="B17" s="3" t="s">
        <v>6</v>
      </c>
      <c r="C17" s="4" t="s">
        <v>7</v>
      </c>
      <c r="D17" s="4" t="s">
        <v>8</v>
      </c>
      <c r="E17" s="3" t="s">
        <v>9</v>
      </c>
      <c r="F17" s="3" t="s">
        <v>10</v>
      </c>
      <c r="G17" s="3" t="s">
        <v>11</v>
      </c>
      <c r="H17" s="5" t="s">
        <v>12</v>
      </c>
      <c r="I17" s="13" t="s">
        <v>60</v>
      </c>
      <c r="J17" s="13" t="s">
        <v>13</v>
      </c>
      <c r="K17" s="13" t="s">
        <v>14</v>
      </c>
      <c r="L17" s="3" t="s">
        <v>59</v>
      </c>
      <c r="M17" s="3" t="s">
        <v>58</v>
      </c>
      <c r="N17" s="4" t="s">
        <v>15</v>
      </c>
      <c r="O17" s="14" t="s">
        <v>61</v>
      </c>
      <c r="P17" s="13" t="s">
        <v>16</v>
      </c>
      <c r="Q17" s="4" t="s">
        <v>17</v>
      </c>
      <c r="R17" s="19"/>
    </row>
    <row r="18" spans="1:19" ht="15.9">
      <c r="A18" s="6">
        <v>45638</v>
      </c>
      <c r="B18" s="7" t="s">
        <v>34</v>
      </c>
      <c r="C18" s="8" t="s">
        <v>35</v>
      </c>
      <c r="D18" s="8" t="s">
        <v>36</v>
      </c>
      <c r="E18" s="9" t="s">
        <v>37</v>
      </c>
      <c r="F18" s="8" t="s">
        <v>38</v>
      </c>
      <c r="G18" s="8" t="s">
        <v>23</v>
      </c>
      <c r="H18" s="7" t="s">
        <v>32</v>
      </c>
      <c r="I18" s="13">
        <v>17</v>
      </c>
      <c r="J18" s="13">
        <v>832.4</v>
      </c>
      <c r="K18" s="21"/>
      <c r="L18" s="21"/>
      <c r="M18" s="21"/>
      <c r="N18" s="4" t="s">
        <v>25</v>
      </c>
      <c r="O18" s="4"/>
      <c r="P18" s="7">
        <v>1.57</v>
      </c>
      <c r="Q18" s="8">
        <f t="shared" si="0"/>
        <v>1306.8699999999999</v>
      </c>
      <c r="R18" s="8"/>
    </row>
    <row r="19" spans="1:19" ht="15.9">
      <c r="A19" s="6">
        <v>45638</v>
      </c>
      <c r="B19" s="7" t="s">
        <v>34</v>
      </c>
      <c r="C19" s="8" t="s">
        <v>35</v>
      </c>
      <c r="D19" s="8" t="s">
        <v>36</v>
      </c>
      <c r="E19" s="9" t="s">
        <v>37</v>
      </c>
      <c r="F19" s="8" t="s">
        <v>38</v>
      </c>
      <c r="G19" s="8" t="s">
        <v>23</v>
      </c>
      <c r="H19" s="7" t="s">
        <v>32</v>
      </c>
      <c r="I19" s="13">
        <v>1</v>
      </c>
      <c r="J19" s="13">
        <v>39.4</v>
      </c>
      <c r="K19" s="22"/>
      <c r="L19" s="22"/>
      <c r="M19" s="22"/>
      <c r="N19" s="4" t="s">
        <v>25</v>
      </c>
      <c r="O19" s="4"/>
      <c r="P19" s="7">
        <v>1.57</v>
      </c>
      <c r="Q19" s="8">
        <f t="shared" si="0"/>
        <v>61.86</v>
      </c>
      <c r="R19" s="8"/>
      <c r="S19" t="s">
        <v>31</v>
      </c>
    </row>
    <row r="20" spans="1:19" ht="15.9">
      <c r="A20" s="6">
        <v>45638</v>
      </c>
      <c r="B20" s="7" t="s">
        <v>39</v>
      </c>
      <c r="C20" s="8" t="s">
        <v>40</v>
      </c>
      <c r="D20" s="8" t="s">
        <v>41</v>
      </c>
      <c r="E20" s="9" t="s">
        <v>42</v>
      </c>
      <c r="F20" s="8" t="s">
        <v>43</v>
      </c>
      <c r="G20" s="8" t="s">
        <v>23</v>
      </c>
      <c r="H20" s="7" t="s">
        <v>24</v>
      </c>
      <c r="I20" s="13">
        <v>103</v>
      </c>
      <c r="J20" s="13">
        <v>6015.6</v>
      </c>
      <c r="K20" s="21">
        <v>1</v>
      </c>
      <c r="L20" s="21">
        <v>693</v>
      </c>
      <c r="M20" s="21">
        <v>738</v>
      </c>
      <c r="N20" s="4" t="s">
        <v>25</v>
      </c>
      <c r="O20" s="4" t="s">
        <v>44</v>
      </c>
      <c r="P20" s="7">
        <v>1.1000000000000001</v>
      </c>
      <c r="Q20" s="8">
        <f t="shared" si="0"/>
        <v>6617.16</v>
      </c>
      <c r="R20" s="8">
        <v>1.1000000000000001</v>
      </c>
    </row>
    <row r="21" spans="1:19" ht="15.9">
      <c r="A21" s="6">
        <v>45638</v>
      </c>
      <c r="B21" s="7" t="s">
        <v>39</v>
      </c>
      <c r="C21" s="8" t="s">
        <v>40</v>
      </c>
      <c r="D21" s="8" t="s">
        <v>41</v>
      </c>
      <c r="E21" s="9" t="s">
        <v>42</v>
      </c>
      <c r="F21" s="8" t="s">
        <v>43</v>
      </c>
      <c r="G21" s="8" t="s">
        <v>23</v>
      </c>
      <c r="H21" s="7" t="s">
        <v>29</v>
      </c>
      <c r="I21" s="13">
        <v>51</v>
      </c>
      <c r="J21" s="13">
        <v>2891.7</v>
      </c>
      <c r="K21" s="21"/>
      <c r="L21" s="21"/>
      <c r="M21" s="21"/>
      <c r="N21" s="4" t="s">
        <v>25</v>
      </c>
      <c r="O21" s="4"/>
      <c r="P21" s="7">
        <v>1.1000000000000001</v>
      </c>
      <c r="Q21" s="8">
        <f t="shared" si="0"/>
        <v>3180.87</v>
      </c>
      <c r="R21" s="8"/>
    </row>
    <row r="22" spans="1:19" ht="15.9">
      <c r="A22" s="6">
        <v>45638</v>
      </c>
      <c r="B22" s="7" t="s">
        <v>39</v>
      </c>
      <c r="C22" s="8" t="s">
        <v>40</v>
      </c>
      <c r="D22" s="8" t="s">
        <v>41</v>
      </c>
      <c r="E22" s="9" t="s">
        <v>42</v>
      </c>
      <c r="F22" s="8" t="s">
        <v>43</v>
      </c>
      <c r="G22" s="8" t="s">
        <v>23</v>
      </c>
      <c r="H22" s="7" t="s">
        <v>32</v>
      </c>
      <c r="I22" s="13">
        <v>15</v>
      </c>
      <c r="J22" s="13">
        <v>759.1</v>
      </c>
      <c r="K22" s="22"/>
      <c r="L22" s="22"/>
      <c r="M22" s="22"/>
      <c r="N22" s="4" t="s">
        <v>25</v>
      </c>
      <c r="O22" s="4"/>
      <c r="P22" s="7">
        <v>1.1000000000000001</v>
      </c>
      <c r="Q22" s="8">
        <f t="shared" si="0"/>
        <v>835.01</v>
      </c>
      <c r="R22" s="8"/>
    </row>
    <row r="23" spans="1:19" ht="15.9">
      <c r="A23" s="10">
        <v>45638</v>
      </c>
      <c r="B23" s="7" t="s">
        <v>39</v>
      </c>
      <c r="C23" s="11" t="s">
        <v>40</v>
      </c>
      <c r="D23" s="8" t="s">
        <v>41</v>
      </c>
      <c r="E23" s="12" t="s">
        <v>42</v>
      </c>
      <c r="F23" s="8" t="s">
        <v>43</v>
      </c>
      <c r="G23" s="8" t="s">
        <v>23</v>
      </c>
      <c r="H23" s="1" t="s">
        <v>45</v>
      </c>
      <c r="I23" s="13">
        <v>1</v>
      </c>
      <c r="J23" s="13">
        <v>69.7</v>
      </c>
      <c r="K23" s="1">
        <v>1</v>
      </c>
      <c r="L23" s="13">
        <v>6</v>
      </c>
      <c r="M23" s="8"/>
      <c r="N23" s="4" t="s">
        <v>25</v>
      </c>
      <c r="O23" s="5"/>
      <c r="P23" s="7">
        <v>1.1000000000000001</v>
      </c>
      <c r="Q23" s="8">
        <f t="shared" si="0"/>
        <v>76.67</v>
      </c>
      <c r="R23" s="8"/>
      <c r="S23" s="1"/>
    </row>
    <row r="24" spans="1:19" ht="15.9">
      <c r="A24" s="6">
        <v>45636</v>
      </c>
      <c r="B24" s="7" t="s">
        <v>46</v>
      </c>
      <c r="C24" s="8" t="s">
        <v>47</v>
      </c>
      <c r="D24" s="8" t="s">
        <v>48</v>
      </c>
      <c r="E24" s="9" t="s">
        <v>49</v>
      </c>
      <c r="F24" s="8" t="s">
        <v>50</v>
      </c>
      <c r="G24" s="8" t="s">
        <v>23</v>
      </c>
      <c r="H24" s="7" t="s">
        <v>24</v>
      </c>
      <c r="I24" s="13">
        <v>185</v>
      </c>
      <c r="J24" s="13">
        <v>9981.5</v>
      </c>
      <c r="K24" s="8">
        <v>1</v>
      </c>
      <c r="L24" s="8">
        <v>848</v>
      </c>
      <c r="M24" s="8">
        <v>893</v>
      </c>
      <c r="N24" s="4" t="s">
        <v>25</v>
      </c>
      <c r="O24" s="4" t="s">
        <v>51</v>
      </c>
      <c r="P24" s="7">
        <v>1.1000000000000001</v>
      </c>
      <c r="Q24" s="8">
        <f t="shared" si="0"/>
        <v>10979.65</v>
      </c>
      <c r="R24" s="8">
        <v>1.1000000000000001</v>
      </c>
    </row>
    <row r="25" spans="1:19" ht="15.9">
      <c r="A25" s="6">
        <v>45636</v>
      </c>
      <c r="B25" s="7" t="s">
        <v>46</v>
      </c>
      <c r="C25" s="8" t="s">
        <v>47</v>
      </c>
      <c r="D25" s="8" t="s">
        <v>48</v>
      </c>
      <c r="E25" s="9" t="s">
        <v>49</v>
      </c>
      <c r="F25" s="8" t="s">
        <v>50</v>
      </c>
      <c r="G25" s="8" t="s">
        <v>23</v>
      </c>
      <c r="H25" s="7" t="s">
        <v>24</v>
      </c>
      <c r="I25" s="13">
        <v>185</v>
      </c>
      <c r="J25" s="13">
        <v>10168.200000000001</v>
      </c>
      <c r="K25" s="8">
        <v>1</v>
      </c>
      <c r="L25" s="8">
        <v>867</v>
      </c>
      <c r="M25" s="8">
        <v>912</v>
      </c>
      <c r="N25" s="4" t="s">
        <v>25</v>
      </c>
      <c r="O25" s="4" t="s">
        <v>51</v>
      </c>
      <c r="P25" s="7">
        <v>1.1000000000000001</v>
      </c>
      <c r="Q25" s="8">
        <f t="shared" si="0"/>
        <v>11185.02</v>
      </c>
      <c r="R25" s="8"/>
    </row>
    <row r="26" spans="1:19" ht="15.9">
      <c r="A26" s="6">
        <v>45636</v>
      </c>
      <c r="B26" s="7" t="s">
        <v>46</v>
      </c>
      <c r="C26" s="8" t="s">
        <v>47</v>
      </c>
      <c r="D26" s="8" t="s">
        <v>48</v>
      </c>
      <c r="E26" s="9" t="s">
        <v>49</v>
      </c>
      <c r="F26" s="8" t="s">
        <v>50</v>
      </c>
      <c r="G26" s="8" t="s">
        <v>23</v>
      </c>
      <c r="H26" s="7" t="s">
        <v>24</v>
      </c>
      <c r="I26" s="13">
        <v>106</v>
      </c>
      <c r="J26" s="13">
        <v>5655</v>
      </c>
      <c r="K26" s="20">
        <v>1</v>
      </c>
      <c r="L26" s="20">
        <v>780.5</v>
      </c>
      <c r="M26" s="20">
        <v>825.5</v>
      </c>
      <c r="N26" s="4" t="s">
        <v>25</v>
      </c>
      <c r="O26" s="4" t="s">
        <v>52</v>
      </c>
      <c r="P26" s="7">
        <v>1.1000000000000001</v>
      </c>
      <c r="Q26" s="8">
        <f t="shared" si="0"/>
        <v>6220.5</v>
      </c>
      <c r="R26" s="8"/>
    </row>
    <row r="27" spans="1:19" ht="15.9">
      <c r="A27" s="6">
        <v>45636</v>
      </c>
      <c r="B27" s="7" t="s">
        <v>46</v>
      </c>
      <c r="C27" s="8" t="s">
        <v>47</v>
      </c>
      <c r="D27" s="8" t="s">
        <v>48</v>
      </c>
      <c r="E27" s="9" t="s">
        <v>49</v>
      </c>
      <c r="F27" s="8" t="s">
        <v>50</v>
      </c>
      <c r="G27" s="8" t="s">
        <v>23</v>
      </c>
      <c r="H27" s="7" t="s">
        <v>32</v>
      </c>
      <c r="I27" s="13">
        <v>73</v>
      </c>
      <c r="J27" s="13">
        <v>3374.8</v>
      </c>
      <c r="K27" s="21"/>
      <c r="L27" s="21"/>
      <c r="M27" s="21"/>
      <c r="N27" s="4" t="s">
        <v>25</v>
      </c>
      <c r="O27" s="4"/>
      <c r="P27" s="7">
        <v>1.1000000000000001</v>
      </c>
      <c r="Q27" s="8">
        <f t="shared" si="0"/>
        <v>3712.28</v>
      </c>
      <c r="R27" s="8"/>
    </row>
    <row r="28" spans="1:19" ht="15.9">
      <c r="A28" s="6">
        <v>45636</v>
      </c>
      <c r="B28" s="7" t="s">
        <v>46</v>
      </c>
      <c r="C28" s="8" t="s">
        <v>47</v>
      </c>
      <c r="D28" s="8" t="s">
        <v>48</v>
      </c>
      <c r="E28" s="9" t="s">
        <v>49</v>
      </c>
      <c r="F28" s="8" t="s">
        <v>50</v>
      </c>
      <c r="G28" s="8" t="s">
        <v>23</v>
      </c>
      <c r="H28" s="7" t="s">
        <v>32</v>
      </c>
      <c r="I28" s="13">
        <v>2</v>
      </c>
      <c r="J28" s="13">
        <v>74.400000000000006</v>
      </c>
      <c r="K28" s="22"/>
      <c r="L28" s="22"/>
      <c r="M28" s="22"/>
      <c r="N28" s="4" t="s">
        <v>25</v>
      </c>
      <c r="O28" s="4"/>
      <c r="P28" s="7">
        <v>1.1000000000000001</v>
      </c>
      <c r="Q28" s="8">
        <f t="shared" si="0"/>
        <v>81.84</v>
      </c>
      <c r="R28" s="8"/>
      <c r="S28" t="s">
        <v>31</v>
      </c>
    </row>
    <row r="29" spans="1:19" ht="15.9">
      <c r="A29" s="6">
        <v>45636</v>
      </c>
      <c r="B29" s="7" t="s">
        <v>46</v>
      </c>
      <c r="C29" s="8" t="s">
        <v>47</v>
      </c>
      <c r="D29" s="8" t="s">
        <v>48</v>
      </c>
      <c r="E29" s="9" t="s">
        <v>49</v>
      </c>
      <c r="F29" s="8" t="s">
        <v>50</v>
      </c>
      <c r="G29" s="8" t="s">
        <v>23</v>
      </c>
      <c r="H29" s="7" t="s">
        <v>29</v>
      </c>
      <c r="I29" s="13">
        <v>135</v>
      </c>
      <c r="J29" s="13">
        <v>6653.1</v>
      </c>
      <c r="K29" s="8">
        <v>1</v>
      </c>
      <c r="L29" s="8">
        <v>573.5</v>
      </c>
      <c r="M29" s="8">
        <v>618.5</v>
      </c>
      <c r="N29" s="4" t="s">
        <v>25</v>
      </c>
      <c r="O29" s="4" t="s">
        <v>53</v>
      </c>
      <c r="P29" s="7">
        <v>1.1000000000000001</v>
      </c>
      <c r="Q29" s="8">
        <f t="shared" si="0"/>
        <v>7318.41</v>
      </c>
      <c r="R29" s="8"/>
    </row>
    <row r="30" spans="1:19" ht="15.9">
      <c r="A30" s="6">
        <v>45636</v>
      </c>
      <c r="B30" s="7" t="s">
        <v>46</v>
      </c>
      <c r="C30" s="8" t="s">
        <v>47</v>
      </c>
      <c r="D30" s="8" t="s">
        <v>48</v>
      </c>
      <c r="E30" s="9" t="s">
        <v>49</v>
      </c>
      <c r="F30" s="8" t="s">
        <v>50</v>
      </c>
      <c r="G30" s="8" t="s">
        <v>23</v>
      </c>
      <c r="H30" s="7" t="s">
        <v>29</v>
      </c>
      <c r="I30" s="13">
        <v>115</v>
      </c>
      <c r="J30" s="13">
        <v>5823.7</v>
      </c>
      <c r="K30" s="8">
        <v>1</v>
      </c>
      <c r="L30" s="8">
        <v>499.5</v>
      </c>
      <c r="M30" s="8">
        <v>544.5</v>
      </c>
      <c r="N30" s="4" t="s">
        <v>25</v>
      </c>
      <c r="O30" s="4" t="s">
        <v>54</v>
      </c>
      <c r="P30" s="7">
        <v>1.1000000000000001</v>
      </c>
      <c r="Q30" s="8">
        <f t="shared" si="0"/>
        <v>6406.07</v>
      </c>
      <c r="R30" s="8"/>
    </row>
    <row r="31" spans="1:19" ht="15.9">
      <c r="A31" s="6">
        <v>45638</v>
      </c>
      <c r="B31" s="7" t="s">
        <v>55</v>
      </c>
      <c r="C31" s="8" t="s">
        <v>56</v>
      </c>
      <c r="D31" s="8" t="s">
        <v>48</v>
      </c>
      <c r="E31" s="9" t="s">
        <v>49</v>
      </c>
      <c r="F31" s="8" t="s">
        <v>50</v>
      </c>
      <c r="G31" s="8" t="s">
        <v>23</v>
      </c>
      <c r="H31" s="7" t="s">
        <v>24</v>
      </c>
      <c r="I31" s="13">
        <v>149</v>
      </c>
      <c r="J31" s="13">
        <v>8115.4</v>
      </c>
      <c r="K31" s="20">
        <v>1</v>
      </c>
      <c r="L31" s="20">
        <v>885.5</v>
      </c>
      <c r="M31" s="20">
        <v>930.5</v>
      </c>
      <c r="N31" s="4" t="s">
        <v>25</v>
      </c>
      <c r="O31" s="4" t="s">
        <v>30</v>
      </c>
      <c r="P31" s="7">
        <v>1.1000000000000001</v>
      </c>
      <c r="Q31" s="8">
        <f t="shared" si="0"/>
        <v>8926.94</v>
      </c>
      <c r="R31" s="8"/>
    </row>
    <row r="32" spans="1:19" ht="15.9">
      <c r="A32" s="6">
        <v>45638</v>
      </c>
      <c r="B32" s="7" t="s">
        <v>55</v>
      </c>
      <c r="C32" s="8" t="s">
        <v>56</v>
      </c>
      <c r="D32" s="8" t="s">
        <v>48</v>
      </c>
      <c r="E32" s="9" t="s">
        <v>49</v>
      </c>
      <c r="F32" s="8" t="s">
        <v>50</v>
      </c>
      <c r="G32" s="8" t="s">
        <v>23</v>
      </c>
      <c r="H32" s="7" t="s">
        <v>29</v>
      </c>
      <c r="I32" s="13">
        <v>45</v>
      </c>
      <c r="J32" s="13">
        <v>2200.4</v>
      </c>
      <c r="K32" s="22"/>
      <c r="L32" s="22"/>
      <c r="M32" s="22"/>
      <c r="N32" s="4" t="s">
        <v>25</v>
      </c>
      <c r="O32" s="4"/>
      <c r="P32" s="7">
        <v>1.1000000000000001</v>
      </c>
      <c r="Q32" s="8">
        <f t="shared" si="0"/>
        <v>2420.44</v>
      </c>
      <c r="R32" s="8"/>
    </row>
    <row r="33" spans="1:19" ht="15.9">
      <c r="A33" s="6">
        <v>45638</v>
      </c>
      <c r="B33" s="7" t="s">
        <v>55</v>
      </c>
      <c r="C33" s="8" t="s">
        <v>56</v>
      </c>
      <c r="D33" s="8" t="s">
        <v>48</v>
      </c>
      <c r="E33" s="9" t="s">
        <v>49</v>
      </c>
      <c r="F33" s="8" t="s">
        <v>50</v>
      </c>
      <c r="G33" s="8" t="s">
        <v>23</v>
      </c>
      <c r="H33" s="7" t="s">
        <v>29</v>
      </c>
      <c r="I33" s="13">
        <v>23</v>
      </c>
      <c r="J33" s="13">
        <v>1098.0999999999999</v>
      </c>
      <c r="K33" s="20">
        <v>1</v>
      </c>
      <c r="L33" s="20">
        <v>418</v>
      </c>
      <c r="M33" s="20">
        <v>463</v>
      </c>
      <c r="N33" s="4" t="s">
        <v>25</v>
      </c>
      <c r="O33" s="4" t="s">
        <v>57</v>
      </c>
      <c r="P33" s="7">
        <v>1.1000000000000001</v>
      </c>
      <c r="Q33" s="8">
        <f t="shared" si="0"/>
        <v>1207.9100000000001</v>
      </c>
      <c r="R33" s="8"/>
    </row>
    <row r="34" spans="1:19" ht="15.9">
      <c r="A34" s="6">
        <v>45638</v>
      </c>
      <c r="B34" s="7" t="s">
        <v>46</v>
      </c>
      <c r="C34" s="8" t="s">
        <v>47</v>
      </c>
      <c r="D34" s="8" t="s">
        <v>48</v>
      </c>
      <c r="E34" s="9" t="s">
        <v>49</v>
      </c>
      <c r="F34" s="8" t="s">
        <v>50</v>
      </c>
      <c r="G34" s="8" t="s">
        <v>23</v>
      </c>
      <c r="H34" s="7" t="s">
        <v>29</v>
      </c>
      <c r="I34" s="13">
        <v>57</v>
      </c>
      <c r="J34" s="13">
        <v>2707.3</v>
      </c>
      <c r="K34" s="21"/>
      <c r="L34" s="21"/>
      <c r="M34" s="21"/>
      <c r="N34" s="4" t="s">
        <v>25</v>
      </c>
      <c r="O34" s="4"/>
      <c r="P34" s="7">
        <v>1.1000000000000001</v>
      </c>
      <c r="Q34" s="8">
        <f t="shared" si="0"/>
        <v>2978.03</v>
      </c>
      <c r="R34" s="8"/>
    </row>
    <row r="35" spans="1:19" ht="15.9">
      <c r="A35" s="6">
        <v>45638</v>
      </c>
      <c r="B35" s="7" t="s">
        <v>46</v>
      </c>
      <c r="C35" s="8" t="s">
        <v>47</v>
      </c>
      <c r="D35" s="8" t="s">
        <v>48</v>
      </c>
      <c r="E35" s="9" t="s">
        <v>49</v>
      </c>
      <c r="F35" s="8" t="s">
        <v>50</v>
      </c>
      <c r="G35" s="8" t="s">
        <v>23</v>
      </c>
      <c r="H35" s="7" t="s">
        <v>29</v>
      </c>
      <c r="I35" s="13">
        <v>1</v>
      </c>
      <c r="J35" s="13">
        <v>37.6</v>
      </c>
      <c r="K35" s="21"/>
      <c r="L35" s="21"/>
      <c r="M35" s="21"/>
      <c r="N35" s="4" t="s">
        <v>25</v>
      </c>
      <c r="O35" s="4"/>
      <c r="P35" s="7">
        <v>1.1000000000000001</v>
      </c>
      <c r="Q35" s="8">
        <f t="shared" si="0"/>
        <v>41.36</v>
      </c>
      <c r="R35" s="8"/>
      <c r="S35" t="s">
        <v>31</v>
      </c>
    </row>
    <row r="36" spans="1:19" ht="15.9">
      <c r="A36" s="6">
        <v>45638</v>
      </c>
      <c r="B36" s="7" t="s">
        <v>55</v>
      </c>
      <c r="C36" s="8" t="s">
        <v>56</v>
      </c>
      <c r="D36" s="8" t="s">
        <v>48</v>
      </c>
      <c r="E36" s="9" t="s">
        <v>49</v>
      </c>
      <c r="F36" s="8" t="s">
        <v>50</v>
      </c>
      <c r="G36" s="8" t="s">
        <v>23</v>
      </c>
      <c r="H36" s="7" t="s">
        <v>32</v>
      </c>
      <c r="I36" s="13">
        <v>24</v>
      </c>
      <c r="J36" s="13">
        <v>1167.9000000000001</v>
      </c>
      <c r="K36" s="21"/>
      <c r="L36" s="21"/>
      <c r="M36" s="21"/>
      <c r="N36" s="4" t="s">
        <v>25</v>
      </c>
      <c r="O36" s="4"/>
      <c r="P36" s="7">
        <v>1.1000000000000001</v>
      </c>
      <c r="Q36" s="8">
        <f t="shared" si="0"/>
        <v>1284.69</v>
      </c>
      <c r="R36" s="8"/>
    </row>
    <row r="37" spans="1:19" ht="15.9">
      <c r="A37" s="6">
        <v>45638</v>
      </c>
      <c r="B37" s="7" t="s">
        <v>55</v>
      </c>
      <c r="C37" s="8" t="s">
        <v>56</v>
      </c>
      <c r="D37" s="8" t="s">
        <v>48</v>
      </c>
      <c r="E37" s="9" t="s">
        <v>49</v>
      </c>
      <c r="F37" s="8" t="s">
        <v>50</v>
      </c>
      <c r="G37" s="8" t="s">
        <v>23</v>
      </c>
      <c r="H37" s="7" t="s">
        <v>32</v>
      </c>
      <c r="I37" s="13">
        <v>1</v>
      </c>
      <c r="J37" s="13">
        <v>37.200000000000003</v>
      </c>
      <c r="K37" s="22"/>
      <c r="L37" s="22"/>
      <c r="M37" s="22"/>
      <c r="N37" s="4" t="s">
        <v>25</v>
      </c>
      <c r="O37" s="4"/>
      <c r="P37" s="7">
        <v>1.1000000000000001</v>
      </c>
      <c r="Q37" s="8">
        <f t="shared" si="0"/>
        <v>40.92</v>
      </c>
      <c r="R37" s="8"/>
      <c r="S37" t="s">
        <v>31</v>
      </c>
    </row>
    <row r="38" spans="1:19">
      <c r="A38"/>
      <c r="C38" s="1"/>
      <c r="D38" s="1"/>
      <c r="E38" s="1"/>
      <c r="F38" s="1"/>
      <c r="H38" s="1"/>
      <c r="I38">
        <f t="shared" ref="I38:M38" si="1">SUM(I4:I37)</f>
        <v>3053</v>
      </c>
      <c r="J38">
        <f t="shared" si="1"/>
        <v>159222.29999999999</v>
      </c>
      <c r="K38" s="1">
        <f t="shared" si="1"/>
        <v>19</v>
      </c>
      <c r="L38" s="1">
        <f t="shared" si="1"/>
        <v>13920</v>
      </c>
      <c r="M38" s="1">
        <f t="shared" si="1"/>
        <v>14724</v>
      </c>
      <c r="O38" s="16"/>
      <c r="P38" s="1">
        <f>SUM(P4:P37)</f>
        <v>37.710000000000022</v>
      </c>
      <c r="Q38">
        <f>SUM(Q4:Q37)</f>
        <v>177700.06999999998</v>
      </c>
    </row>
  </sheetData>
  <pageMargins left="0.118055555555556" right="3.8888888888888903E-2" top="0.43263888888888902" bottom="0.75" header="0.3" footer="0.3"/>
  <pageSetup paperSize="9" scale="6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"/>
  <sheetViews>
    <sheetView workbookViewId="0">
      <selection sqref="A1:XFD1048576"/>
    </sheetView>
  </sheetViews>
  <sheetFormatPr defaultColWidth="9" defaultRowHeight="14.6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>
      <selection activeCell="D42" sqref="D42"/>
    </sheetView>
  </sheetViews>
  <sheetFormatPr defaultColWidth="9" defaultRowHeight="14.6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给徐燕打印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JPZ031127</dc:creator>
  <cp:lastModifiedBy>jayheng spoet</cp:lastModifiedBy>
  <dcterms:created xsi:type="dcterms:W3CDTF">2023-10-23T00:50:00Z</dcterms:created>
  <dcterms:modified xsi:type="dcterms:W3CDTF">2025-03-28T15:01:41Z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240D4A4455194CE89A4CA5A237AFE643_12</vt:lpwstr>
  </property>
  <property fmtid="{D5CDD505-2E9C-101B-9397-08002B2CF9AE}" pid="3" name="KSOProductBuildVer">
    <vt:lpwstr>2052-11.8.2.12265</vt:lpwstr>
  </property>
  <property fmtid="{D5CDD505-2E9C-101B-9397-08002B2CF9AE}" pid="4" name="KSOReadingLayout">
    <vt:bool>true</vt:bool>
  </property>
</Properties>
</file>