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gh\OneDrive\Desktop\"/>
    </mc:Choice>
  </mc:AlternateContent>
  <xr:revisionPtr revIDLastSave="0" documentId="13_ncr:1_{D0EADDF3-39A8-4967-A6E4-35752A41550B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Contract" sheetId="10" r:id="rId1"/>
    <sheet name="Invoice" sheetId="11" r:id="rId2"/>
    <sheet name="Packing list" sheetId="9" r:id="rId3"/>
  </sheets>
  <definedNames>
    <definedName name="_xlnm._FilterDatabase" localSheetId="1" hidden="1">Invoice!$A$21:$G$25</definedName>
    <definedName name="_xlnm.Print_Area" localSheetId="0">Contract!$A$1:$E$36</definedName>
    <definedName name="_xlnm.Print_Area" localSheetId="1">Invoice!$A$1:$G$36</definedName>
    <definedName name="_xlnm.Print_Area" localSheetId="2">'Packing list'!$A$1:$I$62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1" l="1"/>
  <c r="G25" i="11"/>
  <c r="E25" i="11"/>
  <c r="F29" i="9"/>
  <c r="G29" i="9"/>
  <c r="H29" i="9"/>
  <c r="I29" i="9"/>
  <c r="E29" i="9"/>
  <c r="C18" i="10"/>
  <c r="E18" i="10"/>
</calcChain>
</file>

<file path=xl/sharedStrings.xml><?xml version="1.0" encoding="utf-8"?>
<sst xmlns="http://schemas.openxmlformats.org/spreadsheetml/2006/main" count="152" uniqueCount="96">
  <si>
    <t>SALES CONTRACT</t>
  </si>
  <si>
    <t>DATE:</t>
  </si>
  <si>
    <t>CONTRACT NO.: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</si>
  <si>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</si>
  <si>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</si>
  <si>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</si>
  <si>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</si>
  <si>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</si>
  <si>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</si>
  <si>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</si>
  <si>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</si>
  <si>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r>
      <rPr>
        <sz val="15"/>
        <rFont val="Times New Roman"/>
        <family val="1"/>
      </rPr>
      <t>LOT 37, 38, 39, 40, 41, 44, 50, 51, 55, 56</t>
    </r>
    <r>
      <rPr>
        <sz val="15"/>
        <rFont val="SimSun"/>
        <charset val="134"/>
      </rPr>
      <t>，</t>
    </r>
    <r>
      <rPr>
        <sz val="15"/>
        <rFont val="Times New Roman"/>
        <family val="1"/>
      </rPr>
      <t>AREA B2, DONG XOAI III INDUSTRIAL ZONE, TIEN HUNG COMMUNE,</t>
    </r>
  </si>
  <si>
    <t>DONG XOAI CITY, BINH PHUOC PROVINCE, VIETNAM.</t>
  </si>
  <si>
    <t>Contact Person : Contact Person : Mr. Thuy   Tel: 0379367084</t>
  </si>
  <si>
    <t>EMAll:jyangbin4720@dingtalk.com jialy@kukahome.com dailin@kukahome.com huanggf@kukahome.com zhangzp@kukahome.com</t>
  </si>
  <si>
    <r>
      <rPr>
        <sz val="15"/>
        <rFont val="Times New Roman"/>
        <family val="1"/>
      </rPr>
      <t xml:space="preserve">The undersigned Sellers </t>
    </r>
    <r>
      <rPr>
        <sz val="15"/>
        <rFont val="宋体"/>
        <charset val="134"/>
      </rPr>
      <t>、</t>
    </r>
    <r>
      <rPr>
        <sz val="15"/>
        <rFont val="Times New Roman"/>
        <family val="1"/>
      </rPr>
      <t>Buyers and Beneficiary have agreed to close the  following transactions according to the terms and conditions Stipulated below:</t>
    </r>
  </si>
  <si>
    <t>NO</t>
  </si>
  <si>
    <t>Name of   Cormodity</t>
  </si>
  <si>
    <t>Quantity(SF)</t>
  </si>
  <si>
    <t>Unit Price  (USD)</t>
  </si>
  <si>
    <t>Total value(USD)</t>
  </si>
  <si>
    <t>TOTAL AMOUNT:</t>
  </si>
  <si>
    <t>FCA:</t>
  </si>
  <si>
    <t>BINH PHUOC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</si>
  <si>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</si>
  <si>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</si>
  <si>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</si>
  <si>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</si>
  <si>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</si>
  <si>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</si>
  <si>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</si>
  <si>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</si>
  <si>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</si>
  <si>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</si>
  <si>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</si>
  <si>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</si>
  <si>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</si>
  <si>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</si>
  <si>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</si>
  <si>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</si>
  <si>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</si>
  <si>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</si>
  <si>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</si>
  <si>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</si>
  <si>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</si>
  <si>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</si>
  <si>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</si>
  <si>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</si>
  <si>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</si>
  <si>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CONSIGNEE :</t>
  </si>
  <si>
    <t xml:space="preserve">LOT 37, 38, 39, 40, 41, 44, 50, 51, 54，55, 56，AREA B2, DONG XOAI III INDUSTRIAL ZONE, </t>
  </si>
  <si>
    <t>TIEN HUNG COMMUNE, DONG XOAI CITY, BINH PHUOC PROVINCE, VIETNAM.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</si>
  <si>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</si>
  <si>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</si>
  <si>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</si>
  <si>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</si>
  <si>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BINH PHUOC PROVINCE, VIETNAM.</t>
  </si>
  <si>
    <t>Mark &amp; Nº</t>
  </si>
  <si>
    <t>P.O Nº</t>
  </si>
  <si>
    <t>ITEM Nº</t>
  </si>
  <si>
    <t>Description</t>
  </si>
  <si>
    <t>Quantity               (SF)</t>
  </si>
  <si>
    <t>Unit price   (USD)</t>
  </si>
  <si>
    <t>Amount(USD)</t>
  </si>
  <si>
    <t>VENDOR#:</t>
  </si>
  <si>
    <t>LEATHER</t>
  </si>
  <si>
    <t>Des: LEATHER</t>
  </si>
  <si>
    <t>MADE IN CAMBODIA</t>
  </si>
  <si>
    <t>TOTAL OF :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</si>
  <si>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</si>
  <si>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</si>
  <si>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</si>
  <si>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</si>
  <si>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</si>
  <si>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</si>
  <si>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</si>
  <si>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</si>
  <si>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</si>
  <si>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</si>
  <si>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</si>
  <si>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LOT 37, 38, 39, 40, 41, 44, 50, 51, 54，55, 56，AREA B2, DONG XOAI III INDUSTRIAL ZONE,</t>
  </si>
  <si>
    <t>EMAlL:jyangbin4720@dingtalk.com jialy@kukahome.com</t>
  </si>
  <si>
    <t>Quantity</t>
  </si>
  <si>
    <t>N.W (kgs)</t>
  </si>
  <si>
    <t>G.W(kgs)</t>
  </si>
  <si>
    <t>CBM</t>
  </si>
  <si>
    <t>PCS</t>
  </si>
  <si>
    <t>SF</t>
  </si>
  <si>
    <t>Case Qty:</t>
  </si>
  <si>
    <t>LEATHER (HS.CODE: 4107.12.00)</t>
  </si>
  <si>
    <r>
      <rPr>
        <sz val="11"/>
        <color theme="1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 PHNOM PENH BRANCH
                                          /BANK OF CHINA PHNOM PENH BRANCH</t>
    </r>
  </si>
  <si>
    <t>9000609615</t>
  </si>
  <si>
    <t>01.11.S528103</t>
  </si>
  <si>
    <t>JF25018</t>
  </si>
  <si>
    <t>27/03/2025</t>
  </si>
  <si>
    <t>3 PALLETS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</si>
</sst>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&quot;￥&quot;* #,##0.00_ ;_ &quot;￥&quot;* \-#,##0.00_ ;_ &quot;￥&quot;* &quot;-&quot;??_ ;_ @_ "/>
    <numFmt numFmtId="165" formatCode="0.00_ "/>
    <numFmt numFmtId="166" formatCode="[$-409]dd\-mmm\-yy;@"/>
    <numFmt numFmtId="167" formatCode="###0;###0"/>
    <numFmt numFmtId="168" formatCode="#,##0.00;[Red]#,##0.00"/>
  </numFmts>
  <fonts count="47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5"/>
      <name val="SimSun"/>
      <charset val="134"/>
    </font>
    <font>
      <sz val="15"/>
      <name val="宋体"/>
      <charset val="134"/>
    </font>
    <font>
      <sz val="11"/>
      <color rgb="FF000000"/>
      <name val="宋体"/>
      <charset val="134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4">
    <xf numFmtId="0" fontId="0" fillId="0" borderId="0"/>
    <xf numFmtId="43" fontId="32" fillId="0" borderId="0" applyFont="0" applyFill="0" applyBorder="0" applyAlignment="0" applyProtection="0"/>
    <xf numFmtId="164" fontId="32" fillId="0" borderId="0" applyFont="0" applyFill="0" applyBorder="0" applyAlignment="0" applyProtection="0">
      <alignment vertical="center"/>
    </xf>
    <xf numFmtId="0" fontId="27" fillId="0" borderId="0"/>
  </cellStyleXfs>
  <cellXfs count="148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2" fontId="15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" fontId="18" fillId="0" borderId="0" xfId="2" applyNumberFormat="1" applyFont="1" applyFill="1" applyBorder="1" applyAlignment="1">
      <alignment horizontal="left" vertical="center"/>
    </xf>
    <xf numFmtId="165" fontId="0" fillId="0" borderId="0" xfId="0" applyNumberFormat="1"/>
    <xf numFmtId="2" fontId="0" fillId="0" borderId="0" xfId="0" applyNumberFormat="1"/>
    <xf numFmtId="0" fontId="9" fillId="0" borderId="0" xfId="0" applyFont="1"/>
    <xf numFmtId="0" fontId="6" fillId="2" borderId="4" xfId="0" applyFont="1" applyFill="1" applyBorder="1"/>
    <xf numFmtId="0" fontId="6" fillId="2" borderId="7" xfId="0" applyFont="1" applyFill="1" applyBorder="1"/>
    <xf numFmtId="0" fontId="6" fillId="0" borderId="5" xfId="0" applyFont="1" applyBorder="1" applyAlignment="1">
      <alignment horizontal="right"/>
    </xf>
    <xf numFmtId="4" fontId="2" fillId="0" borderId="0" xfId="0" applyNumberFormat="1" applyFont="1"/>
    <xf numFmtId="0" fontId="6" fillId="0" borderId="0" xfId="0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top" wrapText="1"/>
    </xf>
    <xf numFmtId="0" fontId="13" fillId="0" borderId="0" xfId="0" applyFont="1" applyAlignment="1">
      <alignment horizontal="left" vertical="top"/>
    </xf>
    <xf numFmtId="165" fontId="19" fillId="0" borderId="0" xfId="0" applyNumberFormat="1" applyFont="1" applyAlignment="1">
      <alignment vertical="center"/>
    </xf>
    <xf numFmtId="4" fontId="25" fillId="0" borderId="0" xfId="3" applyNumberFormat="1" applyFont="1" applyAlignment="1">
      <alignment horizontal="left" vertical="center"/>
    </xf>
    <xf numFmtId="4" fontId="26" fillId="0" borderId="0" xfId="2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1" fillId="2" borderId="11" xfId="0" applyFont="1" applyFill="1" applyBorder="1" applyAlignment="1">
      <alignment horizontal="right"/>
    </xf>
    <xf numFmtId="0" fontId="37" fillId="0" borderId="0" xfId="0" applyFont="1" applyAlignment="1">
      <alignment horizontal="left" vertical="center"/>
    </xf>
    <xf numFmtId="0" fontId="38" fillId="0" borderId="0" xfId="0" applyFont="1"/>
    <xf numFmtId="14" fontId="36" fillId="0" borderId="0" xfId="0" applyNumberFormat="1" applyFont="1" applyAlignment="1">
      <alignment horizontal="left" vertical="center"/>
    </xf>
    <xf numFmtId="4" fontId="36" fillId="0" borderId="3" xfId="0" applyNumberFormat="1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166" fontId="41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/>
    <xf numFmtId="0" fontId="36" fillId="0" borderId="0" xfId="0" applyFont="1" applyAlignment="1">
      <alignment horizontal="left" vertical="center"/>
    </xf>
    <xf numFmtId="4" fontId="43" fillId="0" borderId="0" xfId="2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left"/>
    </xf>
    <xf numFmtId="0" fontId="36" fillId="0" borderId="8" xfId="0" applyFont="1" applyBorder="1"/>
    <xf numFmtId="39" fontId="39" fillId="0" borderId="3" xfId="0" applyNumberFormat="1" applyFont="1" applyBorder="1" applyAlignment="1">
      <alignment horizontal="center" vertical="center"/>
    </xf>
    <xf numFmtId="39" fontId="45" fillId="0" borderId="8" xfId="0" applyNumberFormat="1" applyFont="1" applyBorder="1" applyAlignment="1">
      <alignment horizontal="center" vertical="center"/>
    </xf>
    <xf numFmtId="39" fontId="39" fillId="0" borderId="5" xfId="0" applyNumberFormat="1" applyFont="1" applyBorder="1" applyAlignment="1">
      <alignment horizontal="center" vertical="center"/>
    </xf>
    <xf numFmtId="39" fontId="45" fillId="0" borderId="3" xfId="0" applyNumberFormat="1" applyFont="1" applyBorder="1" applyAlignment="1">
      <alignment horizontal="center" vertical="center"/>
    </xf>
    <xf numFmtId="0" fontId="6" fillId="0" borderId="13" xfId="0" applyFont="1" applyBorder="1"/>
    <xf numFmtId="0" fontId="6" fillId="0" borderId="12" xfId="0" applyFont="1" applyBorder="1"/>
    <xf numFmtId="0" fontId="11" fillId="2" borderId="12" xfId="0" applyFont="1" applyFill="1" applyBorder="1" applyAlignment="1">
      <alignment horizontal="right"/>
    </xf>
    <xf numFmtId="39" fontId="45" fillId="0" borderId="3" xfId="0" applyNumberFormat="1" applyFont="1" applyBorder="1" applyAlignment="1">
      <alignment vertical="center"/>
    </xf>
    <xf numFmtId="168" fontId="40" fillId="0" borderId="3" xfId="0" applyNumberFormat="1" applyFont="1" applyBorder="1" applyAlignment="1">
      <alignment horizontal="center" vertical="center"/>
    </xf>
    <xf numFmtId="39" fontId="39" fillId="0" borderId="10" xfId="0" applyNumberFormat="1" applyFont="1" applyBorder="1" applyAlignment="1">
      <alignment horizontal="center" vertical="center"/>
    </xf>
    <xf numFmtId="4" fontId="36" fillId="0" borderId="5" xfId="0" applyNumberFormat="1" applyFont="1" applyBorder="1" applyAlignment="1">
      <alignment horizontal="center"/>
    </xf>
    <xf numFmtId="4" fontId="46" fillId="0" borderId="8" xfId="0" applyNumberFormat="1" applyFont="1" applyBorder="1" applyAlignment="1">
      <alignment horizontal="center" vertical="center"/>
    </xf>
    <xf numFmtId="4" fontId="46" fillId="0" borderId="9" xfId="0" applyNumberFormat="1" applyFont="1" applyBorder="1" applyAlignment="1">
      <alignment horizontal="center" vertical="center"/>
    </xf>
    <xf numFmtId="4" fontId="24" fillId="0" borderId="5" xfId="0" applyNumberFormat="1" applyFont="1" applyBorder="1" applyAlignment="1">
      <alignment horizontal="center" vertical="center"/>
    </xf>
    <xf numFmtId="4" fontId="46" fillId="0" borderId="3" xfId="0" applyNumberFormat="1" applyFont="1" applyBorder="1" applyAlignment="1">
      <alignment horizontal="center" vertical="center"/>
    </xf>
    <xf numFmtId="4" fontId="19" fillId="0" borderId="3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4" fontId="19" fillId="0" borderId="5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4" fontId="6" fillId="2" borderId="3" xfId="0" applyNumberFormat="1" applyFont="1" applyFill="1" applyBorder="1" applyAlignment="1">
      <alignment horizontal="center" vertical="center"/>
    </xf>
    <xf numFmtId="4" fontId="13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" fontId="5" fillId="0" borderId="3" xfId="1" applyNumberFormat="1" applyFont="1" applyFill="1" applyBorder="1" applyAlignment="1">
      <alignment horizontal="center" vertical="center"/>
    </xf>
    <xf numFmtId="4" fontId="5" fillId="0" borderId="3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49" fontId="21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top"/>
    </xf>
    <xf numFmtId="167" fontId="40" fillId="0" borderId="3" xfId="0" applyNumberFormat="1" applyFont="1" applyBorder="1" applyAlignment="1">
      <alignment horizontal="center" vertical="center"/>
    </xf>
    <xf numFmtId="167" fontId="40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3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20</xdr:row>
      <xdr:rowOff>0</xdr:rowOff>
    </xdr:from>
    <xdr:to>
      <xdr:col>6</xdr:col>
      <xdr:colOff>198755</xdr:colOff>
      <xdr:row>20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20</xdr:row>
      <xdr:rowOff>0</xdr:rowOff>
    </xdr:from>
    <xdr:to>
      <xdr:col>6</xdr:col>
      <xdr:colOff>198755</xdr:colOff>
      <xdr:row>20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20</xdr:row>
      <xdr:rowOff>0</xdr:rowOff>
    </xdr:from>
    <xdr:to>
      <xdr:col>6</xdr:col>
      <xdr:colOff>198755</xdr:colOff>
      <xdr:row>20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61</xdr:row>
      <xdr:rowOff>0</xdr:rowOff>
    </xdr:from>
    <xdr:to>
      <xdr:col>6</xdr:col>
      <xdr:colOff>198755</xdr:colOff>
      <xdr:row>61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61</xdr:row>
      <xdr:rowOff>0</xdr:rowOff>
    </xdr:from>
    <xdr:to>
      <xdr:col>6</xdr:col>
      <xdr:colOff>198755</xdr:colOff>
      <xdr:row>61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61</xdr:row>
      <xdr:rowOff>0</xdr:rowOff>
    </xdr:from>
    <xdr:to>
      <xdr:col>6</xdr:col>
      <xdr:colOff>198755</xdr:colOff>
      <xdr:row>61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26</xdr:row>
      <xdr:rowOff>42545</xdr:rowOff>
    </xdr:from>
    <xdr:to>
      <xdr:col>6</xdr:col>
      <xdr:colOff>198755</xdr:colOff>
      <xdr:row>26</xdr:row>
      <xdr:rowOff>179705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26</xdr:row>
      <xdr:rowOff>42545</xdr:rowOff>
    </xdr:from>
    <xdr:to>
      <xdr:col>6</xdr:col>
      <xdr:colOff>198755</xdr:colOff>
      <xdr:row>26</xdr:row>
      <xdr:rowOff>179705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26</xdr:row>
      <xdr:rowOff>42545</xdr:rowOff>
    </xdr:from>
    <xdr:to>
      <xdr:col>6</xdr:col>
      <xdr:colOff>198755</xdr:colOff>
      <xdr:row>26</xdr:row>
      <xdr:rowOff>179705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9"/>
  <sheetViews>
    <sheetView view="pageBreakPreview" topLeftCell="A7" zoomScale="85" zoomScaleNormal="100" workbookViewId="0">
      <selection activeCell="C17" sqref="C17"/>
    </sheetView>
  </sheetViews>
  <sheetFormatPr defaultColWidth="28.69140625" defaultRowHeight="14.15"/>
  <cols>
    <col min="1" max="1" width="7.53515625" style="49" customWidth="1"/>
    <col min="2" max="2" width="33.15234375" style="49" customWidth="1"/>
    <col min="3" max="3" width="27" style="49" customWidth="1"/>
    <col min="4" max="4" width="28.69140625" style="49" customWidth="1"/>
    <col min="5" max="5" width="47.53515625" style="49" customWidth="1"/>
    <col min="6" max="16381" width="28.69140625" style="49" customWidth="1"/>
    <col min="16382" max="16384" width="28.69140625" style="49"/>
  </cols>
  <sheetData>
    <row r="1" spans="1:5" ht="46" customHeight="1">
      <c r="A1" s="121" t="s">
        <v>0</v>
      </c>
      <c r="B1" s="121"/>
      <c r="C1" s="121"/>
      <c r="D1" s="121"/>
      <c r="E1" s="121"/>
    </row>
    <row r="2" spans="1:5" s="50" customFormat="1" ht="30" customHeight="1">
      <c r="A2" s="53"/>
      <c r="B2" s="53"/>
      <c r="C2" s="53"/>
      <c r="D2" s="53"/>
      <c r="E2" s="53"/>
    </row>
    <row r="3" spans="1:5" s="50" customFormat="1" ht="27" customHeight="1">
      <c r="B3" s="54"/>
      <c r="C3" s="54"/>
      <c r="D3" s="55" t="s">
        <v>1</v>
      </c>
      <c r="E3" s="79" t="s">
        <v>94</v>
      </c>
    </row>
    <row r="4" spans="1:5" s="50" customFormat="1" ht="30" customHeight="1">
      <c r="A4" s="54"/>
      <c r="B4" s="54"/>
      <c r="C4" s="54"/>
      <c r="D4" s="55" t="s">
        <v>2</v>
      </c>
      <c r="E4" s="80" t="s">
        <v>93</v>
      </c>
    </row>
    <row r="5" spans="1:5" s="51" customFormat="1" ht="32.15" customHeight="1">
      <c r="A5" s="56" t="s">
        <v>3</v>
      </c>
      <c r="B5" s="122" t="s">
        <v>4</v>
      </c>
      <c r="C5" s="122"/>
      <c r="D5" s="122"/>
      <c r="E5" s="122"/>
    </row>
    <row r="6" spans="1:5" s="51" customFormat="1" ht="32.15" customHeight="1">
      <c r="B6" s="51" t="s">
        <v>5</v>
      </c>
    </row>
    <row r="7" spans="1:5" s="51" customFormat="1" ht="32.15" customHeight="1">
      <c r="B7" s="51" t="s">
        <v>6</v>
      </c>
    </row>
    <row r="8" spans="1:5" s="51" customFormat="1" ht="32.15" customHeight="1">
      <c r="A8" s="56" t="s">
        <v>7</v>
      </c>
      <c r="B8" s="57" t="s">
        <v>8</v>
      </c>
      <c r="C8" s="58"/>
      <c r="D8" s="58"/>
      <c r="E8" s="58"/>
    </row>
    <row r="9" spans="1:5" s="51" customFormat="1" ht="32.15" customHeight="1">
      <c r="A9" s="56" t="s">
        <v>9</v>
      </c>
      <c r="B9" s="122" t="s">
        <v>10</v>
      </c>
      <c r="C9" s="122"/>
      <c r="D9" s="122"/>
      <c r="E9" s="122"/>
    </row>
    <row r="10" spans="1:5" s="51" customFormat="1" ht="45" customHeight="1">
      <c r="A10" s="56"/>
      <c r="B10" s="123" t="s">
        <v>11</v>
      </c>
      <c r="C10" s="123"/>
      <c r="D10" s="123"/>
      <c r="E10" s="123"/>
    </row>
    <row r="11" spans="1:5" s="51" customFormat="1" ht="32.15" customHeight="1">
      <c r="A11" s="56"/>
      <c r="B11" s="123" t="s">
        <v>12</v>
      </c>
      <c r="C11" s="123"/>
      <c r="D11" s="123"/>
      <c r="E11" s="123"/>
    </row>
    <row r="12" spans="1:5" s="51" customFormat="1" ht="30" customHeight="1">
      <c r="A12" s="127" t="s">
        <v>13</v>
      </c>
      <c r="B12" s="127"/>
      <c r="C12" s="127"/>
      <c r="D12" s="127"/>
      <c r="E12" s="56"/>
    </row>
    <row r="13" spans="1:5" s="51" customFormat="1" ht="61" customHeight="1">
      <c r="A13" s="123" t="s">
        <v>14</v>
      </c>
      <c r="B13" s="123"/>
      <c r="C13" s="123"/>
      <c r="D13" s="123"/>
      <c r="E13" s="123"/>
    </row>
    <row r="14" spans="1:5" s="51" customFormat="1" ht="55" customHeight="1">
      <c r="A14" s="124" t="s">
        <v>15</v>
      </c>
      <c r="B14" s="124"/>
      <c r="C14" s="124"/>
      <c r="D14" s="124"/>
      <c r="E14" s="124"/>
    </row>
    <row r="15" spans="1:5" ht="15.45">
      <c r="A15" s="59"/>
      <c r="B15" s="59"/>
      <c r="C15" s="59"/>
      <c r="D15" s="59"/>
      <c r="E15" s="59"/>
    </row>
    <row r="16" spans="1:5" ht="28" customHeight="1">
      <c r="A16" s="78" t="s">
        <v>16</v>
      </c>
      <c r="B16" s="78" t="s">
        <v>17</v>
      </c>
      <c r="C16" s="78" t="s">
        <v>18</v>
      </c>
      <c r="D16" s="78" t="s">
        <v>19</v>
      </c>
      <c r="E16" s="78" t="s">
        <v>20</v>
      </c>
    </row>
    <row r="17" spans="1:6" ht="43" customHeight="1">
      <c r="A17" s="85">
        <v>1</v>
      </c>
      <c r="B17" s="99" t="s">
        <v>92</v>
      </c>
      <c r="C17" s="100">
        <v>29050.400000000001</v>
      </c>
      <c r="D17" s="101">
        <v>0.94</v>
      </c>
      <c r="E17" s="102">
        <v>27307.376</v>
      </c>
      <c r="F17" s="60"/>
    </row>
    <row r="18" spans="1:6" ht="28" customHeight="1">
      <c r="A18" s="128" t="s">
        <v>21</v>
      </c>
      <c r="B18" s="129"/>
      <c r="C18" s="96">
        <f>SUM(C17:C17)</f>
        <v>29050.400000000001</v>
      </c>
      <c r="D18" s="96"/>
      <c r="E18" s="96">
        <f>SUM(E17:E17)</f>
        <v>27307.376</v>
      </c>
    </row>
    <row r="19" spans="1:6" s="51" customFormat="1" ht="29.15" customHeight="1">
      <c r="A19" s="61" t="s">
        <v>22</v>
      </c>
      <c r="B19" s="62" t="s">
        <v>23</v>
      </c>
      <c r="C19" s="56"/>
      <c r="D19" s="56"/>
      <c r="E19" s="56"/>
    </row>
    <row r="20" spans="1:6" s="51" customFormat="1" ht="29.15" customHeight="1">
      <c r="A20" s="56" t="s">
        <v>24</v>
      </c>
      <c r="B20" s="56"/>
      <c r="C20" s="56"/>
      <c r="D20" s="56"/>
      <c r="E20" s="56"/>
    </row>
    <row r="21" spans="1:6" s="51" customFormat="1" ht="29.15" customHeight="1">
      <c r="A21" s="56" t="s">
        <v>25</v>
      </c>
      <c r="B21" s="56"/>
      <c r="C21" s="56"/>
      <c r="D21" s="56"/>
      <c r="E21" s="56"/>
    </row>
    <row r="22" spans="1:6" s="51" customFormat="1" ht="29.15" customHeight="1">
      <c r="A22" s="56" t="s">
        <v>26</v>
      </c>
      <c r="B22" s="56"/>
      <c r="C22" s="56" t="s">
        <v>4</v>
      </c>
      <c r="D22" s="56"/>
      <c r="E22" s="56"/>
    </row>
    <row r="23" spans="1:6" s="51" customFormat="1" ht="46" customHeight="1">
      <c r="A23" s="56" t="s">
        <v>27</v>
      </c>
      <c r="B23" s="56"/>
      <c r="C23" s="124" t="s">
        <v>28</v>
      </c>
      <c r="D23" s="124"/>
      <c r="E23" s="124"/>
    </row>
    <row r="24" spans="1:6" s="51" customFormat="1" ht="41.15" customHeight="1">
      <c r="A24" s="56" t="s">
        <v>29</v>
      </c>
      <c r="B24" s="56"/>
      <c r="C24" s="124" t="s">
        <v>30</v>
      </c>
      <c r="D24" s="124"/>
      <c r="E24" s="124"/>
    </row>
    <row r="25" spans="1:6" s="51" customFormat="1" ht="29.15" customHeight="1">
      <c r="A25" s="56" t="s">
        <v>31</v>
      </c>
      <c r="B25" s="56"/>
      <c r="C25" s="125" t="s">
        <v>32</v>
      </c>
      <c r="D25" s="125"/>
      <c r="E25" s="125"/>
    </row>
    <row r="26" spans="1:6" s="51" customFormat="1" ht="29.15" customHeight="1">
      <c r="A26" s="56" t="s">
        <v>33</v>
      </c>
      <c r="B26" s="56"/>
      <c r="C26" s="56" t="s">
        <v>34</v>
      </c>
      <c r="D26" s="56"/>
      <c r="E26" s="56"/>
    </row>
    <row r="27" spans="1:6" s="51" customFormat="1" ht="29.15" customHeight="1">
      <c r="A27" s="56"/>
      <c r="B27" s="56"/>
      <c r="C27" s="56"/>
      <c r="D27" s="56"/>
      <c r="E27" s="56"/>
      <c r="F27" s="56"/>
    </row>
    <row r="28" spans="1:6" s="52" customFormat="1" ht="29.15" customHeight="1">
      <c r="A28" s="52" t="s">
        <v>35</v>
      </c>
      <c r="D28" s="63" t="s">
        <v>36</v>
      </c>
    </row>
    <row r="29" spans="1:6" s="52" customFormat="1" ht="57" customHeight="1">
      <c r="A29" s="126" t="s">
        <v>10</v>
      </c>
      <c r="B29" s="126"/>
      <c r="C29" s="64"/>
      <c r="D29" s="126" t="s">
        <v>4</v>
      </c>
      <c r="E29" s="126"/>
    </row>
  </sheetData>
  <mergeCells count="14">
    <mergeCell ref="C24:E24"/>
    <mergeCell ref="C25:E25"/>
    <mergeCell ref="A29:B29"/>
    <mergeCell ref="D29:E29"/>
    <mergeCell ref="A12:D12"/>
    <mergeCell ref="A13:E13"/>
    <mergeCell ref="A14:E14"/>
    <mergeCell ref="A18:B18"/>
    <mergeCell ref="C23:E23"/>
    <mergeCell ref="A1:E1"/>
    <mergeCell ref="B5:E5"/>
    <mergeCell ref="B9:E9"/>
    <mergeCell ref="B10:E10"/>
    <mergeCell ref="B11:E11"/>
  </mergeCells>
  <pageMargins left="0.43263888888888902" right="0.31458333333333299" top="1" bottom="1" header="0.5" footer="0.5"/>
  <pageSetup paperSize="9" scale="43" orientation="portrait" r:id="rId1"/>
  <ignoredErrors>
    <ignoredError sqref="C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7"/>
  <sheetViews>
    <sheetView view="pageBreakPreview" topLeftCell="A6" zoomScaleNormal="85" workbookViewId="0">
      <selection activeCell="G23" sqref="G23"/>
    </sheetView>
  </sheetViews>
  <sheetFormatPr defaultColWidth="7.15234375" defaultRowHeight="14.6"/>
  <cols>
    <col min="1" max="1" width="24.3046875" customWidth="1"/>
    <col min="2" max="2" width="28.15234375" customWidth="1"/>
    <col min="3" max="3" width="21.69140625" customWidth="1"/>
    <col min="4" max="4" width="18.3046875" customWidth="1"/>
    <col min="5" max="5" width="15.69140625" customWidth="1"/>
    <col min="6" max="6" width="16.3828125" customWidth="1"/>
    <col min="7" max="7" width="19.15234375" style="3" customWidth="1"/>
    <col min="8" max="8" width="25.15234375" customWidth="1"/>
    <col min="9" max="9" width="15.53515625" customWidth="1"/>
    <col min="10" max="10" width="10.3046875" customWidth="1"/>
    <col min="12" max="12" width="12.3828125" customWidth="1"/>
  </cols>
  <sheetData>
    <row r="1" spans="1:7" ht="38.25" customHeight="1">
      <c r="A1" s="130" t="s">
        <v>37</v>
      </c>
      <c r="B1" s="130"/>
      <c r="C1" s="130"/>
      <c r="D1" s="130"/>
      <c r="E1" s="130"/>
      <c r="F1" s="130"/>
      <c r="G1" s="130"/>
    </row>
    <row r="2" spans="1:7" ht="24" customHeight="1">
      <c r="A2" s="131" t="s">
        <v>38</v>
      </c>
      <c r="B2" s="131"/>
      <c r="C2" s="131"/>
      <c r="D2" s="131"/>
      <c r="E2" s="131"/>
      <c r="F2" s="131"/>
      <c r="G2" s="131"/>
    </row>
    <row r="3" spans="1:7" ht="17.25" customHeight="1">
      <c r="A3" s="132" t="s">
        <v>6</v>
      </c>
      <c r="B3" s="132"/>
      <c r="C3" s="132"/>
      <c r="D3" s="132"/>
      <c r="E3" s="132"/>
      <c r="F3" s="132"/>
      <c r="G3" s="132"/>
    </row>
    <row r="4" spans="1:7" ht="17.25" customHeight="1">
      <c r="A4" s="131" t="s">
        <v>39</v>
      </c>
      <c r="B4" s="131"/>
      <c r="C4" s="131"/>
      <c r="D4" s="131"/>
      <c r="E4" s="131"/>
      <c r="F4" s="131"/>
      <c r="G4" s="131"/>
    </row>
    <row r="5" spans="1:7" ht="25.5" customHeight="1">
      <c r="A5" s="133" t="s">
        <v>40</v>
      </c>
      <c r="B5" s="133"/>
      <c r="C5" s="133"/>
      <c r="D5" s="133"/>
      <c r="E5" s="133"/>
      <c r="F5" s="133"/>
      <c r="G5" s="133"/>
    </row>
    <row r="6" spans="1:7" ht="83.25" customHeight="1">
      <c r="A6" s="135" t="s">
        <v>41</v>
      </c>
      <c r="B6" s="135"/>
      <c r="C6" s="135"/>
      <c r="D6" s="135"/>
      <c r="E6" s="135"/>
      <c r="F6" s="135"/>
      <c r="G6" s="135"/>
    </row>
    <row r="7" spans="1:7" ht="14.25" customHeight="1">
      <c r="A7" s="5"/>
      <c r="B7" s="5"/>
      <c r="C7" s="5"/>
      <c r="D7" s="5"/>
      <c r="E7" s="5"/>
      <c r="F7" s="6" t="s">
        <v>42</v>
      </c>
      <c r="G7" s="81"/>
    </row>
    <row r="8" spans="1:7" ht="30" customHeight="1">
      <c r="A8" s="7" t="s">
        <v>43</v>
      </c>
      <c r="B8" s="8" t="s">
        <v>37</v>
      </c>
      <c r="E8" s="8"/>
      <c r="F8" s="9" t="s">
        <v>44</v>
      </c>
      <c r="G8" s="82" t="s">
        <v>93</v>
      </c>
    </row>
    <row r="9" spans="1:7" ht="21" customHeight="1">
      <c r="A9" s="5"/>
      <c r="B9" s="5" t="s">
        <v>45</v>
      </c>
      <c r="E9" s="5"/>
      <c r="F9" s="9" t="s">
        <v>46</v>
      </c>
      <c r="G9" s="76" t="s">
        <v>94</v>
      </c>
    </row>
    <row r="10" spans="1:7" ht="22.5" customHeight="1">
      <c r="A10" s="5"/>
      <c r="B10" s="5" t="s">
        <v>47</v>
      </c>
      <c r="E10" s="5"/>
      <c r="F10" s="10" t="s">
        <v>48</v>
      </c>
      <c r="G10" s="83" t="s">
        <v>23</v>
      </c>
    </row>
    <row r="11" spans="1:7" ht="20.25" customHeight="1">
      <c r="A11" s="5"/>
      <c r="B11" s="5" t="s">
        <v>40</v>
      </c>
      <c r="E11" s="5"/>
      <c r="F11" s="5"/>
      <c r="G11" s="4"/>
    </row>
    <row r="12" spans="1:7" ht="15.75" customHeight="1">
      <c r="A12" s="5"/>
      <c r="B12" s="5"/>
      <c r="C12" s="5"/>
      <c r="D12" s="5"/>
      <c r="E12" s="5"/>
      <c r="F12" s="5"/>
      <c r="G12" s="4"/>
    </row>
    <row r="13" spans="1:7" ht="25.5" customHeight="1">
      <c r="A13" s="11" t="s">
        <v>49</v>
      </c>
      <c r="B13" s="12" t="s">
        <v>10</v>
      </c>
      <c r="E13" s="42"/>
      <c r="F13" s="42"/>
      <c r="G13" s="19"/>
    </row>
    <row r="14" spans="1:7" ht="25.5" customHeight="1">
      <c r="A14" s="5"/>
      <c r="B14" s="14" t="s">
        <v>50</v>
      </c>
      <c r="C14" s="15"/>
      <c r="D14" s="15"/>
      <c r="E14" s="15"/>
      <c r="F14" s="15"/>
    </row>
    <row r="15" spans="1:7" ht="25.5" customHeight="1">
      <c r="A15" s="5"/>
      <c r="B15" s="17" t="s">
        <v>51</v>
      </c>
      <c r="C15" s="18"/>
      <c r="D15" s="18"/>
      <c r="E15" s="18"/>
      <c r="F15" s="19"/>
    </row>
    <row r="16" spans="1:7" ht="25.5" customHeight="1">
      <c r="A16" s="5"/>
      <c r="B16" s="17" t="s">
        <v>52</v>
      </c>
      <c r="C16" s="18"/>
      <c r="D16" s="18"/>
      <c r="E16" s="18"/>
      <c r="F16" s="18"/>
    </row>
    <row r="17" spans="1:15" ht="25.5" customHeight="1">
      <c r="A17" s="5"/>
      <c r="B17" s="17" t="s">
        <v>53</v>
      </c>
      <c r="C17" s="18"/>
      <c r="D17" s="18"/>
      <c r="E17" s="18"/>
      <c r="F17" s="19"/>
    </row>
    <row r="18" spans="1:15" ht="25.5" customHeight="1">
      <c r="A18" s="5"/>
      <c r="B18" s="17" t="s">
        <v>54</v>
      </c>
      <c r="C18" s="5"/>
      <c r="D18" s="5"/>
      <c r="E18" s="5"/>
      <c r="F18" s="4"/>
    </row>
    <row r="19" spans="1:15" ht="27.75" customHeight="1">
      <c r="A19" s="20" t="s">
        <v>55</v>
      </c>
      <c r="B19" s="5" t="s">
        <v>56</v>
      </c>
      <c r="F19" s="3"/>
    </row>
    <row r="20" spans="1:15" ht="27.75" customHeight="1">
      <c r="A20" s="21"/>
      <c r="B20" s="21"/>
    </row>
    <row r="21" spans="1:15" ht="36" customHeight="1">
      <c r="A21" s="24" t="s">
        <v>57</v>
      </c>
      <c r="B21" s="24" t="s">
        <v>58</v>
      </c>
      <c r="C21" s="24" t="s">
        <v>59</v>
      </c>
      <c r="D21" s="84" t="s">
        <v>60</v>
      </c>
      <c r="E21" s="25" t="s">
        <v>61</v>
      </c>
      <c r="F21" s="25" t="s">
        <v>62</v>
      </c>
      <c r="G21" s="24" t="s">
        <v>63</v>
      </c>
    </row>
    <row r="22" spans="1:15" ht="31" customHeight="1">
      <c r="A22" s="43" t="s">
        <v>64</v>
      </c>
      <c r="B22" s="103" t="s">
        <v>91</v>
      </c>
      <c r="C22" s="104" t="s">
        <v>92</v>
      </c>
      <c r="D22" s="105" t="s">
        <v>65</v>
      </c>
      <c r="E22" s="106">
        <v>29050.400000000001</v>
      </c>
      <c r="F22" s="107">
        <v>0.94</v>
      </c>
      <c r="G22" s="108">
        <f>F22*E22</f>
        <v>27307.376</v>
      </c>
      <c r="H22" s="40"/>
    </row>
    <row r="23" spans="1:15" ht="31" customHeight="1">
      <c r="A23" s="44" t="s">
        <v>66</v>
      </c>
      <c r="B23" s="88"/>
      <c r="C23" s="89"/>
      <c r="D23" s="95"/>
      <c r="E23" s="97"/>
      <c r="F23" s="90"/>
      <c r="G23" s="91"/>
      <c r="H23" s="40"/>
    </row>
    <row r="24" spans="1:15" ht="31" customHeight="1">
      <c r="A24" s="44" t="s">
        <v>67</v>
      </c>
      <c r="B24" s="88"/>
      <c r="C24" s="89"/>
      <c r="D24" s="95"/>
      <c r="E24" s="97"/>
      <c r="F24" s="90"/>
      <c r="G24" s="91"/>
      <c r="H24" s="40"/>
    </row>
    <row r="25" spans="1:15" ht="27.75" customHeight="1">
      <c r="A25" s="45"/>
      <c r="B25" s="86" t="s">
        <v>68</v>
      </c>
      <c r="C25" s="77" t="s">
        <v>95</v>
      </c>
      <c r="D25" s="98"/>
      <c r="E25" s="77">
        <f>SUM(E22:E24)</f>
        <v>29050.400000000001</v>
      </c>
      <c r="F25" s="87"/>
      <c r="G25" s="77">
        <f>SUM(G22:G24)</f>
        <v>27307.376</v>
      </c>
      <c r="L25" s="65"/>
      <c r="M25" s="66"/>
      <c r="N25" s="67"/>
      <c r="O25" s="67"/>
    </row>
    <row r="26" spans="1:15" ht="27.75" customHeight="1">
      <c r="A26" s="22"/>
      <c r="B26" s="22"/>
      <c r="C26" s="23"/>
      <c r="D26" s="23"/>
      <c r="E26" s="23"/>
      <c r="F26" s="23"/>
      <c r="G26" s="19"/>
      <c r="L26" s="65"/>
      <c r="M26" s="66"/>
      <c r="N26" s="67"/>
      <c r="O26" s="67"/>
    </row>
    <row r="27" spans="1:15" ht="42" customHeight="1">
      <c r="A27" s="136" t="s">
        <v>69</v>
      </c>
      <c r="B27" s="136"/>
      <c r="C27" s="136"/>
      <c r="D27" s="27"/>
      <c r="E27" s="5"/>
      <c r="F27" s="46"/>
      <c r="G27" s="4"/>
      <c r="L27" s="65"/>
      <c r="M27" s="66"/>
      <c r="N27" s="67"/>
      <c r="O27" s="67"/>
    </row>
    <row r="28" spans="1:15" ht="61.5" customHeight="1">
      <c r="A28" s="32" t="s">
        <v>70</v>
      </c>
      <c r="B28" s="137" t="s">
        <v>71</v>
      </c>
      <c r="C28" s="137"/>
      <c r="D28" s="33"/>
      <c r="E28" s="33"/>
      <c r="F28" s="5"/>
      <c r="G28" s="4"/>
      <c r="L28" s="65"/>
      <c r="M28" s="66"/>
      <c r="N28" s="67"/>
      <c r="O28" s="67"/>
    </row>
    <row r="29" spans="1:15" ht="42" customHeight="1">
      <c r="A29" s="138" t="s">
        <v>72</v>
      </c>
      <c r="B29" s="138"/>
      <c r="C29" s="138"/>
      <c r="D29" s="36"/>
      <c r="E29" s="36"/>
      <c r="F29" s="36"/>
      <c r="G29" s="4"/>
      <c r="L29" s="65"/>
      <c r="M29" s="66"/>
      <c r="N29" s="67"/>
      <c r="O29" s="67"/>
    </row>
    <row r="30" spans="1:15" ht="24.75" customHeight="1">
      <c r="A30" s="134" t="s">
        <v>73</v>
      </c>
      <c r="B30" s="134"/>
      <c r="C30" s="134"/>
      <c r="D30" s="134"/>
      <c r="E30" s="134"/>
      <c r="F30" s="134"/>
      <c r="G30" s="134"/>
      <c r="L30" s="65"/>
      <c r="M30" s="66"/>
      <c r="N30" s="67"/>
      <c r="O30" s="67"/>
    </row>
    <row r="31" spans="1:15" s="2" customFormat="1" ht="27" customHeight="1">
      <c r="A31" s="134" t="s">
        <v>74</v>
      </c>
      <c r="B31" s="134"/>
      <c r="C31" s="134"/>
      <c r="D31" s="134"/>
      <c r="E31" s="134"/>
      <c r="F31" s="134"/>
      <c r="G31" s="134"/>
      <c r="L31" s="65"/>
      <c r="M31" s="66"/>
      <c r="N31" s="67"/>
      <c r="O31" s="67"/>
    </row>
    <row r="32" spans="1:15" ht="45" customHeight="1">
      <c r="E32" s="47"/>
      <c r="F32" s="10" t="s">
        <v>37</v>
      </c>
      <c r="G32" s="4"/>
      <c r="L32" s="65"/>
      <c r="M32" s="66"/>
      <c r="N32" s="67"/>
      <c r="O32" s="67"/>
    </row>
    <row r="33" spans="5:15" ht="24" customHeight="1">
      <c r="E33" s="5"/>
      <c r="F33" s="38" t="s">
        <v>75</v>
      </c>
      <c r="L33" s="65"/>
      <c r="M33" s="66"/>
      <c r="N33" s="67"/>
      <c r="O33" s="67"/>
    </row>
    <row r="34" spans="5:15" ht="69.75" customHeight="1">
      <c r="E34" s="5"/>
      <c r="F34" s="5"/>
      <c r="L34" s="65"/>
      <c r="M34" s="66"/>
      <c r="N34" s="67"/>
      <c r="O34" s="67"/>
    </row>
    <row r="35" spans="5:15" ht="42" customHeight="1">
      <c r="E35" s="5"/>
      <c r="F35" s="5"/>
      <c r="L35" s="65"/>
      <c r="M35" s="66"/>
      <c r="N35" s="67"/>
      <c r="O35" s="67"/>
    </row>
    <row r="36" spans="5:15" ht="53.15" customHeight="1">
      <c r="E36" s="5"/>
      <c r="F36" s="48" t="s">
        <v>76</v>
      </c>
      <c r="G36" s="6"/>
      <c r="L36" s="65"/>
      <c r="M36" s="66"/>
      <c r="N36" s="67"/>
      <c r="O36" s="67"/>
    </row>
    <row r="37" spans="5:15" ht="27.75" customHeight="1"/>
    <row r="38" spans="5:15" ht="27.75" customHeight="1"/>
    <row r="39" spans="5:15" ht="27.75" customHeight="1"/>
    <row r="40" spans="5:15" ht="24.75" customHeight="1"/>
    <row r="41" spans="5:15" ht="21" customHeight="1"/>
    <row r="42" spans="5:15" ht="21" customHeight="1"/>
    <row r="43" spans="5:15" ht="21" customHeight="1"/>
    <row r="44" spans="5:15" ht="21" customHeight="1"/>
    <row r="45" spans="5:15" ht="21" customHeight="1"/>
    <row r="46" spans="5:15" ht="21" customHeight="1"/>
    <row r="47" spans="5:15" ht="21" customHeight="1"/>
    <row r="48" spans="5:15" ht="21" customHeight="1"/>
    <row r="49" ht="25.5" customHeight="1"/>
    <row r="50" ht="21" customHeight="1"/>
    <row r="51" ht="21" customHeight="1"/>
    <row r="52" ht="21" customHeight="1"/>
    <row r="53" ht="21" customHeight="1"/>
    <row r="54" ht="21" customHeight="1"/>
    <row r="55" ht="17.25" customHeight="1"/>
    <row r="67" ht="15" customHeight="1"/>
  </sheetData>
  <autoFilter ref="A21:G25" xr:uid="{00000000-0009-0000-0000-000001000000}"/>
  <mergeCells count="11">
    <mergeCell ref="A31:G31"/>
    <mergeCell ref="A6:G6"/>
    <mergeCell ref="A27:C27"/>
    <mergeCell ref="B28:C28"/>
    <mergeCell ref="A29:C29"/>
    <mergeCell ref="A30:G30"/>
    <mergeCell ref="A1:G1"/>
    <mergeCell ref="A2:G2"/>
    <mergeCell ref="A3:G3"/>
    <mergeCell ref="A4:G4"/>
    <mergeCell ref="A5:G5"/>
  </mergeCells>
  <conditionalFormatting sqref="J27:J39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03"/>
  <sheetViews>
    <sheetView tabSelected="1" view="pageBreakPreview" topLeftCell="A22" zoomScale="85" zoomScaleNormal="70" workbookViewId="0">
      <selection activeCell="E28" sqref="E28"/>
    </sheetView>
  </sheetViews>
  <sheetFormatPr defaultColWidth="7.15234375" defaultRowHeight="14.6"/>
  <cols>
    <col min="1" max="1" width="25.3828125" customWidth="1"/>
    <col min="2" max="2" width="22.84375" customWidth="1"/>
    <col min="3" max="3" width="19.3828125" customWidth="1"/>
    <col min="4" max="4" width="26.69140625" customWidth="1"/>
    <col min="5" max="6" width="15" style="3" customWidth="1"/>
    <col min="7" max="7" width="13.69140625" style="3" customWidth="1"/>
    <col min="8" max="8" width="15.53515625" style="3" customWidth="1"/>
    <col min="9" max="9" width="19.3828125" style="3" customWidth="1"/>
    <col min="10" max="10" width="12.3828125" customWidth="1"/>
    <col min="11" max="11" width="12.84375"/>
    <col min="12" max="12" width="12.53515625"/>
    <col min="14" max="14" width="12.53515625"/>
    <col min="16" max="16" width="12.53515625"/>
  </cols>
  <sheetData>
    <row r="1" spans="1:9" ht="38.25" customHeight="1">
      <c r="A1" s="130" t="s">
        <v>37</v>
      </c>
      <c r="B1" s="130"/>
      <c r="C1" s="130"/>
      <c r="D1" s="130"/>
      <c r="E1" s="130"/>
      <c r="F1" s="130"/>
      <c r="G1" s="130"/>
      <c r="H1" s="130"/>
      <c r="I1" s="130"/>
    </row>
    <row r="2" spans="1:9" ht="24" customHeight="1">
      <c r="A2" s="131" t="s">
        <v>38</v>
      </c>
      <c r="B2" s="131"/>
      <c r="C2" s="131"/>
      <c r="D2" s="131"/>
      <c r="E2" s="131"/>
      <c r="F2" s="131"/>
      <c r="G2" s="131"/>
      <c r="H2" s="131"/>
      <c r="I2" s="131"/>
    </row>
    <row r="3" spans="1:9" ht="25.5" customHeight="1">
      <c r="A3" s="132" t="s">
        <v>6</v>
      </c>
      <c r="B3" s="132"/>
      <c r="C3" s="132"/>
      <c r="D3" s="132"/>
      <c r="E3" s="131"/>
      <c r="F3" s="131"/>
      <c r="G3" s="131"/>
      <c r="H3" s="131"/>
      <c r="I3" s="131"/>
    </row>
    <row r="4" spans="1:9" ht="25.5" customHeight="1">
      <c r="A4" s="131" t="s">
        <v>39</v>
      </c>
      <c r="B4" s="131"/>
      <c r="C4" s="131"/>
      <c r="D4" s="131"/>
      <c r="E4" s="131"/>
      <c r="F4" s="131"/>
      <c r="G4" s="131"/>
      <c r="H4" s="131"/>
      <c r="I4" s="131"/>
    </row>
    <row r="5" spans="1:9" ht="25.5" customHeight="1">
      <c r="A5" s="133" t="s">
        <v>40</v>
      </c>
      <c r="B5" s="133"/>
      <c r="C5" s="133"/>
      <c r="D5" s="133"/>
      <c r="E5" s="139"/>
      <c r="F5" s="139"/>
      <c r="G5" s="139"/>
      <c r="H5" s="139"/>
      <c r="I5" s="139"/>
    </row>
    <row r="6" spans="1:9" ht="54" customHeight="1">
      <c r="A6" s="135" t="s">
        <v>77</v>
      </c>
      <c r="B6" s="135"/>
      <c r="C6" s="135"/>
      <c r="D6" s="135"/>
      <c r="E6" s="135"/>
      <c r="F6" s="135"/>
      <c r="G6" s="135"/>
      <c r="H6" s="135"/>
      <c r="I6" s="135"/>
    </row>
    <row r="7" spans="1:9" ht="18" customHeight="1">
      <c r="A7" s="5"/>
      <c r="B7" s="5"/>
      <c r="C7" s="5"/>
      <c r="D7" s="5"/>
      <c r="E7" s="4"/>
      <c r="F7" s="4"/>
      <c r="G7" s="4"/>
      <c r="H7" s="6" t="s">
        <v>42</v>
      </c>
      <c r="I7" s="75"/>
    </row>
    <row r="8" spans="1:9" ht="30" customHeight="1">
      <c r="A8" s="7" t="s">
        <v>43</v>
      </c>
      <c r="B8" s="8" t="s">
        <v>37</v>
      </c>
      <c r="F8" s="9"/>
      <c r="G8" s="9"/>
      <c r="H8" s="9" t="s">
        <v>44</v>
      </c>
      <c r="I8" s="74" t="s">
        <v>93</v>
      </c>
    </row>
    <row r="9" spans="1:9" ht="21" customHeight="1">
      <c r="A9" s="5"/>
      <c r="B9" s="5" t="s">
        <v>78</v>
      </c>
      <c r="F9" s="4"/>
      <c r="G9" s="4"/>
      <c r="H9" s="9" t="s">
        <v>46</v>
      </c>
      <c r="I9" s="76" t="s">
        <v>94</v>
      </c>
    </row>
    <row r="10" spans="1:9" ht="22.5" customHeight="1">
      <c r="A10" s="5"/>
      <c r="B10" s="5" t="s">
        <v>79</v>
      </c>
      <c r="F10" s="4"/>
      <c r="G10" s="4"/>
      <c r="H10" s="10" t="s">
        <v>48</v>
      </c>
      <c r="I10" s="39" t="s">
        <v>23</v>
      </c>
    </row>
    <row r="11" spans="1:9" ht="20.25" customHeight="1">
      <c r="A11" s="5"/>
      <c r="B11" s="5" t="s">
        <v>40</v>
      </c>
      <c r="F11" s="4"/>
      <c r="G11" s="4"/>
      <c r="H11" s="4"/>
      <c r="I11" s="4"/>
    </row>
    <row r="12" spans="1:9" ht="15.75" customHeight="1">
      <c r="A12" s="5"/>
      <c r="B12" s="5"/>
      <c r="C12" s="5"/>
      <c r="D12" s="5"/>
      <c r="E12" s="4"/>
      <c r="F12" s="4"/>
      <c r="G12" s="4"/>
      <c r="H12" s="4"/>
      <c r="I12" s="4"/>
    </row>
    <row r="13" spans="1:9" ht="25.5" customHeight="1">
      <c r="A13" s="11" t="s">
        <v>49</v>
      </c>
      <c r="B13" s="12" t="s">
        <v>10</v>
      </c>
      <c r="F13" s="13"/>
      <c r="G13" s="13"/>
      <c r="H13" s="13"/>
      <c r="I13" s="19"/>
    </row>
    <row r="14" spans="1:9" ht="25.5" customHeight="1">
      <c r="A14" s="5"/>
      <c r="B14" s="14" t="s">
        <v>80</v>
      </c>
      <c r="C14" s="15"/>
      <c r="D14" s="15"/>
      <c r="E14" s="16"/>
      <c r="F14" s="16"/>
      <c r="G14" s="16"/>
      <c r="H14" s="16"/>
    </row>
    <row r="15" spans="1:9" ht="21" customHeight="1">
      <c r="A15" s="5"/>
      <c r="B15" s="17" t="s">
        <v>51</v>
      </c>
      <c r="C15" s="18"/>
      <c r="D15" s="18"/>
      <c r="E15" s="19"/>
      <c r="F15" s="19"/>
      <c r="G15" s="19"/>
      <c r="H15" s="19"/>
    </row>
    <row r="16" spans="1:9" ht="21" customHeight="1">
      <c r="A16" s="5"/>
      <c r="B16" s="17" t="s">
        <v>52</v>
      </c>
      <c r="C16" s="18"/>
      <c r="D16" s="18"/>
      <c r="E16" s="19"/>
      <c r="F16" s="19"/>
      <c r="G16" s="19"/>
      <c r="H16" s="19"/>
    </row>
    <row r="17" spans="1:12" ht="21" customHeight="1">
      <c r="A17" s="5"/>
      <c r="B17" s="17" t="s">
        <v>81</v>
      </c>
      <c r="C17" s="18"/>
      <c r="D17" s="18"/>
      <c r="E17" s="19"/>
      <c r="F17" s="19"/>
      <c r="G17" s="19"/>
      <c r="H17" s="19"/>
    </row>
    <row r="18" spans="1:12" ht="21" customHeight="1">
      <c r="A18" s="5"/>
      <c r="B18" s="17" t="s">
        <v>54</v>
      </c>
      <c r="C18" s="5"/>
      <c r="D18" s="5"/>
      <c r="E18" s="4"/>
      <c r="F18" s="4"/>
      <c r="G18" s="4"/>
      <c r="H18" s="4"/>
    </row>
    <row r="19" spans="1:12" ht="27.75" customHeight="1">
      <c r="A19" s="20" t="s">
        <v>55</v>
      </c>
      <c r="B19" s="5" t="s">
        <v>56</v>
      </c>
    </row>
    <row r="20" spans="1:12" ht="27.75" customHeight="1">
      <c r="A20" s="21"/>
      <c r="B20" s="21"/>
    </row>
    <row r="21" spans="1:12" ht="27.75" customHeight="1">
      <c r="A21" s="22"/>
      <c r="B21" s="22"/>
      <c r="C21" s="23"/>
      <c r="D21" s="23"/>
      <c r="E21" s="19"/>
      <c r="F21" s="19"/>
      <c r="G21" s="19"/>
      <c r="H21" s="19"/>
      <c r="I21" s="19"/>
    </row>
    <row r="22" spans="1:12" ht="27.75" customHeight="1">
      <c r="A22" s="142" t="s">
        <v>57</v>
      </c>
      <c r="B22" s="144" t="s">
        <v>58</v>
      </c>
      <c r="C22" s="144" t="s">
        <v>59</v>
      </c>
      <c r="D22" s="144" t="s">
        <v>60</v>
      </c>
      <c r="E22" s="140" t="s">
        <v>82</v>
      </c>
      <c r="F22" s="140"/>
      <c r="G22" s="140" t="s">
        <v>83</v>
      </c>
      <c r="H22" s="140" t="s">
        <v>84</v>
      </c>
      <c r="I22" s="144" t="s">
        <v>85</v>
      </c>
    </row>
    <row r="23" spans="1:12" ht="27.75" customHeight="1">
      <c r="A23" s="143"/>
      <c r="B23" s="144"/>
      <c r="C23" s="144"/>
      <c r="D23" s="144"/>
      <c r="E23" s="25" t="s">
        <v>86</v>
      </c>
      <c r="F23" s="25" t="s">
        <v>87</v>
      </c>
      <c r="G23" s="140"/>
      <c r="H23" s="140"/>
      <c r="I23" s="144"/>
    </row>
    <row r="24" spans="1:12" ht="27.75" customHeight="1">
      <c r="A24" s="92" t="s">
        <v>64</v>
      </c>
      <c r="B24" s="109" t="s">
        <v>91</v>
      </c>
      <c r="C24" s="110" t="s">
        <v>92</v>
      </c>
      <c r="D24" s="145" t="s">
        <v>65</v>
      </c>
      <c r="E24" s="109">
        <v>284</v>
      </c>
      <c r="F24" s="103">
        <v>10122.200000000001</v>
      </c>
      <c r="G24" s="111">
        <v>704</v>
      </c>
      <c r="H24" s="103">
        <v>749</v>
      </c>
      <c r="I24" s="103">
        <v>2.3760000000000003</v>
      </c>
      <c r="J24" s="40"/>
      <c r="K24" s="67"/>
    </row>
    <row r="25" spans="1:12" ht="27.75" customHeight="1">
      <c r="A25" s="93" t="s">
        <v>66</v>
      </c>
      <c r="B25" s="109" t="s">
        <v>91</v>
      </c>
      <c r="C25" s="110" t="s">
        <v>92</v>
      </c>
      <c r="D25" s="146"/>
      <c r="E25" s="109">
        <v>305</v>
      </c>
      <c r="F25" s="103">
        <v>11101.1</v>
      </c>
      <c r="G25" s="111">
        <v>780.5</v>
      </c>
      <c r="H25" s="103">
        <v>825.5</v>
      </c>
      <c r="I25" s="103">
        <v>2.7720000000000002</v>
      </c>
      <c r="J25" s="40"/>
      <c r="K25" s="72"/>
    </row>
    <row r="26" spans="1:12" ht="27.75" customHeight="1">
      <c r="A26" s="93" t="s">
        <v>88</v>
      </c>
      <c r="B26" s="109" t="s">
        <v>91</v>
      </c>
      <c r="C26" s="110" t="s">
        <v>92</v>
      </c>
      <c r="D26" s="147"/>
      <c r="E26" s="109">
        <v>216</v>
      </c>
      <c r="F26" s="103">
        <v>7827.1</v>
      </c>
      <c r="G26" s="111">
        <v>556</v>
      </c>
      <c r="H26" s="103">
        <v>601</v>
      </c>
      <c r="I26" s="103">
        <v>2.1780000000000004</v>
      </c>
      <c r="J26" s="40"/>
      <c r="K26" s="72"/>
    </row>
    <row r="27" spans="1:12" ht="27.75" customHeight="1">
      <c r="A27" s="93" t="s">
        <v>67</v>
      </c>
      <c r="B27" s="112"/>
      <c r="C27" s="110"/>
      <c r="D27" s="113"/>
      <c r="E27" s="109"/>
      <c r="F27" s="103"/>
      <c r="G27" s="111"/>
      <c r="H27" s="103"/>
      <c r="I27" s="103"/>
      <c r="J27" s="40"/>
      <c r="K27" s="67"/>
      <c r="L27" s="41"/>
    </row>
    <row r="28" spans="1:12" s="1" customFormat="1" ht="27.75" customHeight="1">
      <c r="A28" s="94"/>
      <c r="B28" s="141" t="s">
        <v>89</v>
      </c>
      <c r="C28" s="141"/>
      <c r="D28" s="114"/>
      <c r="E28" s="115"/>
      <c r="F28" s="116"/>
      <c r="G28" s="117"/>
      <c r="H28" s="117"/>
      <c r="I28" s="117"/>
      <c r="J28" s="40"/>
      <c r="K28" s="67"/>
    </row>
    <row r="29" spans="1:12" s="1" customFormat="1" ht="27.75" customHeight="1">
      <c r="A29" s="73"/>
      <c r="B29" s="24" t="s">
        <v>68</v>
      </c>
      <c r="C29" s="24" t="s">
        <v>95</v>
      </c>
      <c r="D29" s="118"/>
      <c r="E29" s="119">
        <f>SUM(E24:E28)</f>
        <v>805</v>
      </c>
      <c r="F29" s="120">
        <f>SUM(F24:F28)</f>
        <v>29050.400000000001</v>
      </c>
      <c r="G29" s="120">
        <f>SUM(G24:G28)</f>
        <v>2040.5</v>
      </c>
      <c r="H29" s="120">
        <f>SUM(H24:H28)</f>
        <v>2175.5</v>
      </c>
      <c r="I29" s="120">
        <f>SUM(I24:I28)</f>
        <v>7.3260000000000005</v>
      </c>
      <c r="J29" s="40"/>
      <c r="K29" s="67"/>
    </row>
    <row r="30" spans="1:12" ht="27.75" customHeight="1"/>
    <row r="31" spans="1:12" ht="27.75" customHeight="1">
      <c r="A31" s="136" t="s">
        <v>69</v>
      </c>
      <c r="B31" s="136"/>
      <c r="C31" s="136"/>
      <c r="D31" s="27"/>
      <c r="E31" s="31"/>
      <c r="F31" s="4"/>
      <c r="G31" s="4"/>
      <c r="H31" s="4"/>
      <c r="I31" s="4"/>
    </row>
    <row r="32" spans="1:12" ht="27.75" customHeight="1">
      <c r="A32" s="32" t="s">
        <v>70</v>
      </c>
      <c r="B32" s="137" t="s">
        <v>71</v>
      </c>
      <c r="C32" s="137"/>
      <c r="D32" s="34"/>
      <c r="E32" s="35"/>
      <c r="F32" s="35"/>
      <c r="G32" s="35"/>
      <c r="H32" s="4"/>
      <c r="I32" s="4"/>
    </row>
    <row r="33" spans="1:9" ht="27.75" customHeight="1">
      <c r="A33" s="138" t="s">
        <v>90</v>
      </c>
      <c r="B33" s="138"/>
      <c r="C33" s="138"/>
      <c r="D33" s="36"/>
      <c r="E33" s="37"/>
      <c r="F33" s="37"/>
      <c r="G33" s="37"/>
      <c r="H33" s="37"/>
      <c r="I33" s="4"/>
    </row>
    <row r="34" spans="1:9" ht="27.75" customHeight="1">
      <c r="A34" s="134" t="s">
        <v>73</v>
      </c>
      <c r="B34" s="134"/>
      <c r="C34" s="134"/>
      <c r="D34" s="134"/>
      <c r="E34" s="131"/>
      <c r="F34" s="131"/>
      <c r="G34" s="131"/>
      <c r="H34" s="131"/>
      <c r="I34" s="131"/>
    </row>
    <row r="35" spans="1:9" ht="27.75" customHeight="1">
      <c r="A35" s="134" t="s">
        <v>74</v>
      </c>
      <c r="B35" s="134"/>
      <c r="C35" s="134"/>
      <c r="D35" s="134"/>
      <c r="E35" s="131"/>
      <c r="F35" s="131"/>
      <c r="G35" s="131"/>
      <c r="H35" s="131"/>
      <c r="I35" s="131"/>
    </row>
    <row r="36" spans="1:9" ht="27.75" customHeight="1">
      <c r="F36" s="4"/>
      <c r="G36" s="4"/>
      <c r="H36" s="10" t="s">
        <v>37</v>
      </c>
      <c r="I36" s="4"/>
    </row>
    <row r="37" spans="1:9" ht="27.75" customHeight="1">
      <c r="F37" s="4"/>
      <c r="G37" s="4"/>
      <c r="H37" s="38"/>
    </row>
    <row r="38" spans="1:9" ht="27.75" customHeight="1"/>
    <row r="39" spans="1:9" ht="27.75" customHeight="1"/>
    <row r="40" spans="1:9" ht="27.75" customHeight="1"/>
    <row r="41" spans="1:9" ht="27.75" customHeight="1"/>
    <row r="42" spans="1:9" ht="27.75" customHeight="1"/>
    <row r="43" spans="1:9" ht="27.75" customHeight="1"/>
    <row r="44" spans="1:9" ht="27.75" customHeight="1"/>
    <row r="45" spans="1:9" ht="27.75" customHeight="1"/>
    <row r="46" spans="1:9" ht="27.75" customHeight="1"/>
    <row r="47" spans="1:9" ht="27.75" customHeight="1"/>
    <row r="48" spans="1:9" ht="27.75" customHeight="1"/>
    <row r="49" spans="1:9" ht="27.75" customHeight="1"/>
    <row r="50" spans="1:9" ht="27.75" customHeight="1"/>
    <row r="51" spans="1:9" ht="27.75" customHeight="1"/>
    <row r="52" spans="1:9" ht="27.75" customHeight="1"/>
    <row r="53" spans="1:9" ht="27.75" customHeight="1">
      <c r="A53" s="26"/>
      <c r="B53" s="9"/>
      <c r="C53" s="68"/>
      <c r="D53" s="69"/>
      <c r="E53" s="70"/>
      <c r="F53" s="71"/>
      <c r="G53" s="71"/>
      <c r="H53" s="71"/>
      <c r="I53" s="71"/>
    </row>
    <row r="54" spans="1:9" ht="27.75" customHeight="1">
      <c r="A54" s="22"/>
      <c r="B54" s="9"/>
      <c r="C54" s="68"/>
      <c r="D54" s="69"/>
      <c r="E54" s="70"/>
      <c r="F54" s="71"/>
      <c r="G54" s="71"/>
      <c r="H54" s="71"/>
      <c r="I54" s="71"/>
    </row>
    <row r="55" spans="1:9" ht="27.75" customHeight="1">
      <c r="A55" s="22"/>
      <c r="B55" s="9"/>
      <c r="C55" s="68"/>
      <c r="D55" s="69"/>
      <c r="E55" s="70"/>
      <c r="F55" s="71"/>
      <c r="G55" s="71"/>
      <c r="H55" s="71"/>
      <c r="I55" s="71"/>
    </row>
    <row r="56" spans="1:9" ht="27.75" customHeight="1">
      <c r="A56" s="22"/>
      <c r="B56" s="9"/>
      <c r="C56" s="68"/>
      <c r="D56" s="69"/>
      <c r="E56" s="70"/>
      <c r="F56" s="71"/>
      <c r="G56" s="71"/>
      <c r="H56" s="71"/>
      <c r="I56" s="71"/>
    </row>
    <row r="57" spans="1:9" ht="27.75" customHeight="1">
      <c r="A57" s="22"/>
      <c r="B57" s="9"/>
      <c r="C57" s="68"/>
      <c r="D57" s="69"/>
      <c r="E57" s="70"/>
      <c r="F57" s="71"/>
      <c r="G57" s="71"/>
      <c r="H57" s="71"/>
      <c r="I57" s="71"/>
    </row>
    <row r="58" spans="1:9" ht="27.75" customHeight="1">
      <c r="A58" s="22"/>
      <c r="B58" s="9"/>
      <c r="C58" s="68"/>
      <c r="D58" s="69"/>
      <c r="E58" s="70"/>
      <c r="F58" s="71"/>
      <c r="G58" s="71"/>
      <c r="H58" s="71"/>
      <c r="I58" s="71"/>
    </row>
    <row r="59" spans="1:9" ht="27.75" customHeight="1">
      <c r="A59" s="22"/>
      <c r="B59" s="9"/>
      <c r="C59" s="68"/>
      <c r="D59" s="69"/>
      <c r="E59" s="70"/>
      <c r="F59" s="71"/>
      <c r="G59" s="71"/>
      <c r="H59" s="71"/>
      <c r="I59" s="71"/>
    </row>
    <row r="60" spans="1:9" ht="27.75" customHeight="1">
      <c r="A60" s="22"/>
      <c r="B60" s="9"/>
      <c r="C60" s="68"/>
      <c r="D60" s="69"/>
      <c r="E60" s="70"/>
      <c r="F60" s="71"/>
      <c r="G60" s="71"/>
      <c r="H60" s="71"/>
      <c r="I60" s="71"/>
    </row>
    <row r="61" spans="1:9" ht="27.75" customHeight="1">
      <c r="A61" s="22"/>
      <c r="B61" s="9"/>
      <c r="C61" s="68"/>
      <c r="D61" s="69"/>
      <c r="E61" s="70"/>
      <c r="F61" s="71"/>
      <c r="G61" s="71"/>
      <c r="H61" s="71"/>
      <c r="I61" s="71"/>
    </row>
    <row r="62" spans="1:9" ht="42" customHeight="1">
      <c r="A62" s="27"/>
      <c r="B62" s="28"/>
      <c r="C62" s="28"/>
      <c r="D62" s="27"/>
      <c r="E62" s="29"/>
      <c r="F62" s="30"/>
      <c r="G62" s="30"/>
      <c r="H62" s="30"/>
      <c r="I62" s="30"/>
    </row>
    <row r="63" spans="1:9" ht="42" customHeight="1"/>
    <row r="64" spans="1:9" ht="74.150000000000006" customHeight="1"/>
    <row r="65" spans="5:9" ht="44.15" customHeight="1"/>
    <row r="66" spans="5:9" ht="24.75" customHeight="1"/>
    <row r="67" spans="5:9" s="2" customFormat="1" ht="27" customHeight="1"/>
    <row r="68" spans="5:9" ht="42" customHeight="1"/>
    <row r="69" spans="5:9" ht="24" customHeight="1"/>
    <row r="70" spans="5:9" ht="69.75" customHeight="1">
      <c r="F70" s="4"/>
      <c r="G70" s="4"/>
      <c r="H70" s="4"/>
    </row>
    <row r="71" spans="5:9" ht="42" customHeight="1">
      <c r="F71" s="4"/>
      <c r="G71" s="4"/>
      <c r="H71" s="4"/>
    </row>
    <row r="72" spans="5:9" ht="53.15" customHeight="1">
      <c r="F72" s="4"/>
      <c r="G72" s="4"/>
      <c r="H72" s="4"/>
      <c r="I72" s="4"/>
    </row>
    <row r="73" spans="5:9" ht="27.75" customHeight="1">
      <c r="E73"/>
      <c r="F73"/>
      <c r="G73"/>
      <c r="H73"/>
      <c r="I73"/>
    </row>
    <row r="74" spans="5:9" ht="27.75" customHeight="1">
      <c r="E74"/>
      <c r="F74"/>
      <c r="G74"/>
      <c r="H74"/>
      <c r="I74"/>
    </row>
    <row r="75" spans="5:9" ht="27.75" customHeight="1">
      <c r="E75"/>
      <c r="F75"/>
      <c r="G75"/>
      <c r="H75"/>
      <c r="I75"/>
    </row>
    <row r="76" spans="5:9" ht="24.75" customHeight="1">
      <c r="E76"/>
      <c r="F76"/>
      <c r="G76"/>
      <c r="H76"/>
      <c r="I76"/>
    </row>
    <row r="77" spans="5:9" ht="21" customHeight="1">
      <c r="E77"/>
      <c r="F77"/>
      <c r="G77"/>
      <c r="H77"/>
      <c r="I77"/>
    </row>
    <row r="78" spans="5:9" ht="21" customHeight="1">
      <c r="E78"/>
      <c r="F78"/>
      <c r="G78"/>
      <c r="H78"/>
      <c r="I78"/>
    </row>
    <row r="79" spans="5:9" ht="21" customHeight="1">
      <c r="E79"/>
      <c r="F79"/>
      <c r="G79"/>
      <c r="H79"/>
      <c r="I79"/>
    </row>
    <row r="80" spans="5:9" ht="21" customHeight="1">
      <c r="E80"/>
      <c r="F80"/>
      <c r="G80"/>
      <c r="H80"/>
      <c r="I80"/>
    </row>
    <row r="81" customFormat="1" ht="21" customHeight="1"/>
    <row r="82" customFormat="1" ht="21" customHeight="1"/>
    <row r="83" customFormat="1" ht="21" customHeight="1"/>
    <row r="84" customFormat="1" ht="21" customHeight="1"/>
    <row r="85" customFormat="1" ht="25.5" customHeight="1"/>
    <row r="86" customFormat="1" ht="21" customHeight="1"/>
    <row r="87" customFormat="1" ht="21" customHeight="1"/>
    <row r="88" customFormat="1" ht="21" customHeight="1"/>
    <row r="89" customFormat="1" ht="21" customHeight="1"/>
    <row r="90" customFormat="1" ht="21" customHeight="1"/>
    <row r="91" customFormat="1" ht="17.25" customHeight="1"/>
    <row r="103" customFormat="1" ht="15" customHeight="1"/>
  </sheetData>
  <mergeCells count="21">
    <mergeCell ref="A34:I34"/>
    <mergeCell ref="A35:I35"/>
    <mergeCell ref="A22:A23"/>
    <mergeCell ref="B22:B23"/>
    <mergeCell ref="C22:C23"/>
    <mergeCell ref="D22:D23"/>
    <mergeCell ref="G22:G23"/>
    <mergeCell ref="H22:H23"/>
    <mergeCell ref="I22:I23"/>
    <mergeCell ref="A33:C33"/>
    <mergeCell ref="D24:D26"/>
    <mergeCell ref="A6:I6"/>
    <mergeCell ref="E22:F22"/>
    <mergeCell ref="A31:C31"/>
    <mergeCell ref="B32:C32"/>
    <mergeCell ref="B28:C28"/>
    <mergeCell ref="A1:I1"/>
    <mergeCell ref="A2:I2"/>
    <mergeCell ref="A3:I3"/>
    <mergeCell ref="A4:I4"/>
    <mergeCell ref="A5:I5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7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cp:lastPrinted>2023-08-22T01:13:00Z</cp:lastPrinted>
  <dcterms:created xsi:type="dcterms:W3CDTF">2015-06-05T18:17:00Z</dcterms:created>
  <dcterms:modified xsi:type="dcterms:W3CDTF">2025-03-26T14:54:07Z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