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definedNames>
    <definedName name="_xlnm.Print_Area" localSheetId="0">'Contract'!$A$1:$G$32</definedName>
    <definedName name="_xlnm.Print_Area" localSheetId="1">'Invoice'!$A$1:$G$32</definedName>
    <definedName name="_xlnm.Print_Area" localSheetId="2">'Packing list'!$A$1:$I$32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5">
    <numFmt numFmtId="164" formatCode="[$USD]\ #,##0.00;[$USD]\ \-#,##0.00"/>
    <numFmt numFmtId="165" formatCode="[$-409]dd/mmm/yy;@"/>
    <numFmt numFmtId="166" formatCode="[$-409]d\-mmm\-yy;@"/>
    <numFmt numFmtId="167" formatCode="dd/mm/yyyy"/>
    <numFmt numFmtId="168" formatCode="#,##0.0000"/>
  </numFmts>
  <fonts count="49">
    <font>
      <name val="Calibri"/>
      <charset val="134"/>
      <sz val="11"/>
    </font>
    <font>
      <name val="Calibri"/>
      <family val="2"/>
      <color rgb="FF000000"/>
      <sz val="14"/>
    </font>
    <font>
      <name val="Calibri"/>
      <family val="2"/>
      <color rgb="FF000000"/>
      <sz val="11"/>
    </font>
    <font>
      <name val="Times New Roman"/>
      <family val="1"/>
      <b val="1"/>
      <color rgb="FF000000"/>
      <sz val="20"/>
    </font>
    <font>
      <name val="Times New Roman"/>
      <family val="1"/>
      <color rgb="FF000000"/>
      <sz val="11"/>
    </font>
    <font>
      <name val="Times New Roman"/>
      <family val="1"/>
      <color rgb="FF000000"/>
      <sz val="10"/>
    </font>
    <font>
      <name val="Times New Roman"/>
      <family val="1"/>
      <b val="1"/>
      <color rgb="FF000000"/>
      <sz val="24"/>
    </font>
    <font>
      <name val="Times New Roman"/>
      <family val="1"/>
      <color rgb="FF000000"/>
      <sz val="14"/>
    </font>
    <font>
      <name val="Times New Roman"/>
      <family val="1"/>
      <b val="1"/>
      <color rgb="FF000000"/>
      <sz val="14"/>
      <u val="single"/>
    </font>
    <font>
      <name val="Times New Roman"/>
      <family val="1"/>
      <b val="1"/>
      <color rgb="FF000000"/>
      <sz val="14"/>
    </font>
    <font>
      <name val="Times New Roman"/>
      <family val="1"/>
      <b val="1"/>
      <color rgb="FF000000"/>
      <sz val="12"/>
    </font>
    <font>
      <name val="Book Antiqua"/>
      <family val="1"/>
      <color rgb="FF000000"/>
      <sz val="14"/>
    </font>
    <font>
      <name val="Times New Roman"/>
      <family val="1"/>
      <sz val="14"/>
    </font>
    <font>
      <name val="Calibri"/>
      <family val="2"/>
      <b val="1"/>
      <color rgb="FF000000"/>
      <sz val="14"/>
    </font>
    <font>
      <name val="Book Antiqua"/>
      <family val="1"/>
      <color rgb="FF000000"/>
      <sz val="11"/>
    </font>
    <font>
      <name val="Times New Roman"/>
      <family val="1"/>
      <b val="1"/>
      <color rgb="FF000000"/>
      <sz val="11"/>
    </font>
    <font>
      <name val="Times New Roman"/>
      <family val="1"/>
      <color rgb="FF000000"/>
      <sz val="12"/>
    </font>
    <font>
      <name val="Times New Roman"/>
      <family val="1"/>
      <color rgb="FFFFFFFF"/>
      <sz val="11"/>
    </font>
    <font>
      <name val="Times New Roman"/>
      <family val="1"/>
      <b val="1"/>
      <sz val="14"/>
    </font>
    <font>
      <name val="Times New Roman"/>
      <family val="1"/>
      <b val="1"/>
      <color rgb="FF000000"/>
      <sz val="12"/>
      <u val="single"/>
    </font>
    <font>
      <name val="Calibri"/>
      <family val="2"/>
      <color rgb="FF000000"/>
      <sz val="12"/>
    </font>
    <font>
      <name val="Book Antiqua"/>
      <family val="1"/>
      <color rgb="FF000000"/>
      <sz val="12"/>
    </font>
    <font>
      <name val="Times New Roman"/>
      <family val="1"/>
      <sz val="12"/>
    </font>
    <font>
      <name val="Calibri"/>
      <family val="2"/>
      <b val="1"/>
      <color rgb="FF000000"/>
      <sz val="12"/>
    </font>
    <font>
      <name val="微软雅黑"/>
      <charset val="134"/>
      <family val="2"/>
      <color rgb="FF000000"/>
      <sz val="9"/>
    </font>
    <font>
      <name val="Times New Roman"/>
      <family val="1"/>
      <sz val="17"/>
    </font>
    <font>
      <name val="Times New Roman"/>
      <family val="1"/>
      <sz val="16"/>
    </font>
    <font>
      <name val="Calibri"/>
      <family val="2"/>
      <color theme="1"/>
      <sz val="14"/>
      <scheme val="minor"/>
    </font>
    <font>
      <name val="Calibri"/>
      <family val="2"/>
      <color theme="1"/>
      <sz val="17"/>
      <scheme val="minor"/>
    </font>
    <font>
      <name val="Times New Roman"/>
      <family val="1"/>
      <sz val="15"/>
    </font>
    <font>
      <name val="Calibri"/>
      <family val="2"/>
      <color theme="1"/>
      <sz val="30"/>
      <scheme val="minor"/>
    </font>
    <font>
      <name val="Calibri"/>
      <family val="2"/>
      <sz val="30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24"/>
      <scheme val="minor"/>
    </font>
    <font>
      <name val="Times New Roman"/>
      <family val="1"/>
      <sz val="11"/>
    </font>
    <font>
      <name val="Times New Roman"/>
      <family val="1"/>
      <sz val="20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Calibri"/>
      <family val="2"/>
      <sz val="14"/>
      <scheme val="minor"/>
    </font>
    <font>
      <name val="Calibri"/>
      <family val="2"/>
      <sz val="17"/>
      <scheme val="minor"/>
    </font>
    <font>
      <name val="宋体"/>
      <charset val="134"/>
      <color indexed="8"/>
      <sz val="11"/>
    </font>
    <font>
      <name val="Arial"/>
      <family val="2"/>
      <sz val="10"/>
    </font>
    <font>
      <name val="宋体"/>
      <charset val="134"/>
      <color rgb="FF000000"/>
      <sz val="11"/>
    </font>
    <font>
      <name val="宋体"/>
      <charset val="134"/>
      <sz val="15"/>
    </font>
    <font>
      <name val="Times New Roman"/>
      <family val="1"/>
      <color indexed="8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4"/>
    </font>
    <font>
      <name val="Times New Roman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 style="thin">
        <color rgb="00000000"/>
      </right>
      <bottom style="thin">
        <color rgb="00000000"/>
      </bottom>
    </border>
    <border>
      <left/>
      <right style="thin">
        <color rgb="00000000"/>
      </right>
      <top/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4">
    <xf numFmtId="0" fontId="0" fillId="0" borderId="0" applyAlignment="1">
      <alignment vertical="center"/>
    </xf>
    <xf numFmtId="44" fontId="32" fillId="0" borderId="0" applyAlignment="1">
      <alignment vertical="center"/>
    </xf>
    <xf numFmtId="165" fontId="40" fillId="0" borderId="0" applyAlignment="1">
      <alignment vertical="center"/>
    </xf>
    <xf numFmtId="0" fontId="41" fillId="0" borderId="0"/>
  </cellStyleXfs>
  <cellXfs count="154">
    <xf numFmtId="0" fontId="0" fillId="0" borderId="0" applyAlignment="1" pivotButton="0" quotePrefix="0" xfId="0">
      <alignment vertical="center"/>
    </xf>
    <xf numFmtId="0" fontId="1" fillId="0" borderId="0" pivotButton="0" quotePrefix="0" xfId="0"/>
    <xf numFmtId="0" fontId="2" fillId="0" borderId="0" applyAlignment="1" pivotButton="0" quotePrefix="0" xfId="0">
      <alignment vertical="top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0" fontId="9" fillId="0" borderId="0" pivotButton="0" quotePrefix="0" xfId="0"/>
    <xf numFmtId="0" fontId="10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/>
    </xf>
    <xf numFmtId="0" fontId="11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right"/>
    </xf>
    <xf numFmtId="0" fontId="14" fillId="0" borderId="0" pivotButton="0" quotePrefix="0" xfId="0"/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vertical="top"/>
    </xf>
    <xf numFmtId="0" fontId="5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6" fillId="0" borderId="0" pivotButton="0" quotePrefix="0" xfId="0"/>
    <xf numFmtId="0" fontId="1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/>
    </xf>
    <xf numFmtId="0" fontId="20" fillId="0" borderId="0" pivotButton="0" quotePrefix="0" xfId="0"/>
    <xf numFmtId="0" fontId="15" fillId="0" borderId="0" pivotButton="0" quotePrefix="0" xfId="0"/>
    <xf numFmtId="0" fontId="21" fillId="0" borderId="0" pivotButton="0" quotePrefix="0" xfId="0"/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23" fillId="0" borderId="0" applyAlignment="1" pivotButton="0" quotePrefix="0" xfId="0">
      <alignment horizontal="right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/>
    </xf>
    <xf numFmtId="164" fontId="24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vertical="center"/>
    </xf>
    <xf numFmtId="0" fontId="26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top"/>
    </xf>
    <xf numFmtId="165" fontId="27" fillId="0" borderId="0" applyAlignment="1" pivotButton="0" quotePrefix="0" xfId="0">
      <alignment horizontal="center" vertical="center"/>
    </xf>
    <xf numFmtId="165" fontId="28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vertical="center"/>
    </xf>
    <xf numFmtId="165" fontId="30" fillId="2" borderId="0" applyAlignment="1" pivotButton="0" quotePrefix="0" xfId="0">
      <alignment horizontal="center" vertical="center"/>
    </xf>
    <xf numFmtId="165" fontId="30" fillId="0" borderId="0" applyAlignment="1" pivotButton="0" quotePrefix="0" xfId="0">
      <alignment horizontal="center" vertical="center"/>
    </xf>
    <xf numFmtId="165" fontId="31" fillId="0" borderId="0" applyAlignment="1" pivotButton="0" quotePrefix="0" xfId="0">
      <alignment horizontal="center" vertical="center"/>
    </xf>
    <xf numFmtId="165" fontId="32" fillId="0" borderId="0" applyAlignment="1" pivotButton="0" quotePrefix="0" xfId="0">
      <alignment horizontal="center" vertical="center"/>
    </xf>
    <xf numFmtId="165" fontId="33" fillId="0" borderId="0" applyAlignment="1" pivotButton="0" quotePrefix="0" xfId="0">
      <alignment horizontal="center" vertical="center"/>
    </xf>
    <xf numFmtId="0" fontId="34" fillId="0" borderId="0" applyAlignment="1" pivotButton="0" quotePrefix="0" xfId="0">
      <alignment vertical="center"/>
    </xf>
    <xf numFmtId="0" fontId="25" fillId="0" borderId="0" applyAlignment="1" pivotButton="0" quotePrefix="0" xfId="0">
      <alignment horizontal="center" vertical="top" wrapText="1"/>
    </xf>
    <xf numFmtId="0" fontId="26" fillId="0" borderId="0" applyAlignment="1" pivotButton="0" quotePrefix="0" xfId="0">
      <alignment vertical="top" wrapText="1"/>
    </xf>
    <xf numFmtId="0" fontId="26" fillId="0" borderId="0" applyAlignment="1" pivotButton="0" quotePrefix="0" xfId="0">
      <alignment horizontal="right" vertical="center" wrapText="1"/>
    </xf>
    <xf numFmtId="166" fontId="26" fillId="0" borderId="0" applyAlignment="1" pivotButton="0" quotePrefix="0" xfId="0">
      <alignment horizontal="left" vertical="center" wrapText="1"/>
    </xf>
    <xf numFmtId="0" fontId="26" fillId="0" borderId="0" applyAlignment="1" pivotButton="0" quotePrefix="0" xfId="0">
      <alignment vertical="center" wrapText="1"/>
    </xf>
    <xf numFmtId="0" fontId="12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vertical="top" wrapText="1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center" vertical="center"/>
    </xf>
    <xf numFmtId="165" fontId="18" fillId="0" borderId="0" applyAlignment="1" pivotButton="0" quotePrefix="0" xfId="0">
      <alignment horizontal="left" vertical="center"/>
    </xf>
    <xf numFmtId="165" fontId="25" fillId="0" borderId="0" applyAlignment="1" pivotButton="0" quotePrefix="0" xfId="0">
      <alignment horizontal="left" vertical="center"/>
    </xf>
    <xf numFmtId="165" fontId="25" fillId="0" borderId="0" applyAlignment="1" pivotButton="0" quotePrefix="0" xfId="0">
      <alignment horizontal="center" vertical="center"/>
    </xf>
    <xf numFmtId="4" fontId="36" fillId="0" borderId="0" applyAlignment="1" pivotButton="0" quotePrefix="0" xfId="3">
      <alignment horizontal="left" vertical="center"/>
    </xf>
    <xf numFmtId="4" fontId="37" fillId="0" borderId="0" applyAlignment="1" pivotButton="0" quotePrefix="0" xfId="1">
      <alignment horizontal="left" vertical="center"/>
    </xf>
    <xf numFmtId="0" fontId="29" fillId="0" borderId="0" applyAlignment="1" pivotButton="0" quotePrefix="0" xfId="0">
      <alignment horizontal="left" vertical="top"/>
    </xf>
    <xf numFmtId="0" fontId="26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top" wrapText="1"/>
    </xf>
    <xf numFmtId="165" fontId="38" fillId="0" borderId="0" applyAlignment="1" pivotButton="0" quotePrefix="0" xfId="0">
      <alignment horizontal="center" vertical="center"/>
    </xf>
    <xf numFmtId="165" fontId="39" fillId="0" borderId="0" applyAlignment="1" pivotButton="0" quotePrefix="0" xfId="0">
      <alignment horizontal="center" vertical="center"/>
    </xf>
    <xf numFmtId="0" fontId="12" fillId="0" borderId="0" applyAlignment="1" pivotButton="0" quotePrefix="1" xfId="0">
      <alignment horizontal="left" vertical="top"/>
    </xf>
    <xf numFmtId="167" fontId="9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center" vertical="center" wrapText="1"/>
    </xf>
    <xf numFmtId="0" fontId="29" fillId="0" borderId="0" applyAlignment="1" pivotButton="0" quotePrefix="0" xfId="0">
      <alignment horizontal="left" vertical="top" wrapText="1"/>
    </xf>
    <xf numFmtId="49" fontId="29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horizontal="center" vertical="top" wrapText="1"/>
    </xf>
    <xf numFmtId="0" fontId="35" fillId="0" borderId="0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 vertical="center" wrapText="1"/>
    </xf>
    <xf numFmtId="0" fontId="12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/>
    </xf>
    <xf numFmtId="0" fontId="6" fillId="0" borderId="2" applyAlignment="1" pivotButton="0" quotePrefix="0" xfId="0">
      <alignment horizontal="center" vertical="center"/>
    </xf>
    <xf numFmtId="0" fontId="22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top"/>
    </xf>
    <xf numFmtId="0" fontId="4" fillId="0" borderId="1" applyAlignment="1" pivotButton="0" quotePrefix="0" xfId="0">
      <alignment horizontal="center" vertical="top"/>
    </xf>
    <xf numFmtId="0" fontId="16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12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0" fontId="0" fillId="0" borderId="0" pivotButton="0" quotePrefix="0" xfId="0"/>
    <xf numFmtId="164" fontId="24" fillId="0" borderId="0" applyAlignment="1" pivotButton="0" quotePrefix="0" xfId="0">
      <alignment horizontal="left" vertical="center"/>
    </xf>
    <xf numFmtId="165" fontId="27" fillId="0" borderId="0" applyAlignment="1" pivotButton="0" quotePrefix="0" xfId="0">
      <alignment horizontal="center" vertical="center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center" vertical="center"/>
    </xf>
    <xf numFmtId="165" fontId="38" fillId="0" borderId="0" applyAlignment="1" pivotButton="0" quotePrefix="0" xfId="0">
      <alignment horizontal="center" vertical="center"/>
    </xf>
    <xf numFmtId="165" fontId="18" fillId="0" borderId="0" applyAlignment="1" pivotButton="0" quotePrefix="0" xfId="0">
      <alignment horizontal="left" vertical="center"/>
    </xf>
    <xf numFmtId="165" fontId="28" fillId="0" borderId="0" applyAlignment="1" pivotButton="0" quotePrefix="0" xfId="0">
      <alignment horizontal="center" vertical="center"/>
    </xf>
    <xf numFmtId="165" fontId="25" fillId="0" borderId="0" applyAlignment="1" pivotButton="0" quotePrefix="0" xfId="0">
      <alignment horizontal="left" vertical="center"/>
    </xf>
    <xf numFmtId="165" fontId="25" fillId="0" borderId="0" applyAlignment="1" pivotButton="0" quotePrefix="0" xfId="0">
      <alignment horizontal="center" vertical="center"/>
    </xf>
    <xf numFmtId="165" fontId="39" fillId="0" borderId="0" applyAlignment="1" pivotButton="0" quotePrefix="0" xfId="0">
      <alignment horizontal="center" vertical="center"/>
    </xf>
    <xf numFmtId="165" fontId="47" fillId="0" borderId="3" applyAlignment="1" pivotButton="0" quotePrefix="0" xfId="0">
      <alignment horizontal="center" vertical="center" wrapText="1"/>
    </xf>
    <xf numFmtId="0" fontId="47" fillId="0" borderId="3" applyAlignment="1" pivotButton="0" quotePrefix="0" xfId="0">
      <alignment horizontal="center" vertical="center" wrapText="1"/>
    </xf>
    <xf numFmtId="49" fontId="48" fillId="0" borderId="3" applyAlignment="1" pivotButton="0" quotePrefix="0" xfId="0">
      <alignment horizontal="center" vertical="center" wrapText="1"/>
    </xf>
    <xf numFmtId="0" fontId="48" fillId="0" borderId="3" applyAlignment="1" pivotButton="0" quotePrefix="0" xfId="0">
      <alignment horizontal="left" vertical="center" wrapText="1"/>
    </xf>
    <xf numFmtId="168" fontId="48" fillId="0" borderId="3" applyAlignment="1" pivotButton="0" quotePrefix="0" xfId="0">
      <alignment horizontal="center" vertical="center" wrapText="1"/>
    </xf>
    <xf numFmtId="0" fontId="47" fillId="0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3" pivotButton="0" quotePrefix="0" xfId="0"/>
    <xf numFmtId="168" fontId="47" fillId="0" borderId="3" applyAlignment="1" pivotButton="0" quotePrefix="0" xfId="0">
      <alignment horizontal="center" vertical="center" wrapText="1"/>
    </xf>
    <xf numFmtId="165" fontId="30" fillId="2" borderId="0" applyAlignment="1" pivotButton="0" quotePrefix="0" xfId="0">
      <alignment horizontal="center" vertical="center"/>
    </xf>
    <xf numFmtId="165" fontId="30" fillId="0" borderId="0" applyAlignment="1" pivotButton="0" quotePrefix="0" xfId="0">
      <alignment horizontal="center" vertical="center"/>
    </xf>
    <xf numFmtId="165" fontId="31" fillId="0" borderId="0" applyAlignment="1" pivotButton="0" quotePrefix="0" xfId="0">
      <alignment horizontal="center" vertical="center"/>
    </xf>
    <xf numFmtId="165" fontId="32" fillId="0" borderId="0" applyAlignment="1" pivotButton="0" quotePrefix="0" xfId="0">
      <alignment horizontal="center" vertical="center"/>
    </xf>
    <xf numFmtId="165" fontId="33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0" fontId="45" fillId="0" borderId="3" applyAlignment="1" pivotButton="0" quotePrefix="0" xfId="0">
      <alignment horizontal="center" vertical="center" wrapText="1"/>
    </xf>
    <xf numFmtId="49" fontId="46" fillId="0" borderId="4" applyAlignment="1" pivotButton="0" quotePrefix="0" xfId="0">
      <alignment horizontal="center" vertical="top" wrapText="1"/>
    </xf>
    <xf numFmtId="49" fontId="46" fillId="0" borderId="3" applyAlignment="1" pivotButton="0" quotePrefix="0" xfId="0">
      <alignment horizontal="center" vertical="center" wrapText="1"/>
    </xf>
    <xf numFmtId="0" fontId="46" fillId="0" borderId="3" applyAlignment="1" pivotButton="0" quotePrefix="0" xfId="0">
      <alignment horizontal="center" vertical="center" wrapText="1"/>
    </xf>
    <xf numFmtId="168" fontId="46" fillId="0" borderId="3" applyAlignment="1" pivotButton="0" quotePrefix="0" xfId="0">
      <alignment horizontal="center" vertical="center" wrapText="1"/>
    </xf>
    <xf numFmtId="49" fontId="46" fillId="0" borderId="5" applyAlignment="1" pivotButton="0" quotePrefix="0" xfId="0">
      <alignment horizontal="center" vertical="top" wrapText="1"/>
    </xf>
    <xf numFmtId="49" fontId="46" fillId="0" borderId="6" applyAlignment="1" pivotButton="0" quotePrefix="0" xfId="0">
      <alignment horizontal="center" vertical="top" wrapText="1"/>
    </xf>
    <xf numFmtId="0" fontId="0" fillId="0" borderId="6" pivotButton="0" quotePrefix="0" xfId="0"/>
    <xf numFmtId="168" fontId="45" fillId="0" borderId="3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1" pivotButton="0" quotePrefix="0" xfId="0"/>
    <xf numFmtId="0" fontId="48" fillId="0" borderId="4" applyAlignment="1" pivotButton="0" quotePrefix="0" xfId="0">
      <alignment horizontal="left" vertical="top" wrapText="1"/>
    </xf>
    <xf numFmtId="0" fontId="48" fillId="0" borderId="3" applyAlignment="1" pivotButton="0" quotePrefix="0" xfId="0">
      <alignment horizontal="center" vertical="center" wrapText="1"/>
    </xf>
    <xf numFmtId="3" fontId="48" fillId="0" borderId="3" applyAlignment="1" pivotButton="0" quotePrefix="0" xfId="0">
      <alignment horizontal="center" vertical="center" wrapText="1"/>
    </xf>
    <xf numFmtId="4" fontId="48" fillId="0" borderId="3" applyAlignment="1" pivotButton="0" quotePrefix="0" xfId="0">
      <alignment horizontal="center" vertical="center" wrapText="1"/>
    </xf>
    <xf numFmtId="2" fontId="48" fillId="0" borderId="3" applyAlignment="1" pivotButton="0" quotePrefix="0" xfId="0">
      <alignment horizontal="center" vertical="center" wrapText="1"/>
    </xf>
    <xf numFmtId="0" fontId="48" fillId="0" borderId="5" applyAlignment="1" pivotButton="0" quotePrefix="0" xfId="0">
      <alignment horizontal="left" vertical="top" wrapText="1"/>
    </xf>
    <xf numFmtId="0" fontId="0" fillId="0" borderId="10" pivotButton="0" quotePrefix="0" xfId="0"/>
    <xf numFmtId="49" fontId="48" fillId="0" borderId="5" applyAlignment="1" pivotButton="0" quotePrefix="0" xfId="0">
      <alignment horizontal="left" vertical="top" wrapText="1"/>
    </xf>
    <xf numFmtId="3" fontId="47" fillId="0" borderId="3" applyAlignment="1" pivotButton="0" quotePrefix="0" xfId="0">
      <alignment horizontal="center" vertical="center" wrapText="1"/>
    </xf>
    <xf numFmtId="4" fontId="47" fillId="0" borderId="3" applyAlignment="1" pivotButton="0" quotePrefix="0" xfId="0">
      <alignment horizontal="center" vertical="center" wrapText="1"/>
    </xf>
    <xf numFmtId="2" fontId="47" fillId="0" borderId="3" applyAlignment="1" pivotButton="0" quotePrefix="0" xfId="0">
      <alignment horizontal="center" vertical="center" wrapText="1"/>
    </xf>
  </cellXfs>
  <cellStyles count="4">
    <cellStyle name="Normal" xfId="0" builtinId="0"/>
    <cellStyle name="Currency" xfId="1" builtinId="4"/>
    <cellStyle name="Normal 3" xfId="2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/><Relationship Type="http://schemas.openxmlformats.org/officeDocument/2006/relationships/image" Target="/xl/media/image4.pn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5.png" Id="rId1"/><Relationship Type="http://schemas.openxmlformats.org/officeDocument/2006/relationships/image" Target="/xl/media/image6.png" Id="rId2"/></Relationships>
</file>

<file path=xl/drawings/drawing1.xml><?xml version="1.0" encoding="utf-8"?>
<wsDr xmlns="http://schemas.openxmlformats.org/drawingml/2006/spreadsheetDrawing">
  <twoCellAnchor editAs="oneCell">
    <from>
      <col>7</col>
      <colOff>28575</colOff>
      <row>27</row>
      <rowOff>315595</rowOff>
    </from>
    <to>
      <col>8</col>
      <colOff>1549400</colOff>
      <row>31</row>
      <rowOff>130811</rowOff>
    </to>
    <pic>
      <nvPicPr>
        <cNvPr id="2" name="图片 1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671175" y="14919960"/>
          <a:ext cx="3435350" cy="189674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1734820</colOff>
      <row>25</row>
      <rowOff>217170</rowOff>
    </from>
    <to>
      <col>9</col>
      <colOff>53975</colOff>
      <row>28</row>
      <rowOff>323849</rowOff>
    </to>
    <pic>
      <nvPicPr>
        <cNvPr id="3" name="图片 2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2377420" y="14087475"/>
          <a:ext cx="2148205" cy="120777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10</col>
      <colOff>285750</colOff>
      <row>29</row>
      <rowOff>400050</rowOff>
    </from>
    <to>
      <col>12</col>
      <colOff>233680</colOff>
      <row>31</row>
      <rowOff>188595</rowOff>
    </to>
    <pic>
      <nvPicPr>
        <cNvPr id="2" name="图片 2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230225" y="14373225"/>
          <a:ext cx="2148205" cy="120777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10</col>
      <colOff>142875</colOff>
      <row>28</row>
      <rowOff>123825</rowOff>
    </from>
    <to>
      <col>14</col>
      <colOff>425450</colOff>
      <row>31</row>
      <rowOff>296545</rowOff>
    </to>
    <pic>
      <nvPicPr>
        <cNvPr id="3" name="图片 1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087350" y="13792200"/>
          <a:ext cx="3435350" cy="189674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9</col>
      <colOff>649344</colOff>
      <row>25</row>
      <rowOff>268643</rowOff>
    </from>
    <to>
      <col>12</col>
      <colOff>739065</colOff>
      <row>29</row>
      <rowOff>737198</rowOff>
    </to>
    <pic>
      <nvPicPr>
        <cNvPr id="2" name="图片 1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253285" y="18287702"/>
          <a:ext cx="3440280" cy="190290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11</col>
      <colOff>403935</colOff>
      <row>29</row>
      <rowOff>546175</rowOff>
    </from>
    <to>
      <col>12</col>
      <colOff>871743</colOff>
      <row>31</row>
      <rowOff>327996</rowOff>
    </to>
    <pic>
      <nvPicPr>
        <cNvPr id="3" name="图片 2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5677553" y="19999587"/>
          <a:ext cx="2148690" cy="120496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FD200"/>
  <sheetViews>
    <sheetView tabSelected="1" view="pageBreakPreview" zoomScale="85" zoomScaleNormal="90" workbookViewId="0">
      <selection activeCell="G4" sqref="G4"/>
    </sheetView>
  </sheetViews>
  <sheetFormatPr baseColWidth="8" defaultColWidth="28.7109375" defaultRowHeight="15"/>
  <cols>
    <col width="14" customWidth="1" style="60" min="1" max="7"/>
    <col width="26" customWidth="1" style="105" min="2" max="2"/>
    <col width="26" customWidth="1" style="105" min="3" max="3"/>
    <col width="20" customWidth="1" style="105" min="4" max="4"/>
    <col width="27" customWidth="1" style="105" min="5" max="5"/>
    <col width="25" customWidth="1" style="105" min="6" max="6"/>
    <col width="33" customWidth="1" style="105" min="7" max="7"/>
    <col width="28.7109375" customWidth="1" style="60" min="8" max="16383"/>
    <col width="28.7109375" customWidth="1" style="60" min="16384" max="16384"/>
  </cols>
  <sheetData>
    <row r="1" ht="46.15" customFormat="1" customHeight="1" s="106">
      <c r="A1" s="88" t="inlineStr">
        <is>
          <t>SALES CONTRACT</t>
        </is>
      </c>
      <c r="H1" s="60" t="n"/>
      <c r="I1" s="60" t="n"/>
      <c r="J1" s="60" t="n"/>
      <c r="K1" s="60" t="n"/>
      <c r="L1" s="60" t="n"/>
      <c r="M1" s="60" t="n"/>
      <c r="XFD1" s="60" t="n"/>
    </row>
    <row r="2" ht="30" customFormat="1" customHeight="1" s="48">
      <c r="A2" s="61" t="n"/>
      <c r="B2" s="61" t="n"/>
      <c r="C2" s="61" t="n"/>
      <c r="D2" s="61" t="n"/>
      <c r="E2" s="61" t="n"/>
      <c r="F2" s="61" t="n"/>
      <c r="G2" s="61" t="n"/>
    </row>
    <row r="3" ht="27" customFormat="1" customHeight="1" s="49">
      <c r="C3" s="62" t="n"/>
      <c r="D3" s="62" t="n"/>
      <c r="E3" s="62" t="n"/>
      <c r="F3" s="89" t="inlineStr">
        <is>
          <t>DATE:</t>
        </is>
      </c>
      <c r="G3" s="64" t="inlineStr">
        <is>
          <t>JFTIME</t>
        </is>
      </c>
    </row>
    <row r="4" ht="39" customFormat="1" customHeight="1" s="49">
      <c r="A4" s="62" t="n"/>
      <c r="B4" s="62" t="n"/>
      <c r="C4" s="62" t="n"/>
      <c r="D4" s="62" t="n"/>
      <c r="E4" s="89" t="inlineStr">
        <is>
          <t>CONTRACT NO.:</t>
        </is>
      </c>
      <c r="G4" s="65">
        <f>Invoice!G8</f>
        <v/>
      </c>
    </row>
    <row r="5" ht="31.9" customFormat="1" customHeight="1" s="50">
      <c r="A5" s="103" t="inlineStr">
        <is>
          <t>The Seller:</t>
        </is>
      </c>
      <c r="B5" s="50" t="inlineStr">
        <is>
          <t>CALIFOR UPHOLSTERY MATERIALS CO.,LTD.</t>
        </is>
      </c>
    </row>
    <row r="6" ht="31.9" customFormat="1" customHeight="1" s="50">
      <c r="B6" s="50" t="inlineStr">
        <is>
          <t>XIN BAVET SEZ, Road No. 316A, Trapeang Bon and  Prey Kokir  Villages, Prey Kokir  Commune, Chantrea District,</t>
        </is>
      </c>
    </row>
    <row r="7" ht="31.9" customFormat="1" customHeight="1" s="50">
      <c r="B7" s="50" t="inlineStr">
        <is>
          <t>Svay Rieng Province, Kingdom of Cambodia.</t>
        </is>
      </c>
    </row>
    <row r="8" ht="31.9" customFormat="1" customHeight="1" s="51">
      <c r="A8" s="66" t="inlineStr">
        <is>
          <t>TEL:</t>
        </is>
      </c>
      <c r="B8" s="80" t="inlineStr">
        <is>
          <t>+855  975910636</t>
        </is>
      </c>
      <c r="C8" s="67" t="n"/>
      <c r="D8" s="67" t="n"/>
      <c r="E8" s="67" t="n"/>
      <c r="F8" s="67" t="n"/>
      <c r="G8" s="67" t="n"/>
    </row>
    <row r="9" ht="31.9" customFormat="1" customHeight="1" s="50">
      <c r="A9" s="103" t="inlineStr">
        <is>
          <t xml:space="preserve">The Buyer:  </t>
        </is>
      </c>
      <c r="B9" s="50" t="inlineStr">
        <is>
          <t>MOTOMOTION VIETNAM CO.,LTD</t>
        </is>
      </c>
    </row>
    <row r="10" ht="45" customFormat="1" customHeight="1" s="50">
      <c r="A10" s="66" t="n"/>
      <c r="B10" s="90" t="inlineStr">
        <is>
          <t>Factory C-1B-D1 to C-1B-D4A and C-1B-B3-A,B, C-1B-B4-A,B, Lot C-1B-CN, DE4 Street , My Phuoc 3 Industrial Park, Thoi Hoa Ward, Ben Cat City, Binh Duong Province, Vietnam</t>
        </is>
      </c>
    </row>
    <row r="11" ht="30" customFormat="1" customHeight="1" s="50">
      <c r="B11" s="66" t="inlineStr">
        <is>
          <t>Contact Person : XU MEIJUN  Tel:  0274 3803833</t>
        </is>
      </c>
      <c r="C11" s="66" t="n"/>
      <c r="D11" s="66" t="n"/>
      <c r="E11" s="66" t="n"/>
      <c r="F11" s="66" t="n"/>
      <c r="G11" s="66" t="n"/>
    </row>
    <row r="12" ht="24" customFormat="1" customHeight="1" s="107">
      <c r="A12" s="108" t="inlineStr">
        <is>
          <t>After discussion, the both parties agree to sell and purchase the commodities on the following terms and conditions:</t>
        </is>
      </c>
      <c r="B12" s="108" t="n"/>
      <c r="E12" s="109" t="n"/>
      <c r="F12" s="109" t="n"/>
      <c r="G12" s="109" t="n"/>
      <c r="H12" s="109" t="n"/>
      <c r="K12" s="109" t="n"/>
      <c r="L12" s="109" t="n"/>
      <c r="M12" s="110" t="n"/>
      <c r="N12" s="110" t="n"/>
    </row>
    <row r="13" ht="26.1" customFormat="1" customHeight="1" s="107">
      <c r="A13" s="111" t="inlineStr">
        <is>
          <t>1.NAME OF COMMODITY AND SPECIFICATION:</t>
        </is>
      </c>
      <c r="B13" s="111" t="n"/>
      <c r="E13" s="109" t="n"/>
      <c r="F13" s="109" t="n"/>
      <c r="G13" s="109" t="n"/>
      <c r="H13" s="109" t="n"/>
      <c r="I13" s="109" t="n"/>
      <c r="J13" s="109" t="n"/>
      <c r="K13" s="109" t="n"/>
      <c r="L13" s="109" t="n"/>
      <c r="M13" s="110" t="n"/>
      <c r="N13" s="110" t="n"/>
    </row>
    <row r="14" ht="24.95" customFormat="1" customHeight="1" s="107">
      <c r="A14" s="108" t="inlineStr">
        <is>
          <t>The seller guaranteed the correct color delivery, Commodity, Dimension and quantity as follow:</t>
        </is>
      </c>
      <c r="B14" s="108" t="n"/>
      <c r="E14" s="109" t="n"/>
      <c r="F14" s="109" t="n"/>
      <c r="G14" s="109" t="n"/>
      <c r="H14" s="109" t="n"/>
      <c r="I14" s="109" t="n"/>
      <c r="J14" s="109" t="n"/>
      <c r="K14" s="109" t="n"/>
      <c r="L14" s="109" t="n"/>
      <c r="M14" s="110" t="n"/>
      <c r="N14" s="110" t="n"/>
    </row>
    <row r="15" ht="24.95" customFormat="1" customHeight="1" s="112">
      <c r="A15" s="113" t="n"/>
      <c r="B15" s="113" t="n"/>
      <c r="E15" s="114" t="n"/>
      <c r="F15" s="114" t="n"/>
      <c r="G15" s="114" t="n"/>
      <c r="H15" s="114" t="n"/>
      <c r="I15" s="114" t="n"/>
      <c r="J15" s="114" t="n"/>
      <c r="K15" s="114" t="n"/>
      <c r="L15" s="114" t="n"/>
      <c r="M15" s="115" t="n"/>
      <c r="N15" s="115" t="n"/>
    </row>
    <row r="16" ht="44" customFormat="1" customHeight="1" s="112">
      <c r="A16" s="116" t="inlineStr">
        <is>
          <t>NO</t>
        </is>
      </c>
      <c r="B16" s="116" t="inlineStr">
        <is>
          <t>P.O Nº</t>
        </is>
      </c>
      <c r="C16" s="117" t="inlineStr">
        <is>
          <t>Name of
Cormodity</t>
        </is>
      </c>
      <c r="D16" s="117" t="inlineStr">
        <is>
          <t>Description</t>
        </is>
      </c>
      <c r="E16" s="116" t="inlineStr">
        <is>
          <t>Quantity(SF)</t>
        </is>
      </c>
      <c r="F16" s="116" t="inlineStr">
        <is>
          <t>Unit Price(USD)</t>
        </is>
      </c>
      <c r="G16" s="116" t="inlineStr">
        <is>
          <t>Total value(USD)</t>
        </is>
      </c>
      <c r="H16" s="114" t="n"/>
      <c r="I16" s="114" t="n"/>
      <c r="J16" s="114" t="n"/>
      <c r="K16" s="114" t="n"/>
      <c r="L16" s="114" t="n"/>
      <c r="M16" s="115" t="n"/>
      <c r="N16" s="115" t="n"/>
    </row>
    <row r="17" ht="30" customFormat="1" customHeight="1" s="112">
      <c r="A17" s="118" t="n">
        <v>1</v>
      </c>
      <c r="B17" s="118" t="inlineStr">
        <is>
          <t>BPL2550153</t>
        </is>
      </c>
      <c r="C17" s="118" t="n"/>
      <c r="D17" s="119" t="inlineStr">
        <is>
          <t>LEATHER</t>
        </is>
      </c>
      <c r="E17" s="120" t="n">
        <v>40333.8</v>
      </c>
      <c r="F17" s="120">
        <f>IFERROR(G17/E17,0)</f>
        <v/>
      </c>
      <c r="G17" s="120" t="n">
        <v>3784</v>
      </c>
    </row>
    <row r="18" ht="44" customFormat="1" customHeight="1" s="112">
      <c r="A18" s="121" t="inlineStr">
        <is>
          <t xml:space="preserve">TOTAL OF: </t>
        </is>
      </c>
      <c r="B18" s="122" t="n"/>
      <c r="C18" s="123" t="n"/>
      <c r="D18" s="117" t="inlineStr">
        <is>
          <t>6 PALLETS</t>
        </is>
      </c>
      <c r="E18" s="124">
        <f>SUM(E17:E17)</f>
        <v/>
      </c>
      <c r="F18" s="123" t="n"/>
      <c r="G18" s="124">
        <f>SUM(G17:G17)</f>
        <v/>
      </c>
    </row>
    <row r="19" ht="28.9" customFormat="1" customHeight="1" s="54">
      <c r="A19" s="113" t="n"/>
      <c r="B19" s="113" t="n"/>
      <c r="E19" s="114" t="n"/>
      <c r="F19" s="114" t="n"/>
      <c r="G19" s="114" t="n"/>
      <c r="H19" s="114" t="n"/>
      <c r="I19" s="114" t="n"/>
      <c r="J19" s="114" t="n"/>
      <c r="K19" s="114" t="n"/>
      <c r="L19" s="114" t="n"/>
      <c r="M19" s="115" t="n"/>
      <c r="N19" s="115" t="n"/>
    </row>
    <row r="20" ht="28.9" customFormat="1" customHeight="1" s="54">
      <c r="A20" s="113" t="n"/>
      <c r="B20" s="113" t="n"/>
      <c r="E20" s="114" t="n"/>
      <c r="F20" s="114" t="n"/>
      <c r="G20" s="114" t="n"/>
      <c r="H20" s="114" t="n"/>
      <c r="I20" s="114" t="n"/>
      <c r="J20" s="114" t="n"/>
      <c r="K20" s="114" t="n"/>
      <c r="L20" s="114" t="n"/>
      <c r="M20" s="115" t="n"/>
      <c r="N20" s="115" t="n"/>
    </row>
    <row r="21" ht="28.9" customFormat="1" customHeight="1" s="54">
      <c r="A21" s="73" t="inlineStr">
        <is>
          <t>FOB:</t>
        </is>
      </c>
      <c r="B21" s="74" t="inlineStr">
        <is>
          <t>BINH DUONG</t>
        </is>
      </c>
      <c r="D21" s="74" t="n"/>
      <c r="E21" s="75" t="n"/>
      <c r="F21" s="75" t="n"/>
      <c r="G21" s="75" t="n"/>
    </row>
    <row r="22" ht="28.9" customFormat="1" customHeight="1" s="54">
      <c r="A22" s="75" t="inlineStr">
        <is>
          <t>Term of Payment: 100% TT after shipment</t>
        </is>
      </c>
      <c r="B22" s="75" t="n"/>
      <c r="C22" s="75" t="n"/>
      <c r="D22" s="75" t="n"/>
      <c r="E22" s="75" t="n"/>
      <c r="F22" s="75" t="n"/>
      <c r="G22" s="75" t="n"/>
    </row>
    <row r="23" ht="62.1" customFormat="1" customHeight="1" s="54">
      <c r="A23" s="75" t="inlineStr">
        <is>
          <t>Transaction method: FOB(USD)</t>
        </is>
      </c>
      <c r="B23" s="75" t="n"/>
      <c r="C23" s="75" t="n"/>
      <c r="D23" s="75" t="n"/>
      <c r="E23" s="75" t="n"/>
      <c r="F23" s="75" t="n"/>
      <c r="G23" s="75" t="n"/>
    </row>
    <row r="24" ht="44.1" customFormat="1" customHeight="1" s="54">
      <c r="A24" s="75" t="inlineStr">
        <is>
          <t xml:space="preserve">Beneficiary bank information: </t>
        </is>
      </c>
      <c r="B24" s="75" t="n"/>
      <c r="C24" s="75" t="n"/>
      <c r="D24" s="75" t="n"/>
      <c r="E24" s="75" t="inlineStr">
        <is>
          <t>CALIFOR UPHOLSTERY MATERIALS CO.,LTD.</t>
        </is>
      </c>
      <c r="F24" s="75" t="n"/>
      <c r="G24" s="75" t="n"/>
    </row>
    <row r="25" ht="62.1" customFormat="1" customHeight="1" s="54">
      <c r="A25" s="75" t="inlineStr">
        <is>
          <t xml:space="preserve">Beneficiary Bank' s Name: </t>
        </is>
      </c>
      <c r="B25" s="75" t="n"/>
      <c r="C25" s="75" t="n"/>
      <c r="D25" s="75" t="n"/>
      <c r="E25" s="85" t="inlineStr">
        <is>
          <t>BANK OF CHINA(HONG KONG)LIMITED PHNOM PENH BRANCH /BANK OF CHINA PHNOM PENH BRANCH</t>
        </is>
      </c>
    </row>
    <row r="26" ht="44.1" customFormat="1" customHeight="1" s="54">
      <c r="A26" s="75" t="inlineStr">
        <is>
          <t xml:space="preserve">Bank Address:  </t>
        </is>
      </c>
      <c r="B26" s="75" t="n"/>
      <c r="C26" s="75" t="n"/>
      <c r="D26" s="75" t="n"/>
      <c r="E26" s="85" t="inlineStr">
        <is>
          <t>1st AND 2nd FLOOR,CANADIA TOWER,No.315 ANDDUONG ST.,PHNOM PEMH,CAMBODIA.</t>
        </is>
      </c>
    </row>
    <row r="27" ht="28.9" customFormat="1" customHeight="1" s="54">
      <c r="A27" s="75" t="inlineStr">
        <is>
          <t>Bank account :</t>
        </is>
      </c>
      <c r="B27" s="75" t="n"/>
      <c r="C27" s="75" t="n"/>
      <c r="D27" s="75" t="n"/>
      <c r="E27" s="86" t="inlineStr">
        <is>
          <t>100001100764430</t>
        </is>
      </c>
    </row>
    <row r="28" ht="28.9" customFormat="1" customHeight="1" s="49">
      <c r="A28" s="75" t="inlineStr">
        <is>
          <t>SWIFT CODE  ：</t>
        </is>
      </c>
      <c r="B28" s="75" t="n"/>
      <c r="C28" s="75" t="n"/>
      <c r="D28" s="75" t="n"/>
      <c r="E28" s="75" t="inlineStr">
        <is>
          <t>BKCHKHPPXXX</t>
        </is>
      </c>
      <c r="F28" s="75" t="n"/>
      <c r="G28" s="75" t="n"/>
    </row>
    <row r="29" ht="57" customFormat="1" customHeight="1" s="49">
      <c r="A29" s="75" t="n"/>
      <c r="B29" s="75" t="n"/>
      <c r="C29" s="75" t="n"/>
      <c r="D29" s="75" t="n"/>
      <c r="E29" s="75" t="n"/>
      <c r="F29" s="75" t="n"/>
      <c r="G29" s="75" t="n"/>
      <c r="H29" s="75" t="n"/>
    </row>
    <row r="30" ht="39" customFormat="1" customHeight="1" s="125">
      <c r="B30" s="76" t="inlineStr">
        <is>
          <t>The Buyer:</t>
        </is>
      </c>
      <c r="F30" s="76" t="inlineStr">
        <is>
          <t>The Seller:</t>
        </is>
      </c>
    </row>
    <row r="31" ht="57" customFormat="1" customHeight="1" s="125">
      <c r="A31" s="87" t="inlineStr">
        <is>
          <t>MOTOMOTION VIETNAM CO.,LTD</t>
        </is>
      </c>
      <c r="D31" s="87" t="n"/>
      <c r="E31" s="87" t="inlineStr">
        <is>
          <t>CALIFOR UPHOLSTERY MATERIALS CO.,LTD.</t>
        </is>
      </c>
    </row>
    <row r="32" ht="39" customFormat="1" customHeight="1" s="125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XFD32" s="60" t="n"/>
    </row>
    <row r="33" ht="39" customFormat="1" customHeight="1" s="125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XFD33" s="60" t="n"/>
    </row>
    <row r="34" ht="39" customFormat="1" customHeight="1" s="125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XFD34" s="60" t="n"/>
    </row>
    <row r="35" ht="39" customFormat="1" customHeight="1" s="126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XFD35" s="60" t="n"/>
    </row>
    <row r="36" ht="39" customFormat="1" customHeight="1" s="126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XFD36" s="60" t="n"/>
    </row>
    <row r="37" ht="39" customFormat="1" customHeight="1" s="126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XFD37" s="60" t="n"/>
    </row>
    <row r="38" ht="39" customFormat="1" customHeight="1" s="126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XFD38" s="60" t="n"/>
    </row>
    <row r="39" ht="39" customFormat="1" customHeight="1" s="126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XFD39" s="60" t="n"/>
    </row>
    <row r="40" ht="39" customFormat="1" customHeight="1" s="126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XFD40" s="60" t="n"/>
    </row>
    <row r="41" ht="39" customFormat="1" customHeight="1" s="126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XFD41" s="60" t="n"/>
    </row>
    <row r="42" ht="39" customFormat="1" customHeight="1" s="126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XFD42" s="60" t="n"/>
    </row>
    <row r="43" ht="39" customFormat="1" customHeight="1" s="126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XFD43" s="60" t="n"/>
    </row>
    <row r="44" ht="39" customFormat="1" customHeight="1" s="126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XFD44" s="60" t="n"/>
    </row>
    <row r="45" ht="39" customFormat="1" customHeight="1" s="126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XFD45" s="60" t="n"/>
    </row>
    <row r="46" ht="39" customFormat="1" customHeight="1" s="126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XFD46" s="60" t="n"/>
    </row>
    <row r="47" ht="39" customFormat="1" customHeight="1" s="126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XFD47" s="60" t="n"/>
    </row>
    <row r="48" ht="39" customFormat="1" customHeight="1" s="126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XFD48" s="60" t="n"/>
    </row>
    <row r="49" ht="39" customFormat="1" customHeight="1" s="126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XFD49" s="60" t="n"/>
    </row>
    <row r="50" ht="39" customFormat="1" customHeight="1" s="126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XFD50" s="60" t="n"/>
    </row>
    <row r="51" ht="39" customFormat="1" customHeight="1" s="126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XFD51" s="60" t="n"/>
    </row>
    <row r="52" ht="39" customFormat="1" customHeight="1" s="126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XFD52" s="60" t="n"/>
    </row>
    <row r="53" ht="39" customFormat="1" customHeight="1" s="126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XFD53" s="60" t="n"/>
    </row>
    <row r="54" ht="39" customFormat="1" customHeight="1" s="126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XFD54" s="60" t="n"/>
    </row>
    <row r="55" ht="39" customFormat="1" customHeight="1" s="127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XFD55" s="60" t="n"/>
    </row>
    <row r="56" ht="39" customFormat="1" customHeight="1" s="126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XFD56" s="60" t="n"/>
    </row>
    <row r="57" ht="39" customFormat="1" customHeight="1" s="126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XFD57" s="60" t="n"/>
    </row>
    <row r="58" ht="39" customFormat="1" customHeight="1" s="126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XFD58" s="60" t="n"/>
    </row>
    <row r="59" ht="39" customFormat="1" customHeight="1" s="126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XFD59" s="60" t="n"/>
    </row>
    <row r="60" ht="39" customFormat="1" customHeight="1" s="126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XFD60" s="60" t="n"/>
    </row>
    <row r="61" ht="39" customFormat="1" customHeight="1" s="126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XFD61" s="60" t="n"/>
    </row>
    <row r="62" ht="39" customFormat="1" customHeight="1" s="126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XFD62" s="60" t="n"/>
    </row>
    <row r="63" ht="39" customFormat="1" customHeight="1" s="126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XFD63" s="60" t="n"/>
    </row>
    <row r="64" ht="39" customFormat="1" customHeight="1" s="126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XFD64" s="60" t="n"/>
    </row>
    <row r="65" ht="39" customFormat="1" customHeight="1" s="126">
      <c r="A65" s="60" t="n"/>
      <c r="B65" s="60" t="n"/>
      <c r="C65" s="60" t="n"/>
      <c r="D65" s="60" t="n"/>
      <c r="E65" s="60" t="n"/>
      <c r="F65" s="60" t="n"/>
      <c r="G65" s="60" t="n"/>
      <c r="J65" s="60" t="n"/>
      <c r="K65" s="60" t="n"/>
      <c r="L65" s="60" t="n"/>
      <c r="XFD65" s="60" t="n"/>
    </row>
    <row r="66" customFormat="1" s="128">
      <c r="A66" s="60" t="n"/>
      <c r="B66" s="60" t="n"/>
      <c r="C66" s="60" t="n"/>
      <c r="D66" s="60" t="n"/>
      <c r="E66" s="60" t="n"/>
      <c r="F66" s="60" t="n"/>
      <c r="G66" s="60" t="n"/>
      <c r="J66" s="60" t="n"/>
      <c r="K66" s="60" t="n"/>
      <c r="L66" s="60" t="n"/>
      <c r="XFD66" s="60" t="n"/>
    </row>
    <row r="67" customFormat="1" s="128">
      <c r="A67" s="60" t="n"/>
      <c r="B67" s="60" t="n"/>
      <c r="C67" s="60" t="n"/>
      <c r="D67" s="60" t="n"/>
      <c r="E67" s="60" t="n"/>
      <c r="F67" s="60" t="n"/>
      <c r="G67" s="60" t="n"/>
      <c r="J67" s="60" t="n"/>
      <c r="K67" s="60" t="n"/>
      <c r="L67" s="60" t="n"/>
      <c r="XFD67" s="60" t="n"/>
    </row>
    <row r="68" customFormat="1" s="128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XFD68" s="60" t="n"/>
    </row>
    <row r="69" customFormat="1" s="128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XFD69" s="60" t="n"/>
    </row>
    <row r="70" ht="39" customFormat="1" customHeight="1" s="126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XFD70" s="60" t="n"/>
    </row>
    <row r="71" ht="39" customFormat="1" customHeight="1" s="126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XFD71" s="60" t="n"/>
    </row>
    <row r="72" ht="39" customFormat="1" customHeight="1" s="126">
      <c r="A72" s="60" t="n"/>
      <c r="B72" s="60" t="n"/>
      <c r="C72" s="60" t="n"/>
      <c r="D72" s="60" t="n"/>
      <c r="E72" s="60" t="n"/>
      <c r="F72" s="60" t="n"/>
      <c r="G72" s="60" t="n"/>
      <c r="J72" s="60" t="n"/>
      <c r="K72" s="60" t="n"/>
      <c r="L72" s="60" t="n"/>
      <c r="XFD72" s="60" t="n"/>
    </row>
    <row r="73" customFormat="1" s="128">
      <c r="A73" s="60" t="n"/>
      <c r="B73" s="60" t="n"/>
      <c r="C73" s="60" t="n"/>
      <c r="D73" s="60" t="n"/>
      <c r="E73" s="60" t="n"/>
      <c r="F73" s="60" t="n"/>
      <c r="G73" s="60" t="n"/>
      <c r="J73" s="60" t="n"/>
      <c r="K73" s="60" t="n"/>
      <c r="L73" s="60" t="n"/>
      <c r="XFD73" s="60" t="n"/>
    </row>
    <row r="74" customFormat="1" s="128">
      <c r="A74" s="60" t="n"/>
      <c r="B74" s="60" t="n"/>
      <c r="C74" s="60" t="n"/>
      <c r="D74" s="60" t="n"/>
      <c r="E74" s="60" t="n"/>
      <c r="F74" s="60" t="n"/>
      <c r="G74" s="60" t="n"/>
      <c r="J74" s="60" t="n"/>
      <c r="K74" s="60" t="n"/>
      <c r="L74" s="60" t="n"/>
      <c r="XFD74" s="60" t="n"/>
    </row>
    <row r="75" customFormat="1" s="128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XFD75" s="60" t="n"/>
    </row>
    <row r="76" customFormat="1" s="128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XFD76" s="60" t="n"/>
    </row>
    <row r="77" customFormat="1" s="128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XFD77" s="60" t="n"/>
    </row>
    <row r="78" ht="31.5" customFormat="1" customHeight="1" s="12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XFD78" s="60" t="n"/>
    </row>
    <row r="79" customFormat="1" s="128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XFD79" s="60" t="n"/>
    </row>
    <row r="80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XFD80" s="60" t="n"/>
    </row>
    <row r="81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XFD81" s="60" t="n"/>
    </row>
    <row r="82" customFormat="1" s="60"/>
    <row r="83" customFormat="1" s="60"/>
    <row r="84" customFormat="1" s="60"/>
    <row r="85" customFormat="1" s="60"/>
    <row r="86" customFormat="1" s="60"/>
    <row r="87" customFormat="1" s="60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3">
    <mergeCell ref="A1:G1"/>
    <mergeCell ref="E31:G31"/>
    <mergeCell ref="A18:B18"/>
    <mergeCell ref="E23:G23"/>
    <mergeCell ref="E27:G27"/>
    <mergeCell ref="E25:G25"/>
    <mergeCell ref="B10:G10"/>
    <mergeCell ref="A31:C31"/>
    <mergeCell ref="A29:C29"/>
    <mergeCell ref="E26:G26"/>
    <mergeCell ref="E4:F4"/>
    <mergeCell ref="E24:G24"/>
    <mergeCell ref="E29:G29"/>
  </mergeCells>
  <pageMargins left="1.0625" right="0.75" top="1" bottom="1" header="0.5" footer="0.5"/>
  <pageSetup orientation="portrait" paperSize="9" scale="42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00"/>
  <sheetViews>
    <sheetView view="pageBreakPreview" zoomScaleNormal="100" workbookViewId="0">
      <selection activeCell="G9" sqref="G9"/>
    </sheetView>
  </sheetViews>
  <sheetFormatPr baseColWidth="8" defaultColWidth="7.140625" defaultRowHeight="15"/>
  <cols>
    <col width="23" customWidth="1" style="102" min="1" max="1"/>
    <col width="28" customWidth="1" style="102" min="2" max="2"/>
    <col width="25.28515625" customWidth="1" style="102" min="3" max="3"/>
    <col width="18" customWidth="1" style="102" min="4" max="5"/>
    <col width="18" customWidth="1" style="105" min="5" max="5"/>
    <col width="18" customWidth="1" style="102" min="6" max="6"/>
    <col width="23" customWidth="1" style="4" min="7" max="7"/>
    <col width="5" customWidth="1" style="102" min="8" max="8"/>
    <col width="15.5703125" customWidth="1" style="102" min="9" max="9"/>
    <col width="15.85546875" customWidth="1" style="102" min="10" max="11"/>
    <col width="17.140625" customWidth="1" style="102" min="12" max="12"/>
    <col width="7.140625" customWidth="1" style="102" min="13" max="16384"/>
  </cols>
  <sheetData>
    <row r="1" ht="38.25" customHeight="1" s="105">
      <c r="A1" s="97" t="inlineStr">
        <is>
          <t>CALIFOR UPHOLSTERY MATERIALS CO., LTD.</t>
        </is>
      </c>
    </row>
    <row r="2" ht="24" customHeight="1" s="105">
      <c r="A2" s="98" t="inlineStr">
        <is>
          <t xml:space="preserve"> XIN BAVET SEZ, Road No. 316A, Trapeang Bon and  Prey Kokir  Villages, Prey Kokir  Commune, Chantrea District, </t>
        </is>
      </c>
    </row>
    <row r="3" ht="17.25" customHeight="1" s="105">
      <c r="A3" s="99" t="inlineStr">
        <is>
          <t>Svay Rieng Province, Kingdom of Cambodia.</t>
        </is>
      </c>
    </row>
    <row r="4" ht="17.25" customHeight="1" s="105">
      <c r="A4" s="99" t="inlineStr">
        <is>
          <t>VAT:L001-901903209</t>
        </is>
      </c>
    </row>
    <row r="5" ht="25.5" customHeight="1" s="105">
      <c r="A5" s="100" t="inlineStr">
        <is>
          <t>Tel: +855   975910636</t>
        </is>
      </c>
      <c r="B5" s="130" t="n"/>
      <c r="C5" s="130" t="n"/>
      <c r="D5" s="130" t="n"/>
      <c r="E5" s="130" t="n"/>
      <c r="F5" s="130" t="n"/>
      <c r="G5" s="130" t="n"/>
    </row>
    <row r="6" ht="69" customHeight="1" s="105">
      <c r="A6" s="92" t="inlineStr">
        <is>
          <t>INVOICE</t>
        </is>
      </c>
      <c r="B6" s="131" t="n"/>
      <c r="C6" s="131" t="n"/>
      <c r="D6" s="131" t="n"/>
      <c r="E6" s="131" t="n"/>
      <c r="F6" s="131" t="n"/>
      <c r="G6" s="131" t="n"/>
    </row>
    <row r="7" ht="14.25" customHeight="1" s="105">
      <c r="A7" s="6" t="n"/>
      <c r="B7" s="6" t="n"/>
      <c r="C7" s="6" t="n"/>
      <c r="D7" s="6" t="n"/>
      <c r="E7" s="6" t="n"/>
      <c r="F7" s="7" t="inlineStr">
        <is>
          <t>Ref No.:</t>
        </is>
      </c>
      <c r="G7" s="12">
        <f>'Packing list'!I7</f>
        <v/>
      </c>
    </row>
    <row r="8" ht="30" customHeight="1" s="105">
      <c r="A8" s="37" t="inlineStr">
        <is>
          <t>EXPORTER:</t>
        </is>
      </c>
      <c r="B8" s="10" t="inlineStr">
        <is>
          <t>CALIFOR UPHOLSTERY MATERIALS CO., LTD.</t>
        </is>
      </c>
      <c r="C8" s="38" t="n"/>
      <c r="D8" s="38" t="n"/>
      <c r="E8" s="10" t="n"/>
      <c r="F8" s="11" t="inlineStr">
        <is>
          <t>INVOICE NO :</t>
        </is>
      </c>
      <c r="G8" s="34" t="inlineStr">
        <is>
          <t>JFINV</t>
        </is>
      </c>
    </row>
    <row r="9" ht="21" customHeight="1" s="105">
      <c r="A9" s="35" t="n"/>
      <c r="B9" s="35" t="inlineStr">
        <is>
          <t>XIN BAVET SEZ, Road No. 316A, Trapeang Bon and Prey Kokir Villages,</t>
        </is>
      </c>
      <c r="C9" s="38" t="n"/>
      <c r="D9" s="38" t="n"/>
      <c r="E9" s="35" t="n"/>
      <c r="F9" s="11" t="inlineStr">
        <is>
          <t>Date:</t>
        </is>
      </c>
      <c r="G9" s="81" t="inlineStr">
        <is>
          <t>JFTIME</t>
        </is>
      </c>
    </row>
    <row r="10" ht="22.5" customHeight="1" s="105">
      <c r="A10" s="35" t="n"/>
      <c r="B10" s="35" t="inlineStr">
        <is>
          <t>Prey Kokir Commune, Chantrea District,Svay Rieng Province, Kingdom of Cambodia</t>
        </is>
      </c>
      <c r="C10" s="38" t="n"/>
      <c r="D10" s="38" t="n"/>
      <c r="E10" s="35" t="n"/>
      <c r="F10" s="13" t="inlineStr">
        <is>
          <t>FOB :</t>
        </is>
      </c>
      <c r="G10" s="18" t="inlineStr">
        <is>
          <t>BINH DUONG</t>
        </is>
      </c>
    </row>
    <row r="11" ht="20.25" customHeight="1" s="105">
      <c r="A11" s="35" t="n"/>
      <c r="B11" s="35" t="inlineStr">
        <is>
          <t>Tel: +855   975910636</t>
        </is>
      </c>
      <c r="C11" s="38" t="n"/>
      <c r="D11" s="38" t="n"/>
      <c r="E11" s="35" t="n"/>
      <c r="F11" s="6" t="n"/>
      <c r="G11" s="98" t="n"/>
    </row>
    <row r="12" ht="15.75" customHeight="1" s="105">
      <c r="A12" s="6" t="n"/>
      <c r="B12" s="6" t="n"/>
      <c r="C12" s="6" t="n"/>
      <c r="D12" s="6" t="n"/>
      <c r="E12" s="6" t="n"/>
      <c r="F12" s="6" t="n"/>
      <c r="G12" s="98" t="n"/>
    </row>
    <row r="13" ht="25.5" customHeight="1" s="105">
      <c r="B13" s="39" t="n"/>
      <c r="E13" s="40" t="n"/>
      <c r="F13" s="40" t="n"/>
      <c r="G13" s="36" t="n"/>
    </row>
    <row r="14" ht="25.5" customHeight="1" s="105">
      <c r="A14" s="37" t="inlineStr">
        <is>
          <t>CONSIGNEE :</t>
        </is>
      </c>
      <c r="B14" s="10" t="inlineStr">
        <is>
          <t>MOTOMOTION VIETNAM CO.,LTD</t>
        </is>
      </c>
      <c r="C14" s="41" t="n"/>
      <c r="D14" s="41" t="n"/>
      <c r="E14" s="41" t="n"/>
      <c r="F14" s="41" t="n"/>
    </row>
    <row r="15" ht="25.5" customHeight="1" s="105">
      <c r="A15" s="35" t="n"/>
      <c r="B15" s="93" t="inlineStr">
        <is>
          <t>Factory C-1B-D1 to C-1B-D4A and C-1B-B3-A,B, C-1B-B4-A,B, Lot C-1B-CN, DE4 Street</t>
        </is>
      </c>
      <c r="F15" s="42" t="n"/>
    </row>
    <row r="16" ht="25.5" customHeight="1" s="105">
      <c r="A16" s="35" t="n"/>
      <c r="B16" s="43" t="inlineStr">
        <is>
          <t>My Phuoc 3 Industrial Park, Thoi Hoa Ward, Ben Cat City, Binh Duong Province, Vietnam</t>
        </is>
      </c>
      <c r="C16" s="41" t="n"/>
      <c r="D16" s="41" t="n"/>
      <c r="E16" s="41" t="n"/>
      <c r="F16" s="41" t="n"/>
    </row>
    <row r="17" ht="24" customHeight="1" s="105">
      <c r="A17" s="44" t="n"/>
      <c r="B17" s="43" t="inlineStr">
        <is>
          <t>TEL: 0274 3803833​​​TAX: 3702766425</t>
        </is>
      </c>
      <c r="C17" s="38" t="n"/>
      <c r="D17" s="38" t="n"/>
      <c r="E17" s="38" t="n"/>
      <c r="F17" s="45" t="n"/>
    </row>
    <row r="18" ht="26.1" customHeight="1" s="105">
      <c r="A18" s="44" t="n"/>
      <c r="B18" s="43" t="inlineStr">
        <is>
          <t>Contact Person: XU MEIJUN</t>
        </is>
      </c>
      <c r="C18" s="38" t="n"/>
      <c r="D18" s="38" t="n"/>
      <c r="E18" s="38" t="n"/>
      <c r="F18" s="45" t="n"/>
    </row>
    <row r="19" ht="27.75" customHeight="1" s="105">
      <c r="A19" s="44" t="inlineStr">
        <is>
          <t xml:space="preserve">SHIP: </t>
        </is>
      </c>
      <c r="B19" s="35" t="inlineStr">
        <is>
          <t>BY TRUCK FROM BAVET, SVAY RIENG, CAMBODIA TO BINH DUONG PROVINCE, VIETNAM.</t>
        </is>
      </c>
      <c r="C19" s="38" t="n"/>
      <c r="D19" s="38" t="n"/>
      <c r="E19" s="38" t="n"/>
      <c r="F19" s="45" t="n"/>
    </row>
    <row r="20" ht="27.75" customHeight="1" s="105">
      <c r="A20" s="21" t="n"/>
      <c r="B20" s="21" t="n"/>
    </row>
    <row r="21" ht="45" customHeight="1" s="105">
      <c r="A21" s="132" t="inlineStr">
        <is>
          <t>Mark &amp; N°</t>
        </is>
      </c>
      <c r="B21" s="132" t="inlineStr">
        <is>
          <t>P.O N°</t>
        </is>
      </c>
      <c r="C21" s="132" t="inlineStr">
        <is>
          <t>Name of
Cormodity</t>
        </is>
      </c>
      <c r="D21" s="132" t="inlineStr">
        <is>
          <t>Description</t>
        </is>
      </c>
      <c r="E21" s="132" t="inlineStr">
        <is>
          <t>Quantity ( SF )</t>
        </is>
      </c>
      <c r="F21" s="132" t="inlineStr">
        <is>
          <t>Unit price ( USD )</t>
        </is>
      </c>
      <c r="G21" s="132" t="inlineStr">
        <is>
          <t>Amount ( USD )</t>
        </is>
      </c>
    </row>
    <row r="22" ht="32" customHeight="1" s="105">
      <c r="A22" s="133" t="inlineStr">
        <is>
          <t>VENDOR#:</t>
        </is>
      </c>
      <c r="B22" s="134" t="inlineStr">
        <is>
          <t>BPL2550153</t>
        </is>
      </c>
      <c r="C22" s="134" t="n"/>
      <c r="D22" s="135" t="inlineStr">
        <is>
          <t>LEATHER</t>
        </is>
      </c>
      <c r="E22" s="136" t="n">
        <v>40333.8</v>
      </c>
      <c r="F22" s="136">
        <f>IFERROR(G22/E22,0)</f>
        <v/>
      </c>
      <c r="G22" s="136" t="n">
        <v>3784</v>
      </c>
    </row>
    <row r="23" ht="32" customHeight="1" s="105">
      <c r="A23" s="137" t="inlineStr">
        <is>
          <t>Des: LEATHER</t>
        </is>
      </c>
      <c r="B23" s="123" t="n"/>
      <c r="C23" s="123" t="n"/>
      <c r="D23" s="123" t="n"/>
      <c r="E23" s="123" t="n"/>
      <c r="F23" s="123" t="n"/>
      <c r="G23" s="123" t="n"/>
    </row>
    <row r="24" ht="32" customHeight="1" s="105">
      <c r="A24" s="138" t="inlineStr">
        <is>
          <t>MADE IN CAMBODIA</t>
        </is>
      </c>
      <c r="B24" s="123" t="n"/>
      <c r="C24" s="123" t="n"/>
      <c r="D24" s="123" t="n"/>
      <c r="E24" s="123" t="n"/>
      <c r="F24" s="123" t="n"/>
      <c r="G24" s="123" t="n"/>
    </row>
    <row r="25" ht="45" customHeight="1" s="105">
      <c r="A25" s="139" t="n"/>
      <c r="B25" s="132" t="inlineStr">
        <is>
          <t xml:space="preserve">TOTAL OF: </t>
        </is>
      </c>
      <c r="C25" s="132" t="inlineStr">
        <is>
          <t>6 PALLETS</t>
        </is>
      </c>
      <c r="D25" s="123" t="n"/>
      <c r="E25" s="140">
        <f>SUM(E22:E24)</f>
        <v/>
      </c>
      <c r="F25" s="123" t="n"/>
      <c r="G25" s="140">
        <f>SUM(G22:G24)</f>
        <v/>
      </c>
    </row>
    <row r="26" ht="24.75" customHeight="1" s="105"/>
    <row r="27" ht="27" customFormat="1" customHeight="1" s="2">
      <c r="A27" s="22" t="n"/>
      <c r="B27" s="22" t="n"/>
      <c r="C27" s="23" t="n"/>
      <c r="D27" s="23" t="n"/>
      <c r="E27" s="23" t="n"/>
      <c r="F27" s="23" t="n"/>
      <c r="G27" s="36" t="n"/>
    </row>
    <row r="28" ht="42" customHeight="1" s="105">
      <c r="A28" s="94" t="inlineStr">
        <is>
          <t xml:space="preserve">Country of Original Cambodia </t>
        </is>
      </c>
      <c r="D28" s="94" t="n"/>
      <c r="E28" s="6" t="n"/>
      <c r="F28" s="6" t="n"/>
      <c r="G28" s="98" t="n"/>
    </row>
    <row r="29" ht="61.5" customHeight="1" s="105">
      <c r="A29" s="25" t="inlineStr">
        <is>
          <t>Manufacture:</t>
        </is>
      </c>
      <c r="B29" s="95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9" s="95" t="n"/>
      <c r="E29" s="95" t="n"/>
      <c r="F29" s="6" t="n"/>
      <c r="G29" s="98" t="n"/>
    </row>
    <row r="30" ht="44.1" customHeight="1" s="105">
      <c r="A30" s="96" t="inlineStr">
        <is>
          <t>BENEFICIARY BANK：BANK OF CHINA(HONG KONG)LIMITED PHNOM PENH BRANCH
                                                  /BANK OF CHINA PHNOM PENH BRANCH</t>
        </is>
      </c>
      <c r="D30" s="96" t="n"/>
      <c r="E30" s="96" t="n"/>
      <c r="F30" s="96" t="n"/>
      <c r="G30" s="98" t="n"/>
    </row>
    <row r="31" ht="24.75" customHeight="1" s="105">
      <c r="A31" s="91" t="inlineStr">
        <is>
          <t>A/C NO:100001100764430</t>
        </is>
      </c>
    </row>
    <row r="32" ht="27" customHeight="1" s="105">
      <c r="A32" s="91" t="inlineStr">
        <is>
          <t>SWIFT CODE  ：BKCHKHPPXXX</t>
        </is>
      </c>
    </row>
    <row r="33" ht="27.75" customHeight="1" s="105">
      <c r="E33" s="35" t="n"/>
      <c r="F33" s="101" t="inlineStr">
        <is>
          <t>CALIFOR UPHOLSTERY MATERIALS CO., LTD.</t>
        </is>
      </c>
      <c r="G33" s="98" t="n"/>
    </row>
    <row r="34" ht="27.75" customHeight="1" s="105">
      <c r="E34" s="6" t="n"/>
      <c r="F34" s="30" t="inlineStr">
        <is>
          <t>Sign &amp; Stamp</t>
        </is>
      </c>
    </row>
    <row r="35" ht="27.75" customHeight="1" s="105">
      <c r="E35" s="6" t="n"/>
      <c r="F35" s="6" t="n"/>
    </row>
    <row r="36" ht="24.75" customHeight="1" s="105">
      <c r="E36" s="6" t="n"/>
      <c r="F36" s="6" t="n"/>
    </row>
    <row r="37" ht="21" customHeight="1" s="105">
      <c r="E37" s="6" t="n"/>
      <c r="F37" s="46" t="inlineStr">
        <is>
          <t>ZENG XUELI</t>
        </is>
      </c>
      <c r="G37" s="31" t="n"/>
    </row>
    <row r="38" ht="21" customHeight="1" s="105"/>
    <row r="39" ht="21" customHeight="1" s="105"/>
    <row r="40" ht="21" customHeight="1" s="105"/>
    <row r="41" ht="21" customHeight="1" s="105"/>
    <row r="42" ht="21" customHeight="1" s="105"/>
    <row r="43" ht="21" customHeight="1" s="105"/>
    <row r="44" ht="21" customHeight="1" s="105"/>
    <row r="45" ht="25.5" customHeight="1" s="105"/>
    <row r="46" ht="21" customHeight="1" s="105"/>
    <row r="47" ht="21" customHeight="1" s="105"/>
    <row r="48" ht="21" customHeight="1" s="105"/>
    <row r="49" ht="21" customHeight="1" s="105"/>
    <row r="50" ht="21" customHeight="1" s="105"/>
    <row r="51" ht="17.25" customHeight="1" s="105"/>
    <row r="52"/>
    <row r="53"/>
    <row r="54"/>
    <row r="55"/>
    <row r="56"/>
    <row r="57"/>
    <row r="58"/>
    <row r="59"/>
    <row r="60"/>
    <row r="61"/>
    <row r="62"/>
    <row r="63" ht="15" customHeight="1" s="105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4">
    <mergeCell ref="A4:G4"/>
    <mergeCell ref="A1:G1"/>
    <mergeCell ref="A31:G31"/>
    <mergeCell ref="A27:G27"/>
    <mergeCell ref="B15:E15"/>
    <mergeCell ref="A32:G32"/>
    <mergeCell ref="A2:G2"/>
    <mergeCell ref="B29:C29"/>
    <mergeCell ref="A30:C30"/>
    <mergeCell ref="A26:G26"/>
    <mergeCell ref="A5:G5"/>
    <mergeCell ref="A3:G3"/>
    <mergeCell ref="A6:G6"/>
    <mergeCell ref="A28:C28"/>
  </mergeCells>
  <conditionalFormatting sqref="J23:J35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5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200"/>
  <sheetViews>
    <sheetView view="pageBreakPreview" topLeftCell="A4" zoomScale="85" zoomScaleNormal="80" workbookViewId="0">
      <selection activeCell="I9" sqref="I9"/>
    </sheetView>
  </sheetViews>
  <sheetFormatPr baseColWidth="8" defaultColWidth="7.140625" defaultRowHeight="15"/>
  <cols>
    <col width="24.71" customWidth="1" style="102" min="1" max="1"/>
    <col width="17" customWidth="1" style="102" min="2" max="2"/>
    <col width="23.140625" customWidth="1" style="102" min="3" max="3"/>
    <col width="26" customWidth="1" style="102" min="4" max="4"/>
    <col width="15" customWidth="1" style="102" min="5" max="5"/>
    <col width="15" customWidth="1" style="102" min="6" max="6"/>
    <col width="15" customWidth="1" style="102" min="7" max="7"/>
    <col width="15" customWidth="1" style="102" min="8" max="8"/>
    <col width="15" customWidth="1" style="4" min="9" max="9"/>
    <col width="15" customWidth="1" style="102" min="10" max="10"/>
    <col width="10" customWidth="1" style="102" min="11" max="11"/>
    <col width="25.140625" customWidth="1" style="102" min="12" max="12"/>
    <col width="15.5703125" customWidth="1" style="102" min="13" max="13"/>
    <col width="10.28515625" customWidth="1" style="102" min="14" max="14"/>
    <col width="7.140625" customWidth="1" style="102" min="15" max="15"/>
    <col width="12.42578125" customWidth="1" style="102" min="16" max="16"/>
    <col width="7.140625" customWidth="1" style="102" min="17" max="16384"/>
  </cols>
  <sheetData>
    <row r="1" ht="38.25" customHeight="1" s="105">
      <c r="A1" s="97" t="inlineStr">
        <is>
          <t>CALIFOR UPHOLSTERY MATERIALS CO., LTD.</t>
        </is>
      </c>
      <c r="J1" s="32" t="n"/>
      <c r="K1" s="32" t="n"/>
    </row>
    <row r="2" ht="24" customHeight="1" s="105">
      <c r="A2" s="98" t="inlineStr">
        <is>
          <t xml:space="preserve"> XIN BAVET SEZ, Road No. 316A, Trapeang Bon and  Prey Kokir  Villages, Prey Kokir  Commune, Chantrea District, </t>
        </is>
      </c>
      <c r="J2" s="6" t="n"/>
      <c r="K2" s="6" t="n"/>
    </row>
    <row r="3" ht="25.5" customHeight="1" s="105">
      <c r="A3" s="99" t="inlineStr">
        <is>
          <t>Svay Rieng Province, Kingdom of Cambodia.</t>
        </is>
      </c>
      <c r="J3" s="91" t="n"/>
      <c r="K3" s="91" t="n"/>
    </row>
    <row r="4" ht="25.5" customHeight="1" s="105">
      <c r="A4" s="104" t="inlineStr">
        <is>
          <t>VAT:L001-901903209</t>
        </is>
      </c>
      <c r="J4" s="91" t="n"/>
      <c r="K4" s="91" t="n"/>
    </row>
    <row r="5" ht="21.95" customHeight="1" s="105">
      <c r="A5" s="100" t="inlineStr">
        <is>
          <t>Tel: +855   975910636</t>
        </is>
      </c>
      <c r="B5" s="130" t="n"/>
      <c r="C5" s="130" t="n"/>
      <c r="D5" s="130" t="n"/>
      <c r="E5" s="130" t="n"/>
      <c r="F5" s="130" t="n"/>
      <c r="G5" s="130" t="n"/>
      <c r="H5" s="130" t="n"/>
      <c r="I5" s="130" t="n"/>
      <c r="J5" s="91" t="n"/>
      <c r="K5" s="91" t="n"/>
    </row>
    <row r="6" ht="54" customHeight="1" s="105">
      <c r="A6" s="92" t="inlineStr">
        <is>
          <t>PACKING LIST</t>
        </is>
      </c>
      <c r="B6" s="131" t="n"/>
      <c r="C6" s="131" t="n"/>
      <c r="D6" s="131" t="n"/>
      <c r="E6" s="131" t="n"/>
      <c r="F6" s="131" t="n"/>
      <c r="G6" s="131" t="n"/>
      <c r="H6" s="131" t="n"/>
      <c r="I6" s="131" t="n"/>
      <c r="J6" s="33" t="n"/>
      <c r="K6" s="33" t="n"/>
    </row>
    <row r="7" ht="18.95" customHeight="1" s="105">
      <c r="A7" s="6" t="n"/>
      <c r="B7" s="6" t="n"/>
      <c r="C7" s="6" t="n"/>
      <c r="D7" s="6" t="n"/>
      <c r="E7" s="6" t="n"/>
      <c r="F7" s="6" t="n"/>
      <c r="G7" s="6" t="n"/>
      <c r="H7" s="7" t="inlineStr">
        <is>
          <t>Ref No.:</t>
        </is>
      </c>
      <c r="I7" s="12" t="inlineStr">
        <is>
          <t>JFREF</t>
        </is>
      </c>
    </row>
    <row r="8" ht="30" customHeight="1" s="105">
      <c r="A8" s="8" t="inlineStr">
        <is>
          <t>EXPORTER:</t>
        </is>
      </c>
      <c r="B8" s="9" t="inlineStr">
        <is>
          <t>CALIFOR UPHOLSTERY MATERIALS CO., LTD.</t>
        </is>
      </c>
      <c r="C8" s="1" t="n"/>
      <c r="D8" s="1" t="n"/>
      <c r="E8" s="1" t="n"/>
      <c r="F8" s="9" t="n"/>
      <c r="G8" s="10" t="n"/>
      <c r="H8" s="11" t="inlineStr">
        <is>
          <t>INVOICE NO :</t>
        </is>
      </c>
      <c r="I8" s="34" t="inlineStr">
        <is>
          <t>JFINV</t>
        </is>
      </c>
    </row>
    <row r="9" ht="21" customHeight="1" s="105">
      <c r="A9" s="12" t="n"/>
      <c r="B9" s="12" t="inlineStr">
        <is>
          <t xml:space="preserve">XIN BAVET SEZ, Road No. 316A, Trapeang Bon and Prey Kokir Villages, </t>
        </is>
      </c>
      <c r="C9" s="1" t="n"/>
      <c r="D9" s="1" t="n"/>
      <c r="E9" s="1" t="n"/>
      <c r="F9" s="12" t="n"/>
      <c r="G9" s="6" t="n"/>
      <c r="H9" s="11" t="inlineStr">
        <is>
          <t>Date:</t>
        </is>
      </c>
      <c r="I9" s="81" t="inlineStr">
        <is>
          <t>JFTIME</t>
        </is>
      </c>
    </row>
    <row r="10" ht="22.5" customHeight="1" s="105">
      <c r="A10" s="12" t="n"/>
      <c r="B10" s="12" t="inlineStr">
        <is>
          <t xml:space="preserve">Prey Kokir Commune, Chantrea District,Svay Rieng Province, Kingdom of Cambodia </t>
        </is>
      </c>
      <c r="C10" s="1" t="n"/>
      <c r="D10" s="1" t="n"/>
      <c r="E10" s="1" t="n"/>
      <c r="F10" s="12" t="n"/>
      <c r="G10" s="6" t="n"/>
      <c r="H10" s="13" t="inlineStr">
        <is>
          <t>FOB :</t>
        </is>
      </c>
      <c r="I10" s="18" t="inlineStr">
        <is>
          <t>BINH DUONG</t>
        </is>
      </c>
      <c r="J10" s="35" t="n"/>
    </row>
    <row r="11" ht="20.25" customHeight="1" s="105">
      <c r="A11" s="12" t="n"/>
      <c r="B11" s="12" t="inlineStr">
        <is>
          <t>Tel: +855   975910636</t>
        </is>
      </c>
      <c r="C11" s="1" t="n"/>
      <c r="D11" s="1" t="n"/>
      <c r="E11" s="1" t="n"/>
      <c r="F11" s="12" t="n"/>
      <c r="G11" s="6" t="n"/>
      <c r="H11" s="6" t="n"/>
      <c r="I11" s="98" t="n"/>
      <c r="J11" s="6" t="n"/>
      <c r="K11" s="6" t="n"/>
    </row>
    <row r="12" ht="15.75" customHeight="1" s="105">
      <c r="A12" s="12" t="n"/>
      <c r="B12" s="12" t="n"/>
      <c r="C12" s="12" t="n"/>
      <c r="D12" s="12" t="n"/>
      <c r="E12" s="12" t="n"/>
      <c r="F12" s="12" t="n"/>
      <c r="G12" s="6" t="n"/>
      <c r="H12" s="6" t="n"/>
      <c r="I12" s="98" t="n"/>
      <c r="J12" s="6" t="n"/>
      <c r="K12" s="6" t="n"/>
    </row>
    <row r="13" ht="25.5" customHeight="1" s="105">
      <c r="A13" s="14" t="inlineStr">
        <is>
          <t>CONSIGNEE :</t>
        </is>
      </c>
      <c r="B13" s="9" t="inlineStr">
        <is>
          <t>MOTOMOTION VIETNAM CO.,LTD</t>
        </is>
      </c>
      <c r="C13" s="15" t="n"/>
      <c r="D13" s="15" t="n"/>
      <c r="E13" s="15" t="n"/>
      <c r="F13" s="15" t="n"/>
      <c r="G13" s="4" t="n"/>
      <c r="I13" s="102" t="n"/>
    </row>
    <row r="14" ht="25.5" customHeight="1" s="105">
      <c r="A14" s="12" t="n"/>
      <c r="B14" s="103" t="inlineStr">
        <is>
          <t>Factory C-1B-D1 to C-1B-D4A and C-1B-B3-A,B, C-1B-B4-A,B, Lot C-1B-CN, DE4 Street</t>
        </is>
      </c>
      <c r="F14" s="17" t="n"/>
      <c r="G14" s="4" t="n"/>
      <c r="I14" s="102" t="n"/>
    </row>
    <row r="15" ht="25.5" customHeight="1" s="105">
      <c r="A15" s="12" t="n"/>
      <c r="B15" s="18" t="inlineStr">
        <is>
          <t>My Phuoc 3 Industrial Park, Thoi Hoa Ward, Ben Cat City, Binh Duong Province, Vietnam</t>
        </is>
      </c>
      <c r="C15" s="15" t="n"/>
      <c r="D15" s="15" t="n"/>
      <c r="E15" s="15" t="n"/>
      <c r="F15" s="15" t="n"/>
      <c r="G15" s="4" t="n"/>
      <c r="I15" s="102" t="n"/>
    </row>
    <row r="16" ht="24" customHeight="1" s="105">
      <c r="A16" s="19" t="n"/>
      <c r="B16" s="18" t="inlineStr">
        <is>
          <t>TEL: 0274 3803833​​​TAX: 3702766425</t>
        </is>
      </c>
      <c r="C16" s="1" t="n"/>
      <c r="D16" s="1" t="n"/>
      <c r="E16" s="1" t="n"/>
      <c r="F16" s="20" t="n"/>
      <c r="G16" s="4" t="n"/>
      <c r="I16" s="102" t="n"/>
    </row>
    <row r="17" ht="26.1" customHeight="1" s="105">
      <c r="A17" s="19" t="n"/>
      <c r="B17" s="18" t="inlineStr">
        <is>
          <t>Contact Person: XU MEIJUN</t>
        </is>
      </c>
      <c r="C17" s="1" t="n"/>
      <c r="D17" s="1" t="n"/>
      <c r="E17" s="1" t="n"/>
      <c r="F17" s="20" t="n"/>
      <c r="G17" s="4" t="n"/>
      <c r="I17" s="102" t="n"/>
    </row>
    <row r="18" ht="27.75" customHeight="1" s="105">
      <c r="A18" s="19" t="inlineStr">
        <is>
          <t xml:space="preserve">SHIP: </t>
        </is>
      </c>
      <c r="B18" s="12" t="inlineStr">
        <is>
          <t>BY TRUCK FROM BAVET, SVAY RIENG, CAMBODIA TO BINH DUONG PROVINCE, VIETNAM.</t>
        </is>
      </c>
      <c r="C18" s="1" t="n"/>
      <c r="D18" s="1" t="n"/>
      <c r="E18" s="1" t="n"/>
      <c r="F18" s="20" t="n"/>
      <c r="G18" s="4" t="n"/>
      <c r="I18" s="102" t="n"/>
    </row>
    <row r="19" ht="27.75" customHeight="1" s="105">
      <c r="A19" s="21" t="n"/>
      <c r="B19" s="21" t="n"/>
    </row>
    <row r="20" ht="27.75" customFormat="1" customHeight="1" s="1">
      <c r="A20" s="82" t="n"/>
      <c r="B20" s="82" t="n"/>
      <c r="C20" s="82" t="n"/>
      <c r="D20" s="82" t="n"/>
      <c r="E20" s="83" t="n"/>
      <c r="F20" s="83" t="n"/>
      <c r="G20" s="83" t="n"/>
      <c r="H20" s="83" t="n"/>
      <c r="I20" s="82" t="n"/>
    </row>
    <row r="21" ht="34" customFormat="1" customHeight="1" s="1">
      <c r="A21" s="117" t="inlineStr">
        <is>
          <t>Mark &amp; Nº</t>
        </is>
      </c>
      <c r="B21" s="117" t="inlineStr">
        <is>
          <t>P.O N°</t>
        </is>
      </c>
      <c r="C21" s="117" t="inlineStr">
        <is>
          <t>ITEM N°</t>
        </is>
      </c>
      <c r="D21" s="117" t="inlineStr">
        <is>
          <t>Description</t>
        </is>
      </c>
      <c r="E21" s="117" t="inlineStr">
        <is>
          <t>Quantity</t>
        </is>
      </c>
      <c r="F21" s="141" t="n"/>
      <c r="G21" s="117" t="inlineStr">
        <is>
          <t>N.W (kgs)</t>
        </is>
      </c>
      <c r="H21" s="117" t="inlineStr">
        <is>
          <t>G.W (kgs)</t>
        </is>
      </c>
      <c r="I21" s="117" t="inlineStr">
        <is>
          <t>CBM</t>
        </is>
      </c>
    </row>
    <row r="22" ht="34" customHeight="1" s="105">
      <c r="A22" s="142" t="n"/>
      <c r="B22" s="142" t="n"/>
      <c r="C22" s="142" t="n"/>
      <c r="D22" s="142" t="n"/>
      <c r="E22" s="117" t="inlineStr">
        <is>
          <t>PCS</t>
        </is>
      </c>
      <c r="F22" s="117" t="inlineStr">
        <is>
          <t>SF</t>
        </is>
      </c>
      <c r="G22" s="142" t="n"/>
      <c r="H22" s="142" t="n"/>
      <c r="I22" s="142" t="n"/>
    </row>
    <row r="23" ht="30" customHeight="1" s="105">
      <c r="A23" s="143" t="inlineStr">
        <is>
          <t>VENDOR#:</t>
        </is>
      </c>
      <c r="B23" s="118" t="inlineStr">
        <is>
          <t>BPL2550153</t>
        </is>
      </c>
      <c r="C23" s="118" t="inlineStr">
        <is>
          <t>B13100443A</t>
        </is>
      </c>
      <c r="D23" s="144" t="inlineStr">
        <is>
          <t>LEATHER</t>
        </is>
      </c>
      <c r="E23" s="145" t="n">
        <v>32</v>
      </c>
      <c r="F23" s="146" t="n">
        <v>1514.1</v>
      </c>
      <c r="G23" s="146" t="n">
        <v>135.0943</v>
      </c>
      <c r="H23" s="146" t="n"/>
      <c r="I23" s="147" t="n">
        <v>0.5021</v>
      </c>
    </row>
    <row r="24" ht="30" customHeight="1" s="105">
      <c r="A24" s="148" t="inlineStr">
        <is>
          <t>Des: LEATHER</t>
        </is>
      </c>
      <c r="B24" s="118" t="inlineStr">
        <is>
          <t>BPL2550153</t>
        </is>
      </c>
      <c r="C24" s="118" t="inlineStr">
        <is>
          <t>B13100443A</t>
        </is>
      </c>
      <c r="D24" s="149" t="n"/>
      <c r="E24" s="145" t="n">
        <v>11</v>
      </c>
      <c r="F24" s="146" t="n">
        <v>515.3</v>
      </c>
      <c r="G24" s="146" t="n">
        <v>46.4387</v>
      </c>
      <c r="H24" s="146" t="n"/>
      <c r="I24" s="147" t="n">
        <v>0.1726</v>
      </c>
    </row>
    <row r="25" ht="30" customHeight="1" s="105">
      <c r="A25" s="148" t="inlineStr">
        <is>
          <t>MADE IN CAMBODIA</t>
        </is>
      </c>
      <c r="B25" s="118" t="inlineStr">
        <is>
          <t>BPL2550153</t>
        </is>
      </c>
      <c r="C25" s="118" t="inlineStr">
        <is>
          <t>B13100443A</t>
        </is>
      </c>
      <c r="D25" s="149" t="n"/>
      <c r="E25" s="145" t="n">
        <v>63</v>
      </c>
      <c r="F25" s="146" t="n">
        <v>3038</v>
      </c>
      <c r="G25" s="146" t="n">
        <v>265.967</v>
      </c>
      <c r="H25" s="146" t="n"/>
      <c r="I25" s="147" t="n">
        <v>0.9885</v>
      </c>
    </row>
    <row r="26" ht="30" customHeight="1" s="105">
      <c r="A26" s="150" t="n"/>
      <c r="B26" s="118" t="inlineStr">
        <is>
          <t>BPL2550153</t>
        </is>
      </c>
      <c r="C26" s="118" t="inlineStr">
        <is>
          <t>B13100443A</t>
        </is>
      </c>
      <c r="D26" s="149" t="n"/>
      <c r="E26" s="145" t="n">
        <v>185</v>
      </c>
      <c r="F26" s="146" t="n">
        <v>9011.9</v>
      </c>
      <c r="G26" s="146" t="n">
        <v>820</v>
      </c>
      <c r="H26" s="146" t="n"/>
      <c r="I26" s="147" t="n">
        <v>2.178</v>
      </c>
    </row>
    <row r="27" ht="30" customFormat="1" customHeight="1" s="2">
      <c r="A27" s="150" t="n"/>
      <c r="B27" s="118" t="inlineStr">
        <is>
          <t>BPL2550153</t>
        </is>
      </c>
      <c r="C27" s="118" t="inlineStr">
        <is>
          <t>B13100443A</t>
        </is>
      </c>
      <c r="D27" s="149" t="n"/>
      <c r="E27" s="145" t="n">
        <v>95</v>
      </c>
      <c r="F27" s="146" t="n">
        <v>4463.7</v>
      </c>
      <c r="G27" s="146" t="n">
        <v>409.3164</v>
      </c>
      <c r="H27" s="146" t="n"/>
      <c r="I27" s="147" t="n">
        <v>1.4108</v>
      </c>
    </row>
    <row r="28" ht="30" customHeight="1" s="105">
      <c r="A28" s="150" t="n"/>
      <c r="B28" s="118" t="inlineStr">
        <is>
          <t>BPL2550153</t>
        </is>
      </c>
      <c r="C28" s="118" t="inlineStr">
        <is>
          <t>B13100443A</t>
        </is>
      </c>
      <c r="D28" s="149" t="n"/>
      <c r="E28" s="145" t="n">
        <v>33</v>
      </c>
      <c r="F28" s="146" t="n">
        <v>1532.4</v>
      </c>
      <c r="G28" s="146" t="n">
        <v>142.1836</v>
      </c>
      <c r="H28" s="146" t="n"/>
      <c r="I28" s="147" t="n">
        <v>0.4901</v>
      </c>
    </row>
    <row r="29" ht="30" customHeight="1" s="105">
      <c r="A29" s="150" t="n"/>
      <c r="B29" s="118" t="inlineStr">
        <is>
          <t>BPL2550153</t>
        </is>
      </c>
      <c r="C29" s="118" t="inlineStr">
        <is>
          <t>B13100061A</t>
        </is>
      </c>
      <c r="D29" s="149" t="n"/>
      <c r="E29" s="145" t="n">
        <v>29</v>
      </c>
      <c r="F29" s="146" t="n">
        <v>1533.5</v>
      </c>
      <c r="G29" s="146" t="n">
        <v>117.16</v>
      </c>
      <c r="H29" s="146" t="n"/>
      <c r="I29" s="147" t="n">
        <v>0.5168</v>
      </c>
    </row>
    <row r="30" ht="30" customHeight="1" s="105">
      <c r="A30" s="150" t="n"/>
      <c r="B30" s="118" t="inlineStr">
        <is>
          <t>BPL2550153</t>
        </is>
      </c>
      <c r="C30" s="118" t="inlineStr">
        <is>
          <t>B13100061A</t>
        </is>
      </c>
      <c r="D30" s="149" t="n"/>
      <c r="E30" s="145" t="n">
        <v>49</v>
      </c>
      <c r="F30" s="146" t="n">
        <v>2537.4</v>
      </c>
      <c r="G30" s="146" t="n">
        <v>197.96</v>
      </c>
      <c r="H30" s="146" t="n"/>
      <c r="I30" s="147" t="n">
        <v>0.8732</v>
      </c>
    </row>
    <row r="31" ht="30" customHeight="1" s="105">
      <c r="A31" s="150" t="n"/>
      <c r="B31" s="118" t="inlineStr">
        <is>
          <t>BPL2550153</t>
        </is>
      </c>
      <c r="C31" s="118" t="inlineStr">
        <is>
          <t>B13100061A</t>
        </is>
      </c>
      <c r="D31" s="149" t="n"/>
      <c r="E31" s="145" t="n">
        <v>16</v>
      </c>
      <c r="F31" s="146" t="n">
        <v>788.7</v>
      </c>
      <c r="G31" s="146" t="n">
        <v>64.64</v>
      </c>
      <c r="H31" s="146" t="n"/>
      <c r="I31" s="147" t="n">
        <v>0.2851</v>
      </c>
    </row>
    <row r="32" ht="30" customHeight="1" s="105">
      <c r="A32" s="150" t="n"/>
      <c r="B32" s="118" t="inlineStr">
        <is>
          <t>BPL2550153</t>
        </is>
      </c>
      <c r="C32" s="118" t="inlineStr">
        <is>
          <t>B13100061A</t>
        </is>
      </c>
      <c r="D32" s="149" t="n"/>
      <c r="E32" s="145" t="n">
        <v>6</v>
      </c>
      <c r="F32" s="146" t="n">
        <v>293.7</v>
      </c>
      <c r="G32" s="146" t="n">
        <v>24.24</v>
      </c>
      <c r="H32" s="146" t="n"/>
      <c r="I32" s="147" t="n">
        <v>0.1069</v>
      </c>
    </row>
    <row r="33" ht="30" customHeight="1" s="105">
      <c r="A33" s="150" t="n"/>
      <c r="B33" s="118" t="inlineStr">
        <is>
          <t>BPL2550153</t>
        </is>
      </c>
      <c r="C33" s="118" t="inlineStr">
        <is>
          <t>B13100272A</t>
        </is>
      </c>
      <c r="D33" s="149" t="n"/>
      <c r="E33" s="145" t="n">
        <v>32</v>
      </c>
      <c r="F33" s="146" t="n">
        <v>1707.2</v>
      </c>
      <c r="G33" s="146" t="n">
        <v>131</v>
      </c>
      <c r="H33" s="146" t="n"/>
      <c r="I33" s="147" t="n">
        <v>0.5544</v>
      </c>
    </row>
    <row r="34" ht="30" customHeight="1" s="105">
      <c r="A34" s="150" t="n"/>
      <c r="B34" s="118" t="inlineStr">
        <is>
          <t>BPL2550153</t>
        </is>
      </c>
      <c r="C34" s="118" t="inlineStr">
        <is>
          <t>B13100272A</t>
        </is>
      </c>
      <c r="D34" s="149" t="n"/>
      <c r="E34" s="145" t="n">
        <v>49</v>
      </c>
      <c r="F34" s="146" t="n">
        <v>2561.5</v>
      </c>
      <c r="G34" s="146" t="n">
        <v>200.5938</v>
      </c>
      <c r="H34" s="146" t="n"/>
      <c r="I34" s="147" t="n">
        <v>0.8489</v>
      </c>
    </row>
    <row r="35" ht="30" customHeight="1" s="105">
      <c r="A35" s="150" t="n"/>
      <c r="B35" s="118" t="inlineStr">
        <is>
          <t>BPL2550153</t>
        </is>
      </c>
      <c r="C35" s="118" t="inlineStr">
        <is>
          <t>B13100272A</t>
        </is>
      </c>
      <c r="D35" s="149" t="n"/>
      <c r="E35" s="145" t="n">
        <v>15</v>
      </c>
      <c r="F35" s="146" t="n">
        <v>788.1</v>
      </c>
      <c r="G35" s="146" t="n">
        <v>61.4063</v>
      </c>
      <c r="H35" s="146" t="n"/>
      <c r="I35" s="147" t="n">
        <v>0.2599</v>
      </c>
    </row>
    <row r="36" ht="30" customHeight="1" s="105">
      <c r="A36" s="150" t="n"/>
      <c r="B36" s="118" t="inlineStr">
        <is>
          <t>BPL2550153</t>
        </is>
      </c>
      <c r="C36" s="118" t="inlineStr">
        <is>
          <t>B13100445A</t>
        </is>
      </c>
      <c r="D36" s="149" t="n"/>
      <c r="E36" s="145" t="n">
        <v>102</v>
      </c>
      <c r="F36" s="146" t="n">
        <v>6023.5</v>
      </c>
      <c r="G36" s="146" t="n">
        <v>511.7095</v>
      </c>
      <c r="H36" s="146" t="n"/>
      <c r="I36" s="147" t="n">
        <v>1.5796</v>
      </c>
    </row>
    <row r="37" ht="30" customHeight="1" s="105">
      <c r="A37" s="150" t="n"/>
      <c r="B37" s="118" t="inlineStr">
        <is>
          <t>BPL2550153</t>
        </is>
      </c>
      <c r="C37" s="118" t="inlineStr">
        <is>
          <t>B13100445A</t>
        </is>
      </c>
      <c r="D37" s="149" t="n"/>
      <c r="E37" s="145" t="n">
        <v>56</v>
      </c>
      <c r="F37" s="146" t="n">
        <v>3009.6</v>
      </c>
      <c r="G37" s="146" t="n">
        <v>280.9385</v>
      </c>
      <c r="H37" s="146" t="n"/>
      <c r="I37" s="147" t="n">
        <v>0.8672</v>
      </c>
    </row>
    <row r="38" ht="30" customHeight="1" s="105">
      <c r="A38" s="150" t="n"/>
      <c r="B38" s="118" t="inlineStr">
        <is>
          <t>BPL2550153</t>
        </is>
      </c>
      <c r="C38" s="118" t="inlineStr">
        <is>
          <t>B13100445A</t>
        </is>
      </c>
      <c r="D38" s="142" t="n"/>
      <c r="E38" s="145" t="n">
        <v>21</v>
      </c>
      <c r="F38" s="146" t="n">
        <v>1015.2</v>
      </c>
      <c r="G38" s="146" t="n">
        <v>105.352</v>
      </c>
      <c r="H38" s="146" t="n"/>
      <c r="I38" s="147" t="n">
        <v>0.3252</v>
      </c>
    </row>
    <row r="39" ht="30" customHeight="1" s="105">
      <c r="A39" s="148" t="n"/>
      <c r="B39" s="118" t="inlineStr">
        <is>
          <t>LEATHER (HS.CODE: 4107.12.00)</t>
        </is>
      </c>
      <c r="C39" s="141" t="n"/>
      <c r="D39" s="144" t="n"/>
      <c r="E39" s="145" t="n"/>
      <c r="F39" s="146" t="n"/>
      <c r="G39" s="146" t="n"/>
      <c r="H39" s="146" t="n"/>
      <c r="I39" s="147" t="n"/>
    </row>
    <row r="40" ht="34" customHeight="1" s="105">
      <c r="A40" s="139" t="n"/>
      <c r="B40" s="117" t="inlineStr">
        <is>
          <t xml:space="preserve">TOTAL OF: </t>
        </is>
      </c>
      <c r="C40" s="117" t="inlineStr">
        <is>
          <t>6 PALLETS</t>
        </is>
      </c>
      <c r="D40" s="123" t="n"/>
      <c r="E40" s="151">
        <f>SUM(E23:E38)</f>
        <v/>
      </c>
      <c r="F40" s="152">
        <f>SUM(F23:F38)</f>
        <v/>
      </c>
      <c r="G40" s="152">
        <f>SUM(G23:G38)</f>
        <v/>
      </c>
      <c r="H40" s="152">
        <f>SUM(H23:H38)</f>
        <v/>
      </c>
      <c r="I40" s="153">
        <f>SUM(I23:I38)</f>
        <v/>
      </c>
    </row>
    <row r="41" ht="21" customHeight="1" s="105"/>
    <row r="42" ht="21" customHeight="1" s="105">
      <c r="A42" s="82" t="n"/>
      <c r="B42" s="82" t="n"/>
      <c r="C42" s="82" t="n"/>
      <c r="D42" s="82" t="n"/>
      <c r="E42" s="84" t="n"/>
      <c r="F42" s="84" t="n"/>
      <c r="G42" s="83" t="n"/>
      <c r="H42" s="83" t="n"/>
      <c r="I42" s="82" t="n"/>
    </row>
    <row r="43" ht="21" customHeight="1" s="105">
      <c r="A43" s="22" t="n"/>
      <c r="B43" s="22" t="n"/>
      <c r="C43" s="23" t="inlineStr">
        <is>
          <t>.</t>
        </is>
      </c>
      <c r="D43" s="23" t="n"/>
      <c r="E43" s="23" t="n"/>
      <c r="F43" s="23" t="n"/>
      <c r="G43" s="23" t="n"/>
      <c r="H43" s="23" t="n"/>
      <c r="I43" s="36" t="n"/>
      <c r="L43" s="101" t="n"/>
    </row>
    <row r="44" ht="35.1" customHeight="1" s="105">
      <c r="A44" s="94" t="inlineStr">
        <is>
          <t xml:space="preserve">Country of Original Cambodia </t>
        </is>
      </c>
      <c r="D44" s="94" t="n"/>
      <c r="E44" s="94" t="n"/>
      <c r="F44" s="6" t="n"/>
      <c r="G44" s="6" t="n"/>
      <c r="H44" s="6" t="n"/>
      <c r="I44" s="98" t="n"/>
      <c r="J44" s="6" t="n"/>
      <c r="K44" s="6" t="n"/>
    </row>
    <row r="45" ht="72" customHeight="1" s="105">
      <c r="A45" s="25" t="inlineStr">
        <is>
          <t>Manufacture:</t>
        </is>
      </c>
      <c r="B45" s="95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45" s="95" t="n"/>
      <c r="E45" s="95" t="n"/>
      <c r="F45" s="95" t="n"/>
      <c r="G45" s="95" t="n"/>
      <c r="H45" s="6" t="n"/>
      <c r="I45" s="98" t="n"/>
      <c r="J45" s="6" t="n"/>
      <c r="K45" s="6" t="n"/>
      <c r="L45" s="101" t="n"/>
    </row>
    <row r="46" ht="48" customHeight="1" s="105">
      <c r="A46" s="96" t="inlineStr">
        <is>
          <t>BENEFICIARY BANK：BANK OF CHINA(HONG KONG)LIMITED PHNOM PENH BRANCH
                                          /BANK OF CHINA PHNOM PENH BRANCH</t>
        </is>
      </c>
      <c r="D46" s="96" t="n"/>
      <c r="E46" s="96" t="n"/>
      <c r="F46" s="96" t="n"/>
      <c r="G46" s="96" t="n"/>
      <c r="H46" s="96" t="n"/>
      <c r="I46" s="98" t="n"/>
      <c r="J46" s="91" t="n"/>
      <c r="K46" s="91" t="n"/>
      <c r="L46" s="101" t="n"/>
    </row>
    <row r="47" ht="30" customHeight="1" s="105">
      <c r="A47" s="91" t="inlineStr">
        <is>
          <t>A/C NO:100001100764430</t>
        </is>
      </c>
    </row>
    <row r="48" ht="32.1" customHeight="1" s="105">
      <c r="A48" s="91" t="inlineStr">
        <is>
          <t>SWIFT CODE  ：BKCHKHPPXXX</t>
        </is>
      </c>
    </row>
    <row r="49" ht="21" customHeight="1" s="105">
      <c r="F49" s="6" t="n"/>
      <c r="G49" s="6" t="n"/>
      <c r="H49" s="101" t="inlineStr">
        <is>
          <t>CALIFOR UPHOLSTERY MATERIALS CO., LTD.</t>
        </is>
      </c>
      <c r="I49" s="98" t="n"/>
    </row>
    <row r="50" ht="21" customHeight="1" s="105">
      <c r="F50" s="6" t="n"/>
      <c r="G50" s="6" t="n"/>
      <c r="H50" s="30" t="n"/>
    </row>
    <row r="51" ht="17.25" customHeight="1" s="105">
      <c r="F51" s="6" t="n"/>
      <c r="G51" s="6" t="n"/>
      <c r="H51" s="6" t="n"/>
    </row>
    <row r="52">
      <c r="F52" s="6" t="n"/>
      <c r="G52" s="6" t="n"/>
      <c r="H52" s="6" t="n"/>
      <c r="J52" s="102" t="n"/>
    </row>
    <row r="53">
      <c r="F53" s="6" t="n"/>
      <c r="G53" s="6" t="n"/>
      <c r="H53" s="31" t="n"/>
      <c r="I53" s="31" t="n"/>
      <c r="J53" s="31" t="n"/>
    </row>
    <row r="54"/>
    <row r="55"/>
    <row r="56"/>
    <row r="57"/>
    <row r="58"/>
    <row r="59"/>
    <row r="60"/>
    <row r="61"/>
    <row r="62"/>
    <row r="63" ht="15" customHeight="1" s="105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 s="105"/>
  </sheetData>
  <mergeCells count="23">
    <mergeCell ref="A21:A22"/>
    <mergeCell ref="B39:C39"/>
    <mergeCell ref="C21:C22"/>
    <mergeCell ref="D23:D38"/>
    <mergeCell ref="A200:B200"/>
    <mergeCell ref="B21:B22"/>
    <mergeCell ref="D21:D22"/>
    <mergeCell ref="B14:E14"/>
    <mergeCell ref="B45:C45"/>
    <mergeCell ref="A46:C46"/>
    <mergeCell ref="A1:I1"/>
    <mergeCell ref="H21:H22"/>
    <mergeCell ref="A4:I4"/>
    <mergeCell ref="G21:G22"/>
    <mergeCell ref="A6:I6"/>
    <mergeCell ref="A3:I3"/>
    <mergeCell ref="A5:I5"/>
    <mergeCell ref="A48:K48"/>
    <mergeCell ref="A44:C44"/>
    <mergeCell ref="I21:I22"/>
    <mergeCell ref="A47:K47"/>
    <mergeCell ref="A2:I2"/>
    <mergeCell ref="E21:F21"/>
  </mergeCells>
  <conditionalFormatting sqref="N23:N35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35"/>
  <rowBreaks count="1" manualBreakCount="1">
    <brk id="43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2015-06-05T04:17:00Z</dcterms:created>
  <dcterms:modified xmlns:dcterms="http://purl.org/dc/terms/" xmlns:xsi="http://www.w3.org/2001/XMLSchema-instance" xsi:type="dcterms:W3CDTF">2025-05-19T04:55:06Z</dcterms:modified>
  <cp:lastModifiedBy>John Som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C5C330BAAA274A8CB30EAA4F45B8D535_13</vt:lpwstr>
  </property>
  <property name="KSOProductBuildVer" fmtid="{D5CDD505-2E9C-101B-9397-08002B2CF9AE}" pid="3">
    <vt:lpwstr xmlns:vt="http://schemas.openxmlformats.org/officeDocument/2006/docPropsVTypes">1033-12.2.0.20326</vt:lpwstr>
  </property>
</Properties>
</file>