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'Contract'!$A$1:$F$44</definedName>
    <definedName name="_xlnm.Print_Area" localSheetId="1">'Invoice'!$A$1:$G$32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</numFmts>
  <fonts count="38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rgb="FF000000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9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7" fillId="0" borderId="0" pivotButton="0" quotePrefix="0" xfId="0"/>
    <xf numFmtId="0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4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9" fillId="0" borderId="0" pivotButton="0" quotePrefix="0" xfId="0"/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0" fontId="21" fillId="0" borderId="0" pivotButton="0" quotePrefix="0" xfId="0"/>
    <xf numFmtId="166" fontId="21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center" vertical="center" wrapText="1"/>
    </xf>
    <xf numFmtId="4" fontId="27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9" fontId="4" fillId="0" borderId="0" applyAlignment="1" pivotButton="0" quotePrefix="0" xfId="0">
      <alignment horizontal="left" vertical="center"/>
    </xf>
    <xf numFmtId="0" fontId="36" fillId="0" borderId="3" applyAlignment="1" pivotButton="0" quotePrefix="0" xfId="0">
      <alignment horizontal="center" vertical="center" wrapText="1"/>
    </xf>
    <xf numFmtId="49" fontId="37" fillId="0" borderId="3" applyAlignment="1" pivotButton="0" quotePrefix="0" xfId="0">
      <alignment horizontal="center" vertical="center" wrapText="1"/>
    </xf>
    <xf numFmtId="4" fontId="37" fillId="0" borderId="3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 wrapText="1"/>
    </xf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166" fontId="21" fillId="0" borderId="0" applyAlignment="1" pivotButton="0" quotePrefix="0" xfId="0">
      <alignment horizontal="left"/>
    </xf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3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/>
    </xf>
    <xf numFmtId="2" fontId="34" fillId="0" borderId="3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3" fontId="34" fillId="0" borderId="0" applyAlignment="1" pivotButton="0" quotePrefix="0" xfId="0">
      <alignment horizontal="center" vertical="center"/>
    </xf>
    <xf numFmtId="4" fontId="34" fillId="0" borderId="0" applyAlignment="1" pivotButton="0" quotePrefix="0" xfId="0">
      <alignment horizontal="center" vertical="center"/>
    </xf>
    <xf numFmtId="2" fontId="34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70780" y="11341735"/>
          <a:ext cx="2808605" cy="1365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9870" y="11694160"/>
          <a:ext cx="1691640" cy="88201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796925</colOff>
      <row>33</row>
      <rowOff>28575</rowOff>
    </from>
    <to>
      <col>6</col>
      <colOff>1210310</colOff>
      <row>36</row>
      <rowOff>5715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797290" y="15829280"/>
          <a:ext cx="1664970" cy="9105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942975</colOff>
      <row>32</row>
      <rowOff>28575</rowOff>
    </from>
    <to>
      <col>6</col>
      <colOff>91440</colOff>
      <row>36</row>
      <rowOff>107950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504940" y="15476855"/>
          <a:ext cx="2838450" cy="13652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93980</colOff>
      <row>30</row>
      <rowOff>647065</rowOff>
    </from>
    <to>
      <col>9</col>
      <colOff>92075</colOff>
      <row>32</row>
      <rowOff>350520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34320" y="19135725"/>
          <a:ext cx="1380490" cy="730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64135</colOff>
      <row>30</row>
      <rowOff>552450</rowOff>
    </from>
    <to>
      <col>7</col>
      <colOff>746125</colOff>
      <row>34</row>
      <rowOff>186055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531100" y="19041110"/>
          <a:ext cx="2619375" cy="13652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6" zoomScaleNormal="100" workbookViewId="0">
      <selection activeCell="B11" sqref="B11"/>
    </sheetView>
  </sheetViews>
  <sheetFormatPr baseColWidth="8" defaultColWidth="7.5703125" defaultRowHeight="12.75"/>
  <cols>
    <col width="22.7109375" customWidth="1" style="41" min="1" max="1"/>
    <col width="29.28515625" customWidth="1" style="41" min="2" max="2"/>
    <col width="15.140625" customWidth="1" style="41" min="3" max="3"/>
    <col width="15.28515625" customWidth="1" style="41" min="4" max="5"/>
    <col width="24.5703125" customWidth="1" style="41" min="6" max="6"/>
    <col width="9.140625" customWidth="1" style="41" min="7" max="7"/>
    <col width="7.5703125" customWidth="1" style="41" min="8" max="16384"/>
  </cols>
  <sheetData>
    <row r="1" ht="38.25" customFormat="1" customHeight="1" s="40">
      <c r="A1" s="64" t="inlineStr">
        <is>
          <t>CALIFOR UPHOLSTERY MATERIALS CO., LTD.</t>
        </is>
      </c>
      <c r="G1" s="42" t="n"/>
      <c r="H1" s="42" t="n"/>
    </row>
    <row r="2" ht="24" customFormat="1" customHeight="1" s="40">
      <c r="A2" s="65" t="inlineStr">
        <is>
          <t xml:space="preserve"> XIN BAVET SEZ, Road No. 316A, Trapeang Bon and  Prey Kokir  Villages, Prey Kokir  Commune, Chantrea District, </t>
        </is>
      </c>
      <c r="G2" s="43" t="n"/>
      <c r="H2" s="43" t="n"/>
    </row>
    <row r="3" ht="25.5" customFormat="1" customHeight="1" s="40">
      <c r="A3" s="66" t="inlineStr">
        <is>
          <t>Svay Rieng Province, Kingdom of Cambodia.</t>
        </is>
      </c>
      <c r="G3" s="44" t="n"/>
      <c r="H3" s="44" t="n"/>
    </row>
    <row r="4" ht="25.5" customFormat="1" customHeight="1" s="40">
      <c r="A4" s="65" t="inlineStr">
        <is>
          <t>VAT:L001-901903209</t>
        </is>
      </c>
      <c r="G4" s="44" t="n"/>
      <c r="H4" s="44" t="n"/>
    </row>
    <row r="5" ht="25.5" customFormat="1" customHeight="1" s="40">
      <c r="A5" s="67" t="inlineStr">
        <is>
          <t>Tel: +855   975910636</t>
        </is>
      </c>
      <c r="B5" s="82" t="n"/>
      <c r="C5" s="82" t="n"/>
      <c r="D5" s="82" t="n"/>
      <c r="E5" s="82" t="n"/>
      <c r="F5" s="82" t="n"/>
      <c r="G5" s="44" t="n"/>
      <c r="H5" s="44" t="n"/>
    </row>
    <row r="6" ht="27" customHeight="1">
      <c r="A6" s="62" t="inlineStr">
        <is>
          <t>SALES CONTRACT</t>
        </is>
      </c>
    </row>
    <row r="7">
      <c r="A7" s="45" t="n"/>
      <c r="B7" s="45" t="n"/>
      <c r="C7" s="45" t="inlineStr">
        <is>
          <t xml:space="preserve">NO.:  </t>
        </is>
      </c>
      <c r="D7" s="45" t="inlineStr">
        <is>
          <t>JFNO</t>
        </is>
      </c>
      <c r="E7" s="45" t="n"/>
      <c r="F7" s="45" t="n"/>
    </row>
    <row r="8">
      <c r="A8" s="45" t="n"/>
      <c r="B8" s="45" t="n"/>
      <c r="C8" s="45" t="inlineStr">
        <is>
          <t xml:space="preserve">DATE: </t>
        </is>
      </c>
      <c r="D8" s="83" t="inlineStr">
        <is>
          <t>JFTIME</t>
        </is>
      </c>
      <c r="E8" s="45" t="n"/>
      <c r="F8" s="45" t="n"/>
    </row>
    <row r="9">
      <c r="A9" s="45" t="n"/>
      <c r="B9" s="45" t="n"/>
      <c r="C9" s="45" t="n"/>
      <c r="D9" s="45" t="n"/>
      <c r="E9" s="45" t="n"/>
      <c r="F9" s="45" t="n"/>
    </row>
    <row r="10">
      <c r="A10" s="63" t="inlineStr">
        <is>
          <t xml:space="preserve">BUYER:                                         </t>
        </is>
      </c>
      <c r="B10" s="45" t="n"/>
      <c r="C10" s="45" t="inlineStr">
        <is>
          <t>SELLER:</t>
        </is>
      </c>
      <c r="D10" s="45" t="n"/>
      <c r="E10" s="45" t="n"/>
      <c r="F10" s="45" t="n"/>
    </row>
    <row r="11">
      <c r="A11" s="45" t="inlineStr">
        <is>
          <t xml:space="preserve">HIGH LINE SMART HOME VIETNAM CO., LTD  </t>
        </is>
      </c>
      <c r="B11" s="45" t="n"/>
      <c r="C11" s="45" t="inlineStr">
        <is>
          <t>CALIFOR UPHOLSTERY MATERIALS CO., LTD.</t>
        </is>
      </c>
      <c r="D11" s="45" t="n"/>
    </row>
    <row r="12">
      <c r="A12" s="45" t="inlineStr">
        <is>
          <t xml:space="preserve">Lot F5, D4 Street, Minh Hung III Industrial Park   </t>
        </is>
      </c>
      <c r="B12" s="45" t="n"/>
      <c r="C12" s="45" t="inlineStr">
        <is>
          <t xml:space="preserve">XIN BAVET SEZ, Road No. 316A, Trapeang Bon and  Prey Kokir  Villages, </t>
        </is>
      </c>
      <c r="D12" s="45" t="n"/>
      <c r="E12" s="45" t="n"/>
      <c r="F12" s="45" t="n"/>
    </row>
    <row r="13">
      <c r="A13" s="45" t="inlineStr">
        <is>
          <t>Minh Hung Commune, Chon Thanh District</t>
        </is>
      </c>
      <c r="B13" s="45" t="n"/>
      <c r="C13" s="45" t="inlineStr">
        <is>
          <t>Prey Kokir  Commune, Chantrea District,</t>
        </is>
      </c>
      <c r="D13" s="45" t="n"/>
      <c r="E13" s="45" t="n"/>
      <c r="F13" s="45" t="n"/>
    </row>
    <row r="14">
      <c r="A14" s="45" t="inlineStr">
        <is>
          <t>Binh Phuoc Province,Vietnam</t>
        </is>
      </c>
      <c r="B14" s="45" t="n"/>
      <c r="C14" s="45" t="inlineStr">
        <is>
          <t>Kingdom of Cambodia.</t>
        </is>
      </c>
      <c r="D14" s="45" t="n"/>
      <c r="E14" s="45" t="n"/>
      <c r="F14" s="45" t="n"/>
    </row>
    <row r="15" ht="26" customHeight="1">
      <c r="A15" s="84" t="inlineStr">
        <is>
          <t>Cargo Descprition</t>
        </is>
      </c>
      <c r="B15" s="84" t="inlineStr">
        <is>
          <t>HL ITEM</t>
        </is>
      </c>
      <c r="C15" s="84" t="inlineStr">
        <is>
          <t>Quantity</t>
        </is>
      </c>
      <c r="D15" s="84" t="inlineStr">
        <is>
          <t>Unit</t>
        </is>
      </c>
      <c r="E15" s="84" t="inlineStr">
        <is>
          <t>FCA
SVAY RIENG</t>
        </is>
      </c>
      <c r="F15" s="84" t="inlineStr">
        <is>
          <t>Amount</t>
        </is>
      </c>
    </row>
    <row r="16" ht="21" customHeight="1">
      <c r="A16" s="85" t="inlineStr">
        <is>
          <t>PT1ZX94</t>
        </is>
      </c>
      <c r="B16" s="85" t="inlineStr">
        <is>
          <t>140491</t>
        </is>
      </c>
      <c r="C16" s="86" t="n">
        <v>80284.8</v>
      </c>
      <c r="D16" s="87" t="n"/>
      <c r="E16" s="86">
        <f>F16/C16</f>
        <v/>
      </c>
      <c r="F16" s="86" t="n">
        <v>73862.016</v>
      </c>
    </row>
    <row r="17" ht="21" customHeight="1">
      <c r="A17" s="85" t="inlineStr">
        <is>
          <t>PT22848</t>
        </is>
      </c>
      <c r="B17" s="85" t="inlineStr">
        <is>
          <t>140491</t>
        </is>
      </c>
      <c r="C17" s="86" t="n">
        <v>31079.6</v>
      </c>
      <c r="D17" s="87" t="n"/>
      <c r="E17" s="86">
        <f>F17/C17</f>
        <v/>
      </c>
      <c r="F17" s="86" t="n">
        <v>28593.232</v>
      </c>
    </row>
    <row r="18" ht="21" customHeight="1">
      <c r="A18" s="85" t="inlineStr">
        <is>
          <t>PT22X29</t>
        </is>
      </c>
      <c r="B18" s="85" t="inlineStr">
        <is>
          <t>140488</t>
        </is>
      </c>
      <c r="C18" s="86" t="n">
        <v>35739.2</v>
      </c>
      <c r="D18" s="87" t="n"/>
      <c r="E18" s="86">
        <f>F18/C18</f>
        <v/>
      </c>
      <c r="F18" s="86" t="n">
        <v>32165.28</v>
      </c>
    </row>
    <row r="19" ht="21" customHeight="1">
      <c r="A19" s="85" t="inlineStr">
        <is>
          <t>PT22X37</t>
        </is>
      </c>
      <c r="B19" s="85" t="inlineStr">
        <is>
          <t>140488</t>
        </is>
      </c>
      <c r="C19" s="86" t="n">
        <v>37456.6</v>
      </c>
      <c r="D19" s="87" t="n"/>
      <c r="E19" s="86">
        <f>F19/C19</f>
        <v/>
      </c>
      <c r="F19" s="86" t="n">
        <v>33710.94</v>
      </c>
    </row>
    <row r="20" ht="21" customHeight="1">
      <c r="A20" s="85" t="inlineStr">
        <is>
          <t>PT24G80</t>
        </is>
      </c>
      <c r="B20" s="85" t="inlineStr">
        <is>
          <t>140489</t>
        </is>
      </c>
      <c r="C20" s="86" t="n">
        <v>34748.4</v>
      </c>
      <c r="D20" s="87" t="n"/>
      <c r="E20" s="86">
        <f>F20/C20</f>
        <v/>
      </c>
      <c r="F20" s="86" t="n">
        <v>31273.56</v>
      </c>
    </row>
    <row r="21" ht="21" customHeight="1">
      <c r="A21" s="85" t="inlineStr">
        <is>
          <t>PT24G84</t>
        </is>
      </c>
      <c r="B21" s="85" t="inlineStr">
        <is>
          <t>140489</t>
        </is>
      </c>
      <c r="C21" s="86" t="n">
        <v>18571</v>
      </c>
      <c r="D21" s="87" t="n"/>
      <c r="E21" s="86">
        <f>F21/C21</f>
        <v/>
      </c>
      <c r="F21" s="86" t="n">
        <v>16713.9</v>
      </c>
    </row>
    <row r="22">
      <c r="A22" s="87" t="n"/>
      <c r="B22" s="87" t="n"/>
      <c r="C22" s="86" t="n"/>
      <c r="D22" s="87" t="n"/>
      <c r="E22" s="86" t="n"/>
      <c r="F22" s="86" t="n"/>
    </row>
    <row r="23" ht="26" customHeight="1">
      <c r="A23" s="88" t="n"/>
      <c r="B23" s="88" t="n"/>
      <c r="C23" s="89">
        <f>SUM(C16:C21)</f>
        <v/>
      </c>
      <c r="D23" s="88" t="n"/>
      <c r="E23" s="88" t="n"/>
      <c r="F23" s="89">
        <f>SUM(F16:F21)</f>
        <v/>
      </c>
    </row>
    <row r="24">
      <c r="A24" s="47" t="inlineStr">
        <is>
          <t>This contract Is made by and agreed between the BUYER and SELLER, in accordance with the terms and conditions stipulated below.</t>
        </is>
      </c>
      <c r="B24" s="45" t="n"/>
      <c r="C24" s="45" t="n"/>
      <c r="D24" s="45" t="n"/>
      <c r="E24" s="45" t="n"/>
      <c r="F24" s="45" t="n"/>
    </row>
    <row r="25">
      <c r="A25" s="59" t="n"/>
      <c r="B25" s="59" t="n"/>
      <c r="C25" s="60" t="n"/>
      <c r="D25" s="61" t="n"/>
      <c r="E25" s="60" t="n"/>
      <c r="F25" s="60" t="n"/>
      <c r="G25" s="90" t="n"/>
    </row>
    <row r="26">
      <c r="A26" s="45" t="inlineStr">
        <is>
          <t>Terms of Payment</t>
        </is>
      </c>
      <c r="B26" s="45" t="inlineStr">
        <is>
          <t xml:space="preserve">100% before shipment </t>
        </is>
      </c>
      <c r="C26" s="45" t="n"/>
      <c r="D26" s="45" t="n"/>
      <c r="E26" s="45" t="n"/>
      <c r="F26" s="91" t="n"/>
    </row>
    <row r="27" ht="18.75" customHeight="1">
      <c r="A27" s="45" t="inlineStr">
        <is>
          <t>Payment Method:</t>
        </is>
      </c>
      <c r="B27" s="45" t="inlineStr">
        <is>
          <t>BY T/T</t>
        </is>
      </c>
      <c r="C27" s="45" t="n"/>
      <c r="D27" s="45" t="n"/>
      <c r="E27" s="45" t="n"/>
      <c r="F27" s="45" t="n"/>
    </row>
    <row r="28">
      <c r="A28" s="45" t="inlineStr">
        <is>
          <t>With Packing</t>
        </is>
      </c>
      <c r="B28" s="45" t="inlineStr">
        <is>
          <t xml:space="preserve">10%  MORE OR LESS OF QUANTITY &amp; AMOUNT IS ALLOWED </t>
        </is>
      </c>
      <c r="C28" s="45" t="n"/>
      <c r="D28" s="45" t="n"/>
      <c r="E28" s="45" t="n"/>
      <c r="F28" s="45" t="n"/>
    </row>
    <row r="29" ht="26.1" customHeight="1">
      <c r="A29" s="45" t="inlineStr">
        <is>
          <t>Shipping Marks</t>
        </is>
      </c>
      <c r="B29" s="45" t="inlineStr">
        <is>
          <t>NA</t>
        </is>
      </c>
      <c r="C29" s="45" t="n"/>
      <c r="D29" s="45" t="n"/>
      <c r="E29" s="45" t="n"/>
      <c r="F29" s="45" t="n"/>
    </row>
    <row r="30">
      <c r="A30" s="45" t="inlineStr">
        <is>
          <t>Deliver Date &amp; of Transportation</t>
        </is>
      </c>
      <c r="B30" s="45" t="inlineStr">
        <is>
          <t>NO LATER THAN MAY 31. 2025 BY TRUCK</t>
        </is>
      </c>
      <c r="C30" s="45" t="n"/>
      <c r="D30" s="45" t="n"/>
      <c r="E30" s="45" t="n"/>
      <c r="F30" s="45" t="n"/>
    </row>
    <row r="31" ht="27" customHeight="1">
      <c r="A31" s="45" t="inlineStr">
        <is>
          <t>Port of Loading:</t>
        </is>
      </c>
      <c r="B31" s="45" t="inlineStr">
        <is>
          <t>FROM:BY TRUCK FROM BAVET, SVAY RIENG, CAMBODIA TO BINH PHUOC PROVINCE, VIETNAM.</t>
        </is>
      </c>
      <c r="C31" s="45" t="n"/>
      <c r="D31" s="45" t="n"/>
      <c r="E31" s="45" t="n"/>
      <c r="F31" s="45" t="n"/>
    </row>
    <row r="32" ht="15.75" customHeight="1">
      <c r="A32" s="45" t="inlineStr">
        <is>
          <t>Insurance</t>
        </is>
      </c>
      <c r="B32" s="45" t="inlineStr">
        <is>
          <t>TO BE COVERED BY THE SELLER.</t>
        </is>
      </c>
      <c r="C32" s="45" t="n"/>
      <c r="D32" s="45" t="n"/>
      <c r="E32" s="45" t="n"/>
      <c r="F32" s="45" t="n"/>
    </row>
    <row r="33" ht="15.75" customHeight="1">
      <c r="A33" s="45" t="n"/>
      <c r="B33" s="45" t="n"/>
      <c r="C33" s="45" t="n"/>
      <c r="D33" s="45" t="n"/>
      <c r="E33" s="45" t="n"/>
      <c r="F33" s="45" t="n"/>
    </row>
    <row r="34" ht="15.75" customHeight="1">
      <c r="A34" s="45" t="inlineStr">
        <is>
          <t>Seller Bank Account Information:</t>
        </is>
      </c>
      <c r="B34" s="45" t="n"/>
      <c r="C34" s="45" t="n"/>
      <c r="D34" s="45" t="n"/>
      <c r="E34" s="45" t="n"/>
      <c r="F34" s="45" t="n"/>
    </row>
    <row r="35">
      <c r="A35" s="45" t="inlineStr">
        <is>
          <t>BANK INFORMATION:</t>
        </is>
      </c>
      <c r="B35" s="45" t="n"/>
      <c r="C35" s="45" t="n"/>
      <c r="D35" s="45" t="n"/>
      <c r="E35" s="45" t="n"/>
      <c r="F35" s="45" t="n"/>
      <c r="G35" s="50" t="n"/>
      <c r="H35" s="92" t="n"/>
    </row>
    <row r="36">
      <c r="A36" s="45" t="inlineStr">
        <is>
          <t xml:space="preserve">BENEFICIARY: </t>
        </is>
      </c>
      <c r="B36" s="45" t="inlineStr">
        <is>
          <t>CALIFOR UPHOLSTERY MATERIALS CO., LTD.</t>
        </is>
      </c>
      <c r="C36" s="45" t="n"/>
      <c r="D36" s="45" t="n"/>
      <c r="E36" s="45" t="n"/>
      <c r="F36" s="45" t="n"/>
      <c r="G36" s="93" t="n"/>
      <c r="H36" s="93" t="n"/>
    </row>
    <row r="37" ht="26.1" customHeight="1">
      <c r="A37" s="45" t="inlineStr">
        <is>
          <t>ADDRESS:</t>
        </is>
      </c>
      <c r="B37" s="63" t="inlineStr">
        <is>
          <t>XIN BAVET SEZ, Road No. 316A, Trapeang Bon and Prey Kokir Villages,Prey Kokir Commune, Chantrea District,Svay Rieng Province, Kingdom of Cambodia</t>
        </is>
      </c>
      <c r="G37" s="94" t="n"/>
      <c r="H37" s="94" t="n"/>
    </row>
    <row r="38" ht="48.75" customHeight="1">
      <c r="A38" s="45" t="inlineStr">
        <is>
          <t xml:space="preserve">ACCOUNT NO: </t>
        </is>
      </c>
      <c r="B38" s="57" t="inlineStr">
        <is>
          <t>100001100764430</t>
        </is>
      </c>
      <c r="C38" s="45" t="n"/>
      <c r="D38" s="45" t="n"/>
      <c r="E38" s="45" t="n"/>
      <c r="F38" s="45" t="n"/>
      <c r="G38" s="93" t="n"/>
      <c r="H38" s="93" t="n"/>
    </row>
    <row r="39" ht="27" customHeight="1">
      <c r="A39" s="45" t="inlineStr">
        <is>
          <t xml:space="preserve">ACCOUNT WITH BANK: </t>
        </is>
      </c>
      <c r="B39" s="63" t="inlineStr">
        <is>
          <t>BENEFICIARY BANK：BANK OF CHINA(HONG KONG)LIMITED PHNOM PENH BRANCH /BANK OF CHINA PHNOM PENH BRANCH</t>
        </is>
      </c>
      <c r="G39" s="95" t="n"/>
      <c r="H39" s="55" t="n"/>
    </row>
    <row r="40">
      <c r="A40" s="45" t="inlineStr">
        <is>
          <t xml:space="preserve">SWIFT CODE: </t>
        </is>
      </c>
      <c r="B40" s="45" t="inlineStr">
        <is>
          <t>BKCHKHPPXXX</t>
        </is>
      </c>
      <c r="C40" s="45" t="n"/>
      <c r="D40" s="45" t="n"/>
      <c r="E40" s="45" t="n"/>
      <c r="F40" s="45" t="n"/>
      <c r="G40" s="96" t="n"/>
      <c r="H40" s="55" t="n"/>
    </row>
    <row r="41">
      <c r="A41" s="45" t="inlineStr">
        <is>
          <t xml:space="preserve">BANK ADDRESS: </t>
        </is>
      </c>
      <c r="B41" s="45" t="inlineStr">
        <is>
          <t>1St AND 2nd FLOOR, CANADIA TOWER, NO.315 ANGDUONG ST. PHNOM PENH,CAMBODIA</t>
        </is>
      </c>
      <c r="C41" s="45" t="n"/>
      <c r="D41" s="45" t="n"/>
      <c r="E41" s="45" t="n"/>
      <c r="F41" s="45" t="n"/>
      <c r="G41" s="96" t="n"/>
      <c r="H41" s="55" t="n"/>
    </row>
    <row r="42">
      <c r="A42" s="45" t="inlineStr">
        <is>
          <t>PLEASE FAX THE BANK RECEIPT TO US FOR OUR REFERENCE AFTER REMIT THE FUNDS.</t>
        </is>
      </c>
      <c r="B42" s="45" t="n"/>
      <c r="C42" s="45" t="n"/>
      <c r="D42" s="45" t="n"/>
      <c r="E42" s="45" t="n"/>
      <c r="F42" s="45" t="n"/>
      <c r="G42" s="96" t="n"/>
      <c r="H42" s="55" t="n"/>
    </row>
    <row r="43">
      <c r="A43" s="45" t="n"/>
      <c r="B43" s="45" t="n"/>
      <c r="C43" s="45" t="n"/>
      <c r="D43" s="45" t="n"/>
      <c r="E43" s="45" t="n"/>
      <c r="F43" s="45" t="n"/>
    </row>
    <row r="44">
      <c r="A44" s="45" t="inlineStr">
        <is>
          <t>The Buyer</t>
        </is>
      </c>
      <c r="B44" s="45" t="n"/>
      <c r="C44" s="45" t="n"/>
      <c r="D44" s="45" t="inlineStr">
        <is>
          <t>The Seller</t>
        </is>
      </c>
      <c r="E44" s="45" t="n"/>
      <c r="F44" s="45" t="n"/>
    </row>
    <row r="45">
      <c r="A45" s="45" t="inlineStr">
        <is>
          <t>HIGH LINE SMART HOME VIETNAM CO., LTD</t>
        </is>
      </c>
      <c r="B45" s="45" t="n"/>
      <c r="C45" s="45" t="n"/>
      <c r="D45" s="45" t="inlineStr">
        <is>
          <t>CALIFOR UPHOLSTERY MATERIALS CO., LTD.</t>
        </is>
      </c>
      <c r="E45" s="45" t="n"/>
      <c r="F45" s="45" t="n"/>
    </row>
    <row r="46">
      <c r="A46" s="45" t="inlineStr">
        <is>
          <t>(signature, stamp)</t>
        </is>
      </c>
      <c r="B46" s="45" t="n"/>
      <c r="C46" s="45" t="n"/>
      <c r="D46" s="45" t="inlineStr">
        <is>
          <t>(signature,stamp)</t>
        </is>
      </c>
      <c r="E46" s="45" t="n"/>
      <c r="F46" s="45" t="n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A2:F2"/>
    <mergeCell ref="B29:F29"/>
    <mergeCell ref="B39:F39"/>
    <mergeCell ref="A1:F1"/>
    <mergeCell ref="A5:F5"/>
    <mergeCell ref="B37:F37"/>
    <mergeCell ref="A6:F6"/>
    <mergeCell ref="B31:F31"/>
    <mergeCell ref="A4:F4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1" zoomScaleNormal="100" workbookViewId="0">
      <selection activeCell="B29" sqref="B29"/>
    </sheetView>
  </sheetViews>
  <sheetFormatPr baseColWidth="8" defaultColWidth="6.28515625" defaultRowHeight="15"/>
  <cols>
    <col width="24.140625" customWidth="1" style="79" min="1" max="1"/>
    <col width="26.7109375" customWidth="1" style="79" min="2" max="2"/>
    <col width="22.140625" customWidth="1" style="79" min="3" max="3"/>
    <col width="16" customWidth="1" style="79" min="4" max="5"/>
    <col width="16.42578125" customWidth="1" style="79" min="6" max="6"/>
    <col width="18.85546875" customWidth="1" style="3" min="7" max="7"/>
    <col width="13.7109375" customWidth="1" style="79" min="8" max="8"/>
    <col width="13.5703125" customWidth="1" style="79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73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5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62" t="inlineStr">
        <is>
          <t>INVOICE NO :</t>
        </is>
      </c>
      <c r="G8" s="36" t="inlineStr">
        <is>
          <t>JLFHLZN25005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62" t="inlineStr">
        <is>
          <t>Date:</t>
        </is>
      </c>
      <c r="G9" s="32" t="n">
        <v>45801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81" t="inlineStr">
        <is>
          <t>FCA :</t>
        </is>
      </c>
      <c r="G10" s="37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9" t="n"/>
    </row>
    <row r="12" ht="15.75" customHeight="1">
      <c r="A12" s="5" t="n"/>
      <c r="B12" s="5" t="n"/>
      <c r="C12" s="5" t="n"/>
      <c r="D12" s="5" t="n"/>
      <c r="E12" s="5" t="n"/>
      <c r="F12" s="5" t="n"/>
      <c r="G12" s="69" t="n"/>
    </row>
    <row r="13" ht="25.5" customHeight="1">
      <c r="B13" s="11" t="n"/>
      <c r="E13" s="12" t="n"/>
      <c r="F13" s="12" t="n"/>
      <c r="G13" s="13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</row>
    <row r="17" ht="24" customHeight="1">
      <c r="A17" s="18" t="n"/>
      <c r="B17" s="16" t="inlineStr">
        <is>
          <t>EMAIL:import@highlinesmart.com</t>
        </is>
      </c>
      <c r="F17" s="3" t="n"/>
    </row>
    <row r="18" ht="26.1" customHeight="1">
      <c r="A18" s="18" t="n"/>
      <c r="B18" s="16" t="inlineStr">
        <is>
          <t>Tel: +84-398748431  Attn :Lili</t>
        </is>
      </c>
      <c r="F18" s="3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</row>
    <row r="20" ht="27.75" customHeight="1">
      <c r="A20" s="19" t="n"/>
      <c r="B20" s="19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inlineStr">
        <is>
          <t>PT1ZX94</t>
        </is>
      </c>
      <c r="C22" s="100" t="inlineStr">
        <is>
          <t>140491</t>
        </is>
      </c>
      <c r="D22" s="101" t="inlineStr">
        <is>
          <t>L LEESWORTH BUFFALO OCEAN U43809</t>
        </is>
      </c>
      <c r="E22" s="102" t="n">
        <v>80284.8</v>
      </c>
      <c r="F22" s="102">
        <f>G22/E22</f>
        <v/>
      </c>
      <c r="G22" s="102" t="n">
        <v>73862.016</v>
      </c>
    </row>
    <row r="23" ht="35" customHeight="1">
      <c r="A23" s="103" t="inlineStr">
        <is>
          <t>Des: LEATHER</t>
        </is>
      </c>
      <c r="B23" s="100" t="inlineStr">
        <is>
          <t>PT22848</t>
        </is>
      </c>
      <c r="C23" s="100" t="inlineStr">
        <is>
          <t>140491</t>
        </is>
      </c>
      <c r="D23" s="101" t="inlineStr">
        <is>
          <t>L LEESWORTH BUFFALO OCEAN U43809</t>
        </is>
      </c>
      <c r="E23" s="102" t="n">
        <v>31079.6</v>
      </c>
      <c r="F23" s="102">
        <f>G23/E23</f>
        <v/>
      </c>
      <c r="G23" s="102" t="n">
        <v>28593.232</v>
      </c>
    </row>
    <row r="24" ht="35" customHeight="1">
      <c r="A24" s="103" t="inlineStr">
        <is>
          <t>MADE IN CAMBODIA</t>
        </is>
      </c>
      <c r="B24" s="100" t="inlineStr">
        <is>
          <t>PT22X29</t>
        </is>
      </c>
      <c r="C24" s="100" t="inlineStr">
        <is>
          <t>140488</t>
        </is>
      </c>
      <c r="D24" s="101" t="inlineStr">
        <is>
          <t>L MINDANAO BUFFALO COCONUT</t>
        </is>
      </c>
      <c r="E24" s="102" t="n">
        <v>35739.2</v>
      </c>
      <c r="F24" s="102">
        <f>G24/E24</f>
        <v/>
      </c>
      <c r="G24" s="102" t="n">
        <v>32165.28</v>
      </c>
    </row>
    <row r="25" ht="35" customHeight="1">
      <c r="A25" s="103" t="n"/>
      <c r="B25" s="100" t="inlineStr">
        <is>
          <t>PT22X37</t>
        </is>
      </c>
      <c r="C25" s="100" t="inlineStr">
        <is>
          <t>140488</t>
        </is>
      </c>
      <c r="D25" s="101" t="inlineStr">
        <is>
          <t>L MINDANAO BUFFALO COCONUT</t>
        </is>
      </c>
      <c r="E25" s="102" t="n">
        <v>37456.6</v>
      </c>
      <c r="F25" s="102">
        <f>G25/E25</f>
        <v/>
      </c>
      <c r="G25" s="102" t="n">
        <v>33710.94</v>
      </c>
    </row>
    <row r="26" ht="35" customFormat="1" customHeight="1" s="1">
      <c r="A26" s="103" t="n"/>
      <c r="B26" s="100" t="inlineStr">
        <is>
          <t>PT24G80</t>
        </is>
      </c>
      <c r="C26" s="100" t="inlineStr">
        <is>
          <t>140489</t>
        </is>
      </c>
      <c r="D26" s="101" t="inlineStr">
        <is>
          <t>L MINDANAO BUFFALO STEELU59504</t>
        </is>
      </c>
      <c r="E26" s="102" t="n">
        <v>34748.4</v>
      </c>
      <c r="F26" s="102">
        <f>G26/E26</f>
        <v/>
      </c>
      <c r="G26" s="102" t="n">
        <v>31273.56</v>
      </c>
    </row>
    <row r="27" ht="35" customHeight="1">
      <c r="A27" s="103" t="n"/>
      <c r="B27" s="100" t="inlineStr">
        <is>
          <t>PT24G84</t>
        </is>
      </c>
      <c r="C27" s="100" t="inlineStr">
        <is>
          <t>140489</t>
        </is>
      </c>
      <c r="D27" s="101" t="inlineStr">
        <is>
          <t>L MINDANAO BUFFALO STEELU59504</t>
        </is>
      </c>
      <c r="E27" s="102" t="n">
        <v>18571</v>
      </c>
      <c r="F27" s="102">
        <f>G27/E27</f>
        <v/>
      </c>
      <c r="G27" s="102" t="n">
        <v>16713.9</v>
      </c>
    </row>
    <row r="28" ht="35" customHeight="1">
      <c r="A28" s="104" t="n"/>
      <c r="B28" s="104" t="inlineStr">
        <is>
          <t>TOTAL:</t>
        </is>
      </c>
      <c r="C28" s="104" t="inlineStr">
        <is>
          <t>26 PALLETS</t>
        </is>
      </c>
      <c r="D28" s="104" t="n"/>
      <c r="E28" s="105">
        <f>SUM(E22:E27)</f>
        <v/>
      </c>
      <c r="F28" s="104" t="n"/>
      <c r="G28" s="105">
        <f>SUM(G22:G27)</f>
        <v/>
      </c>
    </row>
    <row r="29" ht="42" customHeight="1">
      <c r="A29" s="75" t="inlineStr">
        <is>
          <t xml:space="preserve">Country of Original Cambodia </t>
        </is>
      </c>
      <c r="D29" s="75" t="n"/>
      <c r="E29" s="5" t="n"/>
      <c r="F29" s="5" t="n"/>
      <c r="G29" s="38" t="n"/>
    </row>
    <row r="30" ht="61.5" customHeight="1">
      <c r="A30" s="23" t="inlineStr">
        <is>
          <t>Manufacture:</t>
        </is>
      </c>
      <c r="B3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76" t="n"/>
      <c r="E30" s="76" t="n"/>
      <c r="F30" s="5" t="n"/>
      <c r="G30" s="69" t="n"/>
    </row>
    <row r="31" ht="33.95" customHeight="1">
      <c r="A31" s="77" t="inlineStr">
        <is>
          <t>BENEFICIARY BANK：BANK OF CHINA(HONG KONG)LIMITED PHNOM PENH BRANCH/BANK OF CHINA PHNOM PENH BRANCH</t>
        </is>
      </c>
      <c r="D31" s="77" t="n"/>
      <c r="E31" s="77" t="n"/>
      <c r="F31" s="77" t="n"/>
      <c r="G31" s="69" t="n"/>
    </row>
    <row r="32" ht="24.75" customHeight="1">
      <c r="A32" s="72" t="inlineStr">
        <is>
          <t>A/C NO:100001100764430</t>
        </is>
      </c>
    </row>
    <row r="33" ht="27" customHeight="1">
      <c r="A33" s="72" t="inlineStr">
        <is>
          <t>SWIFT CODE  ：BKCHKHPPXXX</t>
        </is>
      </c>
    </row>
    <row r="34" ht="27.75" customHeight="1">
      <c r="E34" s="34" t="n"/>
      <c r="F34" s="81" t="inlineStr">
        <is>
          <t>CALIFOR UPHOLSTERY MATERIALS CO., LTD.</t>
        </is>
      </c>
      <c r="G34" s="69" t="n"/>
    </row>
    <row r="35" ht="24.75" customHeight="1">
      <c r="E35" s="5" t="n"/>
      <c r="F35" s="27" t="inlineStr">
        <is>
          <t>Sign &amp; Stamp</t>
        </is>
      </c>
    </row>
    <row r="36" ht="21" customHeight="1">
      <c r="E36" s="5" t="n"/>
      <c r="F36" s="5" t="n"/>
    </row>
    <row r="37" ht="21" customHeight="1">
      <c r="E37" s="5" t="n"/>
      <c r="F37" s="5" t="n"/>
    </row>
    <row r="38" ht="21" customHeight="1">
      <c r="E38" s="5" t="n"/>
      <c r="F38" s="39" t="inlineStr">
        <is>
          <t>ZENG XUELI</t>
        </is>
      </c>
      <c r="G38" s="6" t="n"/>
    </row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B30:C30"/>
    <mergeCell ref="A1:G1"/>
    <mergeCell ref="A3:G3"/>
    <mergeCell ref="A6:G6"/>
    <mergeCell ref="A31:C31"/>
    <mergeCell ref="B15:E15"/>
    <mergeCell ref="A2:G2"/>
    <mergeCell ref="A4:G4"/>
    <mergeCell ref="B28"/>
    <mergeCell ref="A29:C29"/>
    <mergeCell ref="A33:G33"/>
    <mergeCell ref="A5:G5"/>
  </mergeCells>
  <conditionalFormatting sqref="J22:J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2" zoomScaleNormal="100" workbookViewId="0">
      <selection activeCell="B20" sqref="B20"/>
    </sheetView>
  </sheetViews>
  <sheetFormatPr baseColWidth="8" defaultColWidth="6.28515625" defaultRowHeight="15"/>
  <cols>
    <col width="24.5703125" customWidth="1" style="79" min="1" max="1"/>
    <col width="23.28515625" customWidth="1" style="79" min="2" max="2"/>
    <col width="22.140625" customWidth="1" style="79" min="3" max="3"/>
    <col width="16" customWidth="1" style="79" min="4" max="4"/>
    <col width="12" customWidth="1" style="79" min="5" max="5"/>
    <col width="12.28515625" customWidth="1" style="79" min="6" max="6"/>
    <col width="13.140625" customWidth="1" style="79" min="7" max="7"/>
    <col width="12.28515625" customWidth="1" style="79" min="8" max="8"/>
    <col width="18.140625" customWidth="1" style="3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  <c r="J1" s="28" t="n"/>
      <c r="K1" s="28" t="n"/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70" t="inlineStr">
        <is>
          <t>Svay Rieng Province, Kingdom of Cambodia.</t>
        </is>
      </c>
      <c r="J3" s="72" t="n"/>
      <c r="K3" s="72" t="n"/>
    </row>
    <row r="4" ht="25.5" customHeight="1">
      <c r="A4" s="78" t="inlineStr">
        <is>
          <t>VAT:L001-901903209</t>
        </is>
      </c>
      <c r="J4" s="72" t="n"/>
      <c r="K4" s="72" t="n"/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72" t="n"/>
      <c r="K5" s="72" t="n"/>
    </row>
    <row r="6" ht="54" customHeight="1">
      <c r="A6" s="73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9" t="n"/>
      <c r="K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0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0" t="inlineStr">
        <is>
          <t>INVOICE NO :</t>
        </is>
      </c>
      <c r="I8" s="31" t="inlineStr">
        <is>
          <t>JLFHLZN25005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62" t="inlineStr">
        <is>
          <t>Date:</t>
        </is>
      </c>
      <c r="I9" s="32" t="n">
        <v>45801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81" t="inlineStr">
        <is>
          <t>FCA :</t>
        </is>
      </c>
      <c r="I10" s="33" t="inlineStr">
        <is>
          <t>SVAY RIENG</t>
        </is>
      </c>
      <c r="J10" s="34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9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9" t="n"/>
      <c r="J12" s="5" t="n"/>
      <c r="K12" s="5" t="n"/>
    </row>
    <row r="13" ht="25.5" customHeight="1">
      <c r="B13" s="11" t="n"/>
      <c r="E13" s="12" t="n"/>
      <c r="F13" s="12" t="n"/>
      <c r="G13" s="13" t="n"/>
      <c r="I13" s="79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  <c r="G14" s="3" t="n"/>
      <c r="I14" s="79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  <c r="G15" s="3" t="n"/>
      <c r="I15" s="79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  <c r="G16" s="3" t="n"/>
      <c r="I16" s="79" t="n"/>
    </row>
    <row r="17" ht="24" customHeight="1">
      <c r="A17" s="18" t="n"/>
      <c r="B17" s="16" t="inlineStr">
        <is>
          <t>EMAIL:import@highlinesmart.com</t>
        </is>
      </c>
      <c r="F17" s="3" t="n"/>
      <c r="G17" s="3" t="n"/>
      <c r="I17" s="79" t="n"/>
    </row>
    <row r="18" ht="26.1" customHeight="1">
      <c r="A18" s="18" t="n"/>
      <c r="B18" s="16" t="inlineStr">
        <is>
          <t>Tel: +84-398748431  Attn :Lili</t>
        </is>
      </c>
      <c r="F18" s="3" t="n"/>
      <c r="G18" s="3" t="n"/>
      <c r="I18" s="79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  <c r="G19" s="3" t="n"/>
      <c r="I19" s="79" t="n"/>
    </row>
    <row r="20" ht="27.75" customHeight="1">
      <c r="A20" s="19" t="n"/>
      <c r="B20" s="19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6" t="n"/>
      <c r="G21" s="98" t="inlineStr">
        <is>
          <t>G.W (kgs)</t>
        </is>
      </c>
      <c r="H21" s="98" t="inlineStr">
        <is>
          <t>N.W (kgs)</t>
        </is>
      </c>
      <c r="I21" s="98" t="inlineStr">
        <is>
          <t>CBM</t>
        </is>
      </c>
    </row>
    <row r="22" ht="24" customHeight="1">
      <c r="A22" s="107" t="n"/>
      <c r="B22" s="107" t="n"/>
      <c r="C22" s="107" t="n"/>
      <c r="D22" s="107" t="n"/>
      <c r="E22" s="98" t="inlineStr">
        <is>
          <t>PCS</t>
        </is>
      </c>
      <c r="F22" s="98" t="inlineStr">
        <is>
          <t>SF</t>
        </is>
      </c>
      <c r="G22" s="107" t="n"/>
      <c r="H22" s="107" t="n"/>
      <c r="I22" s="107" t="n"/>
    </row>
    <row r="23" ht="23" customHeight="1">
      <c r="A23" s="108" t="inlineStr">
        <is>
          <t>VENDOR#:</t>
        </is>
      </c>
      <c r="B23" s="100" t="inlineStr">
        <is>
          <t>PT1ZX94</t>
        </is>
      </c>
      <c r="C23" s="100" t="n">
        <v>140491</v>
      </c>
      <c r="D23" s="100" t="inlineStr">
        <is>
          <t>L LEESWORTH BUFFALO OCEAN U43809</t>
        </is>
      </c>
      <c r="E23" s="109" t="n">
        <v>290</v>
      </c>
      <c r="F23" s="102" t="n">
        <v>11036.9</v>
      </c>
      <c r="G23" s="102" t="n">
        <v>763.5</v>
      </c>
      <c r="H23" s="102" t="n">
        <v>718.5</v>
      </c>
      <c r="I23" s="110" t="n">
        <v>2.574</v>
      </c>
    </row>
    <row r="24" ht="23" customHeight="1">
      <c r="A24" s="111" t="inlineStr">
        <is>
          <t>Des: LEATHER</t>
        </is>
      </c>
      <c r="B24" s="100" t="inlineStr">
        <is>
          <t>PT1ZX94</t>
        </is>
      </c>
      <c r="C24" s="100" t="n">
        <v>140491</v>
      </c>
      <c r="D24" s="100" t="inlineStr">
        <is>
          <t>L LEESWORTH BUFFALO OCEAN U43809</t>
        </is>
      </c>
      <c r="E24" s="109" t="n">
        <v>289</v>
      </c>
      <c r="F24" s="102" t="n">
        <v>11022.9</v>
      </c>
      <c r="G24" s="102" t="n">
        <v>771</v>
      </c>
      <c r="H24" s="102" t="n">
        <v>726</v>
      </c>
      <c r="I24" s="110" t="n">
        <v>2.574</v>
      </c>
    </row>
    <row r="25" ht="23" customHeight="1">
      <c r="A25" s="111" t="inlineStr">
        <is>
          <t>Case Qty:</t>
        </is>
      </c>
      <c r="B25" s="100" t="inlineStr">
        <is>
          <t>PT1ZX94</t>
        </is>
      </c>
      <c r="C25" s="100" t="n">
        <v>140491</v>
      </c>
      <c r="D25" s="100" t="inlineStr">
        <is>
          <t>L LEESWORTH BUFFALO OCEAN U43809</t>
        </is>
      </c>
      <c r="E25" s="109" t="n">
        <v>277</v>
      </c>
      <c r="F25" s="102" t="n">
        <v>10326.1</v>
      </c>
      <c r="G25" s="102" t="n">
        <v>725.5</v>
      </c>
      <c r="H25" s="102" t="n">
        <v>680.5</v>
      </c>
      <c r="I25" s="110" t="n">
        <v>2.574</v>
      </c>
    </row>
    <row r="26" ht="23" customFormat="1" customHeight="1" s="1">
      <c r="A26" s="111" t="inlineStr">
        <is>
          <t>MADE IN CAMBODIA</t>
        </is>
      </c>
      <c r="B26" s="100" t="inlineStr">
        <is>
          <t>PT1ZX94</t>
        </is>
      </c>
      <c r="C26" s="100" t="n">
        <v>140491</v>
      </c>
      <c r="D26" s="100" t="inlineStr">
        <is>
          <t>L LEESWORTH BUFFALO OCEAN U43809</t>
        </is>
      </c>
      <c r="E26" s="109" t="n">
        <v>145</v>
      </c>
      <c r="F26" s="102" t="n">
        <v>5335.1</v>
      </c>
      <c r="G26" s="102" t="n">
        <v>374.9767</v>
      </c>
      <c r="H26" s="102" t="n">
        <v>344.6279</v>
      </c>
      <c r="I26" s="110" t="n">
        <v>1.3888</v>
      </c>
    </row>
    <row r="27" ht="23" customHeight="1">
      <c r="A27" s="111" t="n"/>
      <c r="B27" s="100" t="inlineStr">
        <is>
          <t>PT1ZX94</t>
        </is>
      </c>
      <c r="C27" s="100" t="n">
        <v>140491</v>
      </c>
      <c r="D27" s="100" t="inlineStr">
        <is>
          <t>L LEESWORTH BUFFALO OCEAN U43809</t>
        </is>
      </c>
      <c r="E27" s="109" t="n">
        <v>70</v>
      </c>
      <c r="F27" s="102" t="n">
        <v>2421.4</v>
      </c>
      <c r="G27" s="102" t="n">
        <v>181.0233</v>
      </c>
      <c r="H27" s="102" t="n">
        <v>166.3721</v>
      </c>
      <c r="I27" s="110" t="n">
        <v>0.6704</v>
      </c>
    </row>
    <row r="28" ht="23" customHeight="1">
      <c r="A28" s="111" t="n"/>
      <c r="B28" s="100" t="inlineStr">
        <is>
          <t>PT22848</t>
        </is>
      </c>
      <c r="C28" s="100" t="n">
        <v>140491</v>
      </c>
      <c r="D28" s="100" t="inlineStr">
        <is>
          <t>L LEESWORTH BUFFALO OCEAN U43809</t>
        </is>
      </c>
      <c r="E28" s="109" t="n">
        <v>270</v>
      </c>
      <c r="F28" s="102" t="n">
        <v>10179.4</v>
      </c>
      <c r="G28" s="102" t="n">
        <v>713.5</v>
      </c>
      <c r="H28" s="102" t="n">
        <v>668.5</v>
      </c>
      <c r="I28" s="110" t="n">
        <v>2.4948</v>
      </c>
    </row>
    <row r="29" ht="23" customHeight="1">
      <c r="A29" s="111" t="n"/>
      <c r="B29" s="100" t="inlineStr">
        <is>
          <t>PT22848</t>
        </is>
      </c>
      <c r="C29" s="100" t="n">
        <v>140491</v>
      </c>
      <c r="D29" s="100" t="inlineStr">
        <is>
          <t>L LEESWORTH BUFFALO OCEAN U43809</t>
        </is>
      </c>
      <c r="E29" s="109" t="n">
        <v>140</v>
      </c>
      <c r="F29" s="102" t="n">
        <v>5360.4</v>
      </c>
      <c r="G29" s="102" t="n">
        <v>396</v>
      </c>
      <c r="H29" s="102" t="n">
        <v>351</v>
      </c>
      <c r="I29" s="110" t="n">
        <v>1.7424</v>
      </c>
    </row>
    <row r="30" ht="23" customHeight="1">
      <c r="A30" s="111" t="n"/>
      <c r="B30" s="100" t="inlineStr">
        <is>
          <t>PT22X29</t>
        </is>
      </c>
      <c r="C30" s="100" t="n">
        <v>140488</v>
      </c>
      <c r="D30" s="100" t="inlineStr">
        <is>
          <t>L MINDANAO BUFFALO COCONUT</t>
        </is>
      </c>
      <c r="E30" s="109" t="n">
        <v>171</v>
      </c>
      <c r="F30" s="102" t="n">
        <v>6406.3</v>
      </c>
      <c r="G30" s="102" t="n">
        <v>454.1879</v>
      </c>
      <c r="H30" s="102" t="n">
        <v>409.7081</v>
      </c>
      <c r="I30" s="110" t="n">
        <v>1.8788</v>
      </c>
    </row>
    <row r="31" ht="23" customHeight="1">
      <c r="A31" s="111" t="n"/>
      <c r="B31" s="100" t="inlineStr">
        <is>
          <t>PT22X29</t>
        </is>
      </c>
      <c r="C31" s="100" t="n">
        <v>140488</v>
      </c>
      <c r="D31" s="100" t="inlineStr">
        <is>
          <t>L MINDANAO BUFFALO COCONUT</t>
        </is>
      </c>
      <c r="E31" s="109" t="n">
        <v>2</v>
      </c>
      <c r="F31" s="102" t="n">
        <v>44.4</v>
      </c>
      <c r="G31" s="102" t="n">
        <v>5.3121</v>
      </c>
      <c r="H31" s="102" t="n">
        <v>4.7919</v>
      </c>
      <c r="I31" s="110" t="n">
        <v>0.022</v>
      </c>
    </row>
    <row r="32" ht="23" customHeight="1">
      <c r="A32" s="111" t="n"/>
      <c r="B32" s="100" t="inlineStr">
        <is>
          <t>PT22X29</t>
        </is>
      </c>
      <c r="C32" s="100" t="n">
        <v>140488</v>
      </c>
      <c r="D32" s="100" t="inlineStr">
        <is>
          <t>L MINDANAO BUFFALO COCONUT</t>
        </is>
      </c>
      <c r="E32" s="109" t="n">
        <v>310</v>
      </c>
      <c r="F32" s="102" t="n">
        <v>11418.9</v>
      </c>
      <c r="G32" s="102" t="n">
        <v>800</v>
      </c>
      <c r="H32" s="102" t="n">
        <v>755</v>
      </c>
      <c r="I32" s="110" t="n">
        <v>2.4552</v>
      </c>
    </row>
    <row r="33" ht="23" customHeight="1">
      <c r="A33" s="111" t="n"/>
      <c r="B33" s="100" t="inlineStr">
        <is>
          <t>PT22X37</t>
        </is>
      </c>
      <c r="C33" s="100" t="n">
        <v>140488</v>
      </c>
      <c r="D33" s="100" t="inlineStr">
        <is>
          <t>L MINDANAO BUFFALO COCONUT</t>
        </is>
      </c>
      <c r="E33" s="109" t="n">
        <v>310</v>
      </c>
      <c r="F33" s="102" t="n">
        <v>11702.5</v>
      </c>
      <c r="G33" s="102" t="n">
        <v>805.5</v>
      </c>
      <c r="H33" s="102" t="n">
        <v>760.5</v>
      </c>
      <c r="I33" s="110" t="n">
        <v>2.574</v>
      </c>
    </row>
    <row r="34" ht="23" customHeight="1">
      <c r="A34" s="111" t="n"/>
      <c r="B34" s="100" t="inlineStr">
        <is>
          <t>PT22X37</t>
        </is>
      </c>
      <c r="C34" s="100" t="n">
        <v>140488</v>
      </c>
      <c r="D34" s="100" t="inlineStr">
        <is>
          <t>L MINDANAO BUFFALO COCONUT</t>
        </is>
      </c>
      <c r="E34" s="109" t="n">
        <v>190</v>
      </c>
      <c r="F34" s="102" t="n">
        <v>7025.8</v>
      </c>
      <c r="G34" s="102" t="n">
        <v>516</v>
      </c>
      <c r="H34" s="102" t="n">
        <v>471</v>
      </c>
      <c r="I34" s="110" t="n">
        <v>1.8216</v>
      </c>
    </row>
    <row r="35" ht="23" customHeight="1">
      <c r="A35" s="111" t="n"/>
      <c r="B35" s="100" t="inlineStr">
        <is>
          <t>PT24G80</t>
        </is>
      </c>
      <c r="C35" s="100" t="n">
        <v>140489</v>
      </c>
      <c r="D35" s="100" t="inlineStr">
        <is>
          <t>L MINDANAO BUFFALO STEELU59504</t>
        </is>
      </c>
      <c r="E35" s="109" t="n">
        <v>250</v>
      </c>
      <c r="F35" s="102" t="n">
        <v>9678.200000000001</v>
      </c>
      <c r="G35" s="102" t="n">
        <v>685</v>
      </c>
      <c r="H35" s="102" t="n">
        <v>640</v>
      </c>
      <c r="I35" s="110" t="n">
        <v>2.4948</v>
      </c>
    </row>
    <row r="36" ht="23" customHeight="1">
      <c r="A36" s="111" t="n"/>
      <c r="B36" s="100" t="inlineStr">
        <is>
          <t>PT24G80</t>
        </is>
      </c>
      <c r="C36" s="100" t="n">
        <v>140489</v>
      </c>
      <c r="D36" s="100" t="inlineStr">
        <is>
          <t>L MINDANAO BUFFALO STEELU59504</t>
        </is>
      </c>
      <c r="E36" s="109" t="n">
        <v>199</v>
      </c>
      <c r="F36" s="102" t="n">
        <v>7696</v>
      </c>
      <c r="G36" s="102" t="n">
        <v>548.5</v>
      </c>
      <c r="H36" s="102" t="n">
        <v>503.5</v>
      </c>
      <c r="I36" s="110" t="n">
        <v>2.178</v>
      </c>
    </row>
    <row r="37" ht="23" customHeight="1">
      <c r="A37" s="111" t="n"/>
      <c r="B37" s="100" t="inlineStr">
        <is>
          <t>PT24G84</t>
        </is>
      </c>
      <c r="C37" s="100" t="n">
        <v>140489</v>
      </c>
      <c r="D37" s="100" t="inlineStr">
        <is>
          <t>L MINDANAO BUFFALO STEELU59504</t>
        </is>
      </c>
      <c r="E37" s="109" t="n">
        <v>239</v>
      </c>
      <c r="F37" s="102" t="n">
        <v>9285.5</v>
      </c>
      <c r="G37" s="102" t="n">
        <v>667</v>
      </c>
      <c r="H37" s="102" t="n">
        <v>622</v>
      </c>
      <c r="I37" s="110" t="n">
        <v>2.2968</v>
      </c>
    </row>
    <row r="38" ht="21" customHeight="1">
      <c r="A38" s="112" t="n"/>
      <c r="B38" s="100" t="inlineStr">
        <is>
          <t>LEATHER (HS.CODE: 4107.12.00)</t>
        </is>
      </c>
      <c r="C38" s="106" t="n"/>
      <c r="D38" s="101" t="n"/>
      <c r="E38" s="109" t="n"/>
      <c r="F38" s="102" t="n"/>
      <c r="G38" s="102" t="n"/>
      <c r="H38" s="102" t="n"/>
      <c r="I38" s="110" t="n"/>
    </row>
    <row r="39" ht="24" customHeight="1">
      <c r="A39" s="104" t="n"/>
      <c r="B39" s="104" t="inlineStr">
        <is>
          <t>TOTAL:</t>
        </is>
      </c>
      <c r="C39" s="104" t="inlineStr">
        <is>
          <t>13 PALLETS</t>
        </is>
      </c>
      <c r="D39" s="104" t="n"/>
      <c r="E39" s="113">
        <f>SUM(E23:E37)</f>
        <v/>
      </c>
      <c r="F39" s="105">
        <f>SUM(F23:F37)</f>
        <v/>
      </c>
      <c r="G39" s="105">
        <f>SUM(G23:G37)</f>
        <v/>
      </c>
      <c r="H39" s="105">
        <f>SUM(H23:H37)</f>
        <v/>
      </c>
      <c r="I39" s="114">
        <f>SUM(I23:I37)</f>
        <v/>
      </c>
    </row>
    <row r="40" ht="24" customHeight="1"/>
    <row r="41" ht="24" customHeight="1">
      <c r="A41" s="98" t="inlineStr">
        <is>
          <t>Mark &amp; Nº</t>
        </is>
      </c>
      <c r="B41" s="98" t="inlineStr">
        <is>
          <t>P.O Nº</t>
        </is>
      </c>
      <c r="C41" s="98" t="inlineStr">
        <is>
          <t>ITEM Nº</t>
        </is>
      </c>
      <c r="D41" s="98" t="inlineStr">
        <is>
          <t>Description</t>
        </is>
      </c>
      <c r="E41" s="98" t="inlineStr">
        <is>
          <t>Quantity</t>
        </is>
      </c>
      <c r="F41" s="106" t="n"/>
      <c r="G41" s="98" t="inlineStr">
        <is>
          <t>G.W (kgs)</t>
        </is>
      </c>
      <c r="H41" s="98" t="inlineStr">
        <is>
          <t>N.W (kgs)</t>
        </is>
      </c>
      <c r="I41" s="98" t="inlineStr">
        <is>
          <t>CBM</t>
        </is>
      </c>
    </row>
    <row r="42" ht="24" customHeight="1">
      <c r="A42" s="107" t="n"/>
      <c r="B42" s="107" t="n"/>
      <c r="C42" s="107" t="n"/>
      <c r="D42" s="107" t="n"/>
      <c r="E42" s="98" t="inlineStr">
        <is>
          <t>PCS</t>
        </is>
      </c>
      <c r="F42" s="98" t="inlineStr">
        <is>
          <t>SF</t>
        </is>
      </c>
      <c r="G42" s="107" t="n"/>
      <c r="H42" s="107" t="n"/>
      <c r="I42" s="107" t="n"/>
    </row>
    <row r="43" ht="23" customHeight="1">
      <c r="A43" s="108" t="inlineStr">
        <is>
          <t>VENDOR#:</t>
        </is>
      </c>
      <c r="B43" s="100" t="inlineStr">
        <is>
          <t>PT1ZX94</t>
        </is>
      </c>
      <c r="C43" s="100" t="n">
        <v>140491</v>
      </c>
      <c r="D43" s="100" t="inlineStr">
        <is>
          <t>L LEESWORTH BUFFALO OCEAN U43809</t>
        </is>
      </c>
      <c r="E43" s="109" t="n">
        <v>290</v>
      </c>
      <c r="F43" s="102" t="n">
        <v>11036.9</v>
      </c>
      <c r="G43" s="102" t="n">
        <v>763.5</v>
      </c>
      <c r="H43" s="102" t="n">
        <v>718.5</v>
      </c>
      <c r="I43" s="110" t="n">
        <v>2.574</v>
      </c>
    </row>
    <row r="44" ht="23" customHeight="1">
      <c r="A44" s="111" t="inlineStr">
        <is>
          <t>Des: LEATHER</t>
        </is>
      </c>
      <c r="B44" s="100" t="inlineStr">
        <is>
          <t>PT1ZX94</t>
        </is>
      </c>
      <c r="C44" s="100" t="n">
        <v>140491</v>
      </c>
      <c r="D44" s="100" t="inlineStr">
        <is>
          <t>L LEESWORTH BUFFALO OCEAN U43809</t>
        </is>
      </c>
      <c r="E44" s="109" t="n">
        <v>289</v>
      </c>
      <c r="F44" s="102" t="n">
        <v>11022.9</v>
      </c>
      <c r="G44" s="102" t="n">
        <v>771</v>
      </c>
      <c r="H44" s="102" t="n">
        <v>726</v>
      </c>
      <c r="I44" s="110" t="n">
        <v>2.574</v>
      </c>
    </row>
    <row r="45" ht="23" customHeight="1">
      <c r="A45" s="111" t="inlineStr">
        <is>
          <t>Case Qty:</t>
        </is>
      </c>
      <c r="B45" s="100" t="inlineStr">
        <is>
          <t>PT1ZX94</t>
        </is>
      </c>
      <c r="C45" s="100" t="n">
        <v>140491</v>
      </c>
      <c r="D45" s="100" t="inlineStr">
        <is>
          <t>L LEESWORTH BUFFALO OCEAN U43809</t>
        </is>
      </c>
      <c r="E45" s="109" t="n">
        <v>277</v>
      </c>
      <c r="F45" s="102" t="n">
        <v>10326.1</v>
      </c>
      <c r="G45" s="102" t="n">
        <v>725.5</v>
      </c>
      <c r="H45" s="102" t="n">
        <v>680.5</v>
      </c>
      <c r="I45" s="110" t="n">
        <v>2.574</v>
      </c>
    </row>
    <row r="46" ht="23" customHeight="1">
      <c r="A46" s="111" t="inlineStr">
        <is>
          <t>MADE IN CAMBODIA</t>
        </is>
      </c>
      <c r="B46" s="100" t="inlineStr">
        <is>
          <t>PT1ZX94</t>
        </is>
      </c>
      <c r="C46" s="100" t="n">
        <v>140491</v>
      </c>
      <c r="D46" s="100" t="inlineStr">
        <is>
          <t>L LEESWORTH BUFFALO OCEAN U43809</t>
        </is>
      </c>
      <c r="E46" s="109" t="n">
        <v>145</v>
      </c>
      <c r="F46" s="102" t="n">
        <v>5335.1</v>
      </c>
      <c r="G46" s="102" t="n">
        <v>374.9767</v>
      </c>
      <c r="H46" s="102" t="n">
        <v>344.6279</v>
      </c>
      <c r="I46" s="110" t="n">
        <v>1.3888</v>
      </c>
    </row>
    <row r="47" ht="23" customHeight="1">
      <c r="A47" s="111" t="n"/>
      <c r="B47" s="100" t="inlineStr">
        <is>
          <t>PT1ZX94</t>
        </is>
      </c>
      <c r="C47" s="100" t="n">
        <v>140491</v>
      </c>
      <c r="D47" s="100" t="inlineStr">
        <is>
          <t>L LEESWORTH BUFFALO OCEAN U43809</t>
        </is>
      </c>
      <c r="E47" s="109" t="n">
        <v>70</v>
      </c>
      <c r="F47" s="102" t="n">
        <v>2421.4</v>
      </c>
      <c r="G47" s="102" t="n">
        <v>181.0233</v>
      </c>
      <c r="H47" s="102" t="n">
        <v>166.3721</v>
      </c>
      <c r="I47" s="110" t="n">
        <v>0.6704</v>
      </c>
    </row>
    <row r="48" ht="23" customHeight="1">
      <c r="A48" s="111" t="n"/>
      <c r="B48" s="100" t="inlineStr">
        <is>
          <t>PT22848</t>
        </is>
      </c>
      <c r="C48" s="100" t="n">
        <v>140491</v>
      </c>
      <c r="D48" s="100" t="inlineStr">
        <is>
          <t>L LEESWORTH BUFFALO OCEAN U43809</t>
        </is>
      </c>
      <c r="E48" s="109" t="n">
        <v>270</v>
      </c>
      <c r="F48" s="102" t="n">
        <v>10179.4</v>
      </c>
      <c r="G48" s="102" t="n">
        <v>713.5</v>
      </c>
      <c r="H48" s="102" t="n">
        <v>668.5</v>
      </c>
      <c r="I48" s="110" t="n">
        <v>2.4948</v>
      </c>
    </row>
    <row r="49" ht="23" customHeight="1">
      <c r="A49" s="111" t="n"/>
      <c r="B49" s="100" t="inlineStr">
        <is>
          <t>PT22848</t>
        </is>
      </c>
      <c r="C49" s="100" t="n">
        <v>140491</v>
      </c>
      <c r="D49" s="100" t="inlineStr">
        <is>
          <t>L LEESWORTH BUFFALO OCEAN U43809</t>
        </is>
      </c>
      <c r="E49" s="109" t="n">
        <v>140</v>
      </c>
      <c r="F49" s="102" t="n">
        <v>5360.4</v>
      </c>
      <c r="G49" s="102" t="n">
        <v>396</v>
      </c>
      <c r="H49" s="102" t="n">
        <v>351</v>
      </c>
      <c r="I49" s="110" t="n">
        <v>1.7424</v>
      </c>
    </row>
    <row r="50" ht="23" customHeight="1">
      <c r="A50" s="111" t="n"/>
      <c r="B50" s="100" t="inlineStr">
        <is>
          <t>PT22X29</t>
        </is>
      </c>
      <c r="C50" s="100" t="n">
        <v>140488</v>
      </c>
      <c r="D50" s="100" t="inlineStr">
        <is>
          <t>L MINDANAO BUFFALO COCONUT</t>
        </is>
      </c>
      <c r="E50" s="109" t="n">
        <v>171</v>
      </c>
      <c r="F50" s="102" t="n">
        <v>6406.3</v>
      </c>
      <c r="G50" s="102" t="n">
        <v>454.1879</v>
      </c>
      <c r="H50" s="102" t="n">
        <v>409.7081</v>
      </c>
      <c r="I50" s="110" t="n">
        <v>1.8788</v>
      </c>
    </row>
    <row r="51" ht="23" customHeight="1">
      <c r="A51" s="111" t="n"/>
      <c r="B51" s="100" t="inlineStr">
        <is>
          <t>PT22X29</t>
        </is>
      </c>
      <c r="C51" s="100" t="n">
        <v>140488</v>
      </c>
      <c r="D51" s="100" t="inlineStr">
        <is>
          <t>L MINDANAO BUFFALO COCONUT</t>
        </is>
      </c>
      <c r="E51" s="109" t="n">
        <v>2</v>
      </c>
      <c r="F51" s="102" t="n">
        <v>44.4</v>
      </c>
      <c r="G51" s="102" t="n">
        <v>5.3121</v>
      </c>
      <c r="H51" s="102" t="n">
        <v>4.7919</v>
      </c>
      <c r="I51" s="110" t="n">
        <v>0.022</v>
      </c>
    </row>
    <row r="52" ht="23" customHeight="1">
      <c r="A52" s="111" t="n"/>
      <c r="B52" s="100" t="inlineStr">
        <is>
          <t>PT22X29</t>
        </is>
      </c>
      <c r="C52" s="100" t="n">
        <v>140488</v>
      </c>
      <c r="D52" s="100" t="inlineStr">
        <is>
          <t>L MINDANAO BUFFALO COCONUT</t>
        </is>
      </c>
      <c r="E52" s="109" t="n">
        <v>310</v>
      </c>
      <c r="F52" s="102" t="n">
        <v>11418.9</v>
      </c>
      <c r="G52" s="102" t="n">
        <v>800</v>
      </c>
      <c r="H52" s="102" t="n">
        <v>755</v>
      </c>
      <c r="I52" s="110" t="n">
        <v>2.4552</v>
      </c>
    </row>
    <row r="53" ht="23" customHeight="1">
      <c r="A53" s="111" t="n"/>
      <c r="B53" s="100" t="inlineStr">
        <is>
          <t>PT22X37</t>
        </is>
      </c>
      <c r="C53" s="100" t="n">
        <v>140488</v>
      </c>
      <c r="D53" s="100" t="inlineStr">
        <is>
          <t>L MINDANAO BUFFALO COCONUT</t>
        </is>
      </c>
      <c r="E53" s="109" t="n">
        <v>310</v>
      </c>
      <c r="F53" s="102" t="n">
        <v>11702.5</v>
      </c>
      <c r="G53" s="102" t="n">
        <v>805.5</v>
      </c>
      <c r="H53" s="102" t="n">
        <v>760.5</v>
      </c>
      <c r="I53" s="110" t="n">
        <v>2.574</v>
      </c>
    </row>
    <row r="54" ht="23" customHeight="1">
      <c r="A54" s="111" t="n"/>
      <c r="B54" s="100" t="inlineStr">
        <is>
          <t>PT22X37</t>
        </is>
      </c>
      <c r="C54" s="100" t="n">
        <v>140488</v>
      </c>
      <c r="D54" s="100" t="inlineStr">
        <is>
          <t>L MINDANAO BUFFALO COCONUT</t>
        </is>
      </c>
      <c r="E54" s="109" t="n">
        <v>190</v>
      </c>
      <c r="F54" s="102" t="n">
        <v>7025.8</v>
      </c>
      <c r="G54" s="102" t="n">
        <v>516</v>
      </c>
      <c r="H54" s="102" t="n">
        <v>471</v>
      </c>
      <c r="I54" s="110" t="n">
        <v>1.8216</v>
      </c>
    </row>
    <row r="55" ht="23" customHeight="1">
      <c r="A55" s="111" t="n"/>
      <c r="B55" s="100" t="inlineStr">
        <is>
          <t>PT24G80</t>
        </is>
      </c>
      <c r="C55" s="100" t="n">
        <v>140489</v>
      </c>
      <c r="D55" s="100" t="inlineStr">
        <is>
          <t>L MINDANAO BUFFALO STEELU59504</t>
        </is>
      </c>
      <c r="E55" s="109" t="n">
        <v>250</v>
      </c>
      <c r="F55" s="102" t="n">
        <v>9678.200000000001</v>
      </c>
      <c r="G55" s="102" t="n">
        <v>685</v>
      </c>
      <c r="H55" s="102" t="n">
        <v>640</v>
      </c>
      <c r="I55" s="110" t="n">
        <v>2.4948</v>
      </c>
    </row>
    <row r="56" ht="23" customHeight="1">
      <c r="A56" s="111" t="n"/>
      <c r="B56" s="100" t="inlineStr">
        <is>
          <t>PT24G80</t>
        </is>
      </c>
      <c r="C56" s="100" t="n">
        <v>140489</v>
      </c>
      <c r="D56" s="100" t="inlineStr">
        <is>
          <t>L MINDANAO BUFFALO STEELU59504</t>
        </is>
      </c>
      <c r="E56" s="109" t="n">
        <v>199</v>
      </c>
      <c r="F56" s="102" t="n">
        <v>7696</v>
      </c>
      <c r="G56" s="102" t="n">
        <v>548.5</v>
      </c>
      <c r="H56" s="102" t="n">
        <v>503.5</v>
      </c>
      <c r="I56" s="110" t="n">
        <v>2.178</v>
      </c>
    </row>
    <row r="57" ht="23" customHeight="1">
      <c r="A57" s="111" t="n"/>
      <c r="B57" s="100" t="inlineStr">
        <is>
          <t>PT24G84</t>
        </is>
      </c>
      <c r="C57" s="100" t="n">
        <v>140489</v>
      </c>
      <c r="D57" s="100" t="inlineStr">
        <is>
          <t>L MINDANAO BUFFALO STEELU59504</t>
        </is>
      </c>
      <c r="E57" s="109" t="n">
        <v>239</v>
      </c>
      <c r="F57" s="102" t="n">
        <v>9285.5</v>
      </c>
      <c r="G57" s="102" t="n">
        <v>667</v>
      </c>
      <c r="H57" s="102" t="n">
        <v>622</v>
      </c>
      <c r="I57" s="110" t="n">
        <v>2.2968</v>
      </c>
    </row>
    <row r="58" ht="21" customHeight="1">
      <c r="A58" s="112" t="n"/>
      <c r="B58" s="100" t="inlineStr">
        <is>
          <t>LEATHER (HS.CODE: 4107.12.00)</t>
        </is>
      </c>
      <c r="C58" s="106" t="n"/>
      <c r="D58" s="101" t="n"/>
      <c r="E58" s="109" t="n"/>
      <c r="F58" s="102" t="n"/>
      <c r="G58" s="102" t="n"/>
      <c r="H58" s="102" t="n"/>
      <c r="I58" s="110" t="n"/>
    </row>
    <row r="59" ht="24" customHeight="1">
      <c r="A59" s="104" t="n"/>
      <c r="B59" s="104" t="inlineStr">
        <is>
          <t>TOTAL:</t>
        </is>
      </c>
      <c r="C59" s="104" t="inlineStr">
        <is>
          <t>13 PALLETS</t>
        </is>
      </c>
      <c r="D59" s="104" t="n"/>
      <c r="E59" s="113">
        <f>SUM(E43:E57)</f>
        <v/>
      </c>
      <c r="F59" s="105">
        <f>SUM(F43:F57)</f>
        <v/>
      </c>
      <c r="G59" s="105">
        <f>SUM(G43:G57)</f>
        <v/>
      </c>
      <c r="H59" s="105">
        <f>SUM(H43:H57)</f>
        <v/>
      </c>
      <c r="I59" s="114">
        <f>SUM(I43:I57)</f>
        <v/>
      </c>
    </row>
    <row r="60" ht="24" customHeight="1">
      <c r="B60" s="115" t="inlineStr">
        <is>
          <t>TOTAL OF:</t>
        </is>
      </c>
      <c r="C60" s="115" t="inlineStr">
        <is>
          <t>26 PALLETS</t>
        </is>
      </c>
      <c r="E60" s="116">
        <f>SUM(E23:E37,E43:E57)</f>
        <v/>
      </c>
      <c r="F60" s="117">
        <f>SUM(F23:F37,F43:F57)</f>
        <v/>
      </c>
      <c r="G60" s="117">
        <f>SUM(G23:G37,G43:G57)</f>
        <v/>
      </c>
      <c r="H60" s="117">
        <f>SUM(H23:H37,H43:H57)</f>
        <v/>
      </c>
      <c r="I60" s="118">
        <f>SUM(I23:I37,I43:I57)</f>
        <v/>
      </c>
    </row>
    <row r="61">
      <c r="A61" s="20" t="n"/>
      <c r="B61" s="20" t="n"/>
      <c r="C61" s="21" t="n"/>
      <c r="D61" s="21" t="n"/>
      <c r="E61" s="21" t="n"/>
      <c r="F61" s="21" t="n"/>
      <c r="G61" s="21" t="n"/>
      <c r="H61" s="21" t="n"/>
      <c r="I61" s="13" t="n"/>
      <c r="L61" s="81" t="n"/>
    </row>
    <row r="62" ht="48" customHeight="1">
      <c r="A62" s="75" t="inlineStr">
        <is>
          <t xml:space="preserve">Country of Original Cambodia </t>
        </is>
      </c>
      <c r="D62" s="75" t="n"/>
      <c r="E62" s="75" t="n"/>
      <c r="F62" s="5" t="n"/>
      <c r="G62" s="5" t="n"/>
      <c r="H62" s="5" t="n"/>
      <c r="I62" s="69" t="n"/>
      <c r="J62" s="5" t="n"/>
      <c r="K62" s="5" t="n"/>
    </row>
    <row r="63" ht="72" customHeight="1">
      <c r="A63" s="23" t="inlineStr">
        <is>
          <t>Manufacture:</t>
        </is>
      </c>
      <c r="B6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3" s="76" t="n"/>
      <c r="E63" s="76" t="n"/>
      <c r="F63" s="76" t="n"/>
      <c r="G63" s="76" t="n"/>
      <c r="H63" s="5" t="n"/>
      <c r="I63" s="69" t="n"/>
      <c r="J63" s="5" t="n"/>
      <c r="K63" s="5" t="n"/>
      <c r="L63" s="81" t="n"/>
    </row>
    <row r="64" ht="42" customHeight="1">
      <c r="A64" s="77" t="inlineStr">
        <is>
          <t>BENEFICIARY BANK：BANK OF CHINA(HONG KONG)LIMITED PHNOM PENH BRANCH /BANK OF CHINA PHNOM PENH BRANCH</t>
        </is>
      </c>
      <c r="D64" s="77" t="n"/>
      <c r="E64" s="77" t="n"/>
      <c r="F64" s="77" t="n"/>
      <c r="G64" s="77" t="n"/>
      <c r="H64" s="77" t="n"/>
      <c r="I64" s="69" t="n"/>
      <c r="J64" s="72" t="n"/>
      <c r="K64" s="72" t="n"/>
      <c r="L64" s="81" t="n"/>
    </row>
    <row r="65" ht="48" customHeight="1">
      <c r="A65" s="72" t="inlineStr">
        <is>
          <t>A/C NO:100001100764430</t>
        </is>
      </c>
    </row>
    <row r="66" ht="48" customHeight="1">
      <c r="A66" s="72" t="inlineStr">
        <is>
          <t>SWIFT CODE  ：BKCHKHPPXXX</t>
        </is>
      </c>
    </row>
    <row r="67">
      <c r="F67" s="5" t="n"/>
      <c r="G67" s="5" t="n"/>
      <c r="H67" s="81" t="inlineStr">
        <is>
          <t>CALIFOR UPHOLSTERY MATERIALS CO., LTD.</t>
        </is>
      </c>
      <c r="I67" s="69" t="n"/>
    </row>
    <row r="68">
      <c r="F68" s="5" t="n"/>
      <c r="G68" s="5" t="n"/>
      <c r="H68" s="27" t="n"/>
    </row>
    <row r="69">
      <c r="F69" s="5" t="n"/>
      <c r="G69" s="5" t="n"/>
      <c r="H69" s="5" t="n"/>
    </row>
    <row r="70">
      <c r="F70" s="5" t="n"/>
      <c r="G70" s="5" t="n"/>
      <c r="H70" s="5" t="n"/>
      <c r="J70" s="79" t="n"/>
    </row>
    <row r="71">
      <c r="F71" s="5" t="n"/>
      <c r="G71" s="5" t="n"/>
      <c r="H71" s="6" t="n"/>
      <c r="I71" s="6" t="n"/>
      <c r="J71" s="6" t="n"/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36">
    <mergeCell ref="B38:C38"/>
    <mergeCell ref="A66:K66"/>
    <mergeCell ref="B39"/>
    <mergeCell ref="D21:D22"/>
    <mergeCell ref="B15:E15"/>
    <mergeCell ref="A41:A42"/>
    <mergeCell ref="H41:H42"/>
    <mergeCell ref="A3:I3"/>
    <mergeCell ref="H21:H22"/>
    <mergeCell ref="I41:I42"/>
    <mergeCell ref="G8:H8"/>
    <mergeCell ref="G41:G42"/>
    <mergeCell ref="B60"/>
    <mergeCell ref="B58:C58"/>
    <mergeCell ref="A200:B200"/>
    <mergeCell ref="A64:C64"/>
    <mergeCell ref="A2:I2"/>
    <mergeCell ref="A40"/>
    <mergeCell ref="A5:I5"/>
    <mergeCell ref="A21:A22"/>
    <mergeCell ref="E41:F41"/>
    <mergeCell ref="A65:K65"/>
    <mergeCell ref="C41:C42"/>
    <mergeCell ref="C21:C22"/>
    <mergeCell ref="A1:I1"/>
    <mergeCell ref="G21:G22"/>
    <mergeCell ref="I21:I22"/>
    <mergeCell ref="B41:B42"/>
    <mergeCell ref="D41:D42"/>
    <mergeCell ref="A6:I6"/>
    <mergeCell ref="A62:C62"/>
    <mergeCell ref="B59"/>
    <mergeCell ref="B63:C63"/>
    <mergeCell ref="A4:I4"/>
    <mergeCell ref="B21:B22"/>
    <mergeCell ref="E21:F21"/>
  </mergeCells>
  <conditionalFormatting sqref="N22:N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2025-06-21T03:43:42Z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4F36EA6340CF4D4FB11D5D90A7269170_13</vt:lpwstr>
  </property>
  <property name="KSOProductBuildVer" fmtid="{D5CDD505-2E9C-101B-9397-08002B2CF9AE}" pid="3">
    <vt:lpwstr>2052-12.1.0.21171</vt:lpwstr>
  </property>
  <property name="KSOReadingLayout" fmtid="{D5CDD505-2E9C-101B-9397-08002B2CF9AE}" pid="4">
    <vt:bool>1</vt:bool>
  </property>
</Properties>
</file>