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1" autoFilterDateGrouping="1"/>
  </bookViews>
  <sheets>
    <sheet name="Contract" sheetId="1" state="visible" r:id="rId1"/>
    <sheet name="Invoice" sheetId="2" state="visible" r:id="rId2"/>
    <sheet name="Packing list" sheetId="3" state="visible" r:id="rId3"/>
  </sheets>
  <externalReferences>
    <externalReference r:id="rId4"/>
  </externalReference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00"/>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07">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4" fontId="16" fillId="0" borderId="0" applyAlignment="1" pivotButton="0" quotePrefix="0" xfId="3">
      <alignment horizontal="left" vertical="center"/>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6" fontId="27" fillId="0" borderId="0" applyAlignment="1" pivotButton="0" quotePrefix="0" xfId="0">
      <alignment horizontal="left" vertical="center" wrapText="1"/>
    </xf>
    <xf numFmtId="0" fontId="29" fillId="0" borderId="4" applyAlignment="1" pivotButton="0" quotePrefix="0" xfId="0">
      <alignment horizontal="center"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0" fontId="29" fillId="0" borderId="4" applyAlignment="1" pivotButton="0" quotePrefix="0" xfId="0">
      <alignment horizontal="center" vertical="center"/>
    </xf>
    <xf numFmtId="168" fontId="29"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0" fillId="0" borderId="4" pivotButton="0" quotePrefix="0" xfId="0"/>
    <xf numFmtId="4" fontId="29" fillId="0" borderId="4" applyAlignment="1" pivotButton="0" quotePrefix="0" xfId="0">
      <alignment horizontal="center" vertical="center"/>
    </xf>
    <xf numFmtId="0" fontId="31" fillId="0" borderId="4" applyAlignment="1" pivotButton="0" quotePrefix="0" xfId="0">
      <alignment horizontal="center" vertical="center" wrapText="1"/>
    </xf>
    <xf numFmtId="0" fontId="0" fillId="0" borderId="12" pivotButton="0" quotePrefix="0" xfId="0"/>
    <xf numFmtId="0" fontId="0" fillId="0" borderId="9" pivotButton="0" quotePrefix="0" xfId="0"/>
    <xf numFmtId="0" fontId="32" fillId="0" borderId="5" applyAlignment="1" pivotButton="0" quotePrefix="0" xfId="0">
      <alignment horizontal="left" vertical="top" wrapText="1"/>
    </xf>
    <xf numFmtId="49"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0" fontId="32" fillId="0" borderId="6" applyAlignment="1" pivotButton="0" quotePrefix="0" xfId="0">
      <alignment horizontal="left" vertical="top" wrapText="1"/>
    </xf>
    <xf numFmtId="0" fontId="0" fillId="0" borderId="8" pivotButton="0" quotePrefix="0" xfId="0"/>
    <xf numFmtId="0" fontId="32" fillId="0" borderId="4" applyAlignment="1" pivotButton="0" quotePrefix="0" xfId="0">
      <alignment horizontal="center" vertical="center" wrapText="1"/>
    </xf>
    <xf numFmtId="0" fontId="31" fillId="0" borderId="4" applyAlignment="1" pivotButton="0" quotePrefix="0" xfId="0">
      <alignment horizontal="center" vertical="center"/>
    </xf>
    <xf numFmtId="3" fontId="31" fillId="0" borderId="4" applyAlignment="1" pivotButton="0" quotePrefix="0" xfId="0">
      <alignment horizontal="center" vertical="center"/>
    </xf>
    <xf numFmtId="4" fontId="31" fillId="0" borderId="4" applyAlignment="1" pivotButton="0" quotePrefix="0" xfId="0">
      <alignment horizontal="center" vertical="center"/>
    </xf>
    <xf numFmtId="2" fontId="31" fillId="0" borderId="4"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7</col>
      <colOff>552450</colOff>
      <row>27</row>
      <rowOff>203200</rowOff>
    </from>
    <to>
      <col>10</col>
      <colOff>179236</colOff>
      <row>29</row>
      <rowOff>347731</rowOff>
    </to>
    <grpSp>
      <nvGrpSpPr>
        <cNvPr id="2" name="Group 1"/>
        <cNvGrpSpPr/>
      </nvGrpSpPr>
      <grpSpPr>
        <a:xfrm rot="0">
          <a:off x="10679029" y="10008937"/>
          <a:ext cx="3025707" cy="1327636"/>
          <a:chOff x="7095490" y="13465334"/>
          <a:chExt cx="4610436" cy="2150203"/>
        </a:xfrm>
      </grpSpPr>
      <pic>
        <nvPicPr>
          <cNvPr id="4" name="图片 2" descr="微信图片_20231124163945"/>
          <cNvPicPr>
            <a:picLocks noChangeAspect="1"/>
          </cNvPicPr>
        </nvPicPr>
        <blipFill>
          <a:blip r:embed="rId1"/>
          <a:stretch>
            <a:fillRect/>
          </a:stretch>
        </blipFill>
        <spPr>
          <a:xfrm>
            <a:off x="9526289" y="14283149"/>
            <a:ext cx="2179637" cy="1332388"/>
          </a:xfrm>
          <a:prstGeom prst="rect">
            <avLst/>
          </a:prstGeom>
          <a:ln>
            <a:prstDash val="solid"/>
          </a:ln>
        </spPr>
      </pic>
    </grpSp>
    <clientData/>
  </twoCellAnchor>
</wsDr>
</file>

<file path=xl/externalLinks/_rels/externalLink1.xml.rels><Relationships xmlns="http://schemas.openxmlformats.org/package/2006/relationships"><Relationship Type="http://schemas.microsoft.com/office/2019/04/relationships/externalLinkLongPath" Target="file:///E:\var\mobile\Containers\Data\Application\4AA31ED3-8071-438F-9929-8B8FC35C8A92\Documents\WpsQingCache_\455738249\o\LOCAL-6852687B-7218-42C4-8829-68F4499F4231\n\CT&amp;INV&amp;PL%20OJY24002%20DAP.xlsx\&#20869;&#21220;&#24037;&#20316;\&#20986;&#36135;\OUCANYON%20%20&#28023;&#27966;%20HP\OJY24001\CT&amp;INV&amp;PL-OJY24001%20-DAP(2).xlsx?094E10D5"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Contract"/>
      <sheetName val="Packing list"/>
      <sheetName val="Invoice OJY24001"/>
      <sheetName val="Invoice OJY24001 SIGN"/>
    </sheetNames>
    <sheetDataSet>
      <sheetData sheetId="0"/>
      <sheetData sheetId="1"/>
      <sheetData sheetId="2">
        <row r="10">
          <cell r="F10" t="str">
            <v>Delivery term:</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P202"/>
  <sheetViews>
    <sheetView view="pageBreakPreview" topLeftCell="A11" zoomScaleNormal="100" workbookViewId="0">
      <selection activeCell="A22" sqref="A22:B22"/>
    </sheetView>
  </sheetViews>
  <sheetFormatPr baseColWidth="8" defaultColWidth="8.7109375" defaultRowHeight="15"/>
  <cols>
    <col width="24.42578125" customWidth="1" style="48" min="1" max="1"/>
    <col width="21.42578125" customWidth="1" style="48" min="2" max="2"/>
    <col width="17.42578125" customWidth="1" style="48" min="3" max="3"/>
    <col width="16.7109375" customWidth="1" style="48" min="4" max="4"/>
    <col width="17.140625" customWidth="1" style="48" min="5" max="5"/>
    <col width="26.85546875" customWidth="1" style="48" min="6" max="6"/>
    <col width="28.7109375" customWidth="1" style="48" min="7" max="16382"/>
    <col width="28.7109375" customWidth="1" style="48" min="16383" max="16384"/>
  </cols>
  <sheetData>
    <row r="1" ht="45.95" customFormat="1" customHeight="1" s="31">
      <c r="A1" s="59" t="inlineStr">
        <is>
          <t>SALES CONTRACT</t>
        </is>
      </c>
    </row>
    <row r="2" ht="27" customFormat="1" customHeight="1" s="20">
      <c r="A2" s="59" t="inlineStr">
        <is>
          <t>HỢP ĐỒNG MUA BÁN</t>
        </is>
      </c>
    </row>
    <row r="3" ht="27" customFormat="1" customHeight="1" s="31">
      <c r="B3" s="32" t="n"/>
      <c r="C3" s="32" t="n"/>
      <c r="E3" s="33" t="inlineStr">
        <is>
          <t>DATE:
Ngày hợp đồng</t>
        </is>
      </c>
      <c r="F3" s="80" t="n">
        <v>45825</v>
      </c>
    </row>
    <row r="4" ht="30" customFormat="1" customHeight="1" s="31">
      <c r="A4" s="32" t="n"/>
      <c r="B4" s="32" t="n"/>
      <c r="C4" s="32" t="n"/>
      <c r="E4" s="33" t="inlineStr">
        <is>
          <t>CONTRACT NO:
Số hợp đồng</t>
        </is>
      </c>
      <c r="F4" s="53" t="inlineStr">
        <is>
          <t>JFINV</t>
        </is>
      </c>
    </row>
    <row r="5" ht="25.5" customFormat="1" customHeight="1" s="31">
      <c r="A5" s="56" t="inlineStr">
        <is>
          <t>The Seller:
Bên bán</t>
        </is>
      </c>
      <c r="B5" s="60"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6" t="inlineStr">
        <is>
          <t>Phone number: 
Số điện thoại</t>
        </is>
      </c>
      <c r="B8" s="35" t="inlineStr">
        <is>
          <t>+855   975910636</t>
        </is>
      </c>
      <c r="C8" s="33" t="n"/>
      <c r="D8" s="32" t="n"/>
      <c r="E8" s="32" t="n"/>
      <c r="F8" s="32" t="n"/>
    </row>
    <row r="9" ht="29.1" customFormat="1" customHeight="1" s="31">
      <c r="A9" s="56" t="inlineStr">
        <is>
          <t>Tax code:
Mã số thuế</t>
        </is>
      </c>
      <c r="B9" s="57" t="inlineStr">
        <is>
          <t>L001-901903209</t>
        </is>
      </c>
      <c r="C9" s="57" t="n"/>
      <c r="D9" s="57" t="n"/>
      <c r="E9" s="57" t="n"/>
      <c r="F9" s="57" t="n"/>
    </row>
    <row r="10" ht="29.1" customFormat="1" customHeight="1" s="31">
      <c r="A10" s="56" t="inlineStr">
        <is>
          <t>Representative:
Đại diện bởi</t>
        </is>
      </c>
      <c r="B10" s="57" t="inlineStr">
        <is>
          <t>Mr. ZENG XUELI</t>
        </is>
      </c>
      <c r="C10" s="57" t="n"/>
      <c r="D10" s="57" t="n"/>
      <c r="E10" s="57" t="n"/>
      <c r="F10" s="57" t="n"/>
    </row>
    <row r="11" ht="30" customFormat="1" customHeight="1" s="31">
      <c r="A11" s="56" t="inlineStr">
        <is>
          <t>The Buyer:
Bên Mua</t>
        </is>
      </c>
      <c r="B11" s="61" t="inlineStr">
        <is>
          <t xml:space="preserve">HAPPY FURNITURE ( VIETNAM) CO.,LTD.
CÔNG TY TNHH HAPPY FURNITURE ( VIỆT NAM) </t>
        </is>
      </c>
    </row>
    <row r="12" ht="25.5" customFormat="1" customHeight="1" s="37">
      <c r="A12" s="33" t="inlineStr">
        <is>
          <t>Address:
Địa chỉ</t>
        </is>
      </c>
      <c r="B12" s="57"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6" t="inlineStr">
        <is>
          <t>Tax code:
Mã số thuế</t>
        </is>
      </c>
      <c r="B13" s="38" t="inlineStr">
        <is>
          <t>4300829902</t>
        </is>
      </c>
      <c r="C13" s="57" t="n"/>
      <c r="D13" s="57" t="n"/>
      <c r="E13" s="57" t="n"/>
      <c r="F13" s="57" t="n"/>
    </row>
    <row r="14" ht="30" customFormat="1" customHeight="1" s="37">
      <c r="A14" s="56" t="inlineStr">
        <is>
          <t>Representative:
Đại diện bởi</t>
        </is>
      </c>
      <c r="B14" s="57" t="inlineStr">
        <is>
          <t>Mr. ZHANG DONGHAI</t>
        </is>
      </c>
      <c r="C14" s="57" t="n"/>
      <c r="D14" s="57" t="n"/>
      <c r="E14" s="57" t="n"/>
      <c r="F14" s="57"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6" t="inlineStr">
        <is>
          <t>The undersigned Sellers 、Buyers and Beneficiary have agreed to close the  following transactions according to the terms and conditions Stipulated below:</t>
        </is>
      </c>
    </row>
    <row r="18" ht="12.75" customFormat="1" customHeight="1" s="31">
      <c r="A18" s="56" t="inlineStr">
        <is>
          <t>Người bán, người mua và người thụ hưởng đã thống nhất đồng ý các giao dịch sau theo các điều khoản và điều kiện được quy định dưới đây:</t>
        </is>
      </c>
    </row>
    <row r="19" ht="12.75" customFormat="1" customHeight="1" s="31">
      <c r="A19" s="56" t="n"/>
      <c r="B19" s="56" t="n"/>
      <c r="C19" s="56" t="n"/>
      <c r="D19" s="56" t="n"/>
      <c r="E19" s="56" t="n"/>
      <c r="F19" s="56" t="n"/>
    </row>
    <row r="20" ht="29" customFormat="1" customHeight="1" s="31">
      <c r="A20" s="81" t="inlineStr">
        <is>
          <t>P.O Nº</t>
        </is>
      </c>
      <c r="B20" s="81" t="inlineStr">
        <is>
          <t>Name of Cormodity
Tên và miêu tả</t>
        </is>
      </c>
      <c r="C20" s="81" t="inlineStr">
        <is>
          <t>Description
Tả hàng hóa</t>
        </is>
      </c>
      <c r="D20" s="81" t="inlineStr">
        <is>
          <t>Quantity(SF)
Số lượng(SF)</t>
        </is>
      </c>
      <c r="E20" s="81" t="inlineStr">
        <is>
          <t>Unit Price(USD)
Đơn giá)</t>
        </is>
      </c>
      <c r="F20" s="81" t="inlineStr">
        <is>
          <t>Total value(USD)
Trị giá</t>
        </is>
      </c>
    </row>
    <row r="21" ht="21" customFormat="1" customHeight="1" s="31">
      <c r="A21" s="82" t="inlineStr">
        <is>
          <t>2024.11.29/2025.01.15
2025.4.14/KBCGDD167779</t>
        </is>
      </c>
      <c r="B21" s="82" t="inlineStr">
        <is>
          <t>NMP-029J/RB0604
RB08649</t>
        </is>
      </c>
      <c r="C21" s="83" t="inlineStr">
        <is>
          <t>COW LEATHER</t>
        </is>
      </c>
      <c r="D21" s="84" t="n">
        <v>79931.60000000001</v>
      </c>
      <c r="E21" s="84">
        <f>F21/D21</f>
        <v/>
      </c>
      <c r="F21" s="84" t="n">
        <v>98243.129</v>
      </c>
    </row>
    <row r="22" ht="29" customFormat="1" customHeight="1" s="31">
      <c r="A22" s="85" t="inlineStr">
        <is>
          <t>TOTAL OF:</t>
        </is>
      </c>
      <c r="B22" s="85" t="n"/>
      <c r="C22" s="85" t="n"/>
      <c r="D22" s="86">
        <f>SUM(D21:D21)</f>
        <v/>
      </c>
      <c r="E22" s="85" t="n"/>
      <c r="F22" s="86">
        <f>SUM(F21:F21)</f>
        <v/>
      </c>
    </row>
    <row r="23" ht="28.5" customFormat="1" customHeight="1" s="31">
      <c r="B23" s="56" t="n"/>
      <c r="C23" s="56" t="n"/>
      <c r="D23" s="56" t="n"/>
      <c r="E23" s="56" t="n"/>
      <c r="F23" s="56" t="n"/>
    </row>
    <row r="24" ht="21" customFormat="1" customHeight="1" s="31">
      <c r="A24" s="62" t="inlineStr">
        <is>
          <t>FOB: BAVET</t>
        </is>
      </c>
      <c r="C24" s="42" t="n"/>
      <c r="D24" s="43" t="n"/>
      <c r="E24" s="43" t="n"/>
      <c r="F24" s="54" t="n"/>
    </row>
    <row r="25" ht="28.5" customFormat="1" customHeight="1" s="31">
      <c r="A25" s="56" t="inlineStr">
        <is>
          <t>Term of Payment: 100% TT after shipment
Điều kiện thanh toán: 100% T/T, thanh toán sau khi giao hàng)</t>
        </is>
      </c>
      <c r="E25" s="43" t="n"/>
      <c r="F25" s="43" t="n"/>
    </row>
    <row r="26" ht="25.5" customFormat="1" customHeight="1" s="31">
      <c r="A26" s="56" t="inlineStr">
        <is>
          <t xml:space="preserve">Transaction method:  
Phương thức giao hàng: </t>
        </is>
      </c>
      <c r="B26" s="44" t="inlineStr">
        <is>
          <t xml:space="preserve">FOB (USD) </t>
        </is>
      </c>
      <c r="C26" s="43" t="n"/>
      <c r="D26" s="43" t="n"/>
      <c r="E26" s="43" t="n"/>
      <c r="F26" s="43" t="n"/>
    </row>
    <row r="27" ht="29.1" customFormat="1" customHeight="1" s="31">
      <c r="A27" s="56" t="inlineStr">
        <is>
          <t xml:space="preserve">Beneficiary bank information:
Thông tin ngân hàng thụ hưởng </t>
        </is>
      </c>
      <c r="C27" s="44" t="inlineStr">
        <is>
          <t>CALIFOR UPHOLSTERY MATERIALS CO.,LTD.</t>
        </is>
      </c>
      <c r="E27" s="43" t="n"/>
      <c r="F27" s="43" t="n"/>
    </row>
    <row r="28" ht="25.5" customFormat="1" customHeight="1" s="31">
      <c r="A28" s="57" t="inlineStr">
        <is>
          <t xml:space="preserve">Beneficiary Bank' s Name:
Tên ngân hàng thụ hưởng: </t>
        </is>
      </c>
      <c r="B28" s="43" t="n"/>
      <c r="C28" s="57" t="inlineStr">
        <is>
          <t xml:space="preserve"> BANK OF CHINA (HONG KONG) LIMITED PHNOM PENH BRANCH</t>
        </is>
      </c>
    </row>
    <row r="29" ht="28.5" customFormat="1" customHeight="1" s="31">
      <c r="A29" s="56" t="inlineStr">
        <is>
          <t>Bank Address:
Địa chỉ ngân hàng</t>
        </is>
      </c>
      <c r="C29" s="44" t="inlineStr">
        <is>
          <t>1st AND 2nd FLOOR,CANADIA TOWER,No.315 ANDDUONG ST.
PHNOM PEMH,CAMBODIA.</t>
        </is>
      </c>
      <c r="D29" s="56" t="n"/>
      <c r="E29" s="56" t="n"/>
    </row>
    <row r="30" ht="29.1" customFormat="1" customHeight="1" s="31">
      <c r="A30" s="57" t="inlineStr">
        <is>
          <t>Bank account
Số tài khoản :</t>
        </is>
      </c>
      <c r="B30" s="43" t="n"/>
      <c r="C30" s="45" t="inlineStr">
        <is>
          <t>100001100764430</t>
        </is>
      </c>
      <c r="D30" s="46" t="n"/>
      <c r="E30" s="46" t="n"/>
    </row>
    <row r="31" ht="116.65" customFormat="1" customHeight="1" s="31">
      <c r="A31" s="44" t="inlineStr">
        <is>
          <t>SWIFT CODE：</t>
        </is>
      </c>
      <c r="B31" s="43" t="n"/>
      <c r="C31" s="44" t="inlineStr">
        <is>
          <t>BKCHKHPPXXX</t>
        </is>
      </c>
      <c r="D31" s="43" t="n"/>
      <c r="E31" s="43" t="n"/>
    </row>
    <row r="32">
      <c r="E32" s="43" t="n"/>
    </row>
    <row r="33" ht="116.65" customHeight="1">
      <c r="A33" s="58" t="inlineStr">
        <is>
          <t>HAPPY FURNITURE ( VIETNAM) CO.,LTD.</t>
        </is>
      </c>
      <c r="C33" s="47" t="n"/>
      <c r="D33" s="56" t="n"/>
      <c r="E33" s="58" t="inlineStr">
        <is>
          <t>CALIFOR UPHOLSTERY MATERIALS CO.,LTD.</t>
        </is>
      </c>
    </row>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mergeCells count="18">
    <mergeCell ref="A23:D23"/>
    <mergeCell ref="A24:B24"/>
    <mergeCell ref="E33:F33"/>
    <mergeCell ref="A18:F18"/>
    <mergeCell ref="C28:F28"/>
    <mergeCell ref="A2:F2"/>
    <mergeCell ref="B12:F12"/>
    <mergeCell ref="B11:F11"/>
    <mergeCell ref="A17:F17"/>
    <mergeCell ref="A27:B27"/>
    <mergeCell ref="E31:F31"/>
    <mergeCell ref="A33:B33"/>
    <mergeCell ref="C26:F26"/>
    <mergeCell ref="A25:D25"/>
    <mergeCell ref="A29:B29"/>
    <mergeCell ref="A1:F1"/>
    <mergeCell ref="B5:F5"/>
    <mergeCell ref="A31:B31"/>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P206"/>
  <sheetViews>
    <sheetView tabSelected="1" view="pageBreakPreview" topLeftCell="A2" zoomScale="95" zoomScaleNormal="85" workbookViewId="0">
      <selection activeCell="C14" sqref="C14"/>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87" t="n"/>
      <c r="C5" s="87" t="n"/>
      <c r="D5" s="87" t="n"/>
      <c r="E5" s="87" t="n"/>
      <c r="F5" s="87" t="n"/>
      <c r="G5" s="87" t="n"/>
    </row>
    <row r="6" ht="39" customHeight="1">
      <c r="A6" s="65" t="inlineStr">
        <is>
          <t>INVOICE</t>
        </is>
      </c>
      <c r="B6" s="88" t="n"/>
      <c r="C6" s="88" t="n"/>
      <c r="D6" s="88" t="n"/>
      <c r="E6" s="88" t="n"/>
      <c r="F6" s="88" t="n"/>
      <c r="G6" s="88" t="n"/>
    </row>
    <row r="7" ht="14.25" customHeight="1">
      <c r="F7" s="23" t="inlineStr">
        <is>
          <t>REFNO.:</t>
        </is>
      </c>
      <c r="G7" s="8" t="inlineStr">
        <is>
          <t>CLF2025-181</t>
        </is>
      </c>
    </row>
    <row r="8" ht="30" customFormat="1" customHeight="1" s="63">
      <c r="A8" s="25" t="inlineStr">
        <is>
          <t>EXPORTER:</t>
        </is>
      </c>
      <c r="B8" s="26" t="inlineStr">
        <is>
          <t>CALIFOR UPHOLSTERY MATERIALS CO., LTD.</t>
        </is>
      </c>
      <c r="E8" s="26" t="n"/>
      <c r="F8" s="26" t="inlineStr">
        <is>
          <t>INVOICE NO :</t>
        </is>
      </c>
      <c r="G8" s="11" t="inlineStr">
        <is>
          <t>JFINV</t>
        </is>
      </c>
    </row>
    <row r="9" ht="21" customFormat="1" customHeight="1" s="63">
      <c r="B9" s="63" t="inlineStr">
        <is>
          <t>XIN BAVET SEZ, Road No. 316A, Trapeang Bon and Prey Kokir Villages,</t>
        </is>
      </c>
      <c r="F9" s="26" t="inlineStr">
        <is>
          <t>Date:</t>
        </is>
      </c>
      <c r="G9" s="89" t="n">
        <v>45825</v>
      </c>
    </row>
    <row r="10" ht="22.5" customFormat="1" customHeight="1" s="63">
      <c r="B10" s="63" t="inlineStr">
        <is>
          <t>Prey Kokir Commune, Chantrea District,Svay Rieng Province, Kingdom of Cambodia</t>
        </is>
      </c>
      <c r="F10" s="63" t="inlineStr">
        <is>
          <t>Delivery term:</t>
        </is>
      </c>
      <c r="G10" s="78" t="inlineStr">
        <is>
          <t>FOB BAVET</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0" customFormat="1" customHeight="1" s="63">
      <c r="A19" s="81" t="inlineStr">
        <is>
          <t>Mark &amp; Nº</t>
        </is>
      </c>
      <c r="B19" s="81" t="inlineStr">
        <is>
          <t>P.O. Nº</t>
        </is>
      </c>
      <c r="C19" s="81" t="inlineStr">
        <is>
          <t>ITEM Nº</t>
        </is>
      </c>
      <c r="D19" s="81" t="inlineStr">
        <is>
          <t>Description</t>
        </is>
      </c>
      <c r="E19" s="81" t="inlineStr">
        <is>
          <t>Quantity</t>
        </is>
      </c>
      <c r="F19" s="81" t="inlineStr">
        <is>
          <t>Unit price (USD)</t>
        </is>
      </c>
      <c r="G19" s="81" t="inlineStr">
        <is>
          <t>Amount (USD)</t>
        </is>
      </c>
    </row>
    <row r="20" ht="30" customFormat="1" customHeight="1" s="63">
      <c r="A20" s="90" t="inlineStr">
        <is>
          <t>VENDOR#:</t>
        </is>
      </c>
      <c r="B20" s="82" t="inlineStr">
        <is>
          <t>2024.11.29/2025.01.15
2025.4.14/KBCGDD167779</t>
        </is>
      </c>
      <c r="C20" s="82" t="inlineStr">
        <is>
          <t>NMP-029J/RB0604
RB08649</t>
        </is>
      </c>
      <c r="D20" s="83" t="inlineStr">
        <is>
          <t>COW LEATHER</t>
        </is>
      </c>
      <c r="E20" s="84" t="n">
        <v>79931.60000000001</v>
      </c>
      <c r="F20" s="84">
        <f>G20/E20</f>
        <v/>
      </c>
      <c r="G20" s="84" t="n">
        <v>98243.129</v>
      </c>
    </row>
    <row r="21" ht="30" customFormat="1" customHeight="1" s="63">
      <c r="A21" s="91" t="inlineStr">
        <is>
          <t>Des: COW LEATHER</t>
        </is>
      </c>
      <c r="B21" s="82" t="n"/>
      <c r="C21" s="82" t="n"/>
      <c r="D21" s="83" t="n"/>
      <c r="E21" s="84" t="n"/>
      <c r="F21" s="84" t="n"/>
      <c r="G21" s="84" t="n"/>
    </row>
    <row r="22" ht="30" customFormat="1" customHeight="1" s="63">
      <c r="A22" s="91" t="inlineStr">
        <is>
          <t>MADE IN CAMBODIA</t>
        </is>
      </c>
      <c r="B22" s="82" t="n"/>
      <c r="C22" s="82" t="n"/>
      <c r="D22" s="83" t="n"/>
      <c r="E22" s="84" t="n"/>
      <c r="F22" s="84" t="n"/>
      <c r="G22" s="84" t="n"/>
    </row>
    <row r="23" ht="30" customFormat="1" customHeight="1" s="63">
      <c r="A23" s="85" t="n"/>
      <c r="B23" s="85" t="inlineStr">
        <is>
          <t>TOTAL OF:</t>
        </is>
      </c>
      <c r="C23" s="85" t="n"/>
      <c r="D23" s="85" t="n"/>
      <c r="E23" s="86">
        <f>SUM(E20:E22)</f>
        <v/>
      </c>
      <c r="F23" s="85" t="n"/>
      <c r="G23" s="86">
        <f>SUM(G20:G22)</f>
        <v/>
      </c>
    </row>
    <row r="24" ht="30" customFormat="1" customHeight="1" s="63">
      <c r="A24" s="92" t="n"/>
      <c r="B24" s="85" t="inlineStr">
        <is>
          <t>NET WEIGHT:</t>
        </is>
      </c>
      <c r="C24" s="93" t="n">
        <v>6012.5</v>
      </c>
      <c r="D24" s="92" t="n"/>
      <c r="E24" s="92" t="n"/>
      <c r="F24" s="92" t="n"/>
      <c r="G24" s="92" t="n"/>
    </row>
    <row r="25" ht="30" customFormat="1" customHeight="1" s="63">
      <c r="A25" s="92" t="n"/>
      <c r="B25" s="85" t="inlineStr">
        <is>
          <t>GROSS WEIGHT:</t>
        </is>
      </c>
      <c r="C25" s="93" t="n">
        <v>6372.5</v>
      </c>
      <c r="D25" s="92" t="n"/>
      <c r="E25" s="92" t="n"/>
      <c r="F25" s="92" t="n"/>
      <c r="G25" s="92" t="n"/>
    </row>
    <row r="26" ht="27" customFormat="1" customHeight="1" s="63">
      <c r="A26" s="28" t="n"/>
      <c r="F26" s="78" t="n"/>
      <c r="G26" s="78" t="n"/>
    </row>
    <row r="27" ht="42" customFormat="1" customHeight="1" s="63">
      <c r="A27" s="28" t="n"/>
      <c r="F27" s="78" t="n"/>
      <c r="G27" s="78" t="n"/>
    </row>
    <row r="28" ht="42" customFormat="1" customHeight="1" s="63">
      <c r="A28" s="74" t="inlineStr">
        <is>
          <t>Country of Original Cambodia</t>
        </is>
      </c>
      <c r="D28" s="74" t="n"/>
      <c r="G28" s="78" t="n"/>
    </row>
    <row r="29" ht="56.25" customFormat="1" customHeight="1" s="63">
      <c r="A29" s="26" t="inlineStr">
        <is>
          <t>Manufacture:</t>
        </is>
      </c>
      <c r="B29" s="67" t="inlineStr">
        <is>
          <t>CALIFOR UPHOLSTERY MATERIALS CO., LTD.
XIN BAVET SEZ, Road No. 316A, Trapeang Bon and Prey Kokir Villages, Prey Kokir Commune
, Chantrea District,Svay Rieng Province, Kingdom of Cambodia, Tel: +855   975910636</t>
        </is>
      </c>
    </row>
    <row r="30" ht="57.4" customFormat="1" customHeight="1" s="63">
      <c r="A30" s="64" t="inlineStr">
        <is>
          <t>BENEFICIARY BANK：BANK OF CHINA(HONG KONG)LIMITED PHNOM PENH BRANCH
                                                  /BANK OF CHINA PHNOM PENH BRANCH</t>
        </is>
      </c>
      <c r="D30" s="64" t="n"/>
      <c r="E30" s="64" t="n"/>
      <c r="F30" s="64" t="n"/>
      <c r="G30" s="78" t="n"/>
    </row>
    <row r="31" ht="24.75" customHeight="1">
      <c r="A31" s="63" t="inlineStr">
        <is>
          <t>A/C NO:100001100764430</t>
        </is>
      </c>
    </row>
    <row r="32" ht="27" customHeight="1">
      <c r="A32" s="63" t="inlineStr">
        <is>
          <t>SWIFT CODE  ：BKCHKHPPXXX</t>
        </is>
      </c>
    </row>
    <row r="33" ht="27.75" customHeight="1">
      <c r="F33" s="78" t="inlineStr">
        <is>
          <t>CALIFOR UPHOLSTERY MATERIALS CO., LTD.</t>
        </is>
      </c>
      <c r="G33" s="78" t="n"/>
    </row>
    <row r="34" ht="24.75" customHeight="1">
      <c r="F34" s="30" t="inlineStr">
        <is>
          <t>Sign &amp; Stamp</t>
        </is>
      </c>
      <c r="G34" s="78" t="n"/>
    </row>
    <row r="35" ht="21" customHeight="1">
      <c r="G35" s="78" t="n"/>
    </row>
    <row r="36" ht="21" customHeight="1">
      <c r="G36" s="78" t="n"/>
    </row>
    <row r="37" ht="21" customHeight="1"/>
    <row r="38" ht="21" customHeight="1"/>
    <row r="39" ht="21" customHeight="1"/>
    <row r="40" ht="21" customHeight="1"/>
    <row r="41" ht="21" customHeight="1"/>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sheetData>
  <mergeCells count="13">
    <mergeCell ref="A32:G32"/>
    <mergeCell ref="A28:C28"/>
    <mergeCell ref="A1:G1"/>
    <mergeCell ref="A31:G31"/>
    <mergeCell ref="A3:G3"/>
    <mergeCell ref="A6:G6"/>
    <mergeCell ref="A4:G4"/>
    <mergeCell ref="A26:G26"/>
    <mergeCell ref="A2:G2"/>
    <mergeCell ref="A30:C30"/>
    <mergeCell ref="B29:G29"/>
    <mergeCell ref="B23"/>
    <mergeCell ref="A5:G5"/>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P215"/>
  <sheetViews>
    <sheetView view="pageBreakPreview" topLeftCell="A50" zoomScale="85" zoomScaleNormal="85" workbookViewId="0">
      <selection activeCell="F49" sqref="F49"/>
    </sheetView>
  </sheetViews>
  <sheetFormatPr baseColWidth="8" defaultColWidth="8.7109375" defaultRowHeight="27" customHeight="1"/>
  <cols>
    <col width="23.7109375" customWidth="1" style="72" min="1" max="1"/>
    <col width="20.85546875" customWidth="1" style="72" min="2" max="2"/>
    <col width="31.28515625" customWidth="1" style="72" min="3" max="3"/>
    <col width="15.5703125" customWidth="1" style="72" min="4" max="4"/>
    <col width="11.7109375" customWidth="1" style="72" min="5" max="5"/>
    <col width="16.42578125" customWidth="1" style="72" min="6" max="6"/>
    <col width="14.5703125" customWidth="1" style="72" min="7" max="7"/>
    <col width="15" customWidth="1" style="72" min="8" max="8"/>
    <col width="28.8554687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87" t="n"/>
      <c r="C5" s="87" t="n"/>
      <c r="D5" s="87" t="n"/>
      <c r="E5" s="87" t="n"/>
      <c r="F5" s="87" t="n"/>
      <c r="G5" s="87" t="n"/>
      <c r="H5" s="87" t="n"/>
      <c r="I5" s="87" t="n"/>
      <c r="J5" s="4" t="n"/>
      <c r="K5" s="4" t="n"/>
    </row>
    <row r="6" ht="27" customHeight="1">
      <c r="A6" s="65" t="inlineStr">
        <is>
          <t>PACKING LIST</t>
        </is>
      </c>
      <c r="B6" s="88" t="n"/>
      <c r="C6" s="88" t="n"/>
      <c r="D6" s="88" t="n"/>
      <c r="E6" s="88" t="n"/>
      <c r="F6" s="88" t="n"/>
      <c r="G6" s="88" t="n"/>
      <c r="H6" s="88" t="n"/>
      <c r="I6" s="88" t="n"/>
      <c r="J6" s="6" t="n"/>
      <c r="K6" s="6" t="n"/>
    </row>
    <row r="7" ht="27" customHeight="1">
      <c r="H7" s="49" t="inlineStr">
        <is>
          <t>REFNO.:</t>
        </is>
      </c>
      <c r="I7" s="50" t="inlineStr">
        <is>
          <t>CLF2025-181</t>
        </is>
      </c>
    </row>
    <row r="8" ht="27" customHeight="1">
      <c r="A8" s="9" t="inlineStr">
        <is>
          <t>EXPORTER:</t>
        </is>
      </c>
      <c r="B8" s="10" t="inlineStr">
        <is>
          <t>CALIFOR UPHOLSTERY MATERIALS CO., LTD.</t>
        </is>
      </c>
      <c r="F8" s="10" t="n"/>
      <c r="H8" s="11" t="inlineStr">
        <is>
          <t>INVOICE NO :</t>
        </is>
      </c>
      <c r="I8" s="51" t="inlineStr">
        <is>
          <t>JFINV</t>
        </is>
      </c>
    </row>
    <row r="9" ht="27" customHeight="1">
      <c r="B9" s="72" t="inlineStr">
        <is>
          <t>XIN BAVET SEZ, Road No. 316A, Trapeang Bon and Prey Kokir Villages,</t>
        </is>
      </c>
      <c r="H9" s="11" t="inlineStr">
        <is>
          <t>Date:</t>
        </is>
      </c>
      <c r="I9" s="89" t="n">
        <v>45825</v>
      </c>
    </row>
    <row r="10" ht="27" customHeight="1">
      <c r="B10" s="72" t="inlineStr">
        <is>
          <t>Prey Kokir Commune, Chantrea District,Svay Rieng Province, Kingdom of Cambodia</t>
        </is>
      </c>
      <c r="H10" s="76">
        <f>'[1]Invoice OJY24001'!F10</f>
        <v/>
      </c>
      <c r="I10" s="76" t="inlineStr">
        <is>
          <t>FOB BAVET</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94" t="inlineStr">
        <is>
          <t>Mark &amp; Nº</t>
        </is>
      </c>
      <c r="B19" s="94" t="inlineStr">
        <is>
          <t>P.O Nº</t>
        </is>
      </c>
      <c r="C19" s="94" t="inlineStr">
        <is>
          <t>ITEM Nº</t>
        </is>
      </c>
      <c r="D19" s="94" t="inlineStr">
        <is>
          <t>Description</t>
        </is>
      </c>
      <c r="E19" s="94" t="inlineStr">
        <is>
          <t>Quantity</t>
        </is>
      </c>
      <c r="F19" s="95" t="n"/>
      <c r="G19" s="94" t="inlineStr">
        <is>
          <t>G.W (kgs)</t>
        </is>
      </c>
      <c r="H19" s="94" t="inlineStr">
        <is>
          <t>N.W (kgs)</t>
        </is>
      </c>
      <c r="I19" s="94" t="inlineStr">
        <is>
          <t>CBM</t>
        </is>
      </c>
    </row>
    <row r="20" ht="27" customHeight="1">
      <c r="A20" s="96" t="n"/>
      <c r="B20" s="96" t="n"/>
      <c r="C20" s="96" t="n"/>
      <c r="D20" s="96" t="n"/>
      <c r="E20" s="94" t="inlineStr">
        <is>
          <t>PCS</t>
        </is>
      </c>
      <c r="F20" s="94" t="inlineStr">
        <is>
          <t>SF</t>
        </is>
      </c>
      <c r="G20" s="96" t="n"/>
      <c r="H20" s="96" t="n"/>
      <c r="I20" s="96" t="n"/>
    </row>
    <row r="21" ht="27" customHeight="1">
      <c r="A21" s="97" t="inlineStr">
        <is>
          <t>VENDOR#:</t>
        </is>
      </c>
      <c r="B21" s="98" t="inlineStr">
        <is>
          <t>KBCGDD167779</t>
        </is>
      </c>
      <c r="C21" s="98" t="inlineStr">
        <is>
          <t>NMP-029J</t>
        </is>
      </c>
      <c r="D21" s="98" t="inlineStr">
        <is>
          <t>COW LEATHER</t>
        </is>
      </c>
      <c r="E21" s="99" t="n">
        <v>219</v>
      </c>
      <c r="F21" s="99" t="n">
        <v>12581.6</v>
      </c>
      <c r="G21" s="99" t="n">
        <v>944.0154</v>
      </c>
      <c r="H21" s="99" t="n">
        <v>900.6013</v>
      </c>
      <c r="I21" s="99" t="n">
        <v>2.7507</v>
      </c>
    </row>
    <row r="22" ht="27" customHeight="1">
      <c r="A22" s="100" t="inlineStr">
        <is>
          <t>Des: COW LEATHER</t>
        </is>
      </c>
      <c r="B22" s="98" t="inlineStr">
        <is>
          <t>KBCGDD167779</t>
        </is>
      </c>
      <c r="C22" s="98" t="inlineStr">
        <is>
          <t>NMP-029J</t>
        </is>
      </c>
      <c r="D22" s="101" t="n"/>
      <c r="E22" s="99" t="n">
        <v>8</v>
      </c>
      <c r="F22" s="99" t="n">
        <v>412.3</v>
      </c>
      <c r="G22" s="99" t="n">
        <v>34.4846</v>
      </c>
      <c r="H22" s="99" t="n">
        <v>32.8987</v>
      </c>
      <c r="I22" s="99" t="n">
        <v>0.1005</v>
      </c>
    </row>
    <row r="23" ht="27" customHeight="1">
      <c r="A23" s="100" t="inlineStr">
        <is>
          <t>Case Qty:</t>
        </is>
      </c>
      <c r="B23" s="98" t="inlineStr">
        <is>
          <t>2025.4.14</t>
        </is>
      </c>
      <c r="C23" s="98" t="inlineStr">
        <is>
          <t>NMP-029J</t>
        </is>
      </c>
      <c r="D23" s="101" t="n"/>
      <c r="E23" s="99" t="n">
        <v>195</v>
      </c>
      <c r="F23" s="99" t="n">
        <v>11172.6</v>
      </c>
      <c r="G23" s="99" t="n">
        <v>828</v>
      </c>
      <c r="H23" s="99" t="n">
        <v>783</v>
      </c>
      <c r="I23" s="99" t="n">
        <v>2.6928</v>
      </c>
    </row>
    <row r="24" ht="27" customHeight="1">
      <c r="A24" s="100" t="inlineStr">
        <is>
          <t>MADE IN CAMBODIA</t>
        </is>
      </c>
      <c r="B24" s="98" t="inlineStr">
        <is>
          <t>2025.4.14</t>
        </is>
      </c>
      <c r="C24" s="98" t="inlineStr">
        <is>
          <t>NMP-029J</t>
        </is>
      </c>
      <c r="D24" s="101" t="n"/>
      <c r="E24" s="99" t="n">
        <v>144</v>
      </c>
      <c r="F24" s="99" t="n">
        <v>7959</v>
      </c>
      <c r="G24" s="99" t="n">
        <v>599.5</v>
      </c>
      <c r="H24" s="99" t="n">
        <v>554.5</v>
      </c>
      <c r="I24" s="99" t="n">
        <v>2.178</v>
      </c>
    </row>
    <row r="25" ht="27" customHeight="1">
      <c r="A25" s="100" t="n"/>
      <c r="B25" s="98" t="inlineStr">
        <is>
          <t>2025.4.14</t>
        </is>
      </c>
      <c r="C25" s="98" t="inlineStr">
        <is>
          <t>NMP-029J</t>
        </is>
      </c>
      <c r="D25" s="101" t="n"/>
      <c r="E25" s="99" t="n">
        <v>115</v>
      </c>
      <c r="F25" s="99" t="n">
        <v>6485.5</v>
      </c>
      <c r="G25" s="99" t="n">
        <v>489.6774</v>
      </c>
      <c r="H25" s="99" t="n">
        <v>447.9435</v>
      </c>
      <c r="I25" s="99" t="n">
        <v>1.7628</v>
      </c>
    </row>
    <row r="26" ht="27" customFormat="1" customHeight="1" s="4">
      <c r="A26" s="100" t="n"/>
      <c r="B26" s="98" t="inlineStr">
        <is>
          <t>2025.4.14</t>
        </is>
      </c>
      <c r="C26" s="98" t="inlineStr">
        <is>
          <t>NMP-029J</t>
        </is>
      </c>
      <c r="D26" s="101" t="n"/>
      <c r="E26" s="99" t="n">
        <v>9</v>
      </c>
      <c r="F26" s="99" t="n">
        <v>495.6</v>
      </c>
      <c r="G26" s="99" t="n">
        <v>38.3226</v>
      </c>
      <c r="H26" s="99" t="n">
        <v>35.0565</v>
      </c>
      <c r="I26" s="99" t="n">
        <v>0.138</v>
      </c>
    </row>
    <row r="27" ht="27" customHeight="1">
      <c r="A27" s="100" t="n"/>
      <c r="B27" s="98" t="inlineStr">
        <is>
          <t>2025.01.15</t>
        </is>
      </c>
      <c r="C27" s="98" t="inlineStr">
        <is>
          <t>RB0604</t>
        </is>
      </c>
      <c r="D27" s="101" t="n"/>
      <c r="E27" s="99" t="n">
        <v>190</v>
      </c>
      <c r="F27" s="99" t="n">
        <v>10214.8</v>
      </c>
      <c r="G27" s="99" t="n">
        <v>853</v>
      </c>
      <c r="H27" s="99" t="n">
        <v>808</v>
      </c>
      <c r="I27" s="99" t="n">
        <v>2.5344</v>
      </c>
    </row>
    <row r="28" ht="27" customHeight="1">
      <c r="A28" s="100" t="n"/>
      <c r="B28" s="98" t="inlineStr">
        <is>
          <t>2025.01.15</t>
        </is>
      </c>
      <c r="C28" s="98" t="inlineStr">
        <is>
          <t>RB0604</t>
        </is>
      </c>
      <c r="D28" s="101" t="n"/>
      <c r="E28" s="99" t="n">
        <v>180</v>
      </c>
      <c r="F28" s="99" t="n">
        <v>10214.5</v>
      </c>
      <c r="G28" s="99" t="n">
        <v>846.1957</v>
      </c>
      <c r="H28" s="99" t="n">
        <v>802.1739</v>
      </c>
      <c r="I28" s="99" t="n">
        <v>2.6343</v>
      </c>
    </row>
    <row r="29" ht="27" customHeight="1">
      <c r="A29" s="100" t="n"/>
      <c r="B29" s="98" t="inlineStr">
        <is>
          <t>2025.01.15</t>
        </is>
      </c>
      <c r="C29" s="98" t="inlineStr">
        <is>
          <t>RB0604</t>
        </is>
      </c>
      <c r="D29" s="101" t="n"/>
      <c r="E29" s="99" t="n">
        <v>4</v>
      </c>
      <c r="F29" s="99" t="n">
        <v>203.6</v>
      </c>
      <c r="G29" s="99" t="n">
        <v>18.8043</v>
      </c>
      <c r="H29" s="99" t="n">
        <v>17.8261</v>
      </c>
      <c r="I29" s="99" t="n">
        <v>0.0585</v>
      </c>
    </row>
    <row r="30" ht="27" customHeight="1">
      <c r="A30" s="100" t="n"/>
      <c r="B30" s="98" t="inlineStr">
        <is>
          <t>2025.01.15</t>
        </is>
      </c>
      <c r="C30" s="98" t="inlineStr">
        <is>
          <t>RB0604</t>
        </is>
      </c>
      <c r="D30" s="101" t="n"/>
      <c r="E30" s="99" t="n">
        <v>167</v>
      </c>
      <c r="F30" s="99" t="n">
        <v>9048.5</v>
      </c>
      <c r="G30" s="99" t="n">
        <v>753</v>
      </c>
      <c r="H30" s="99" t="n">
        <v>708</v>
      </c>
      <c r="I30" s="99" t="n">
        <v>2.4552</v>
      </c>
    </row>
    <row r="31" ht="27" customHeight="1">
      <c r="A31" s="100" t="n"/>
      <c r="B31" s="98" t="inlineStr">
        <is>
          <t>2024.11.29</t>
        </is>
      </c>
      <c r="C31" s="98" t="inlineStr">
        <is>
          <t>RB08649</t>
        </is>
      </c>
      <c r="D31" s="96" t="n"/>
      <c r="E31" s="99" t="n">
        <v>225</v>
      </c>
      <c r="F31" s="99" t="n">
        <v>11143.6</v>
      </c>
      <c r="G31" s="99" t="n">
        <v>967.5</v>
      </c>
      <c r="H31" s="99" t="n">
        <v>922.5</v>
      </c>
      <c r="I31" s="99" t="n">
        <v>2.97</v>
      </c>
    </row>
    <row r="32" ht="27" customHeight="1">
      <c r="A32" s="100" t="n"/>
      <c r="B32" s="98" t="inlineStr">
        <is>
          <t>LEATHER (HS.CODE: 4107.12.00)</t>
        </is>
      </c>
      <c r="C32" s="95" t="n"/>
      <c r="D32" s="102" t="n"/>
      <c r="E32" s="99" t="n"/>
      <c r="F32" s="99" t="n"/>
      <c r="G32" s="99" t="n"/>
      <c r="H32" s="99" t="n"/>
      <c r="I32" s="99" t="n"/>
    </row>
    <row r="33" ht="27" customHeight="1">
      <c r="A33" s="103" t="n"/>
      <c r="B33" s="103" t="inlineStr">
        <is>
          <t>TOTAL OF:</t>
        </is>
      </c>
      <c r="C33" s="103" t="n"/>
      <c r="D33" s="103" t="n"/>
      <c r="E33" s="104">
        <f>SUM(E21:E31)</f>
        <v/>
      </c>
      <c r="F33" s="105">
        <f>SUM(F21:F31)</f>
        <v/>
      </c>
      <c r="G33" s="105">
        <f>SUM(G21:G31)</f>
        <v/>
      </c>
      <c r="H33" s="105">
        <f>SUM(H21:H31)</f>
        <v/>
      </c>
      <c r="I33" s="106">
        <f>SUM(I21:I31)</f>
        <v/>
      </c>
    </row>
    <row r="34">
      <c r="A34" s="18" t="n"/>
      <c r="B34" s="18" t="n"/>
    </row>
    <row r="35">
      <c r="A35" s="18" t="n"/>
      <c r="B35" s="18" t="n"/>
    </row>
    <row r="36">
      <c r="A36" s="19" t="n"/>
      <c r="B36" s="19" t="n"/>
      <c r="C36" s="20" t="n"/>
      <c r="D36" s="20" t="n"/>
      <c r="E36" s="20" t="n"/>
      <c r="F36" s="20" t="n"/>
      <c r="G36" s="20" t="n"/>
      <c r="H36" s="20" t="n"/>
      <c r="I36" s="78" t="n"/>
      <c r="L36" s="76" t="n"/>
    </row>
    <row r="37" ht="27" customHeight="1">
      <c r="A37" s="74" t="inlineStr">
        <is>
          <t>Country of Original Cambodia</t>
        </is>
      </c>
      <c r="D37" s="74" t="n"/>
      <c r="E37" s="74" t="n"/>
      <c r="F37" s="20" t="n"/>
      <c r="G37" s="20" t="n"/>
      <c r="H37" s="20" t="n"/>
      <c r="I37" s="78" t="n"/>
    </row>
    <row r="38" ht="42" customHeight="1">
      <c r="A38" s="22" t="inlineStr">
        <is>
          <t>Manufacture:</t>
        </is>
      </c>
      <c r="B38" s="75" t="inlineStr">
        <is>
          <t>CALIFOR UPHOLSTERY MATERIALS CO., LTD.
XIN BAVET SEZ, Road No. 316A, Trapeang Bon and Prey Kokir Villages, Prey Kokir Commune
, Chantrea District,Svay Rieng Province, Kingdom of Cambodia, Tel: +855   975910636</t>
        </is>
      </c>
      <c r="L38" s="76" t="n"/>
    </row>
    <row r="39" ht="42.75" customHeight="1">
      <c r="A39" s="71" t="inlineStr">
        <is>
          <t>BENEFICIARY BANK：BANK OF CHINA(HONG KONG)LIMITED PHNOM PENH BRANCH
                                          /BANK OF CHINA PHNOM PENH BRANCH</t>
        </is>
      </c>
      <c r="J39" s="4" t="n"/>
      <c r="K39" s="4" t="n"/>
      <c r="L39" s="76" t="n"/>
    </row>
    <row r="40">
      <c r="A40" s="4" t="inlineStr">
        <is>
          <t>A/C NO:100001100764430</t>
        </is>
      </c>
      <c r="B40" s="4" t="n"/>
      <c r="C40" s="4" t="n"/>
      <c r="D40" s="4" t="n"/>
      <c r="E40" s="4" t="n"/>
      <c r="F40" s="4" t="n"/>
      <c r="G40" s="4" t="n"/>
      <c r="H40" s="4" t="n"/>
      <c r="I40" s="4" t="n"/>
      <c r="J40" s="4" t="n"/>
      <c r="K40" s="4" t="n"/>
    </row>
    <row r="41">
      <c r="A41" s="4" t="inlineStr">
        <is>
          <t>SWIFT CODE  ：BKCHKHPPXXX</t>
        </is>
      </c>
      <c r="F41" s="23" t="inlineStr">
        <is>
          <t>CALIFOR UPHOLSTERY MATERIALS CO., LTD.</t>
        </is>
      </c>
    </row>
    <row r="42">
      <c r="I42" s="16" t="n"/>
    </row>
    <row r="43">
      <c r="H43" s="24" t="n"/>
    </row>
    <row r="44"/>
    <row r="45">
      <c r="J45" s="72" t="n"/>
    </row>
    <row r="46">
      <c r="H46" s="7" t="n"/>
      <c r="I46" s="7" t="n"/>
      <c r="J46" s="7" t="n"/>
    </row>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row r="201"/>
    <row r="202"/>
    <row r="203"/>
    <row r="204"/>
    <row r="205"/>
    <row r="206"/>
    <row r="207"/>
    <row r="208"/>
    <row r="209"/>
    <row r="210"/>
    <row r="211"/>
    <row r="212"/>
    <row r="213"/>
    <row r="214"/>
    <row r="215"/>
  </sheetData>
  <mergeCells count="22">
    <mergeCell ref="B14:G14"/>
    <mergeCell ref="A37:C37"/>
    <mergeCell ref="B33"/>
    <mergeCell ref="A3:I3"/>
    <mergeCell ref="G19:G20"/>
    <mergeCell ref="A2:I2"/>
    <mergeCell ref="A5:I5"/>
    <mergeCell ref="E19:F19"/>
    <mergeCell ref="A4:I4"/>
    <mergeCell ref="B19:B20"/>
    <mergeCell ref="H19:H20"/>
    <mergeCell ref="B38:I38"/>
    <mergeCell ref="A39:I39"/>
    <mergeCell ref="I19:I20"/>
    <mergeCell ref="A19:A20"/>
    <mergeCell ref="C19:C20"/>
    <mergeCell ref="A200:B200"/>
    <mergeCell ref="D19:D20"/>
    <mergeCell ref="A1:I1"/>
    <mergeCell ref="B32:C32"/>
    <mergeCell ref="A6:I6"/>
    <mergeCell ref="D21:D31"/>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 w</dc:creator>
  <dcterms:created xsi:type="dcterms:W3CDTF">2015-06-05T18:17:00Z</dcterms:created>
  <dcterms:modified xsi:type="dcterms:W3CDTF">2025-06-20T06:21:54Z</dcterms:modified>
  <cp:lastModifiedBy>John Som</cp:lastModifiedBy>
  <cp:lastPrinted>2023-11-25T03:06:00Z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549893E6F27947B99B2F5AA9221094D3_13</vt:lpwstr>
  </property>
  <property name="KSOProductBuildVer" fmtid="{D5CDD505-2E9C-101B-9397-08002B2CF9AE}" pid="3">
    <vt:lpwstr>1033-12.2.0.20323</vt:lpwstr>
  </property>
</Properties>
</file>