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  <sheet xmlns:r="http://schemas.openxmlformats.org/officeDocument/2006/relationships" name="订单扫描" sheetId="3" state="visible" r:id="rId3"/>
  </sheets>
  <definedNames>
    <definedName name="_xlnm.Print_Area" localSheetId="0">'Invoice'!$A$1:$G$32</definedName>
    <definedName name="_xlnm.Print_Area" localSheetId="1">'Packing list'!$A$1:$J$32</definedName>
    <definedName name="_xlnm.Print_Area" localSheetId="2">'订单扫描'!$A$1:$N$382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2">
    <numFmt numFmtId="164" formatCode="0.00_ "/>
    <numFmt numFmtId="165" formatCode="dd/mm/yyyy"/>
  </numFmts>
  <fonts count="36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b val="1"/>
      <sz val="20"/>
    </font>
    <font>
      <name val="Times New Roman"/>
      <charset val="134"/>
      <sz val="11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Times New Roman"/>
      <charset val="134"/>
      <b val="1"/>
      <sz val="11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1"/>
      <sz val="12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1"/>
    </font>
    <font>
      <name val="Times New Roman"/>
      <charset val="134"/>
      <b val="1"/>
      <color theme="1"/>
      <sz val="11"/>
    </font>
    <font>
      <name val="Times New Roman"/>
      <charset val="134"/>
      <color theme="0"/>
      <sz val="11"/>
    </font>
    <font>
      <name val="宋体"/>
      <charset val="134"/>
      <sz val="11"/>
    </font>
    <font>
      <name val="宋体"/>
      <charset val="134"/>
      <color theme="1"/>
      <sz val="12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Times New Roman"/>
      <charset val="134"/>
      <color indexed="8"/>
      <sz val="11"/>
    </font>
    <font>
      <name val="Calibri"/>
      <charset val="134"/>
      <color theme="1"/>
      <sz val="11"/>
      <scheme val="minor"/>
    </font>
    <font>
      <name val="Times New Roman"/>
      <b val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2">
    <xf numFmtId="0" fontId="33" fillId="0" borderId="0"/>
    <xf numFmtId="43" fontId="33" fillId="0" borderId="0"/>
  </cellStyleXfs>
  <cellXfs count="109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4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top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3" fillId="0" borderId="0" pivotButton="0" quotePrefix="0" xfId="0"/>
    <xf numFmtId="0" fontId="5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 vertical="center"/>
    </xf>
    <xf numFmtId="165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 vertical="center"/>
    </xf>
    <xf numFmtId="0" fontId="12" fillId="0" borderId="0" pivotButton="0" quotePrefix="0" xfId="0"/>
    <xf numFmtId="164" fontId="17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/>
    </xf>
    <xf numFmtId="0" fontId="23" fillId="0" borderId="0" applyAlignment="1" pivotButton="0" quotePrefix="0" xfId="0">
      <alignment horizontal="right"/>
    </xf>
    <xf numFmtId="0" fontId="20" fillId="0" borderId="0" pivotButton="0" quotePrefix="0" xfId="0"/>
    <xf numFmtId="0" fontId="20" fillId="0" borderId="0" applyAlignment="1" pivotButton="0" quotePrefix="0" xfId="0">
      <alignment vertical="center"/>
    </xf>
    <xf numFmtId="0" fontId="17" fillId="0" borderId="0" pivotButton="0" quotePrefix="0" xfId="0"/>
    <xf numFmtId="0" fontId="20" fillId="0" borderId="0" applyAlignment="1" pivotButton="0" quotePrefix="0" xfId="0">
      <alignment horizontal="left"/>
    </xf>
    <xf numFmtId="0" fontId="17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right"/>
    </xf>
    <xf numFmtId="0" fontId="25" fillId="0" borderId="0" pivotButton="0" quotePrefix="0" xfId="0"/>
    <xf numFmtId="0" fontId="2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1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applyAlignment="1" pivotButton="0" quotePrefix="0" xfId="0">
      <alignment vertical="top"/>
    </xf>
    <xf numFmtId="0" fontId="22" fillId="0" borderId="2" applyAlignment="1" pivotButton="0" quotePrefix="0" xfId="0">
      <alignment horizontal="center" vertical="center"/>
    </xf>
    <xf numFmtId="0" fontId="2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top"/>
    </xf>
    <xf numFmtId="0" fontId="19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top"/>
    </xf>
    <xf numFmtId="0" fontId="2" fillId="0" borderId="0" pivotButton="0" quotePrefix="0" xfId="0"/>
    <xf numFmtId="0" fontId="5" fillId="0" borderId="2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4" fillId="0" borderId="3" applyAlignment="1" pivotButton="0" quotePrefix="0" xfId="0">
      <alignment horizontal="center" vertical="center" wrapText="1"/>
    </xf>
    <xf numFmtId="0" fontId="35" fillId="0" borderId="4" applyAlignment="1" pivotButton="0" quotePrefix="0" xfId="0">
      <alignment horizontal="center" vertical="top" wrapText="1"/>
    </xf>
    <xf numFmtId="49" fontId="35" fillId="0" borderId="3" applyAlignment="1" pivotButton="0" quotePrefix="0" xfId="0">
      <alignment horizontal="center" vertical="center" wrapText="1"/>
    </xf>
    <xf numFmtId="0" fontId="35" fillId="0" borderId="3" applyAlignment="1" pivotButton="0" quotePrefix="0" xfId="0">
      <alignment horizontal="center" vertical="center" wrapText="1"/>
    </xf>
    <xf numFmtId="4" fontId="35" fillId="0" borderId="3" applyAlignment="1" pivotButton="0" quotePrefix="0" xfId="0">
      <alignment horizontal="center" vertical="center" wrapText="1"/>
    </xf>
    <xf numFmtId="0" fontId="35" fillId="0" borderId="5" applyAlignment="1" pivotButton="0" quotePrefix="0" xfId="0">
      <alignment horizontal="center" vertical="top" wrapText="1"/>
    </xf>
    <xf numFmtId="0" fontId="0" fillId="0" borderId="8" pivotButton="0" quotePrefix="0" xfId="0"/>
    <xf numFmtId="49" fontId="35" fillId="0" borderId="5" applyAlignment="1" pivotButton="0" quotePrefix="0" xfId="0">
      <alignment horizontal="center" vertical="top" wrapText="1"/>
    </xf>
    <xf numFmtId="49" fontId="35" fillId="0" borderId="6" applyAlignment="1" pivotButton="0" quotePrefix="0" xfId="0">
      <alignment horizontal="center" vertical="top" wrapText="1"/>
    </xf>
    <xf numFmtId="0" fontId="0" fillId="0" borderId="9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12" pivotButton="0" quotePrefix="0" xfId="0"/>
    <xf numFmtId="0" fontId="35" fillId="0" borderId="4" applyAlignment="1" pivotButton="0" quotePrefix="0" xfId="0">
      <alignment horizontal="left" vertical="top" wrapText="1"/>
    </xf>
    <xf numFmtId="0" fontId="35" fillId="0" borderId="4" applyAlignment="1" pivotButton="0" quotePrefix="0" xfId="0">
      <alignment horizontal="center" vertical="center" wrapText="1"/>
    </xf>
    <xf numFmtId="3" fontId="35" fillId="0" borderId="3" applyAlignment="1" pivotButton="0" quotePrefix="0" xfId="0">
      <alignment horizontal="center" vertical="center" wrapText="1"/>
    </xf>
    <xf numFmtId="2" fontId="35" fillId="0" borderId="3" applyAlignment="1" pivotButton="0" quotePrefix="0" xfId="0">
      <alignment horizontal="center" vertical="center" wrapText="1"/>
    </xf>
    <xf numFmtId="0" fontId="35" fillId="0" borderId="5" applyAlignment="1" pivotButton="0" quotePrefix="0" xfId="0">
      <alignment horizontal="left" vertical="top" wrapText="1"/>
    </xf>
    <xf numFmtId="0" fontId="35" fillId="0" borderId="5" applyAlignment="1" pivotButton="0" quotePrefix="0" xfId="0">
      <alignment horizontal="center" vertical="center" wrapText="1"/>
    </xf>
    <xf numFmtId="49" fontId="35" fillId="0" borderId="5" applyAlignment="1" pivotButton="0" quotePrefix="0" xfId="0">
      <alignment horizontal="left" vertical="top" wrapText="1"/>
    </xf>
    <xf numFmtId="49" fontId="35" fillId="0" borderId="6" applyAlignment="1" pivotButton="0" quotePrefix="0" xfId="0">
      <alignment horizontal="left" vertical="top" wrapText="1"/>
    </xf>
    <xf numFmtId="0" fontId="35" fillId="0" borderId="6" applyAlignment="1" pivotButton="0" quotePrefix="0" xfId="0">
      <alignment horizontal="center" vertical="center" wrapText="1"/>
    </xf>
    <xf numFmtId="3" fontId="34" fillId="0" borderId="3" applyAlignment="1" pivotButton="0" quotePrefix="0" xfId="0">
      <alignment horizontal="center" vertical="center" wrapText="1"/>
    </xf>
    <xf numFmtId="4" fontId="34" fillId="0" borderId="3" applyAlignment="1" pivotButton="0" quotePrefix="0" xfId="0">
      <alignment horizontal="center" vertical="center" wrapText="1"/>
    </xf>
    <xf numFmtId="2" fontId="34" fillId="0" borderId="3" applyAlignment="1" pivotButton="0" quotePrefix="0" xfId="0">
      <alignment horizontal="center" vertical="center" wrapText="1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drawing1.xml><?xml version="1.0" encoding="utf-8"?>
<wsDr xmlns="http://schemas.openxmlformats.org/drawingml/2006/spreadsheetDrawing">
  <twoCellAnchor editAs="oneCell">
    <from>
      <col>3</col>
      <colOff>875665</colOff>
      <row>36</row>
      <rowOff>93345</rowOff>
    </from>
    <to>
      <col>5</col>
      <colOff>738505</colOff>
      <row>42</row>
      <rowOff>54610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295265" y="16844645"/>
          <a:ext cx="2434590" cy="156146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11430</colOff>
      <row>38</row>
      <rowOff>137160</rowOff>
    </from>
    <to>
      <col>6</col>
      <colOff>471805</colOff>
      <row>42</row>
      <rowOff>52705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002780" y="17421860"/>
          <a:ext cx="1851025" cy="98171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11</col>
      <colOff>511969</colOff>
      <row>30</row>
      <rowOff>238602</rowOff>
    </from>
    <to>
      <col>12</col>
      <colOff>1512094</colOff>
      <row>31</row>
      <rowOff>354173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2951460" y="15467330"/>
          <a:ext cx="1666875" cy="10013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12</col>
      <colOff>409892</colOff>
      <row>27</row>
      <rowOff>295910</rowOff>
    </from>
    <to>
      <col>14</col>
      <colOff>245109</colOff>
      <row>30</row>
      <rowOff>668655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515975" y="14344015"/>
          <a:ext cx="2549525" cy="15538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00"/>
  <sheetViews>
    <sheetView view="pageBreakPreview" topLeftCell="A10" zoomScale="85" zoomScaleNormal="70" workbookViewId="0">
      <selection activeCell="F22" sqref="F22"/>
    </sheetView>
  </sheetViews>
  <sheetFormatPr baseColWidth="8" defaultColWidth="7.140625" defaultRowHeight="15"/>
  <cols>
    <col width="23" customWidth="1" min="1" max="1"/>
    <col width="28" customWidth="1" min="2" max="2"/>
    <col width="21" customWidth="1" min="3" max="3"/>
    <col width="20" customWidth="1" min="4" max="5"/>
    <col width="18" customWidth="1" min="5" max="5"/>
    <col width="18" customWidth="1" min="6" max="6"/>
    <col width="23" customWidth="1" style="41" min="7" max="7"/>
    <col width="25.140625" customWidth="1" min="8" max="8"/>
    <col width="15.5703125" customWidth="1" min="9" max="9"/>
    <col width="10.28515625" customWidth="1" min="10" max="10"/>
    <col width="12.42578125" customWidth="1" min="12" max="12"/>
    <col width="16.140625" customWidth="1" min="15" max="15"/>
    <col width="11.7109375" customWidth="1" min="16" max="23"/>
  </cols>
  <sheetData>
    <row r="1" ht="38.25" customHeight="1">
      <c r="A1" s="68" t="inlineStr">
        <is>
          <t>CALIFOR UPHOLSTERY MATERIALS CO., LTD.</t>
        </is>
      </c>
    </row>
    <row r="2" ht="24" customHeight="1">
      <c r="A2" s="69" t="inlineStr">
        <is>
          <t>XIN BAVET SEZ, Road No. 316A, Trapeang Bon and  Prey Kokir  Villages, Prey Kokir  Commune, Chantrea District,</t>
        </is>
      </c>
    </row>
    <row r="3" ht="17.25" customHeight="1">
      <c r="A3" s="70" t="inlineStr">
        <is>
          <t>Svay Rieng Province, Kingdom of Cambodia.</t>
        </is>
      </c>
    </row>
    <row r="4" ht="17.25" customHeight="1">
      <c r="A4" s="70" t="inlineStr">
        <is>
          <t>VAT:L001-901903209</t>
        </is>
      </c>
    </row>
    <row r="5" ht="25.5" customHeight="1">
      <c r="A5" s="7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</row>
    <row r="6" ht="83.25" customHeight="1">
      <c r="A6" s="64" t="inlineStr">
        <is>
          <t>INVOICE</t>
        </is>
      </c>
      <c r="B6" s="83" t="n"/>
      <c r="C6" s="83" t="n"/>
      <c r="D6" s="83" t="n"/>
      <c r="E6" s="83" t="n"/>
      <c r="F6" s="83" t="n"/>
      <c r="G6" s="83" t="n"/>
    </row>
    <row r="7" ht="14.25" customHeight="1">
      <c r="A7" s="39" t="n"/>
      <c r="B7" s="39" t="n"/>
      <c r="C7" s="39" t="n"/>
      <c r="D7" s="39" t="n"/>
      <c r="E7" s="39" t="n"/>
      <c r="F7" s="43" t="inlineStr">
        <is>
          <t>REFNO:</t>
        </is>
      </c>
      <c r="G7" s="39" t="inlineStr">
        <is>
          <t>JFREF</t>
        </is>
      </c>
    </row>
    <row r="8" ht="30" customHeight="1">
      <c r="A8" s="44" t="inlineStr">
        <is>
          <t>EXPORTER:</t>
        </is>
      </c>
      <c r="B8" s="45" t="inlineStr">
        <is>
          <t>CALIFOR UPHOLSTERY MATERIALS CO., LTD.</t>
        </is>
      </c>
      <c r="C8" s="45" t="n"/>
      <c r="E8" s="45" t="n"/>
      <c r="F8" s="34" t="inlineStr">
        <is>
          <t>INVOICE NO :</t>
        </is>
      </c>
      <c r="G8" s="46" t="inlineStr">
        <is>
          <t>JFINV</t>
        </is>
      </c>
    </row>
    <row r="9" ht="21" customHeight="1">
      <c r="A9" s="39" t="n"/>
      <c r="B9" s="47" t="inlineStr">
        <is>
          <t>XIN BAVET SEZ, Road No. 316A, Trapeang Bon and Prey Kokir Villages,</t>
        </is>
      </c>
      <c r="C9" s="47" t="n"/>
      <c r="E9" s="39" t="n"/>
      <c r="F9" s="34" t="inlineStr">
        <is>
          <t>Date:</t>
        </is>
      </c>
      <c r="G9" s="33" t="inlineStr">
        <is>
          <t>JFTIME</t>
        </is>
      </c>
    </row>
    <row r="10" ht="22.5" customHeight="1">
      <c r="A10" s="39" t="n"/>
      <c r="B10" s="47" t="inlineStr">
        <is>
          <t>Prey Kokir Commune, Chantrea District,Svay Rieng Province, Kingdom of Cambodia .</t>
        </is>
      </c>
      <c r="C10" s="47" t="n"/>
      <c r="E10" s="39" t="n"/>
      <c r="F10" s="34" t="inlineStr">
        <is>
          <t>DAP:</t>
        </is>
      </c>
      <c r="G10" s="48" t="inlineStr">
        <is>
          <t>BINH DUONG</t>
        </is>
      </c>
    </row>
    <row r="11" ht="20.25" customHeight="1">
      <c r="A11" s="39" t="n"/>
      <c r="B11" s="47" t="inlineStr">
        <is>
          <t>Tel: +855   975910636</t>
        </is>
      </c>
      <c r="C11" s="47" t="n"/>
      <c r="E11" s="39" t="n"/>
      <c r="F11" s="49" t="inlineStr">
        <is>
          <t>PAYMENT：</t>
        </is>
      </c>
      <c r="G11" s="49" t="inlineStr">
        <is>
          <t>100% TT after shipment</t>
        </is>
      </c>
    </row>
    <row r="12" ht="18.95" customHeight="1">
      <c r="A12" s="39" t="n"/>
      <c r="B12" s="39" t="n"/>
      <c r="C12" s="39" t="n"/>
      <c r="D12" s="39" t="n"/>
      <c r="E12" s="39" t="n"/>
      <c r="F12" s="48" t="n"/>
      <c r="G12" s="34" t="n"/>
    </row>
    <row r="13" ht="25.5" customHeight="1">
      <c r="A13" s="50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73" t="n"/>
      <c r="F13" s="73" t="n"/>
      <c r="G13" s="51" t="n"/>
    </row>
    <row r="14" ht="25.5" customHeight="1">
      <c r="A14" s="39" t="n"/>
      <c r="B14" s="12" t="inlineStr">
        <is>
          <t>Group 2, Binh Chanh Hamlet, Khanh Binh Agency, Tan Uyen City,</t>
        </is>
      </c>
      <c r="C14" s="12" t="n"/>
      <c r="D14" s="12" t="n"/>
      <c r="E14" s="13" t="n"/>
      <c r="F14" s="13" t="n"/>
    </row>
    <row r="15" ht="25.5" customHeight="1">
      <c r="A15" s="39" t="n"/>
      <c r="B15" s="12" t="inlineStr">
        <is>
          <t>Binh Duong Province, Vietnam.</t>
        </is>
      </c>
      <c r="C15" s="12" t="n"/>
      <c r="D15" s="12" t="n"/>
      <c r="E15" s="14" t="n"/>
      <c r="F15" s="14" t="n"/>
    </row>
    <row r="16" ht="25.5" customHeight="1">
      <c r="A16" s="39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4" t="n"/>
      <c r="F16" s="14" t="n"/>
    </row>
    <row r="17" ht="20.1" customHeight="1">
      <c r="A17" s="39" t="n"/>
      <c r="B17" s="5" t="inlineStr">
        <is>
          <t xml:space="preserve"> Postcode: 820000   TAX ID: 3700762351</t>
        </is>
      </c>
      <c r="C17" s="5" t="n"/>
      <c r="D17" s="5" t="n"/>
      <c r="E17" s="73" t="n"/>
      <c r="F17" s="73" t="n"/>
    </row>
    <row r="18" ht="27.75" customHeight="1">
      <c r="F18" s="41" t="n"/>
      <c r="U18" s="36" t="n"/>
      <c r="V18" s="36" t="n"/>
      <c r="W18" s="36" t="n"/>
    </row>
    <row r="19" ht="27.75" customHeight="1">
      <c r="A19" s="52" t="inlineStr">
        <is>
          <t xml:space="preserve">SHIP: </t>
        </is>
      </c>
      <c r="B19" s="53" t="inlineStr">
        <is>
          <t>BY TRUCK FROM BAVET, SVAY RIENG, CAMBODIA TO BINH DUONG PROVINCE, VIETNAM.</t>
        </is>
      </c>
      <c r="C19" s="53" t="n"/>
      <c r="D19" s="1" t="n"/>
      <c r="E19" s="1" t="n"/>
      <c r="U19" s="36" t="n"/>
      <c r="V19" s="36" t="n"/>
      <c r="W19" s="36" t="n"/>
    </row>
    <row r="20" ht="35" customHeight="1">
      <c r="A20" s="84" t="inlineStr">
        <is>
          <t>Mark &amp; N°</t>
        </is>
      </c>
      <c r="B20" s="84" t="inlineStr">
        <is>
          <t>P.O N°</t>
        </is>
      </c>
      <c r="C20" s="84" t="inlineStr">
        <is>
          <t>ITEM N°</t>
        </is>
      </c>
      <c r="D20" s="84" t="inlineStr">
        <is>
          <t>Description</t>
        </is>
      </c>
      <c r="E20" s="84" t="inlineStr">
        <is>
          <t>Quantity
(SF)</t>
        </is>
      </c>
      <c r="F20" s="84" t="inlineStr">
        <is>
          <t>Unit price
(USD)</t>
        </is>
      </c>
      <c r="G20" s="84" t="inlineStr">
        <is>
          <t>Amount(USD)</t>
        </is>
      </c>
      <c r="U20" s="36" t="n"/>
      <c r="V20" s="36" t="n"/>
      <c r="W20" s="36" t="n"/>
    </row>
    <row r="21" ht="35" customHeight="1">
      <c r="A21" s="85" t="inlineStr">
        <is>
          <t>VENDOR#:</t>
        </is>
      </c>
      <c r="B21" s="86" t="n">
        <v>6601177476</v>
      </c>
      <c r="C21" s="86" t="n">
        <v>110137230</v>
      </c>
      <c r="D21" s="87" t="inlineStr">
        <is>
          <t>LEATHER</t>
        </is>
      </c>
      <c r="E21" s="88" t="n">
        <v>8536.4</v>
      </c>
      <c r="F21" s="88" t="n">
        <v>1.17</v>
      </c>
      <c r="G21" s="88">
        <f>F21 * E21</f>
        <v/>
      </c>
    </row>
    <row r="22" ht="35" customHeight="1">
      <c r="A22" s="89" t="inlineStr">
        <is>
          <t>Des: LEATHER</t>
        </is>
      </c>
      <c r="B22" s="86" t="n">
        <v>6601177577</v>
      </c>
      <c r="C22" s="86" t="n">
        <v>110137020</v>
      </c>
      <c r="D22" s="90" t="n"/>
      <c r="E22" s="88" t="n">
        <v>3000</v>
      </c>
      <c r="F22" s="88" t="n">
        <v>1.17</v>
      </c>
      <c r="G22" s="88">
        <f>F22 * E22</f>
        <v/>
      </c>
    </row>
    <row r="23" ht="35" customHeight="1">
      <c r="A23" s="89" t="inlineStr">
        <is>
          <t>Case Qty:</t>
        </is>
      </c>
      <c r="B23" s="86" t="n">
        <v>6601177592</v>
      </c>
      <c r="C23" s="86" t="n">
        <v>110137020</v>
      </c>
      <c r="D23" s="90" t="n"/>
      <c r="E23" s="88" t="n">
        <v>20000</v>
      </c>
      <c r="F23" s="88" t="n">
        <v>1.17</v>
      </c>
      <c r="G23" s="88">
        <f>F23 * E23</f>
        <v/>
      </c>
    </row>
    <row r="24" ht="35" customHeight="1">
      <c r="A24" s="89" t="inlineStr">
        <is>
          <t>MADE IN CAMBODIA</t>
        </is>
      </c>
      <c r="B24" s="86" t="n">
        <v>6601190255</v>
      </c>
      <c r="C24" s="86" t="n">
        <v>110137020</v>
      </c>
      <c r="D24" s="90" t="n"/>
      <c r="E24" s="88" t="n">
        <v>20000</v>
      </c>
      <c r="F24" s="88" t="n">
        <v>1.17</v>
      </c>
      <c r="G24" s="88">
        <f>F24 * E24</f>
        <v/>
      </c>
    </row>
    <row r="25" ht="35" customHeight="1">
      <c r="A25" s="91" t="n"/>
      <c r="B25" s="86" t="n">
        <v>6601197009</v>
      </c>
      <c r="C25" s="86" t="n">
        <v>110137020</v>
      </c>
      <c r="D25" s="90" t="n"/>
      <c r="E25" s="88" t="n">
        <v>2927.6</v>
      </c>
      <c r="F25" s="88" t="n">
        <v>1.17</v>
      </c>
      <c r="G25" s="88">
        <f>F25 * E25</f>
        <v/>
      </c>
    </row>
    <row r="26" ht="35" customHeight="1">
      <c r="A26" s="91" t="n"/>
      <c r="B26" s="86" t="n">
        <v>6601177584</v>
      </c>
      <c r="C26" s="86" t="n">
        <v>110137280</v>
      </c>
      <c r="D26" s="90" t="n"/>
      <c r="E26" s="88" t="n">
        <v>3000</v>
      </c>
      <c r="F26" s="88" t="n">
        <v>1.17</v>
      </c>
      <c r="G26" s="88">
        <f>F26 * E26</f>
        <v/>
      </c>
    </row>
    <row r="27" ht="35" customHeight="1">
      <c r="A27" s="91" t="n"/>
      <c r="B27" s="86" t="n">
        <v>6601177686</v>
      </c>
      <c r="C27" s="86" t="n">
        <v>110137280</v>
      </c>
      <c r="D27" s="90" t="n"/>
      <c r="E27" s="88" t="n">
        <v>640.6</v>
      </c>
      <c r="F27" s="88" t="n">
        <v>1.17</v>
      </c>
      <c r="G27" s="88">
        <f>F27 * E27</f>
        <v/>
      </c>
    </row>
    <row r="28" ht="35" customFormat="1" customHeight="1" s="40">
      <c r="A28" s="92" t="n"/>
      <c r="B28" s="86" t="n">
        <v>6601197017</v>
      </c>
      <c r="C28" s="86" t="n">
        <v>110137280</v>
      </c>
      <c r="D28" s="93" t="n"/>
      <c r="E28" s="88" t="n">
        <v>17550.5</v>
      </c>
      <c r="F28" s="88" t="n">
        <v>1.17</v>
      </c>
      <c r="G28" s="88">
        <f>F28 * E28</f>
        <v/>
      </c>
    </row>
    <row r="29" ht="35" customHeight="1">
      <c r="A29" s="94" t="n"/>
      <c r="B29" s="84" t="inlineStr">
        <is>
          <t xml:space="preserve">TOTAL OF: </t>
        </is>
      </c>
      <c r="C29" s="84" t="inlineStr">
        <is>
          <t>7 PALLETS</t>
        </is>
      </c>
      <c r="D29" s="95" t="n"/>
      <c r="E29" s="95" t="n"/>
      <c r="F29" s="95" t="n"/>
      <c r="G29" s="95" t="n"/>
    </row>
    <row r="30" ht="24" customHeight="1"/>
    <row r="31" ht="42" customHeight="1">
      <c r="A31" s="52" t="n"/>
      <c r="B31" s="53" t="n"/>
      <c r="C31" s="53" t="n"/>
      <c r="D31" s="1" t="n"/>
      <c r="E31" s="1" t="n"/>
      <c r="U31" s="36" t="n"/>
      <c r="V31" s="36" t="n"/>
      <c r="W31" s="36" t="n"/>
    </row>
    <row r="32" ht="53.1" customHeight="1">
      <c r="A32" s="52" t="n"/>
      <c r="B32" s="53" t="n"/>
      <c r="C32" s="53" t="n"/>
      <c r="D32" s="1" t="n"/>
      <c r="E32" s="1" t="n"/>
      <c r="U32" s="36" t="n"/>
      <c r="V32" s="36" t="n"/>
      <c r="W32" s="36" t="n"/>
    </row>
    <row r="33" ht="27.75" customHeight="1">
      <c r="A33" s="54" t="n"/>
      <c r="B33" s="54" t="n"/>
      <c r="C33" s="54" t="n"/>
      <c r="D33" s="55" t="n"/>
      <c r="E33" s="55" t="n"/>
      <c r="F33" s="55" t="n"/>
      <c r="G33" s="51" t="n"/>
    </row>
    <row r="34" ht="42" customHeight="1">
      <c r="A34" s="65" t="inlineStr">
        <is>
          <t>Country of Original Cambodia</t>
        </is>
      </c>
      <c r="E34" s="39" t="n"/>
      <c r="F34" s="39" t="n"/>
      <c r="G34" s="69" t="n"/>
    </row>
    <row r="35" ht="61.5" customHeight="1">
      <c r="A35" s="56" t="inlineStr">
        <is>
          <t>Manufacture:</t>
        </is>
      </c>
      <c r="B35" s="6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35" s="66" t="n"/>
      <c r="F35" s="39" t="n"/>
      <c r="G35" s="69" t="n"/>
    </row>
    <row r="36" ht="42" customHeight="1">
      <c r="A36" s="67" t="inlineStr">
        <is>
          <t>BENEFICIARY BANK：BANK OF CHINA(HONG KONG)LIMITED PHNOM PENH BRANCH
                                                  /BANK OF CHINA PHNOM PENH BRANCH</t>
        </is>
      </c>
      <c r="E36" s="67" t="n"/>
      <c r="F36" s="67" t="n"/>
      <c r="G36" s="69" t="n"/>
    </row>
    <row r="37" ht="24.75" customHeight="1">
      <c r="A37" s="63" t="inlineStr">
        <is>
          <t>A/C NO:100001100764430</t>
        </is>
      </c>
    </row>
    <row r="38" ht="27" customHeight="1">
      <c r="A38" s="63" t="inlineStr">
        <is>
          <t>SWIFT CODE  ：BKCHKHPPXXX</t>
        </is>
      </c>
    </row>
    <row r="39" ht="21" customHeight="1">
      <c r="E39" s="47" t="n"/>
      <c r="F39" s="59" t="inlineStr">
        <is>
          <t>CALIFOR UPHOLSTERY MATERIALS CO., LTD.</t>
        </is>
      </c>
      <c r="G39" s="69" t="n"/>
    </row>
    <row r="40" ht="21" customHeight="1">
      <c r="E40" s="39" t="n"/>
      <c r="F40" s="60" t="inlineStr">
        <is>
          <t>Sign &amp; Stamp</t>
        </is>
      </c>
    </row>
    <row r="41" ht="21" customHeight="1">
      <c r="E41" s="39" t="n"/>
      <c r="F41" s="39" t="n"/>
    </row>
    <row r="42" ht="21" customHeight="1">
      <c r="E42" s="39" t="n"/>
      <c r="F42" s="61" t="inlineStr">
        <is>
          <t>ZENG XUELI</t>
        </is>
      </c>
      <c r="G42" s="62" t="n"/>
    </row>
    <row r="43" ht="21" customHeight="1"/>
    <row r="44" ht="21" customHeight="1"/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2">
    <mergeCell ref="A4:G4"/>
    <mergeCell ref="A1:G1"/>
    <mergeCell ref="A37:G37"/>
    <mergeCell ref="B35:D35"/>
    <mergeCell ref="A36:D36"/>
    <mergeCell ref="A2:G2"/>
    <mergeCell ref="A38:G38"/>
    <mergeCell ref="A34:D34"/>
    <mergeCell ref="A5:G5"/>
    <mergeCell ref="A3:G3"/>
    <mergeCell ref="D21:D28"/>
    <mergeCell ref="A6:G6"/>
  </mergeCells>
  <conditionalFormatting sqref="J24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60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00"/>
  <sheetViews>
    <sheetView tabSelected="1" view="pageBreakPreview" topLeftCell="A4" zoomScale="80" zoomScaleNormal="70" workbookViewId="0">
      <selection activeCell="D19" sqref="D19"/>
    </sheetView>
  </sheetViews>
  <sheetFormatPr baseColWidth="8" defaultColWidth="7.140625" defaultRowHeight="15"/>
  <cols>
    <col width="24.71" customWidth="1" style="73" min="1" max="1"/>
    <col width="17.7109375" customWidth="1" style="73" min="2" max="2"/>
    <col width="15.85546875" customWidth="1" style="73" min="3" max="4"/>
    <col width="26" customWidth="1" style="73" min="5" max="5"/>
    <col width="15" customWidth="1" style="73" min="6" max="6"/>
    <col width="15" customWidth="1" style="73" min="7" max="7"/>
    <col width="15" customWidth="1" style="73" min="8" max="10"/>
    <col width="15" customWidth="1" min="9" max="9"/>
    <col width="15" customWidth="1" min="10" max="10"/>
    <col width="15" customWidth="1" style="73" min="11" max="11"/>
    <col width="10" customWidth="1" style="73" min="12" max="12"/>
    <col width="25.140625" customWidth="1" style="73" min="13" max="13"/>
    <col width="15.5703125" customWidth="1" style="73" min="14" max="14"/>
    <col width="10.28515625" customWidth="1" style="73" min="15" max="15"/>
    <col width="7.140625" customWidth="1" style="73" min="16" max="16"/>
    <col width="12.42578125" customWidth="1" style="73" min="17" max="17"/>
    <col width="7.140625" customWidth="1" style="73" min="18" max="16384"/>
  </cols>
  <sheetData>
    <row r="1" ht="38.25" customHeight="1">
      <c r="A1" s="78" t="inlineStr">
        <is>
          <t>CALIFOR UPHOLSTERY MATERIALS CO., LTD.</t>
        </is>
      </c>
      <c r="K1" s="28" t="n"/>
      <c r="L1" s="28" t="n"/>
    </row>
    <row r="2" ht="24" customHeight="1">
      <c r="A2" s="79" t="inlineStr">
        <is>
          <t xml:space="preserve"> XIN BAVET SEZ, Road No. 316A, Trapeang Bon and  Prey Kokir  Villages, Prey Kokir  Commune, Chantrea District, </t>
        </is>
      </c>
      <c r="K2" s="5" t="n"/>
      <c r="L2" s="5" t="n"/>
    </row>
    <row r="3" ht="25.5" customHeight="1">
      <c r="A3" s="80" t="inlineStr">
        <is>
          <t>Svay Rieng Province, Kingdom of Cambodia.</t>
        </is>
      </c>
      <c r="K3" s="72" t="n"/>
      <c r="L3" s="72" t="n"/>
    </row>
    <row r="4" ht="25.5" customHeight="1">
      <c r="A4" s="79" t="inlineStr">
        <is>
          <t>VAT:L001-901903209</t>
        </is>
      </c>
      <c r="K4" s="72" t="n"/>
      <c r="L4" s="72" t="n"/>
    </row>
    <row r="5" ht="25.5" customHeight="1">
      <c r="A5" s="8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  <c r="H5" s="82" t="n"/>
      <c r="I5" s="82" t="n"/>
      <c r="J5" s="82" t="n"/>
      <c r="K5" s="72" t="n"/>
      <c r="L5" s="72" t="n"/>
    </row>
    <row r="6" ht="54" customHeight="1">
      <c r="A6" s="74" t="inlineStr">
        <is>
          <t>PACKING LIST</t>
        </is>
      </c>
      <c r="B6" s="83" t="n"/>
      <c r="C6" s="83" t="n"/>
      <c r="D6" s="83" t="n"/>
      <c r="E6" s="83" t="n"/>
      <c r="F6" s="83" t="n"/>
      <c r="G6" s="83" t="n"/>
      <c r="H6" s="83" t="n"/>
      <c r="I6" s="83" t="n"/>
      <c r="J6" s="83" t="n"/>
      <c r="K6" s="29" t="n"/>
      <c r="L6" s="29" t="n"/>
    </row>
    <row r="7" ht="14.25" customHeight="1">
      <c r="A7" s="5" t="n"/>
      <c r="B7" s="5" t="n"/>
      <c r="C7" s="5" t="n"/>
      <c r="D7" s="5" t="n"/>
      <c r="E7" s="5" t="n"/>
      <c r="F7" s="5" t="n"/>
      <c r="G7" s="5" t="n"/>
      <c r="H7" s="5" t="n"/>
      <c r="I7" s="30" t="inlineStr">
        <is>
          <t>REFNO:</t>
        </is>
      </c>
      <c r="J7" s="30" t="inlineStr">
        <is>
          <t>JFREF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C8" s="7" t="n"/>
      <c r="D8" s="7" t="n"/>
      <c r="E8" s="7" t="n"/>
      <c r="H8" s="7" t="n"/>
      <c r="I8" s="31" t="inlineStr">
        <is>
          <t>INVOICE NO :</t>
        </is>
      </c>
      <c r="J8" s="32" t="inlineStr">
        <is>
          <t>JFINV</t>
        </is>
      </c>
    </row>
    <row r="9" ht="21" customHeight="1">
      <c r="A9" s="5" t="n"/>
      <c r="B9" s="5" t="inlineStr">
        <is>
          <t>XIN BAVET SEZ, Road No. 316A, Trapeang Bon and Prey Kokir Villages,</t>
        </is>
      </c>
      <c r="C9" s="5" t="n"/>
      <c r="D9" s="5" t="n"/>
      <c r="E9" s="5" t="n"/>
      <c r="H9" s="5" t="n"/>
      <c r="I9" s="31" t="inlineStr">
        <is>
          <t>Date:</t>
        </is>
      </c>
      <c r="J9" s="33" t="inlineStr">
        <is>
          <t>JFTIME</t>
        </is>
      </c>
    </row>
    <row r="10" ht="22.5" customHeight="1">
      <c r="A10" s="5" t="n"/>
      <c r="B10" s="5" t="inlineStr">
        <is>
          <t>Prey Kokir Commune, Chantrea District,Svay Rieng Province, Kingdom of Cambodia</t>
        </is>
      </c>
      <c r="C10" s="5" t="n"/>
      <c r="D10" s="5" t="n"/>
      <c r="E10" s="5" t="n"/>
      <c r="H10" s="5" t="n"/>
      <c r="I10" s="31">
        <f>Invoice!F10</f>
        <v/>
      </c>
      <c r="J10" s="34" t="inlineStr">
        <is>
          <t>BINH DUONG</t>
        </is>
      </c>
      <c r="K10" s="35" t="n"/>
    </row>
    <row r="11" ht="20.25" customHeight="1">
      <c r="A11" s="5" t="n"/>
      <c r="B11" s="5" t="inlineStr">
        <is>
          <t>Tel: +855   975910636</t>
        </is>
      </c>
      <c r="C11" s="5" t="n"/>
      <c r="D11" s="5" t="n"/>
      <c r="E11" s="5" t="n"/>
      <c r="H11" s="5" t="n"/>
      <c r="K11" s="5" t="n"/>
      <c r="L11" s="5" t="n"/>
    </row>
    <row r="12" ht="24.95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</row>
    <row r="13" ht="25.5" customHeight="1">
      <c r="A13" s="8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10" t="n"/>
      <c r="H13" s="11" t="n"/>
      <c r="I13" s="11" t="n"/>
      <c r="J13" s="11" t="n"/>
      <c r="K13" s="5" t="n"/>
      <c r="L13" s="5" t="n"/>
    </row>
    <row r="14" ht="25.5" customHeight="1">
      <c r="A14" s="5" t="n"/>
      <c r="B14" s="12" t="inlineStr">
        <is>
          <t>Group 2, Binh Chanh Hamlet, Khanh Binh Agency, Tan Uyen City,</t>
        </is>
      </c>
      <c r="C14" s="12" t="n"/>
      <c r="D14" s="12" t="n"/>
      <c r="E14" s="12" t="n"/>
      <c r="F14" s="13" t="n"/>
      <c r="G14" s="13" t="n"/>
      <c r="H14" s="13" t="n"/>
      <c r="I14" s="13" t="n"/>
      <c r="J14" s="13" t="n"/>
      <c r="K14" s="5" t="n"/>
      <c r="L14" s="5" t="n"/>
    </row>
    <row r="15" ht="25.5" customHeight="1">
      <c r="A15" s="5" t="n"/>
      <c r="B15" s="12" t="inlineStr">
        <is>
          <t>Binh Duong Province, Vietnam.</t>
        </is>
      </c>
      <c r="C15" s="12" t="n"/>
      <c r="D15" s="12" t="n"/>
      <c r="E15" s="12" t="n"/>
      <c r="F15" s="14" t="n"/>
      <c r="G15" s="14" t="n"/>
      <c r="H15" s="14" t="n"/>
      <c r="I15" s="14" t="n"/>
      <c r="J15" s="14" t="n"/>
      <c r="K15" s="5" t="n"/>
      <c r="L15" s="5" t="n"/>
    </row>
    <row r="16" ht="21.95" customHeight="1">
      <c r="A16" s="5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5" t="n"/>
      <c r="F16" s="14" t="n"/>
      <c r="G16" s="14" t="n"/>
      <c r="H16" s="14" t="n"/>
      <c r="I16" s="14" t="n"/>
      <c r="J16" s="14" t="n"/>
      <c r="K16" s="5" t="n"/>
      <c r="L16" s="5" t="n"/>
    </row>
    <row r="17" ht="18.95" customHeight="1">
      <c r="A17" s="16" t="n"/>
      <c r="B17" s="5" t="inlineStr">
        <is>
          <t xml:space="preserve"> Postcode: 820000   TAX ID: 3700762351</t>
        </is>
      </c>
      <c r="C17" s="5" t="n"/>
      <c r="D17" s="5" t="n"/>
      <c r="E17" s="5" t="n"/>
    </row>
    <row r="18" ht="27.75" customHeight="1">
      <c r="A18" s="16" t="inlineStr">
        <is>
          <t xml:space="preserve">SHIP: </t>
        </is>
      </c>
      <c r="B18" s="5" t="inlineStr">
        <is>
          <t>BY TRUCK FROM BAVET, SVAY RIENG, CAMBODIA TO BINH DUONG PROVINCE, VIETNAM.</t>
        </is>
      </c>
      <c r="C18" s="5" t="n"/>
      <c r="D18" s="5" t="n"/>
      <c r="E18" s="5" t="n"/>
    </row>
    <row r="19" ht="18.95" customHeight="1">
      <c r="A19" s="17" t="n"/>
      <c r="B19" s="17" t="n"/>
      <c r="C19" s="17" t="n"/>
      <c r="D19" s="17" t="n"/>
      <c r="E19" s="17" t="n"/>
    </row>
    <row r="20" ht="27" customHeight="1">
      <c r="A20" s="84" t="inlineStr">
        <is>
          <t>Mark &amp; N°</t>
        </is>
      </c>
      <c r="B20" s="84" t="inlineStr">
        <is>
          <t>CUT.P.O.</t>
        </is>
      </c>
      <c r="C20" s="84" t="inlineStr">
        <is>
          <t>ITEM N°</t>
        </is>
      </c>
      <c r="D20" s="84" t="inlineStr">
        <is>
          <t>DC</t>
        </is>
      </c>
      <c r="E20" s="84" t="inlineStr">
        <is>
          <t>Description</t>
        </is>
      </c>
      <c r="F20" s="84" t="inlineStr">
        <is>
          <t>Quantity</t>
        </is>
      </c>
      <c r="G20" s="96" t="n"/>
      <c r="H20" s="84" t="inlineStr">
        <is>
          <t>N.W (kgs)</t>
        </is>
      </c>
      <c r="I20" s="84" t="inlineStr">
        <is>
          <t>G.W (kgs)</t>
        </is>
      </c>
      <c r="J20" s="84" t="inlineStr">
        <is>
          <t>CBM</t>
        </is>
      </c>
    </row>
    <row r="21" ht="27" customHeight="1">
      <c r="A21" s="93" t="n"/>
      <c r="B21" s="93" t="n"/>
      <c r="C21" s="93" t="n"/>
      <c r="D21" s="93" t="n"/>
      <c r="E21" s="93" t="n"/>
      <c r="F21" s="84" t="inlineStr">
        <is>
          <t>PCS</t>
        </is>
      </c>
      <c r="G21" s="84" t="inlineStr">
        <is>
          <t>SF</t>
        </is>
      </c>
      <c r="H21" s="93" t="n"/>
      <c r="I21" s="93" t="n"/>
      <c r="J21" s="93" t="n"/>
    </row>
    <row r="22" ht="27" customHeight="1">
      <c r="A22" s="97" t="inlineStr">
        <is>
          <t>VENDOR#:</t>
        </is>
      </c>
      <c r="B22" s="86" t="n">
        <v>6601177476</v>
      </c>
      <c r="C22" s="86" t="n">
        <v>110137230</v>
      </c>
      <c r="D22" s="98" t="inlineStr">
        <is>
          <t>JF250413-2</t>
        </is>
      </c>
      <c r="E22" s="87" t="inlineStr">
        <is>
          <t>LEATHER</t>
        </is>
      </c>
      <c r="F22" s="99" t="n">
        <v>166</v>
      </c>
      <c r="G22" s="88" t="n">
        <v>8536.4</v>
      </c>
      <c r="H22" s="88" t="n">
        <v>723.5</v>
      </c>
      <c r="I22" s="88" t="n">
        <v>768.5</v>
      </c>
      <c r="J22" s="100" t="n">
        <v>1.6434</v>
      </c>
    </row>
    <row r="23" ht="27" customHeight="1">
      <c r="A23" s="101" t="inlineStr">
        <is>
          <t>Des: LEATHER</t>
        </is>
      </c>
      <c r="B23" s="86" t="n">
        <v>6601177577</v>
      </c>
      <c r="C23" s="86" t="n">
        <v>110137020</v>
      </c>
      <c r="D23" s="102" t="inlineStr">
        <is>
          <t>JF250430</t>
        </is>
      </c>
      <c r="E23" s="90" t="n"/>
      <c r="F23" s="99" t="n">
        <v>58</v>
      </c>
      <c r="G23" s="88" t="n">
        <v>3000</v>
      </c>
      <c r="H23" s="88" t="n">
        <v>249.0298</v>
      </c>
      <c r="I23" s="88" t="n">
        <v>260.1362</v>
      </c>
      <c r="J23" s="100" t="n">
        <v>0.5742</v>
      </c>
    </row>
    <row r="24" ht="27" customHeight="1">
      <c r="A24" s="101" t="inlineStr">
        <is>
          <t>Case Qty:</t>
        </is>
      </c>
      <c r="B24" s="86" t="n">
        <v>6601177592</v>
      </c>
      <c r="C24" s="86" t="n">
        <v>110137020</v>
      </c>
      <c r="D24" s="102" t="inlineStr">
        <is>
          <t>JF250430</t>
        </is>
      </c>
      <c r="E24" s="90" t="n"/>
      <c r="F24" s="99" t="n">
        <v>177</v>
      </c>
      <c r="G24" s="88" t="n">
        <v>9236.6</v>
      </c>
      <c r="H24" s="88" t="n">
        <v>759.9702</v>
      </c>
      <c r="I24" s="88" t="n">
        <v>793.8638</v>
      </c>
      <c r="J24" s="100" t="n">
        <v>3.0888</v>
      </c>
    </row>
    <row r="25" ht="27" customHeight="1">
      <c r="A25" s="101" t="inlineStr">
        <is>
          <t>MADE IN CAMBODIA</t>
        </is>
      </c>
      <c r="B25" s="86" t="n">
        <v>6601177592</v>
      </c>
      <c r="C25" s="86" t="n">
        <v>110137020</v>
      </c>
      <c r="D25" s="102" t="inlineStr">
        <is>
          <t>JF250430</t>
        </is>
      </c>
      <c r="E25" s="90" t="n"/>
      <c r="F25" s="99" t="n">
        <v>200</v>
      </c>
      <c r="G25" s="88" t="n">
        <v>10344.8</v>
      </c>
      <c r="H25" s="88" t="n">
        <v>848</v>
      </c>
      <c r="I25" s="88" t="n">
        <v>893</v>
      </c>
      <c r="J25" s="100" t="n">
        <v>2.6136</v>
      </c>
    </row>
    <row r="26" ht="27" customHeight="1">
      <c r="A26" s="103" t="n"/>
      <c r="B26" s="86" t="n">
        <v>6601190255</v>
      </c>
      <c r="C26" s="86" t="n">
        <v>110137020</v>
      </c>
      <c r="D26" s="102" t="inlineStr">
        <is>
          <t>JF250430</t>
        </is>
      </c>
      <c r="E26" s="90" t="n"/>
      <c r="F26" s="99" t="n">
        <v>214</v>
      </c>
      <c r="G26" s="88" t="n">
        <v>11150.9</v>
      </c>
      <c r="H26" s="88" t="n">
        <v>927.5</v>
      </c>
      <c r="I26" s="88" t="n">
        <v>972.5</v>
      </c>
      <c r="J26" s="100" t="n">
        <v>1.416</v>
      </c>
    </row>
    <row r="27" ht="27" customHeight="1">
      <c r="A27" s="103" t="n"/>
      <c r="B27" s="86" t="n">
        <v>6601190255</v>
      </c>
      <c r="C27" s="86" t="n">
        <v>110137020</v>
      </c>
      <c r="D27" s="102" t="inlineStr">
        <is>
          <t>JF250430</t>
        </is>
      </c>
      <c r="E27" s="90" t="n"/>
      <c r="F27" s="99" t="n">
        <v>167</v>
      </c>
      <c r="G27" s="88" t="n">
        <v>8849.1</v>
      </c>
      <c r="H27" s="88" t="n">
        <v>727.1761</v>
      </c>
      <c r="I27" s="88" t="n">
        <v>759.85</v>
      </c>
      <c r="J27" s="100" t="n">
        <v>1.105</v>
      </c>
    </row>
    <row r="28" ht="27" customFormat="1" customHeight="1" s="3">
      <c r="A28" s="103" t="n"/>
      <c r="B28" s="86" t="n">
        <v>6601177592</v>
      </c>
      <c r="C28" s="86" t="n">
        <v>110137020</v>
      </c>
      <c r="D28" s="102" t="inlineStr">
        <is>
          <t>JF250430</t>
        </is>
      </c>
      <c r="E28" s="90" t="n"/>
      <c r="F28" s="99" t="n">
        <v>8</v>
      </c>
      <c r="G28" s="88" t="n">
        <v>418.6</v>
      </c>
      <c r="H28" s="88" t="n">
        <v>34.8348</v>
      </c>
      <c r="I28" s="88" t="n">
        <v>36.4</v>
      </c>
      <c r="J28" s="100" t="n">
        <v>0.0529</v>
      </c>
    </row>
    <row r="29" ht="27" customHeight="1">
      <c r="A29" s="103" t="n"/>
      <c r="B29" s="86" t="n">
        <v>6601197009</v>
      </c>
      <c r="C29" s="86" t="n">
        <v>110137020</v>
      </c>
      <c r="D29" s="102" t="inlineStr">
        <is>
          <t>JF250430</t>
        </is>
      </c>
      <c r="E29" s="90" t="n"/>
      <c r="F29" s="99" t="n">
        <v>55</v>
      </c>
      <c r="G29" s="88" t="n">
        <v>2927.6</v>
      </c>
      <c r="H29" s="88" t="n">
        <v>239.4891</v>
      </c>
      <c r="I29" s="88" t="n">
        <v>250.25</v>
      </c>
      <c r="J29" s="100" t="n">
        <v>1.3939</v>
      </c>
    </row>
    <row r="30" ht="27" customHeight="1">
      <c r="A30" s="103" t="n"/>
      <c r="B30" s="86" t="n">
        <v>6601177584</v>
      </c>
      <c r="C30" s="86" t="n">
        <v>110137280</v>
      </c>
      <c r="D30" s="102" t="inlineStr">
        <is>
          <t>JF250430</t>
        </is>
      </c>
      <c r="E30" s="90" t="n"/>
      <c r="F30" s="99" t="n">
        <v>58</v>
      </c>
      <c r="G30" s="88" t="n">
        <v>3000</v>
      </c>
      <c r="H30" s="88" t="n">
        <v>248.783</v>
      </c>
      <c r="I30" s="88" t="n">
        <v>259.8894</v>
      </c>
      <c r="J30" s="100" t="n">
        <v>1.47</v>
      </c>
    </row>
    <row r="31" ht="27" customHeight="1">
      <c r="A31" s="103" t="n"/>
      <c r="B31" s="86" t="n">
        <v>6601177686</v>
      </c>
      <c r="C31" s="86" t="n">
        <v>110137280</v>
      </c>
      <c r="D31" s="102" t="inlineStr">
        <is>
          <t>JF250430</t>
        </is>
      </c>
      <c r="E31" s="90" t="n"/>
      <c r="F31" s="99" t="n">
        <v>12</v>
      </c>
      <c r="G31" s="88" t="n">
        <v>640.6</v>
      </c>
      <c r="H31" s="88" t="n">
        <v>51.4723</v>
      </c>
      <c r="I31" s="88" t="n">
        <v>53.7702</v>
      </c>
      <c r="J31" s="100" t="n">
        <v>0.3041</v>
      </c>
    </row>
    <row r="32" ht="27" customHeight="1">
      <c r="A32" s="103" t="n"/>
      <c r="B32" s="86" t="n">
        <v>6601197017</v>
      </c>
      <c r="C32" s="86" t="n">
        <v>110137280</v>
      </c>
      <c r="D32" s="102" t="inlineStr">
        <is>
          <t>JF250430</t>
        </is>
      </c>
      <c r="E32" s="90" t="n"/>
      <c r="F32" s="99" t="n">
        <v>165</v>
      </c>
      <c r="G32" s="88" t="n">
        <v>8506.4</v>
      </c>
      <c r="H32" s="88" t="n">
        <v>707.7447</v>
      </c>
      <c r="I32" s="88" t="n">
        <v>739.3404</v>
      </c>
      <c r="J32" s="100" t="n">
        <v>2.8908</v>
      </c>
    </row>
    <row r="33" ht="27" customHeight="1">
      <c r="A33" s="104" t="n"/>
      <c r="B33" s="86" t="n">
        <v>6601197017</v>
      </c>
      <c r="C33" s="86" t="n">
        <v>110137280</v>
      </c>
      <c r="D33" s="105" t="inlineStr">
        <is>
          <t>JF250430</t>
        </is>
      </c>
      <c r="E33" s="93" t="n"/>
      <c r="F33" s="99" t="n">
        <v>176</v>
      </c>
      <c r="G33" s="88" t="n">
        <v>9044.1</v>
      </c>
      <c r="H33" s="88" t="n">
        <v>757</v>
      </c>
      <c r="I33" s="88" t="n">
        <v>802</v>
      </c>
      <c r="J33" s="100" t="n">
        <v>2.2968</v>
      </c>
    </row>
    <row r="34" ht="27" customHeight="1">
      <c r="A34" s="101" t="n"/>
      <c r="B34" s="86" t="inlineStr">
        <is>
          <t>LEATHER (HS.CODE: 4107.12.00)</t>
        </is>
      </c>
      <c r="C34" s="96" t="n"/>
      <c r="D34" s="87" t="n"/>
      <c r="E34" s="87" t="n"/>
      <c r="F34" s="99" t="n"/>
      <c r="G34" s="88" t="n"/>
      <c r="H34" s="88" t="n"/>
      <c r="I34" s="88" t="n"/>
      <c r="J34" s="100" t="n"/>
    </row>
    <row r="35" ht="27" customHeight="1">
      <c r="A35" s="94" t="n"/>
      <c r="B35" s="84" t="inlineStr">
        <is>
          <t xml:space="preserve">TOTAL OF: </t>
        </is>
      </c>
      <c r="C35" s="84" t="inlineStr">
        <is>
          <t>7 PALLETS</t>
        </is>
      </c>
      <c r="D35" s="95" t="n"/>
      <c r="E35" s="95" t="n"/>
      <c r="F35" s="106">
        <f>SUM(F22:F33)</f>
        <v/>
      </c>
      <c r="G35" s="107">
        <f>SUM(G22:G33)</f>
        <v/>
      </c>
      <c r="H35" s="107">
        <f>SUM(H22:H33)</f>
        <v/>
      </c>
      <c r="I35" s="107">
        <f>SUM(I22:I33)</f>
        <v/>
      </c>
      <c r="J35" s="108">
        <f>SUM(J22:J33)</f>
        <v/>
      </c>
    </row>
    <row r="36" ht="27.75" customHeight="1"/>
    <row r="37" ht="24.75" customHeight="1">
      <c r="A37" s="17" t="n"/>
      <c r="B37" s="17" t="n"/>
      <c r="C37" s="17" t="n"/>
      <c r="D37" s="17" t="n"/>
      <c r="E37" s="17" t="n"/>
    </row>
    <row r="38" ht="21" customHeight="1">
      <c r="A38" s="17" t="n"/>
      <c r="B38" s="17" t="n"/>
      <c r="C38" s="17" t="n"/>
      <c r="D38" s="17" t="n"/>
      <c r="E38" s="17" t="n"/>
    </row>
    <row r="39" ht="21" customHeight="1">
      <c r="A39" s="17" t="n"/>
      <c r="B39" s="17" t="n"/>
      <c r="C39" s="17" t="n"/>
      <c r="D39" s="17" t="n"/>
      <c r="E39" s="17" t="n"/>
    </row>
    <row r="40" ht="21" customHeight="1">
      <c r="A40" s="18" t="n"/>
      <c r="B40" s="19" t="n"/>
      <c r="C40" s="19" t="n"/>
      <c r="D40" s="19" t="n"/>
      <c r="E40" s="19" t="n"/>
      <c r="F40" s="20" t="n"/>
      <c r="G40" s="21" t="n"/>
      <c r="H40" s="22" t="n"/>
      <c r="I40" s="22" t="n"/>
      <c r="J40" s="22" t="n"/>
      <c r="M40" s="36" t="n"/>
    </row>
    <row r="41" ht="42" customHeight="1">
      <c r="A41" s="75" t="inlineStr">
        <is>
          <t>Country of Original Cambodia</t>
        </is>
      </c>
      <c r="G41" s="75" t="n"/>
      <c r="H41" s="5" t="n"/>
      <c r="I41" s="5" t="n"/>
      <c r="J41" s="5" t="n"/>
      <c r="K41" s="5" t="n"/>
      <c r="L41" s="5" t="n"/>
      <c r="M41" s="36" t="n"/>
    </row>
    <row r="42" ht="61.5" customHeight="1">
      <c r="A42" s="24" t="inlineStr">
        <is>
          <t>Manufacture:</t>
        </is>
      </c>
      <c r="B42" s="7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G42" s="76" t="n"/>
      <c r="H42" s="76" t="n"/>
      <c r="I42" s="76" t="n"/>
      <c r="J42" s="76" t="n"/>
      <c r="K42" s="5" t="n"/>
      <c r="L42" s="5" t="n"/>
      <c r="M42" s="37" t="n"/>
    </row>
    <row r="43" ht="44.1" customHeight="1">
      <c r="A43" s="77" t="inlineStr">
        <is>
          <t>BENEFICIARY BANK：BANK OF CHINA(HONG KONG)LIMITED PHNOM PENH BRANCH
                                          /BANK OF CHINA PHNOM PENH BRANCH</t>
        </is>
      </c>
      <c r="G43" s="77" t="n"/>
      <c r="H43" s="77" t="n"/>
      <c r="I43" s="77" t="n"/>
      <c r="J43" s="77" t="n"/>
      <c r="K43" s="72" t="n"/>
      <c r="L43" s="72" t="n"/>
      <c r="M43" s="37" t="n"/>
    </row>
    <row r="44" ht="24.75" customHeight="1">
      <c r="A44" s="72" t="inlineStr">
        <is>
          <t>A/C NO:100001100764430</t>
        </is>
      </c>
    </row>
    <row r="45" ht="27" customHeight="1">
      <c r="A45" s="72" t="inlineStr">
        <is>
          <t>SWIFT CODE  ：BKCHKHPPXXX</t>
        </is>
      </c>
    </row>
    <row r="46" ht="25.5" customHeight="1">
      <c r="H46" s="12" t="inlineStr">
        <is>
          <t>CALIFOR UPHOLSTERY MATERIALS CO., LTD.</t>
        </is>
      </c>
      <c r="I46" s="12" t="n"/>
      <c r="J46" s="12" t="n"/>
      <c r="K46" s="12" t="n"/>
    </row>
    <row r="47" ht="21" customHeight="1">
      <c r="H47" s="5" t="n"/>
      <c r="I47" s="5" t="n"/>
      <c r="J47" s="5" t="n"/>
    </row>
    <row r="48" ht="21" customHeight="1">
      <c r="H48" s="5" t="n"/>
      <c r="I48" s="5" t="n"/>
      <c r="J48" s="5" t="n"/>
    </row>
    <row r="49" ht="21" customHeight="1">
      <c r="H49" s="5" t="n"/>
      <c r="I49" s="5" t="n"/>
      <c r="J49" s="5" t="n"/>
      <c r="K49" s="73" t="n"/>
    </row>
    <row r="50" ht="21" customHeight="1">
      <c r="H50" s="5" t="n"/>
      <c r="I50" s="5" t="n"/>
      <c r="J50" s="5" t="n"/>
      <c r="K50" s="38" t="n"/>
    </row>
    <row r="51" ht="21" customHeight="1"/>
    <row r="52" ht="17.25" customHeight="1"/>
    <row r="53"/>
    <row r="54"/>
    <row r="55"/>
    <row r="56"/>
    <row r="57"/>
    <row r="58"/>
    <row r="59"/>
    <row r="60"/>
    <row r="61"/>
    <row r="62"/>
    <row r="63"/>
    <row r="64" ht="15" customHeight="1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</sheetData>
  <mergeCells count="23">
    <mergeCell ref="I20:I21"/>
    <mergeCell ref="A5:J5"/>
    <mergeCell ref="A3:J3"/>
    <mergeCell ref="A200:B200"/>
    <mergeCell ref="J20:J21"/>
    <mergeCell ref="A43:F43"/>
    <mergeCell ref="F20:G20"/>
    <mergeCell ref="B42:F42"/>
    <mergeCell ref="A4:J4"/>
    <mergeCell ref="A6:J6"/>
    <mergeCell ref="A20:A21"/>
    <mergeCell ref="C20:C21"/>
    <mergeCell ref="A41:F41"/>
    <mergeCell ref="B20:B21"/>
    <mergeCell ref="D20:D21"/>
    <mergeCell ref="A2:J2"/>
    <mergeCell ref="E22:E33"/>
    <mergeCell ref="E20:E21"/>
    <mergeCell ref="A44:L44"/>
    <mergeCell ref="B34:C34"/>
    <mergeCell ref="H20:H21"/>
    <mergeCell ref="A45:L45"/>
    <mergeCell ref="A1:J1"/>
  </mergeCells>
  <conditionalFormatting sqref="O24:O3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A3"/>
  <sheetViews>
    <sheetView view="pageBreakPreview" topLeftCell="A16" zoomScale="40" zoomScaleNormal="70" workbookViewId="0">
      <selection activeCell="S94" sqref="S94"/>
    </sheetView>
  </sheetViews>
  <sheetFormatPr baseColWidth="8" defaultColWidth="9" defaultRowHeight="15"/>
  <cols>
    <col width="9" customWidth="1" style="1" min="1" max="16384"/>
  </cols>
  <sheetData>
    <row r="3">
      <c r="A3" s="2" t="n"/>
    </row>
  </sheetData>
  <pageMargins left="0.75" right="0.75" top="1" bottom="1" header="0.5" footer="0.5"/>
  <pageSetup orientation="landscape" paperSize="9" scale="96"/>
  <rowBreaks count="11" manualBreakCount="11">
    <brk id="31" min="0" max="13" man="1"/>
    <brk id="65" min="0" max="16383" man="1"/>
    <brk id="98" min="0" max="16383" man="1"/>
    <brk id="130" min="0" max="13" man="1"/>
    <brk id="162" min="0" max="13" man="1"/>
    <brk id="195" min="0" max="13" man="1"/>
    <brk id="227" min="0" max="13" man="1"/>
    <brk id="258" min="0" max="13" man="1"/>
    <brk id="290" min="0" max="13" man="1"/>
    <brk id="322" min="0" max="13" man="1"/>
    <brk id="354" min="0" max="1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2025-05-15T08:10:52Z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68BC29E5F1BC4BBCAF2C4047EE940D46_13</vt:lpwstr>
  </property>
  <property name="KSOProductBuildVer" fmtid="{D5CDD505-2E9C-101B-9397-08002B2CF9AE}" pid="3">
    <vt:lpwstr xmlns:vt="http://schemas.openxmlformats.org/officeDocument/2006/docPropsVTypes">1033-12.2.0.20795</vt:lpwstr>
  </property>
  <property name="KSOReadingLayout" fmtid="{D5CDD505-2E9C-101B-9397-08002B2CF9AE}" pid="4">
    <vt:bool xmlns:vt="http://schemas.openxmlformats.org/officeDocument/2006/docPropsVTypes">1</vt:bool>
  </property>
</Properties>
</file>