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ECA916F6-B70D-42C4-B050-B6405E190A4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Contract!$A$1:$E$37</definedName>
    <definedName name="_xlnm.Print_Area" localSheetId="1">Invoice!$A$1:$G$42</definedName>
    <definedName name="_xlnm.Print_Area" localSheetId="2">'Packing list'!$A$1:$I$54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E25" i="1"/>
  <c r="I47" i="3"/>
  <c r="H47" i="3"/>
  <c r="G47" i="3"/>
  <c r="F47" i="3"/>
  <c r="E47" i="3"/>
  <c r="E31" i="2"/>
  <c r="F30" i="2"/>
  <c r="F29" i="2"/>
  <c r="F28" i="2"/>
  <c r="F27" i="2"/>
  <c r="F26" i="2"/>
  <c r="F25" i="2"/>
  <c r="F24" i="2"/>
  <c r="F23" i="2"/>
  <c r="C25" i="1"/>
  <c r="D24" i="1"/>
  <c r="D23" i="1"/>
  <c r="D22" i="1"/>
  <c r="D21" i="1"/>
  <c r="D20" i="1"/>
  <c r="D19" i="1"/>
  <c r="D18" i="1"/>
  <c r="D17" i="1"/>
  <c r="D16" i="1"/>
  <c r="G31" i="2" l="1"/>
</calcChain>
</file>

<file path=xl/sharedStrings.xml><?xml version="1.0" encoding="utf-8"?>
<sst xmlns="http://schemas.openxmlformats.org/spreadsheetml/2006/main" count="203" uniqueCount="106">
  <si>
    <t>SALES CONTRACT</t>
  </si>
  <si>
    <t>DATE:</t>
  </si>
  <si>
    <t>CONTRACT NO.:</t>
  </si>
  <si>
    <t>JF25035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</si>
  <si>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</si>
  <si>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</si>
  <si>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</si>
  <si>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</si>
  <si>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</si>
  <si>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</si>
  <si>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</si>
  <si>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</si>
  <si>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</si>
  <si>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</si>
  <si>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</si>
  <si>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</si>
  <si>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</si>
  <si>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Quantity(SF)</t>
  </si>
  <si>
    <t>Unit Price(USD)</t>
  </si>
  <si>
    <t>Total value(USD)</t>
  </si>
  <si>
    <t>01.10.U567029</t>
  </si>
  <si>
    <t>01.10.U756033</t>
  </si>
  <si>
    <t>01.10.O6509</t>
  </si>
  <si>
    <t>01.10.U528062</t>
  </si>
  <si>
    <t>01.10.U528122</t>
  </si>
  <si>
    <t>01.10.U741023</t>
  </si>
  <si>
    <t>01.10.U243022</t>
  </si>
  <si>
    <t>01.10.U758012</t>
  </si>
  <si>
    <t>TOTAL:</t>
  </si>
  <si>
    <t>FCA:</t>
  </si>
  <si>
    <t>BAVET, SVAY RIENG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</si>
  <si>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</si>
  <si>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</si>
  <si>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</si>
  <si>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</si>
  <si>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</si>
  <si>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</si>
  <si>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</si>
  <si>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</si>
  <si>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</si>
  <si>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</si>
  <si>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</si>
  <si>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</si>
  <si>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</si>
  <si>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</si>
  <si>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</si>
  <si>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</si>
  <si>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</si>
  <si>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</si>
  <si>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</si>
  <si>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CLF2025-204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</si>
  <si>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</si>
  <si>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</si>
  <si>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</si>
  <si>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</si>
  <si>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</si>
  <si>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</si>
  <si>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BAVET, SVAYRIENG</t>
  </si>
  <si>
    <t>CONSIGNEE :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</si>
  <si>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</si>
  <si>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</si>
  <si>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</si>
  <si>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</si>
  <si>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Mark &amp; Nº</t>
  </si>
  <si>
    <t>P.O. Nº</t>
  </si>
  <si>
    <t>Description</t>
  </si>
  <si>
    <t>Unit price (USD)</t>
  </si>
  <si>
    <t>Amount (USD)</t>
  </si>
  <si>
    <t>VENDOR#:</t>
  </si>
  <si>
    <t>9000675138</t>
  </si>
  <si>
    <t>LEATHER</t>
  </si>
  <si>
    <t>Des: LEATHER</t>
  </si>
  <si>
    <t>9000717197</t>
  </si>
  <si>
    <t>MADE IN CAMBODIA</t>
  </si>
  <si>
    <t>9000714965</t>
  </si>
  <si>
    <t>9000744481</t>
  </si>
  <si>
    <t>9000716362</t>
  </si>
  <si>
    <t>9000728034</t>
  </si>
  <si>
    <t>9000733055</t>
  </si>
  <si>
    <t>9000722361</t>
  </si>
  <si>
    <t>15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</si>
  <si>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</si>
  <si>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</si>
  <si>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</si>
  <si>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</si>
  <si>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</si>
  <si>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</si>
  <si>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</si>
  <si>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</si>
  <si>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</si>
  <si>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</si>
  <si>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</si>
  <si>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EMAlL:jyangbin4720@dingtalk.com jialy@kukahome.com</t>
  </si>
  <si>
    <t>P.O Nº</t>
  </si>
  <si>
    <t>N.W (kgs)</t>
  </si>
  <si>
    <t>G.W 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</si>
  <si>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</si>
  <si>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</si>
  <si>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</si>
  <si>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</si>
  <si>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</si>
  <si>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</si>
  <si>
    <t>TOTAL OF:</t>
  </si>
  <si>
    <t>LOT 37, 38, 39, 40, 41, 44, 50, 51, 54，55, 56，B2 CLUSTER, DONG XOAI III INDUSTRIAL ZONE,</t>
  </si>
  <si>
    <t>BINH PHUOC WARD,DONG NAI PROVINCE, VIETNAM</t>
  </si>
  <si>
    <t>BY TRUCK FROM BAVET, SVAY RIENG, CAMBODIA TO DONG NAI PROVINCE,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</si>
</sst>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#,##0.00"/>
    <numFmt numFmtId="165" formatCode="###0;###0"/>
    <numFmt numFmtId="166" formatCode="_ &quot;￥&quot;* #,##0.00_ ;_ &quot;￥&quot;* \-#,##0.00_ ;_ &quot;￥&quot;* &quot;-&quot;??_ ;_ @_ "/>
    <numFmt numFmtId="167" formatCode="dd/mm/yyyy"/>
  </numFmts>
  <fonts count="38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  <font>
      <sz val="11"/>
      <color rgb="FF00000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5" fillId="0" borderId="0"/>
    <xf numFmtId="166" fontId="25" fillId="0" borderId="0">
      <alignment vertical="center"/>
    </xf>
    <xf numFmtId="0" fontId="24" fillId="0" borderId="0"/>
  </cellStyleXfs>
  <cellXfs count="1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4" fontId="22" fillId="0" borderId="0" xfId="3" applyNumberFormat="1" applyFont="1" applyAlignment="1">
      <alignment horizontal="left" vertical="center"/>
    </xf>
    <xf numFmtId="4" fontId="23" fillId="0" borderId="0" xfId="2" applyNumberFormat="1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0" borderId="0" xfId="0" applyFont="1"/>
    <xf numFmtId="164" fontId="30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/>
    <xf numFmtId="49" fontId="25" fillId="0" borderId="0" xfId="0" applyNumberFormat="1" applyFont="1"/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165" fontId="30" fillId="0" borderId="0" xfId="0" applyNumberFormat="1" applyFont="1" applyAlignment="1">
      <alignment horizontal="center" vertical="center"/>
    </xf>
    <xf numFmtId="4" fontId="8" fillId="0" borderId="0" xfId="2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167" fontId="31" fillId="0" borderId="0" xfId="0" applyNumberFormat="1" applyFont="1" applyAlignment="1">
      <alignment horizontal="left" vertical="center" wrapText="1"/>
    </xf>
    <xf numFmtId="0" fontId="35" fillId="0" borderId="4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4" fontId="35" fillId="0" borderId="4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4" fontId="34" fillId="0" borderId="4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left" vertical="top" wrapText="1"/>
    </xf>
    <xf numFmtId="3" fontId="34" fillId="0" borderId="4" xfId="0" applyNumberFormat="1" applyFont="1" applyBorder="1" applyAlignment="1">
      <alignment horizontal="center" vertical="center" wrapText="1"/>
    </xf>
    <xf numFmtId="2" fontId="34" fillId="0" borderId="4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top" wrapText="1"/>
    </xf>
    <xf numFmtId="3" fontId="33" fillId="0" borderId="4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0" fontId="18" fillId="0" borderId="0" xfId="0" applyFont="1" applyAlignment="1">
      <alignment vertical="top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49" fontId="18" fillId="0" borderId="0" xfId="0" applyNumberFormat="1" applyFont="1" applyAlignment="1">
      <alignment horizontal="left" vertical="top"/>
    </xf>
    <xf numFmtId="0" fontId="35" fillId="0" borderId="4" xfId="0" applyFont="1" applyBorder="1" applyAlignment="1">
      <alignment horizontal="center" vertical="center"/>
    </xf>
    <xf numFmtId="0" fontId="0" fillId="0" borderId="9" xfId="0" applyBorder="1"/>
    <xf numFmtId="0" fontId="2" fillId="0" borderId="0" xfId="0" applyFont="1" applyAlignment="1">
      <alignment vertical="top"/>
    </xf>
    <xf numFmtId="0" fontId="0" fillId="0" borderId="0" xfId="0"/>
    <xf numFmtId="0" fontId="0" fillId="0" borderId="0" xfId="0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49" fontId="34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49" fontId="0" fillId="0" borderId="0" xfId="0" applyNumberFormat="1"/>
    <xf numFmtId="0" fontId="33" fillId="0" borderId="4" xfId="0" applyFont="1" applyBorder="1" applyAlignment="1">
      <alignment horizontal="center" vertical="center" wrapText="1"/>
    </xf>
    <xf numFmtId="49" fontId="15" fillId="0" borderId="0" xfId="0" applyNumberFormat="1" applyFon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view="pageBreakPreview" topLeftCell="A12" zoomScale="85" zoomScaleNormal="100" workbookViewId="0">
      <selection activeCell="E16" sqref="E16"/>
    </sheetView>
  </sheetViews>
  <sheetFormatPr defaultColWidth="28.7109375" defaultRowHeight="15"/>
  <cols>
    <col min="1" max="1" width="17.7109375" style="34" customWidth="1"/>
    <col min="2" max="2" width="33.140625" style="34" customWidth="1"/>
    <col min="3" max="3" width="42.5703125" style="34" customWidth="1"/>
    <col min="4" max="4" width="34.5703125" style="34" customWidth="1"/>
    <col min="5" max="5" width="47.5703125" style="34" customWidth="1"/>
    <col min="6" max="6" width="28.7109375" style="34" customWidth="1"/>
    <col min="7" max="16384" width="28.7109375" style="34"/>
  </cols>
  <sheetData>
    <row r="1" spans="1:5" ht="45.95" customHeight="1">
      <c r="A1" s="111" t="s">
        <v>0</v>
      </c>
      <c r="B1" s="112"/>
      <c r="C1" s="112"/>
      <c r="D1" s="112"/>
      <c r="E1" s="112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88">
        <v>45847</v>
      </c>
    </row>
    <row r="4" spans="1:5" s="35" customFormat="1" ht="30" customHeight="1">
      <c r="A4" s="39"/>
      <c r="B4" s="39"/>
      <c r="C4" s="39"/>
      <c r="D4" s="40" t="s">
        <v>2</v>
      </c>
      <c r="E4" s="55" t="s">
        <v>3</v>
      </c>
    </row>
    <row r="5" spans="1:5" s="36" customFormat="1" ht="32.1" customHeight="1">
      <c r="A5" s="41" t="s">
        <v>4</v>
      </c>
      <c r="B5" s="36" t="s">
        <v>5</v>
      </c>
    </row>
    <row r="6" spans="1:5" s="36" customFormat="1" ht="32.1" customHeight="1">
      <c r="B6" s="36" t="s">
        <v>6</v>
      </c>
    </row>
    <row r="7" spans="1:5" s="36" customFormat="1" ht="32.1" customHeight="1">
      <c r="B7" s="36" t="s">
        <v>7</v>
      </c>
    </row>
    <row r="8" spans="1:5" s="36" customFormat="1" ht="32.1" customHeight="1">
      <c r="A8" s="41" t="s">
        <v>8</v>
      </c>
      <c r="B8" s="42" t="s">
        <v>9</v>
      </c>
      <c r="C8" s="43"/>
      <c r="D8" s="43"/>
      <c r="E8" s="43"/>
    </row>
    <row r="9" spans="1:5" s="36" customFormat="1" ht="32.1" customHeight="1">
      <c r="A9" s="41" t="s">
        <v>10</v>
      </c>
      <c r="B9" s="36" t="s">
        <v>11</v>
      </c>
    </row>
    <row r="10" spans="1:5" s="36" customFormat="1" ht="45" customHeight="1">
      <c r="A10" s="41"/>
      <c r="B10" s="113" t="s">
        <v>103</v>
      </c>
      <c r="C10" s="113" t="s">
        <v>103</v>
      </c>
      <c r="D10" s="113" t="s">
        <v>103</v>
      </c>
      <c r="E10" s="113" t="s">
        <v>103</v>
      </c>
    </row>
    <row r="11" spans="1:5" s="36" customFormat="1" ht="32.1" customHeight="1">
      <c r="A11" s="41"/>
      <c r="B11" s="113" t="s">
        <v>104</v>
      </c>
      <c r="C11" s="113" t="s">
        <v>104</v>
      </c>
      <c r="D11" s="113" t="s">
        <v>104</v>
      </c>
      <c r="E11" s="113" t="s">
        <v>104</v>
      </c>
    </row>
    <row r="12" spans="1:5" s="36" customFormat="1" ht="30" customHeight="1">
      <c r="B12" s="110" t="s">
        <v>12</v>
      </c>
      <c r="E12" s="41"/>
    </row>
    <row r="13" spans="1:5" s="36" customFormat="1" ht="60.95" customHeight="1">
      <c r="A13" s="114" t="s">
        <v>13</v>
      </c>
      <c r="B13" s="115"/>
      <c r="C13" s="115"/>
      <c r="D13" s="115"/>
      <c r="E13" s="115"/>
    </row>
    <row r="14" spans="1:5" s="36" customFormat="1" ht="54.95" customHeight="1">
      <c r="A14" s="116" t="s">
        <v>14</v>
      </c>
      <c r="B14" s="115"/>
      <c r="C14" s="115"/>
      <c r="D14" s="115"/>
      <c r="E14" s="115"/>
    </row>
    <row r="15" spans="1:5" ht="36" customHeight="1">
      <c r="A15" s="89" t="s">
        <v>15</v>
      </c>
      <c r="B15" s="89" t="s">
        <v>16</v>
      </c>
      <c r="C15" s="89" t="s">
        <v>17</v>
      </c>
      <c r="D15" s="89" t="s">
        <v>18</v>
      </c>
      <c r="E15" s="89" t="s">
        <v>19</v>
      </c>
    </row>
    <row r="16" spans="1:5" ht="30" customHeight="1">
      <c r="A16" s="90">
        <v>1</v>
      </c>
      <c r="B16" s="90" t="s">
        <v>20</v>
      </c>
      <c r="C16" s="91">
        <v>10398.200000000001</v>
      </c>
      <c r="D16" s="91">
        <f t="shared" ref="D16:D24" si="0">E16/C16</f>
        <v>1.3151958031197706</v>
      </c>
      <c r="E16" s="91">
        <v>13675.669</v>
      </c>
    </row>
    <row r="17" spans="1:5" s="36" customFormat="1" ht="30" customHeight="1">
      <c r="A17" s="90">
        <v>2</v>
      </c>
      <c r="B17" s="90" t="s">
        <v>21</v>
      </c>
      <c r="C17" s="91">
        <v>8172.3</v>
      </c>
      <c r="D17" s="91">
        <f t="shared" si="0"/>
        <v>1.2488253000991152</v>
      </c>
      <c r="E17" s="91">
        <v>10205.775</v>
      </c>
    </row>
    <row r="18" spans="1:5" s="36" customFormat="1" ht="30" customHeight="1">
      <c r="A18" s="90">
        <v>3</v>
      </c>
      <c r="B18" s="90" t="s">
        <v>22</v>
      </c>
      <c r="C18" s="91">
        <v>5326.1</v>
      </c>
      <c r="D18" s="91">
        <f t="shared" si="0"/>
        <v>1.0240819736767992</v>
      </c>
      <c r="E18" s="91">
        <v>5454.3630000000003</v>
      </c>
    </row>
    <row r="19" spans="1:5" s="36" customFormat="1" ht="30" customHeight="1">
      <c r="A19" s="90">
        <v>4</v>
      </c>
      <c r="B19" s="90" t="s">
        <v>23</v>
      </c>
      <c r="C19" s="91">
        <v>20062.8</v>
      </c>
      <c r="D19" s="91">
        <f t="shared" si="0"/>
        <v>1.27</v>
      </c>
      <c r="E19" s="91">
        <v>25479.756000000001</v>
      </c>
    </row>
    <row r="20" spans="1:5" s="36" customFormat="1" ht="30" customHeight="1">
      <c r="A20" s="90">
        <v>5</v>
      </c>
      <c r="B20" s="90" t="s">
        <v>24</v>
      </c>
      <c r="C20" s="91">
        <v>5208</v>
      </c>
      <c r="D20" s="91">
        <f t="shared" si="0"/>
        <v>1.2689890552995393</v>
      </c>
      <c r="E20" s="91">
        <v>6608.8950000000004</v>
      </c>
    </row>
    <row r="21" spans="1:5" s="36" customFormat="1" ht="30" customHeight="1">
      <c r="A21" s="90">
        <v>6</v>
      </c>
      <c r="B21" s="90" t="s">
        <v>25</v>
      </c>
      <c r="C21" s="91">
        <v>18881.400000000001</v>
      </c>
      <c r="D21" s="91">
        <f t="shared" si="0"/>
        <v>1.3043515840986366</v>
      </c>
      <c r="E21" s="91">
        <v>24627.984</v>
      </c>
    </row>
    <row r="22" spans="1:5" s="36" customFormat="1" ht="30" customHeight="1">
      <c r="A22" s="90">
        <v>7</v>
      </c>
      <c r="B22" s="90" t="s">
        <v>25</v>
      </c>
      <c r="C22" s="91">
        <v>5469.1</v>
      </c>
      <c r="D22" s="91">
        <f t="shared" si="0"/>
        <v>1.32</v>
      </c>
      <c r="E22" s="91">
        <v>7219.2120000000004</v>
      </c>
    </row>
    <row r="23" spans="1:5" s="36" customFormat="1" ht="30" customHeight="1">
      <c r="A23" s="90">
        <v>8</v>
      </c>
      <c r="B23" s="90" t="s">
        <v>26</v>
      </c>
      <c r="C23" s="91">
        <v>31647.5</v>
      </c>
      <c r="D23" s="91">
        <f t="shared" si="0"/>
        <v>1.0372530215656843</v>
      </c>
      <c r="E23" s="91">
        <v>32826.464999999997</v>
      </c>
    </row>
    <row r="24" spans="1:5" s="36" customFormat="1" ht="30" customHeight="1">
      <c r="A24" s="90">
        <v>9</v>
      </c>
      <c r="B24" s="90" t="s">
        <v>27</v>
      </c>
      <c r="C24" s="91">
        <v>5010.3</v>
      </c>
      <c r="D24" s="91">
        <f t="shared" si="0"/>
        <v>1.23</v>
      </c>
      <c r="E24" s="91">
        <v>6162.6689999999999</v>
      </c>
    </row>
    <row r="25" spans="1:5" s="36" customFormat="1" ht="36" customHeight="1">
      <c r="A25" s="118" t="s">
        <v>102</v>
      </c>
      <c r="B25" s="119"/>
      <c r="C25" s="93">
        <f>SUM(C16:C24)</f>
        <v>110175.7</v>
      </c>
      <c r="D25" s="92"/>
      <c r="E25" s="93">
        <f>SUM(E16:E24)</f>
        <v>132260.788</v>
      </c>
    </row>
    <row r="26" spans="1:5" s="37" customFormat="1" ht="29.1" customHeight="1">
      <c r="A26" s="85"/>
      <c r="C26" s="57"/>
      <c r="D26" s="57"/>
      <c r="E26" s="57"/>
    </row>
    <row r="27" spans="1:5" s="37" customFormat="1" ht="57" customHeight="1">
      <c r="A27" s="44" t="s">
        <v>29</v>
      </c>
      <c r="B27" s="45" t="s">
        <v>30</v>
      </c>
      <c r="C27" s="41"/>
      <c r="D27" s="41"/>
      <c r="E27" s="41"/>
    </row>
    <row r="28" spans="1:5" ht="19.5">
      <c r="A28" s="41" t="s">
        <v>31</v>
      </c>
      <c r="B28" s="41"/>
      <c r="C28" s="41"/>
      <c r="D28" s="41"/>
      <c r="E28" s="41"/>
    </row>
    <row r="29" spans="1:5" ht="19.5">
      <c r="A29" s="41" t="s">
        <v>32</v>
      </c>
      <c r="B29" s="41"/>
      <c r="C29" s="41"/>
      <c r="D29" s="41"/>
      <c r="E29" s="41"/>
    </row>
    <row r="30" spans="1:5" ht="19.5">
      <c r="A30" s="41" t="s">
        <v>33</v>
      </c>
      <c r="B30" s="41"/>
      <c r="C30" s="41" t="s">
        <v>5</v>
      </c>
      <c r="D30" s="41"/>
      <c r="E30" s="41"/>
    </row>
    <row r="31" spans="1:5" ht="45.95" customHeight="1">
      <c r="A31" s="41" t="s">
        <v>34</v>
      </c>
      <c r="B31" s="41"/>
      <c r="C31" s="116" t="s">
        <v>35</v>
      </c>
      <c r="D31" s="112"/>
      <c r="E31" s="112"/>
    </row>
    <row r="32" spans="1:5" ht="41.1" customHeight="1">
      <c r="A32" s="41" t="s">
        <v>36</v>
      </c>
      <c r="B32" s="41"/>
      <c r="C32" s="116" t="s">
        <v>37</v>
      </c>
      <c r="D32" s="112"/>
      <c r="E32" s="112"/>
    </row>
    <row r="33" spans="1:6" ht="29.1" customHeight="1">
      <c r="A33" s="41" t="s">
        <v>38</v>
      </c>
      <c r="B33" s="41"/>
      <c r="C33" s="117" t="s">
        <v>39</v>
      </c>
      <c r="D33" s="112"/>
      <c r="E33" s="112"/>
    </row>
    <row r="34" spans="1:6" ht="19.5">
      <c r="A34" s="41" t="s">
        <v>40</v>
      </c>
      <c r="B34" s="41"/>
      <c r="C34" s="41" t="s">
        <v>41</v>
      </c>
      <c r="D34" s="41"/>
      <c r="E34" s="41"/>
    </row>
    <row r="35" spans="1:6" ht="19.5">
      <c r="A35" s="41"/>
      <c r="B35" s="41"/>
      <c r="C35" s="41"/>
      <c r="D35" s="41"/>
      <c r="E35" s="41"/>
      <c r="F35" s="41"/>
    </row>
    <row r="36" spans="1:6" ht="20.25">
      <c r="A36" s="37" t="s">
        <v>42</v>
      </c>
      <c r="D36" s="46" t="s">
        <v>43</v>
      </c>
    </row>
    <row r="37" spans="1:6" ht="20.25">
      <c r="A37" s="70" t="s">
        <v>11</v>
      </c>
      <c r="B37" s="69"/>
      <c r="C37" s="47"/>
      <c r="D37" s="70" t="s">
        <v>5</v>
      </c>
      <c r="E37" s="70"/>
    </row>
    <row r="200" spans="1:2" ht="27.95" customHeight="1">
      <c r="A200" s="112"/>
      <c r="B200" s="112"/>
    </row>
  </sheetData>
  <mergeCells count="10">
    <mergeCell ref="A200:B200"/>
    <mergeCell ref="C33:E33"/>
    <mergeCell ref="A25:B25"/>
    <mergeCell ref="C31:E31"/>
    <mergeCell ref="C32:E32"/>
    <mergeCell ref="A1:E1"/>
    <mergeCell ref="B11:E11"/>
    <mergeCell ref="A13:E13"/>
    <mergeCell ref="A14:E14"/>
    <mergeCell ref="B10:E10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10" zoomScaleNormal="85" workbookViewId="0">
      <selection activeCell="D17" sqref="D17"/>
    </sheetView>
  </sheetViews>
  <sheetFormatPr defaultColWidth="7.140625" defaultRowHeight="15"/>
  <cols>
    <col min="1" max="1" width="24.28515625" customWidth="1"/>
    <col min="2" max="2" width="28.140625" customWidth="1"/>
    <col min="3" max="3" width="21.7109375" customWidth="1"/>
    <col min="4" max="4" width="18.28515625" customWidth="1"/>
    <col min="5" max="5" width="15.7109375" customWidth="1"/>
    <col min="6" max="6" width="16.42578125" customWidth="1"/>
    <col min="7" max="7" width="23.8554687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27" t="s">
        <v>44</v>
      </c>
      <c r="B1" s="121"/>
      <c r="C1" s="121"/>
      <c r="D1" s="121"/>
      <c r="E1" s="121"/>
      <c r="F1" s="121"/>
      <c r="G1" s="122"/>
    </row>
    <row r="2" spans="1:7" ht="24" customHeight="1">
      <c r="A2" s="132" t="s">
        <v>45</v>
      </c>
      <c r="B2" s="121"/>
      <c r="C2" s="121"/>
      <c r="D2" s="121"/>
      <c r="E2" s="121"/>
      <c r="F2" s="121"/>
      <c r="G2" s="122"/>
    </row>
    <row r="3" spans="1:7" ht="17.25" customHeight="1">
      <c r="A3" s="128" t="s">
        <v>7</v>
      </c>
      <c r="B3" s="121"/>
      <c r="C3" s="121"/>
      <c r="D3" s="121"/>
      <c r="E3" s="121"/>
      <c r="F3" s="121"/>
      <c r="G3" s="122"/>
    </row>
    <row r="4" spans="1:7" ht="17.25" customHeight="1">
      <c r="A4" s="132" t="s">
        <v>46</v>
      </c>
      <c r="B4" s="121"/>
      <c r="C4" s="121"/>
      <c r="D4" s="121"/>
      <c r="E4" s="121"/>
      <c r="F4" s="121"/>
      <c r="G4" s="122"/>
    </row>
    <row r="5" spans="1:7" ht="25.5" customHeight="1">
      <c r="A5" s="135" t="s">
        <v>47</v>
      </c>
      <c r="B5" s="136"/>
      <c r="C5" s="136"/>
      <c r="D5" s="136"/>
      <c r="E5" s="136"/>
      <c r="F5" s="136"/>
      <c r="G5" s="136"/>
    </row>
    <row r="6" spans="1:7" ht="83.25" customHeight="1">
      <c r="A6" s="129" t="s">
        <v>48</v>
      </c>
      <c r="B6" s="130"/>
      <c r="C6" s="130"/>
      <c r="D6" s="130"/>
      <c r="E6" s="130"/>
      <c r="F6" s="130"/>
      <c r="G6" s="130"/>
    </row>
    <row r="7" spans="1:7" ht="14.25" customHeight="1">
      <c r="A7" s="4"/>
      <c r="B7" s="4"/>
      <c r="C7" s="4"/>
      <c r="D7" s="4"/>
      <c r="E7" s="4"/>
      <c r="F7" s="5" t="s">
        <v>49</v>
      </c>
      <c r="G7" s="56" t="s">
        <v>50</v>
      </c>
    </row>
    <row r="8" spans="1:7" ht="30" customHeight="1">
      <c r="A8" s="6" t="s">
        <v>51</v>
      </c>
      <c r="B8" s="7" t="s">
        <v>44</v>
      </c>
      <c r="E8" s="7"/>
      <c r="F8" s="8" t="s">
        <v>52</v>
      </c>
      <c r="G8" s="83" t="s">
        <v>3</v>
      </c>
    </row>
    <row r="9" spans="1:7" ht="21" customHeight="1">
      <c r="A9" s="4"/>
      <c r="B9" s="4" t="s">
        <v>53</v>
      </c>
      <c r="E9" s="4"/>
      <c r="F9" s="8" t="s">
        <v>54</v>
      </c>
      <c r="G9" s="94">
        <v>45847</v>
      </c>
    </row>
    <row r="10" spans="1:7" ht="22.5" customHeight="1">
      <c r="A10" s="4"/>
      <c r="B10" s="4" t="s">
        <v>55</v>
      </c>
      <c r="E10" s="4"/>
      <c r="F10" s="9" t="s">
        <v>56</v>
      </c>
      <c r="G10" s="86" t="s">
        <v>57</v>
      </c>
    </row>
    <row r="11" spans="1:7" ht="20.25" customHeight="1">
      <c r="A11" s="4"/>
      <c r="B11" s="4" t="s">
        <v>47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58</v>
      </c>
      <c r="B13" s="11" t="s">
        <v>11</v>
      </c>
      <c r="E13" s="32"/>
      <c r="F13" s="32"/>
      <c r="G13" s="18"/>
    </row>
    <row r="14" spans="1:7" ht="25.5" customHeight="1">
      <c r="A14" s="4"/>
      <c r="B14" s="61" t="s">
        <v>103</v>
      </c>
      <c r="C14" s="14"/>
      <c r="D14" s="14"/>
      <c r="E14" s="14"/>
      <c r="F14" s="14"/>
    </row>
    <row r="15" spans="1:7" ht="25.5" customHeight="1">
      <c r="A15" s="4"/>
      <c r="B15" s="61" t="s">
        <v>104</v>
      </c>
      <c r="C15" s="17"/>
      <c r="D15" s="17"/>
      <c r="E15" s="17"/>
      <c r="F15" s="18"/>
    </row>
    <row r="16" spans="1:7" ht="25.5" customHeight="1">
      <c r="A16" s="4"/>
      <c r="B16" s="16" t="s">
        <v>59</v>
      </c>
      <c r="C16" s="17"/>
      <c r="D16" s="17"/>
      <c r="E16" s="17"/>
      <c r="F16" s="17"/>
    </row>
    <row r="17" spans="1:15" ht="25.5" customHeight="1">
      <c r="A17" s="4"/>
      <c r="B17" s="16" t="s">
        <v>60</v>
      </c>
      <c r="C17" s="17"/>
      <c r="D17" s="17"/>
      <c r="E17" s="17"/>
      <c r="F17" s="18"/>
    </row>
    <row r="18" spans="1:15" ht="25.5" customHeight="1">
      <c r="A18" s="4"/>
      <c r="B18" s="16" t="s">
        <v>61</v>
      </c>
      <c r="C18" s="4"/>
      <c r="D18" s="4"/>
      <c r="E18" s="4"/>
      <c r="F18" s="3"/>
    </row>
    <row r="19" spans="1:15" ht="27.75" customHeight="1">
      <c r="A19" s="19" t="s">
        <v>62</v>
      </c>
      <c r="B19" s="4" t="s">
        <v>105</v>
      </c>
      <c r="F19" s="2"/>
    </row>
    <row r="20" spans="1:15" ht="27.75" customHeight="1">
      <c r="A20" s="20"/>
      <c r="B20" s="20"/>
    </row>
    <row r="21" spans="1:15" ht="35.1" customHeight="1">
      <c r="A21" s="95" t="s">
        <v>63</v>
      </c>
      <c r="B21" s="95" t="s">
        <v>64</v>
      </c>
      <c r="C21" s="95" t="s">
        <v>16</v>
      </c>
      <c r="D21" s="95" t="s">
        <v>65</v>
      </c>
      <c r="E21" s="95" t="s">
        <v>17</v>
      </c>
      <c r="F21" s="95" t="s">
        <v>66</v>
      </c>
      <c r="G21" s="95" t="s">
        <v>67</v>
      </c>
    </row>
    <row r="22" spans="1:15" ht="35.1" customHeight="1">
      <c r="A22" s="96" t="s">
        <v>68</v>
      </c>
      <c r="B22" s="97" t="s">
        <v>69</v>
      </c>
      <c r="C22" s="97" t="s">
        <v>20</v>
      </c>
      <c r="D22" s="123" t="s">
        <v>70</v>
      </c>
      <c r="E22" s="99">
        <v>10398.200000000001</v>
      </c>
      <c r="F22" s="99">
        <f t="shared" ref="F22:F30" si="0">G22/E22</f>
        <v>1.3151958031197706</v>
      </c>
      <c r="G22" s="99">
        <v>13675.669</v>
      </c>
    </row>
    <row r="23" spans="1:15" ht="35.1" customHeight="1">
      <c r="A23" s="100" t="s">
        <v>71</v>
      </c>
      <c r="B23" s="97" t="s">
        <v>72</v>
      </c>
      <c r="C23" s="97" t="s">
        <v>21</v>
      </c>
      <c r="D23" s="124"/>
      <c r="E23" s="99">
        <v>8172.3</v>
      </c>
      <c r="F23" s="99">
        <f t="shared" si="0"/>
        <v>1.2488253000991152</v>
      </c>
      <c r="G23" s="99">
        <v>10205.775</v>
      </c>
    </row>
    <row r="24" spans="1:15" ht="35.1" customHeight="1">
      <c r="A24" s="100" t="s">
        <v>73</v>
      </c>
      <c r="B24" s="97" t="s">
        <v>74</v>
      </c>
      <c r="C24" s="97" t="s">
        <v>22</v>
      </c>
      <c r="D24" s="124"/>
      <c r="E24" s="99">
        <v>5326.1</v>
      </c>
      <c r="F24" s="99">
        <f t="shared" si="0"/>
        <v>1.0240819736767992</v>
      </c>
      <c r="G24" s="99">
        <v>5454.3630000000003</v>
      </c>
    </row>
    <row r="25" spans="1:15" ht="35.1" customHeight="1">
      <c r="A25" s="100"/>
      <c r="B25" s="97" t="s">
        <v>75</v>
      </c>
      <c r="C25" s="97" t="s">
        <v>23</v>
      </c>
      <c r="D25" s="124"/>
      <c r="E25" s="99">
        <v>20062.8</v>
      </c>
      <c r="F25" s="99">
        <f t="shared" si="0"/>
        <v>1.27</v>
      </c>
      <c r="G25" s="99">
        <v>25479.756000000001</v>
      </c>
    </row>
    <row r="26" spans="1:15" ht="35.1" customHeight="1">
      <c r="A26" s="100"/>
      <c r="B26" s="97" t="s">
        <v>76</v>
      </c>
      <c r="C26" s="97" t="s">
        <v>24</v>
      </c>
      <c r="D26" s="124"/>
      <c r="E26" s="99">
        <v>5208</v>
      </c>
      <c r="F26" s="99">
        <f t="shared" si="0"/>
        <v>1.2689890552995393</v>
      </c>
      <c r="G26" s="99">
        <v>6608.8950000000004</v>
      </c>
    </row>
    <row r="27" spans="1:15" s="1" customFormat="1" ht="35.1" customHeight="1">
      <c r="A27" s="100"/>
      <c r="B27" s="97" t="s">
        <v>77</v>
      </c>
      <c r="C27" s="97" t="s">
        <v>25</v>
      </c>
      <c r="D27" s="124"/>
      <c r="E27" s="99">
        <v>18881.400000000001</v>
      </c>
      <c r="F27" s="99">
        <f t="shared" si="0"/>
        <v>1.3043515840986366</v>
      </c>
      <c r="G27" s="99">
        <v>24627.984</v>
      </c>
    </row>
    <row r="28" spans="1:15" ht="35.1" customHeight="1">
      <c r="A28" s="100"/>
      <c r="B28" s="97" t="s">
        <v>72</v>
      </c>
      <c r="C28" s="97" t="s">
        <v>25</v>
      </c>
      <c r="D28" s="124"/>
      <c r="E28" s="99">
        <v>5469.1</v>
      </c>
      <c r="F28" s="99">
        <f t="shared" si="0"/>
        <v>1.32</v>
      </c>
      <c r="G28" s="99">
        <v>7219.2120000000004</v>
      </c>
    </row>
    <row r="29" spans="1:15" ht="35.1" customHeight="1">
      <c r="A29" s="100"/>
      <c r="B29" s="97" t="s">
        <v>78</v>
      </c>
      <c r="C29" s="97" t="s">
        <v>26</v>
      </c>
      <c r="D29" s="124"/>
      <c r="E29" s="99">
        <v>31647.5</v>
      </c>
      <c r="F29" s="99">
        <f t="shared" si="0"/>
        <v>1.0372530215656843</v>
      </c>
      <c r="G29" s="99">
        <v>32826.464999999997</v>
      </c>
    </row>
    <row r="30" spans="1:15" ht="35.1" customHeight="1">
      <c r="A30" s="100"/>
      <c r="B30" s="97" t="s">
        <v>79</v>
      </c>
      <c r="C30" s="97" t="s">
        <v>27</v>
      </c>
      <c r="D30" s="125"/>
      <c r="E30" s="99">
        <v>5010.3</v>
      </c>
      <c r="F30" s="99">
        <f t="shared" si="0"/>
        <v>1.23</v>
      </c>
      <c r="G30" s="99">
        <v>6162.6689999999999</v>
      </c>
    </row>
    <row r="31" spans="1:15" ht="35.1" customHeight="1">
      <c r="A31" s="101"/>
      <c r="B31" s="134" t="s">
        <v>102</v>
      </c>
      <c r="C31" s="101" t="s">
        <v>80</v>
      </c>
      <c r="D31" s="101"/>
      <c r="E31" s="102">
        <f>SUM(E22:E30)</f>
        <v>110175.7</v>
      </c>
      <c r="F31" s="101"/>
      <c r="G31" s="102">
        <f>SUM(G22:G30)</f>
        <v>132260.788</v>
      </c>
    </row>
    <row r="32" spans="1:15" ht="53.1" customHeight="1">
      <c r="A32" s="21"/>
      <c r="B32" s="21"/>
      <c r="C32" s="22"/>
      <c r="D32" s="22"/>
      <c r="E32" s="22"/>
      <c r="F32" s="22"/>
      <c r="G32" s="18"/>
      <c r="L32" s="48"/>
      <c r="M32" s="49"/>
      <c r="N32" s="50"/>
      <c r="O32" s="50"/>
    </row>
    <row r="33" spans="1:15" ht="42" customHeight="1">
      <c r="A33" s="126" t="s">
        <v>81</v>
      </c>
      <c r="B33" s="121"/>
      <c r="C33" s="121"/>
      <c r="D33" s="23"/>
      <c r="E33" s="4"/>
      <c r="F33" s="33"/>
      <c r="G33" s="3"/>
      <c r="L33" s="48"/>
      <c r="M33" s="49"/>
      <c r="N33" s="50"/>
      <c r="O33" s="50"/>
    </row>
    <row r="34" spans="1:15" ht="61.5" customHeight="1">
      <c r="A34" s="28" t="s">
        <v>82</v>
      </c>
      <c r="B34" s="131" t="s">
        <v>83</v>
      </c>
      <c r="C34" s="121"/>
      <c r="D34" s="29"/>
      <c r="E34" s="29"/>
      <c r="F34" s="4"/>
      <c r="G34" s="3"/>
      <c r="L34" s="48"/>
      <c r="M34" s="49"/>
      <c r="N34" s="50"/>
      <c r="O34" s="50"/>
    </row>
    <row r="35" spans="1:15" ht="42" customHeight="1">
      <c r="A35" s="133" t="s">
        <v>84</v>
      </c>
      <c r="B35" s="121"/>
      <c r="C35" s="121"/>
      <c r="D35" s="30"/>
      <c r="E35" s="30"/>
      <c r="F35" s="30"/>
      <c r="G35" s="3"/>
      <c r="L35" s="48"/>
      <c r="M35" s="49"/>
      <c r="N35" s="50"/>
      <c r="O35" s="50"/>
    </row>
    <row r="36" spans="1:15" ht="24.75" customHeight="1">
      <c r="A36" s="120" t="s">
        <v>85</v>
      </c>
      <c r="B36" s="121"/>
      <c r="C36" s="121"/>
      <c r="D36" s="121"/>
      <c r="E36" s="121"/>
      <c r="F36" s="121"/>
      <c r="G36" s="122"/>
      <c r="L36" s="48"/>
      <c r="M36" s="49"/>
      <c r="N36" s="50"/>
      <c r="O36" s="50"/>
    </row>
    <row r="37" spans="1:15" ht="27" customHeight="1">
      <c r="A37" s="120" t="s">
        <v>86</v>
      </c>
      <c r="B37" s="121"/>
      <c r="C37" s="121"/>
      <c r="D37" s="121"/>
      <c r="E37" s="121"/>
      <c r="F37" s="121"/>
      <c r="G37" s="122"/>
      <c r="L37" s="48"/>
      <c r="M37" s="49"/>
      <c r="N37" s="50"/>
      <c r="O37" s="50"/>
    </row>
    <row r="38" spans="1:15" ht="21" customHeight="1">
      <c r="E38" s="78" t="s">
        <v>44</v>
      </c>
      <c r="F38" s="78"/>
      <c r="G38" s="78"/>
      <c r="H38" s="78"/>
      <c r="L38" s="48"/>
      <c r="M38" s="49"/>
      <c r="N38" s="50"/>
      <c r="O38" s="50"/>
    </row>
    <row r="39" spans="1:15" ht="21" customHeight="1">
      <c r="D39" s="75"/>
      <c r="E39" s="73"/>
      <c r="F39" s="76" t="s">
        <v>87</v>
      </c>
      <c r="G39" s="77"/>
      <c r="L39" s="48"/>
      <c r="M39" s="49"/>
      <c r="N39" s="50"/>
      <c r="O39" s="50"/>
    </row>
    <row r="40" spans="1:15" ht="21" customHeight="1">
      <c r="D40" s="75"/>
      <c r="E40" s="73"/>
      <c r="F40" s="73"/>
      <c r="G40" s="77"/>
      <c r="L40" s="48"/>
      <c r="M40" s="49"/>
      <c r="N40" s="50"/>
      <c r="O40" s="50"/>
    </row>
    <row r="41" spans="1:15" ht="21" customHeight="1">
      <c r="D41" s="75"/>
      <c r="E41" s="73"/>
      <c r="F41" s="73"/>
      <c r="G41" s="77"/>
      <c r="L41" s="48"/>
      <c r="M41" s="49"/>
      <c r="N41" s="50"/>
      <c r="O41" s="50"/>
    </row>
    <row r="42" spans="1:15" ht="21" customHeight="1">
      <c r="D42" s="75"/>
      <c r="E42" s="73"/>
      <c r="F42" s="74" t="s">
        <v>88</v>
      </c>
      <c r="G42" s="74"/>
      <c r="L42" s="48"/>
      <c r="M42" s="49"/>
      <c r="N42" s="50"/>
      <c r="O42" s="50"/>
    </row>
    <row r="43" spans="1:15" ht="21" customHeight="1">
      <c r="D43" s="71"/>
      <c r="E43" s="71"/>
      <c r="F43" s="71"/>
      <c r="G43" s="72"/>
    </row>
    <row r="44" spans="1:15" ht="21" customHeight="1">
      <c r="D44" s="71"/>
      <c r="E44" s="71"/>
      <c r="F44" s="71"/>
      <c r="G44" s="72"/>
    </row>
    <row r="45" spans="1:15" ht="25.5" customHeight="1">
      <c r="D45" s="71"/>
      <c r="E45" s="71"/>
      <c r="F45" s="71"/>
      <c r="G45" s="72"/>
    </row>
    <row r="46" spans="1:15" ht="21" customHeight="1">
      <c r="D46" s="71"/>
      <c r="E46" s="71"/>
      <c r="F46" s="71"/>
      <c r="G46" s="72"/>
    </row>
    <row r="47" spans="1:15" ht="21" customHeight="1">
      <c r="D47" s="71"/>
      <c r="E47" s="71"/>
      <c r="F47" s="71"/>
      <c r="G47" s="72"/>
    </row>
    <row r="48" spans="1:15" ht="21" customHeight="1">
      <c r="D48" s="71"/>
      <c r="E48" s="71"/>
      <c r="F48" s="71"/>
      <c r="G48" s="72"/>
    </row>
    <row r="49" spans="4:7" ht="21" customHeight="1">
      <c r="D49" s="71"/>
      <c r="E49" s="71"/>
      <c r="F49" s="71"/>
      <c r="G49" s="72"/>
    </row>
    <row r="50" spans="4:7" ht="21" customHeight="1">
      <c r="D50" s="71"/>
      <c r="E50" s="71"/>
      <c r="F50" s="71"/>
      <c r="G50" s="72"/>
    </row>
    <row r="51" spans="4:7" ht="17.25" customHeight="1">
      <c r="D51" s="71"/>
      <c r="E51" s="71"/>
      <c r="F51" s="71"/>
      <c r="G51" s="72"/>
    </row>
    <row r="52" spans="4:7">
      <c r="D52" s="71"/>
      <c r="E52" s="71"/>
      <c r="F52" s="71"/>
      <c r="G52" s="72"/>
    </row>
    <row r="53" spans="4:7">
      <c r="D53" s="71"/>
      <c r="E53" s="71"/>
      <c r="F53" s="71"/>
      <c r="G53" s="72"/>
    </row>
    <row r="54" spans="4:7">
      <c r="D54" s="71"/>
      <c r="E54" s="71"/>
      <c r="F54" s="71"/>
      <c r="G54" s="72"/>
    </row>
    <row r="63" spans="4:7" ht="15" customHeight="1"/>
  </sheetData>
  <mergeCells count="13">
    <mergeCell ref="A37:G37"/>
    <mergeCell ref="A36:G36"/>
    <mergeCell ref="D22:D30"/>
    <mergeCell ref="A33:C33"/>
    <mergeCell ref="A1:G1"/>
    <mergeCell ref="A3:G3"/>
    <mergeCell ref="A6:G6"/>
    <mergeCell ref="B34:C34"/>
    <mergeCell ref="A4:G4"/>
    <mergeCell ref="A2:G2"/>
    <mergeCell ref="A35:C35"/>
    <mergeCell ref="B31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9"/>
  <sheetViews>
    <sheetView tabSelected="1" view="pageBreakPreview" zoomScale="85" zoomScaleNormal="70" workbookViewId="0">
      <selection activeCell="A5" sqref="A5:I5"/>
    </sheetView>
  </sheetViews>
  <sheetFormatPr defaultColWidth="7.140625" defaultRowHeight="15"/>
  <cols>
    <col min="1" max="1" width="25.42578125" customWidth="1"/>
    <col min="2" max="2" width="22.85546875" style="63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19.4257812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27" t="s">
        <v>44</v>
      </c>
      <c r="B1" s="139"/>
      <c r="C1" s="121"/>
      <c r="D1" s="121"/>
      <c r="E1" s="122"/>
      <c r="F1" s="122"/>
      <c r="G1" s="122"/>
      <c r="H1" s="122"/>
      <c r="I1" s="122"/>
    </row>
    <row r="2" spans="1:9" ht="24" customHeight="1">
      <c r="A2" s="132" t="s">
        <v>45</v>
      </c>
      <c r="B2" s="139"/>
      <c r="C2" s="121"/>
      <c r="D2" s="121"/>
      <c r="E2" s="122"/>
      <c r="F2" s="122"/>
      <c r="G2" s="122"/>
      <c r="H2" s="122"/>
      <c r="I2" s="122"/>
    </row>
    <row r="3" spans="1:9" ht="25.5" customHeight="1">
      <c r="A3" s="128" t="s">
        <v>7</v>
      </c>
      <c r="B3" s="139"/>
      <c r="C3" s="121"/>
      <c r="D3" s="121"/>
      <c r="E3" s="122"/>
      <c r="F3" s="122"/>
      <c r="G3" s="122"/>
      <c r="H3" s="122"/>
      <c r="I3" s="122"/>
    </row>
    <row r="4" spans="1:9" ht="25.5" customHeight="1">
      <c r="A4" s="132" t="s">
        <v>46</v>
      </c>
      <c r="B4" s="139"/>
      <c r="C4" s="121"/>
      <c r="D4" s="121"/>
      <c r="E4" s="122"/>
      <c r="F4" s="122"/>
      <c r="G4" s="122"/>
      <c r="H4" s="122"/>
      <c r="I4" s="122"/>
    </row>
    <row r="5" spans="1:9" ht="25.5" customHeight="1">
      <c r="A5" s="135" t="s">
        <v>47</v>
      </c>
      <c r="B5" s="136"/>
      <c r="C5" s="136"/>
      <c r="D5" s="136"/>
      <c r="E5" s="136"/>
      <c r="F5" s="136"/>
      <c r="G5" s="136"/>
      <c r="H5" s="136"/>
      <c r="I5" s="136"/>
    </row>
    <row r="6" spans="1:9" ht="54" customHeight="1">
      <c r="A6" s="129" t="s">
        <v>89</v>
      </c>
      <c r="B6" s="130"/>
      <c r="C6" s="130"/>
      <c r="D6" s="130"/>
      <c r="E6" s="130"/>
      <c r="F6" s="130"/>
      <c r="G6" s="130"/>
      <c r="H6" s="130"/>
      <c r="I6" s="130"/>
    </row>
    <row r="7" spans="1:9" ht="18" customHeight="1">
      <c r="A7" s="4"/>
      <c r="B7" s="58"/>
      <c r="C7" s="4"/>
      <c r="D7" s="4"/>
      <c r="E7" s="3"/>
      <c r="F7" s="3"/>
      <c r="G7" s="3"/>
      <c r="H7" s="5" t="s">
        <v>49</v>
      </c>
      <c r="I7" s="84" t="s">
        <v>50</v>
      </c>
    </row>
    <row r="8" spans="1:9" ht="30" customHeight="1">
      <c r="A8" s="6" t="s">
        <v>51</v>
      </c>
      <c r="B8" s="59" t="s">
        <v>44</v>
      </c>
      <c r="F8" s="8"/>
      <c r="G8" s="8"/>
      <c r="H8" s="8" t="s">
        <v>52</v>
      </c>
      <c r="I8" s="82" t="s">
        <v>3</v>
      </c>
    </row>
    <row r="9" spans="1:9" ht="21" customHeight="1">
      <c r="A9" s="4"/>
      <c r="B9" s="58" t="s">
        <v>90</v>
      </c>
      <c r="F9" s="3"/>
      <c r="G9" s="3"/>
      <c r="H9" s="8" t="s">
        <v>54</v>
      </c>
      <c r="I9" s="94">
        <v>45847</v>
      </c>
    </row>
    <row r="10" spans="1:9" ht="22.5" customHeight="1">
      <c r="A10" s="4"/>
      <c r="B10" s="58" t="s">
        <v>91</v>
      </c>
      <c r="F10" s="3"/>
      <c r="G10" s="3"/>
      <c r="H10" s="9" t="s">
        <v>56</v>
      </c>
      <c r="I10" s="87" t="s">
        <v>30</v>
      </c>
    </row>
    <row r="11" spans="1:9" ht="20.25" customHeight="1">
      <c r="A11" s="4"/>
      <c r="B11" s="58" t="s">
        <v>47</v>
      </c>
      <c r="F11" s="3"/>
      <c r="G11" s="3"/>
      <c r="H11" s="3"/>
      <c r="I11" s="3"/>
    </row>
    <row r="12" spans="1:9" ht="15.75" customHeight="1">
      <c r="A12" s="4"/>
      <c r="B12" s="58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58</v>
      </c>
      <c r="B13" s="60" t="s">
        <v>11</v>
      </c>
      <c r="F13" s="12"/>
      <c r="G13" s="12"/>
      <c r="H13" s="12"/>
      <c r="I13" s="18"/>
    </row>
    <row r="14" spans="1:9" ht="25.5" customHeight="1">
      <c r="A14" s="4"/>
      <c r="B14" s="141" t="s">
        <v>103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09" t="s">
        <v>104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1" t="s">
        <v>59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1" t="s">
        <v>92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1" t="s">
        <v>61</v>
      </c>
      <c r="C18" s="4"/>
      <c r="D18" s="4"/>
      <c r="E18" s="3"/>
      <c r="F18" s="3"/>
      <c r="G18" s="3"/>
      <c r="H18" s="3"/>
    </row>
    <row r="19" spans="1:9" ht="27.75" customHeight="1">
      <c r="A19" s="19" t="s">
        <v>62</v>
      </c>
      <c r="B19" s="58" t="s">
        <v>105</v>
      </c>
    </row>
    <row r="20" spans="1:9" ht="27.75" customHeight="1">
      <c r="A20" s="20"/>
      <c r="B20" s="62"/>
    </row>
    <row r="21" spans="1:9" ht="27" customHeight="1">
      <c r="A21" s="140" t="s">
        <v>63</v>
      </c>
      <c r="B21" s="140" t="s">
        <v>93</v>
      </c>
      <c r="C21" s="140" t="s">
        <v>16</v>
      </c>
      <c r="D21" s="140" t="s">
        <v>65</v>
      </c>
      <c r="E21" s="140" t="s">
        <v>17</v>
      </c>
      <c r="F21" s="119"/>
      <c r="G21" s="140" t="s">
        <v>94</v>
      </c>
      <c r="H21" s="140" t="s">
        <v>95</v>
      </c>
      <c r="I21" s="140" t="s">
        <v>96</v>
      </c>
    </row>
    <row r="22" spans="1:9" ht="27" customHeight="1">
      <c r="A22" s="125"/>
      <c r="B22" s="125"/>
      <c r="C22" s="125"/>
      <c r="D22" s="125"/>
      <c r="E22" s="95" t="s">
        <v>97</v>
      </c>
      <c r="F22" s="95" t="s">
        <v>98</v>
      </c>
      <c r="G22" s="125"/>
      <c r="H22" s="125"/>
      <c r="I22" s="125"/>
    </row>
    <row r="23" spans="1:9" ht="27" customHeight="1">
      <c r="A23" s="103" t="s">
        <v>68</v>
      </c>
      <c r="B23" s="97" t="s">
        <v>69</v>
      </c>
      <c r="C23" s="97" t="s">
        <v>20</v>
      </c>
      <c r="D23" s="137" t="s">
        <v>70</v>
      </c>
      <c r="E23" s="104">
        <v>195</v>
      </c>
      <c r="F23" s="99">
        <v>10398.200000000001</v>
      </c>
      <c r="G23" s="99">
        <v>807.5</v>
      </c>
      <c r="H23" s="99">
        <v>852.5</v>
      </c>
      <c r="I23" s="105">
        <v>2.4552</v>
      </c>
    </row>
    <row r="24" spans="1:9" ht="27" customHeight="1">
      <c r="A24" s="106" t="s">
        <v>71</v>
      </c>
      <c r="B24" s="97" t="s">
        <v>72</v>
      </c>
      <c r="C24" s="97" t="s">
        <v>21</v>
      </c>
      <c r="D24" s="124"/>
      <c r="E24" s="104">
        <v>151</v>
      </c>
      <c r="F24" s="99">
        <v>8092.3</v>
      </c>
      <c r="G24" s="99">
        <v>581.79409999999996</v>
      </c>
      <c r="H24" s="99">
        <v>626.20590000000004</v>
      </c>
      <c r="I24" s="105">
        <v>2.2667999999999999</v>
      </c>
    </row>
    <row r="25" spans="1:9" ht="27" customHeight="1">
      <c r="A25" s="106" t="s">
        <v>99</v>
      </c>
      <c r="B25" s="97" t="s">
        <v>72</v>
      </c>
      <c r="C25" s="97" t="s">
        <v>21</v>
      </c>
      <c r="D25" s="124"/>
      <c r="E25" s="104">
        <v>2</v>
      </c>
      <c r="F25" s="99">
        <v>80</v>
      </c>
      <c r="G25" s="99">
        <v>7.7058999999999997</v>
      </c>
      <c r="H25" s="99">
        <v>8.2941000000000003</v>
      </c>
      <c r="I25" s="105">
        <v>0.03</v>
      </c>
    </row>
    <row r="26" spans="1:9" ht="27" customHeight="1">
      <c r="A26" s="106" t="s">
        <v>73</v>
      </c>
      <c r="B26" s="97" t="s">
        <v>74</v>
      </c>
      <c r="C26" s="97" t="s">
        <v>22</v>
      </c>
      <c r="D26" s="124"/>
      <c r="E26" s="104">
        <v>88</v>
      </c>
      <c r="F26" s="99">
        <v>5010.8999999999996</v>
      </c>
      <c r="G26" s="99">
        <v>437.25</v>
      </c>
      <c r="H26" s="99">
        <v>478.5</v>
      </c>
      <c r="I26" s="105">
        <v>1.6698</v>
      </c>
    </row>
    <row r="27" spans="1:9" ht="27" customHeight="1">
      <c r="A27" s="106"/>
      <c r="B27" s="97" t="s">
        <v>74</v>
      </c>
      <c r="C27" s="97" t="s">
        <v>22</v>
      </c>
      <c r="D27" s="124"/>
      <c r="E27" s="104">
        <v>8</v>
      </c>
      <c r="F27" s="99">
        <v>315.2</v>
      </c>
      <c r="G27" s="99">
        <v>39.75</v>
      </c>
      <c r="H27" s="99">
        <v>43.5</v>
      </c>
      <c r="I27" s="105">
        <v>0.15179999999999999</v>
      </c>
    </row>
    <row r="28" spans="1:9" ht="27" customHeight="1">
      <c r="A28" s="106"/>
      <c r="B28" s="97">
        <v>9000744481</v>
      </c>
      <c r="C28" s="97" t="s">
        <v>23</v>
      </c>
      <c r="D28" s="124"/>
      <c r="E28" s="104">
        <v>98</v>
      </c>
      <c r="F28" s="99">
        <v>5030.2</v>
      </c>
      <c r="G28" s="99">
        <v>405.5</v>
      </c>
      <c r="H28" s="99">
        <v>450.5</v>
      </c>
      <c r="I28" s="105">
        <v>1.782</v>
      </c>
    </row>
    <row r="29" spans="1:9" ht="27" customHeight="1">
      <c r="A29" s="106"/>
      <c r="B29" s="97">
        <v>9000744481</v>
      </c>
      <c r="C29" s="97" t="s">
        <v>23</v>
      </c>
      <c r="D29" s="124"/>
      <c r="E29" s="104">
        <v>99</v>
      </c>
      <c r="F29" s="99">
        <v>5026.3999999999996</v>
      </c>
      <c r="G29" s="99">
        <v>404</v>
      </c>
      <c r="H29" s="99">
        <v>449</v>
      </c>
      <c r="I29" s="105">
        <v>1.782</v>
      </c>
    </row>
    <row r="30" spans="1:9" ht="27" customHeight="1">
      <c r="A30" s="106"/>
      <c r="B30" s="97">
        <v>9000744481</v>
      </c>
      <c r="C30" s="97" t="s">
        <v>23</v>
      </c>
      <c r="D30" s="124"/>
      <c r="E30" s="104">
        <v>195</v>
      </c>
      <c r="F30" s="99">
        <v>10006.200000000001</v>
      </c>
      <c r="G30" s="99">
        <v>888</v>
      </c>
      <c r="H30" s="99">
        <v>933</v>
      </c>
      <c r="I30" s="105">
        <v>2.7719999999999998</v>
      </c>
    </row>
    <row r="31" spans="1:9" ht="27" customHeight="1">
      <c r="A31" s="106"/>
      <c r="B31" s="97">
        <v>9000716362</v>
      </c>
      <c r="C31" s="97" t="s">
        <v>24</v>
      </c>
      <c r="D31" s="124"/>
      <c r="E31" s="104">
        <v>97</v>
      </c>
      <c r="F31" s="99">
        <v>5167.5</v>
      </c>
      <c r="G31" s="99">
        <v>389.48469999999998</v>
      </c>
      <c r="H31" s="99">
        <v>434.02550000000002</v>
      </c>
      <c r="I31" s="105">
        <v>1.7638</v>
      </c>
    </row>
    <row r="32" spans="1:9" ht="27" customHeight="1">
      <c r="A32" s="106"/>
      <c r="B32" s="97">
        <v>9000716362</v>
      </c>
      <c r="C32" s="97" t="s">
        <v>24</v>
      </c>
      <c r="D32" s="124"/>
      <c r="E32" s="104">
        <v>1</v>
      </c>
      <c r="F32" s="99">
        <v>40.5</v>
      </c>
      <c r="G32" s="99">
        <v>4.0152999999999999</v>
      </c>
      <c r="H32" s="99">
        <v>4.4744999999999999</v>
      </c>
      <c r="I32" s="105">
        <v>1.8200000000000001E-2</v>
      </c>
    </row>
    <row r="33" spans="1:9" ht="27" customHeight="1">
      <c r="A33" s="106"/>
      <c r="B33" s="97">
        <v>9000728034</v>
      </c>
      <c r="C33" s="97" t="s">
        <v>25</v>
      </c>
      <c r="D33" s="124"/>
      <c r="E33" s="104">
        <v>195</v>
      </c>
      <c r="F33" s="99">
        <v>10057.799999999999</v>
      </c>
      <c r="G33" s="99">
        <v>1024.5</v>
      </c>
      <c r="H33" s="99">
        <v>1069.5</v>
      </c>
      <c r="I33" s="105">
        <v>2.6928000000000001</v>
      </c>
    </row>
    <row r="34" spans="1:9" ht="27" customHeight="1">
      <c r="A34" s="106"/>
      <c r="B34" s="97">
        <v>9000728034</v>
      </c>
      <c r="C34" s="97" t="s">
        <v>25</v>
      </c>
      <c r="D34" s="124"/>
      <c r="E34" s="104">
        <v>50</v>
      </c>
      <c r="F34" s="99">
        <v>2688.9</v>
      </c>
      <c r="G34" s="99">
        <v>251.26580000000001</v>
      </c>
      <c r="H34" s="99">
        <v>279.74680000000001</v>
      </c>
      <c r="I34" s="105">
        <v>0.92730000000000001</v>
      </c>
    </row>
    <row r="35" spans="1:9" ht="27" customHeight="1">
      <c r="A35" s="106"/>
      <c r="B35" s="97">
        <v>9000728034</v>
      </c>
      <c r="C35" s="97" t="s">
        <v>25</v>
      </c>
      <c r="D35" s="124"/>
      <c r="E35" s="104">
        <v>29</v>
      </c>
      <c r="F35" s="99">
        <v>1133.2</v>
      </c>
      <c r="G35" s="99">
        <v>145.73419999999999</v>
      </c>
      <c r="H35" s="99">
        <v>162.25319999999999</v>
      </c>
      <c r="I35" s="105">
        <v>0.53790000000000004</v>
      </c>
    </row>
    <row r="36" spans="1:9" ht="27" customHeight="1">
      <c r="A36" s="106"/>
      <c r="B36" s="97">
        <v>9000728034</v>
      </c>
      <c r="C36" s="97" t="s">
        <v>25</v>
      </c>
      <c r="D36" s="124"/>
      <c r="E36" s="104">
        <v>71</v>
      </c>
      <c r="F36" s="99">
        <v>3861.9</v>
      </c>
      <c r="G36" s="99">
        <v>358.55</v>
      </c>
      <c r="H36" s="99">
        <v>390.5</v>
      </c>
      <c r="I36" s="105">
        <v>1.3776999999999999</v>
      </c>
    </row>
    <row r="37" spans="1:9" ht="27" customHeight="1">
      <c r="A37" s="106"/>
      <c r="B37" s="97">
        <v>9000728034</v>
      </c>
      <c r="C37" s="97" t="s">
        <v>25</v>
      </c>
      <c r="D37" s="124"/>
      <c r="E37" s="104">
        <v>29</v>
      </c>
      <c r="F37" s="99">
        <v>1139.5999999999999</v>
      </c>
      <c r="G37" s="99">
        <v>146.44999999999999</v>
      </c>
      <c r="H37" s="99">
        <v>159.5</v>
      </c>
      <c r="I37" s="105">
        <v>0.56269999999999998</v>
      </c>
    </row>
    <row r="38" spans="1:9" ht="27" customHeight="1">
      <c r="A38" s="106"/>
      <c r="B38" s="97">
        <v>9000717197</v>
      </c>
      <c r="C38" s="97" t="s">
        <v>25</v>
      </c>
      <c r="D38" s="124"/>
      <c r="E38" s="104">
        <v>95</v>
      </c>
      <c r="F38" s="99">
        <v>5469.1</v>
      </c>
      <c r="G38" s="99">
        <v>553</v>
      </c>
      <c r="H38" s="99">
        <v>598</v>
      </c>
      <c r="I38" s="105">
        <v>2.0196000000000001</v>
      </c>
    </row>
    <row r="39" spans="1:9" ht="27" customHeight="1">
      <c r="A39" s="106"/>
      <c r="B39" s="97">
        <v>9000733055</v>
      </c>
      <c r="C39" s="97" t="s">
        <v>26</v>
      </c>
      <c r="D39" s="124"/>
      <c r="E39" s="104">
        <v>180</v>
      </c>
      <c r="F39" s="99">
        <v>9126</v>
      </c>
      <c r="G39" s="99">
        <v>774.92960000000005</v>
      </c>
      <c r="H39" s="99">
        <v>812.95770000000005</v>
      </c>
      <c r="I39" s="105">
        <v>1.9410000000000001</v>
      </c>
    </row>
    <row r="40" spans="1:9" ht="27" customHeight="1">
      <c r="A40" s="106"/>
      <c r="B40" s="97">
        <v>9000733055</v>
      </c>
      <c r="C40" s="97" t="s">
        <v>26</v>
      </c>
      <c r="D40" s="124"/>
      <c r="E40" s="104">
        <v>33</v>
      </c>
      <c r="F40" s="99">
        <v>1286.5</v>
      </c>
      <c r="G40" s="99">
        <v>142.07040000000001</v>
      </c>
      <c r="H40" s="99">
        <v>149.04230000000001</v>
      </c>
      <c r="I40" s="105">
        <v>0.35580000000000001</v>
      </c>
    </row>
    <row r="41" spans="1:9" ht="27" customHeight="1">
      <c r="A41" s="106"/>
      <c r="B41" s="97">
        <v>9000733055</v>
      </c>
      <c r="C41" s="97" t="s">
        <v>26</v>
      </c>
      <c r="D41" s="124"/>
      <c r="E41" s="104">
        <v>200</v>
      </c>
      <c r="F41" s="99">
        <v>10295.1</v>
      </c>
      <c r="G41" s="99">
        <v>876.95650000000001</v>
      </c>
      <c r="H41" s="99">
        <v>916.08699999999999</v>
      </c>
      <c r="I41" s="105">
        <v>2.4104000000000001</v>
      </c>
    </row>
    <row r="42" spans="1:9" ht="27" customHeight="1">
      <c r="A42" s="106"/>
      <c r="B42" s="97">
        <v>9000733055</v>
      </c>
      <c r="C42" s="97" t="s">
        <v>26</v>
      </c>
      <c r="D42" s="124"/>
      <c r="E42" s="104">
        <v>30</v>
      </c>
      <c r="F42" s="99">
        <v>1176.5</v>
      </c>
      <c r="G42" s="99">
        <v>131.54349999999999</v>
      </c>
      <c r="H42" s="99">
        <v>137.41300000000001</v>
      </c>
      <c r="I42" s="105">
        <v>0.36159999999999998</v>
      </c>
    </row>
    <row r="43" spans="1:9" ht="27" customHeight="1">
      <c r="A43" s="106"/>
      <c r="B43" s="97">
        <v>9000733055</v>
      </c>
      <c r="C43" s="97" t="s">
        <v>26</v>
      </c>
      <c r="D43" s="124"/>
      <c r="E43" s="104">
        <v>160</v>
      </c>
      <c r="F43" s="99">
        <v>8192.2999999999993</v>
      </c>
      <c r="G43" s="99">
        <v>682.98509999999999</v>
      </c>
      <c r="H43" s="99">
        <v>718.80600000000004</v>
      </c>
      <c r="I43" s="105">
        <v>2.2065999999999999</v>
      </c>
    </row>
    <row r="44" spans="1:9" ht="27" customHeight="1">
      <c r="A44" s="106"/>
      <c r="B44" s="97">
        <v>9000733055</v>
      </c>
      <c r="C44" s="97" t="s">
        <v>26</v>
      </c>
      <c r="D44" s="124"/>
      <c r="E44" s="104">
        <v>41</v>
      </c>
      <c r="F44" s="99">
        <v>1571.1</v>
      </c>
      <c r="G44" s="99">
        <v>175.01490000000001</v>
      </c>
      <c r="H44" s="99">
        <v>184.19399999999999</v>
      </c>
      <c r="I44" s="105">
        <v>0.56540000000000001</v>
      </c>
    </row>
    <row r="45" spans="1:9" ht="27" customHeight="1">
      <c r="A45" s="106"/>
      <c r="B45" s="97">
        <v>9000722361</v>
      </c>
      <c r="C45" s="97" t="s">
        <v>27</v>
      </c>
      <c r="D45" s="125"/>
      <c r="E45" s="104">
        <v>87</v>
      </c>
      <c r="F45" s="99">
        <v>5010.3</v>
      </c>
      <c r="G45" s="99">
        <v>329.5</v>
      </c>
      <c r="H45" s="99">
        <v>374.5</v>
      </c>
      <c r="I45" s="105">
        <v>1.782</v>
      </c>
    </row>
    <row r="46" spans="1:9" ht="27" customHeight="1">
      <c r="A46" s="106"/>
      <c r="B46" s="137" t="s">
        <v>100</v>
      </c>
      <c r="C46" s="119"/>
      <c r="D46" s="98"/>
      <c r="E46" s="104"/>
      <c r="F46" s="99"/>
      <c r="G46" s="99"/>
      <c r="H46" s="99"/>
      <c r="I46" s="105"/>
    </row>
    <row r="47" spans="1:9" ht="27" customHeight="1">
      <c r="A47" s="101"/>
      <c r="B47" s="134" t="s">
        <v>28</v>
      </c>
      <c r="C47" s="101" t="s">
        <v>80</v>
      </c>
      <c r="D47" s="101"/>
      <c r="E47" s="107">
        <f>SUM(E23:E45)</f>
        <v>2134</v>
      </c>
      <c r="F47" s="102">
        <f>SUM(F23:F45)</f>
        <v>110175.70000000004</v>
      </c>
      <c r="G47" s="102">
        <f>SUM(G23:G45)</f>
        <v>9557.5</v>
      </c>
      <c r="H47" s="102">
        <f>SUM(H23:H45)</f>
        <v>10232.5</v>
      </c>
      <c r="I47" s="108">
        <f>SUM(I23:I45)</f>
        <v>32.432399999999994</v>
      </c>
    </row>
    <row r="48" spans="1:9" ht="27.75" customHeight="1">
      <c r="A48" s="20"/>
      <c r="B48" s="62"/>
    </row>
    <row r="49" spans="1:8" ht="42" customHeight="1">
      <c r="A49" s="13" t="s">
        <v>81</v>
      </c>
      <c r="B49" s="13"/>
      <c r="C49" s="13"/>
      <c r="D49" s="23"/>
      <c r="E49" s="27"/>
      <c r="F49" s="3"/>
      <c r="G49" s="3"/>
      <c r="H49" s="3"/>
    </row>
    <row r="50" spans="1:8" ht="65.25" customHeight="1">
      <c r="A50" s="28" t="s">
        <v>82</v>
      </c>
      <c r="B50" s="138" t="s">
        <v>83</v>
      </c>
      <c r="C50" s="121"/>
      <c r="D50" s="121"/>
      <c r="E50" s="31"/>
      <c r="F50" s="31"/>
      <c r="G50" s="31"/>
      <c r="H50" s="3"/>
    </row>
    <row r="51" spans="1:8" ht="51.75" customHeight="1">
      <c r="A51" s="138" t="s">
        <v>101</v>
      </c>
      <c r="B51" s="139"/>
      <c r="C51" s="121"/>
      <c r="D51" s="121"/>
      <c r="E51" s="31"/>
      <c r="F51" s="31"/>
      <c r="G51" s="31"/>
      <c r="H51" s="31"/>
    </row>
    <row r="52" spans="1:8" ht="44.1" customHeight="1">
      <c r="A52" s="67" t="s">
        <v>85</v>
      </c>
      <c r="B52" s="67"/>
      <c r="C52" s="67"/>
      <c r="D52" s="67"/>
      <c r="E52" s="16"/>
      <c r="F52" s="16"/>
      <c r="G52" s="16"/>
      <c r="H52" s="16"/>
    </row>
    <row r="53" spans="1:8" ht="24.75" customHeight="1">
      <c r="A53" s="67" t="s">
        <v>86</v>
      </c>
      <c r="B53" s="67"/>
      <c r="C53" s="67"/>
      <c r="D53" s="67"/>
      <c r="E53" s="16"/>
      <c r="F53" s="16"/>
      <c r="G53" s="16"/>
      <c r="H53" s="16"/>
    </row>
    <row r="54" spans="1:8" s="1" customFormat="1" ht="27" customHeight="1">
      <c r="A54" s="79"/>
      <c r="B54" s="80"/>
      <c r="C54" s="79"/>
      <c r="D54" s="79"/>
      <c r="E54" s="81"/>
      <c r="G54" s="3" t="s">
        <v>44</v>
      </c>
      <c r="H54" s="81"/>
    </row>
    <row r="55" spans="1:8" ht="42" customHeight="1"/>
    <row r="56" spans="1:8" ht="24" customHeight="1"/>
    <row r="57" spans="1:8" ht="69.75" customHeight="1"/>
    <row r="58" spans="1:8" ht="42" customHeight="1"/>
    <row r="59" spans="1:8" ht="53.1" customHeight="1"/>
    <row r="60" spans="1:8" ht="27.75" customHeight="1"/>
    <row r="61" spans="1:8" ht="27.75" customHeight="1"/>
    <row r="62" spans="1:8" ht="27.75" customHeight="1"/>
    <row r="63" spans="1:8" ht="24.75" customHeight="1"/>
    <row r="64" spans="1:8" ht="21" customHeight="1"/>
    <row r="65" spans="1:9" ht="21" customHeight="1"/>
    <row r="66" spans="1:9" ht="21" customHeight="1"/>
    <row r="67" spans="1:9" ht="21" customHeight="1">
      <c r="A67" s="68"/>
      <c r="B67" s="64"/>
      <c r="C67" s="51"/>
      <c r="D67" s="52"/>
      <c r="E67" s="53"/>
      <c r="F67" s="54"/>
      <c r="G67" s="54"/>
      <c r="H67" s="54"/>
      <c r="I67" s="54"/>
    </row>
    <row r="68" spans="1:9" ht="21" customHeight="1">
      <c r="A68" s="21"/>
      <c r="B68" s="64"/>
      <c r="C68" s="51"/>
      <c r="D68" s="52"/>
      <c r="E68" s="53"/>
      <c r="F68" s="54"/>
      <c r="G68" s="54"/>
      <c r="H68" s="54"/>
      <c r="I68" s="54"/>
    </row>
    <row r="69" spans="1:9" ht="21" customHeight="1">
      <c r="A69" s="21"/>
      <c r="B69" s="64"/>
      <c r="C69" s="51"/>
      <c r="D69" s="52"/>
      <c r="E69" s="53"/>
      <c r="F69" s="54"/>
      <c r="G69" s="54"/>
      <c r="H69" s="54"/>
      <c r="I69" s="54"/>
    </row>
    <row r="70" spans="1:9" ht="21" customHeight="1">
      <c r="A70" s="21"/>
      <c r="B70" s="64"/>
      <c r="C70" s="51"/>
      <c r="D70" s="52"/>
      <c r="E70" s="53"/>
      <c r="F70" s="54"/>
      <c r="G70" s="54"/>
      <c r="H70" s="54"/>
      <c r="I70" s="54"/>
    </row>
    <row r="71" spans="1:9" ht="21" customHeight="1">
      <c r="A71" s="21"/>
      <c r="B71" s="64"/>
      <c r="C71" s="51"/>
      <c r="D71" s="52"/>
      <c r="E71" s="53"/>
      <c r="F71" s="54"/>
      <c r="G71" s="54"/>
      <c r="H71" s="54"/>
      <c r="I71" s="54"/>
    </row>
    <row r="72" spans="1:9" ht="25.5" customHeight="1">
      <c r="A72" s="21"/>
      <c r="B72" s="64"/>
      <c r="C72" s="51"/>
      <c r="D72" s="52"/>
      <c r="E72" s="53"/>
      <c r="F72" s="54"/>
      <c r="G72" s="54"/>
      <c r="H72" s="54"/>
      <c r="I72" s="54"/>
    </row>
    <row r="73" spans="1:9" ht="21" customHeight="1">
      <c r="A73" s="21"/>
      <c r="B73" s="64"/>
      <c r="C73" s="51"/>
      <c r="D73" s="52"/>
      <c r="E73" s="53"/>
      <c r="F73" s="54"/>
      <c r="G73" s="54"/>
      <c r="H73" s="54"/>
      <c r="I73" s="54"/>
    </row>
    <row r="74" spans="1:9" ht="21" customHeight="1">
      <c r="A74" s="21"/>
      <c r="B74" s="64"/>
      <c r="C74" s="51"/>
      <c r="D74" s="52"/>
      <c r="E74" s="53"/>
      <c r="F74" s="54"/>
      <c r="G74" s="54"/>
      <c r="H74" s="54"/>
      <c r="I74" s="54"/>
    </row>
    <row r="75" spans="1:9" ht="21" customHeight="1">
      <c r="A75" s="21"/>
      <c r="B75" s="64"/>
      <c r="C75" s="51"/>
      <c r="D75" s="52"/>
      <c r="E75" s="53"/>
      <c r="F75" s="54"/>
      <c r="G75" s="54"/>
      <c r="H75" s="54"/>
      <c r="I75" s="54"/>
    </row>
    <row r="76" spans="1:9" ht="21" customHeight="1">
      <c r="A76" s="23"/>
      <c r="B76" s="65"/>
      <c r="C76" s="24"/>
      <c r="D76" s="23"/>
      <c r="E76" s="25"/>
      <c r="F76" s="26"/>
      <c r="G76" s="26"/>
      <c r="H76" s="26"/>
      <c r="I76" s="26"/>
    </row>
    <row r="77" spans="1:9" ht="21" customHeight="1"/>
    <row r="78" spans="1:9" ht="17.25" customHeight="1"/>
    <row r="81" spans="2:9">
      <c r="B81" s="66"/>
    </row>
    <row r="84" spans="2:9">
      <c r="F84" s="3"/>
      <c r="G84" s="3"/>
      <c r="H84" s="3"/>
    </row>
    <row r="85" spans="2:9">
      <c r="F85" s="3"/>
      <c r="G85" s="3"/>
      <c r="H85" s="3"/>
    </row>
    <row r="86" spans="2:9">
      <c r="F86" s="3"/>
      <c r="G86" s="3"/>
      <c r="H86" s="3"/>
      <c r="I86" s="3"/>
    </row>
    <row r="90" spans="2:9" ht="15" customHeight="1"/>
    <row r="98" ht="115.7" customHeight="1"/>
    <row r="99" ht="113.65" customHeight="1"/>
    <row r="124" spans="9:9">
      <c r="I124" s="3"/>
    </row>
    <row r="125" spans="9:9">
      <c r="I125" s="3"/>
    </row>
    <row r="126" spans="9:9">
      <c r="I126" s="3"/>
    </row>
    <row r="127" spans="9:9">
      <c r="I127" s="16"/>
    </row>
    <row r="128" spans="9:9">
      <c r="I128" s="16"/>
    </row>
    <row r="129" spans="9:9">
      <c r="I129" s="3"/>
    </row>
  </sheetData>
  <mergeCells count="19">
    <mergeCell ref="A1:I1"/>
    <mergeCell ref="G21:G22"/>
    <mergeCell ref="A6:I6"/>
    <mergeCell ref="B21:B22"/>
    <mergeCell ref="E21:F21"/>
    <mergeCell ref="A2:I2"/>
    <mergeCell ref="A5:I5"/>
    <mergeCell ref="C21:C22"/>
    <mergeCell ref="I21:I22"/>
    <mergeCell ref="D21:D22"/>
    <mergeCell ref="H21:H22"/>
    <mergeCell ref="A3:I3"/>
    <mergeCell ref="D23:D45"/>
    <mergeCell ref="A51:D51"/>
    <mergeCell ref="A4:I4"/>
    <mergeCell ref="A21:A22"/>
    <mergeCell ref="B50:D50"/>
    <mergeCell ref="B47"/>
    <mergeCell ref="B46:C46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2025-07-09T01:49:34Z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