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 - Copy\"/>
    </mc:Choice>
  </mc:AlternateContent>
  <xr:revisionPtr revIDLastSave="0" documentId="13_ncr:1_{42645B9B-3D36-4359-BA7E-01E336951AF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D49" i="1"/>
  <c r="E48" i="1"/>
  <c r="E47" i="1"/>
  <c r="E46" i="1"/>
  <c r="E45" i="1"/>
  <c r="E44" i="1"/>
  <c r="E43" i="1"/>
  <c r="E42" i="1"/>
  <c r="E41" i="1"/>
  <c r="E40" i="1"/>
  <c r="E39" i="1"/>
  <c r="E38" i="1"/>
  <c r="E37" i="1"/>
  <c r="E49" i="1" s="1"/>
  <c r="F33" i="1"/>
  <c r="D33" i="1"/>
  <c r="E32" i="1"/>
  <c r="E31" i="1"/>
  <c r="E30" i="1"/>
  <c r="E29" i="1"/>
  <c r="E28" i="1"/>
  <c r="E27" i="1"/>
  <c r="E26" i="1"/>
  <c r="E25" i="1"/>
  <c r="E24" i="1"/>
  <c r="E23" i="1"/>
  <c r="E22" i="1"/>
  <c r="E33" i="1" s="1"/>
  <c r="E21" i="1"/>
  <c r="F17" i="1"/>
  <c r="F52" i="1" s="1"/>
  <c r="D17" i="1"/>
  <c r="D52" i="1" s="1"/>
  <c r="E16" i="1"/>
  <c r="E15" i="1"/>
  <c r="E14" i="1"/>
  <c r="E13" i="1"/>
  <c r="E12" i="1"/>
  <c r="E11" i="1"/>
  <c r="E10" i="1"/>
  <c r="E9" i="1"/>
  <c r="E8" i="1"/>
  <c r="E7" i="1"/>
  <c r="E6" i="1"/>
  <c r="E5" i="1"/>
  <c r="E17" i="1" s="1"/>
  <c r="E52" i="1" l="1"/>
</calcChain>
</file>

<file path=xl/sharedStrings.xml><?xml version="1.0" encoding="utf-8"?>
<sst xmlns="http://schemas.openxmlformats.org/spreadsheetml/2006/main" count="211" uniqueCount="59">
  <si>
    <t>客户：TONG HONG TANNERY (VIET NAM) JOINT STOCK COMPANY</t>
  </si>
  <si>
    <t>形式发票号：TH25008</t>
  </si>
  <si>
    <t>装运日期：2025.03.13</t>
  </si>
  <si>
    <t>产品名称</t>
  </si>
  <si>
    <t>ITEM NO.</t>
  </si>
  <si>
    <t>PO NO.</t>
  </si>
  <si>
    <t>张数</t>
  </si>
  <si>
    <t>NW</t>
  </si>
  <si>
    <t>GW</t>
  </si>
  <si>
    <t>托数</t>
  </si>
  <si>
    <t>CBM</t>
  </si>
  <si>
    <t>wet blue split</t>
  </si>
  <si>
    <t>split hide</t>
  </si>
  <si>
    <t>TH25008</t>
  </si>
  <si>
    <t>1-36</t>
  </si>
  <si>
    <t>2*1.1*1.25</t>
  </si>
  <si>
    <t>2-36</t>
  </si>
  <si>
    <t>3-36</t>
  </si>
  <si>
    <t>4-36</t>
  </si>
  <si>
    <t>2*1.1*1.20</t>
  </si>
  <si>
    <t>5-36</t>
  </si>
  <si>
    <t>6-36</t>
  </si>
  <si>
    <t>7-36</t>
  </si>
  <si>
    <t>8-36</t>
  </si>
  <si>
    <t>9-36</t>
  </si>
  <si>
    <t>10-36</t>
  </si>
  <si>
    <t>2*1.1*1.24</t>
  </si>
  <si>
    <t>11-36</t>
  </si>
  <si>
    <t>12-36</t>
  </si>
  <si>
    <t>合计</t>
  </si>
  <si>
    <t>13-36</t>
  </si>
  <si>
    <t>2*1.1*1.30</t>
  </si>
  <si>
    <t>14-36</t>
  </si>
  <si>
    <t>15-36</t>
  </si>
  <si>
    <t>16-36</t>
  </si>
  <si>
    <t>17-36</t>
  </si>
  <si>
    <t>18-36</t>
  </si>
  <si>
    <t>19-36</t>
  </si>
  <si>
    <t>20-36</t>
  </si>
  <si>
    <t>2*1.1*1.10</t>
  </si>
  <si>
    <t>21-36</t>
  </si>
  <si>
    <t>22-36</t>
  </si>
  <si>
    <t>23-36</t>
  </si>
  <si>
    <t>24-36</t>
  </si>
  <si>
    <t>25-36</t>
  </si>
  <si>
    <t>2*1.1*1.28</t>
  </si>
  <si>
    <t>26-36</t>
  </si>
  <si>
    <t>27-36</t>
  </si>
  <si>
    <t>28-36</t>
  </si>
  <si>
    <t>29-36</t>
  </si>
  <si>
    <t>30-36</t>
  </si>
  <si>
    <t>31-36</t>
  </si>
  <si>
    <t>32-36</t>
  </si>
  <si>
    <t>33-36</t>
  </si>
  <si>
    <t>34-36</t>
  </si>
  <si>
    <t>35-36</t>
  </si>
  <si>
    <t>2*1.1*1.16</t>
  </si>
  <si>
    <t>36-36</t>
  </si>
  <si>
    <r>
      <rPr>
        <sz val="11"/>
        <color theme="1"/>
        <rFont val="Calibri"/>
        <family val="2"/>
        <scheme val="minor"/>
      </rPr>
      <t>合计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</si>
</sst>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4"/>
      <name val="宋体"/>
      <charset val="254"/>
    </font>
    <font>
      <sz val="15"/>
      <name val="宋体"/>
      <charset val="254"/>
    </font>
    <font>
      <sz val="12"/>
      <name val="Times New Roman"/>
      <family val="1"/>
      <charset val="254"/>
    </font>
    <font>
      <sz val="14"/>
      <color theme="1"/>
      <name val="宋体"/>
      <charset val="254"/>
    </font>
    <font>
      <sz val="14"/>
      <color theme="1"/>
      <name val="Calibri"/>
      <family val="2"/>
      <charset val="254"/>
      <scheme val="minor"/>
    </font>
    <font>
      <sz val="14"/>
      <name val="Calibri"/>
      <family val="2"/>
      <charset val="254"/>
      <scheme val="minor"/>
    </font>
    <font>
      <sz val="12"/>
      <color rgb="FF000000"/>
      <name val="Times New Roman"/>
      <family val="1"/>
      <charset val="254"/>
    </font>
    <font>
      <sz val="12"/>
      <color theme="1"/>
      <name val="Times New Roman"/>
      <family val="1"/>
      <charset val="254"/>
    </font>
    <font>
      <sz val="11"/>
      <color theme="1"/>
      <name val="Calibri"/>
      <family val="2"/>
      <charset val="254"/>
      <scheme val="minor"/>
    </font>
    <font>
      <sz val="12"/>
      <color theme="1"/>
      <name val="宋体"/>
      <charset val="254"/>
    </font>
    <font>
      <sz val="12"/>
      <color theme="1"/>
      <name val="Calibri"/>
      <family val="2"/>
      <charset val="254"/>
      <scheme val="minor"/>
    </font>
    <font>
      <sz val="12"/>
      <name val="Calibri"/>
      <family val="2"/>
      <charset val="254"/>
      <scheme val="minor"/>
    </font>
    <font>
      <sz val="11"/>
      <name val="Calibri"/>
      <family val="2"/>
      <charset val="254"/>
      <scheme val="minor"/>
    </font>
    <font>
      <b/>
      <sz val="12"/>
      <name val="宋体"/>
      <charset val="254"/>
    </font>
    <font>
      <b/>
      <sz val="12"/>
      <name val="Times New Roman"/>
      <family val="1"/>
      <charset val="25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sqref="A1:I1048576"/>
    </sheetView>
  </sheetViews>
  <sheetFormatPr defaultRowHeight="15" x14ac:dyDescent="0.25"/>
  <cols>
    <col min="1" max="1" width="21.5703125" style="5" customWidth="1"/>
    <col min="2" max="2" width="19.85546875" style="5" customWidth="1"/>
    <col min="3" max="3" width="15.42578125" style="5" customWidth="1"/>
    <col min="4" max="4" width="14.42578125" style="5" customWidth="1"/>
    <col min="5" max="5" width="13.42578125" style="5" customWidth="1"/>
    <col min="6" max="6" width="12.28515625" style="5" customWidth="1"/>
    <col min="7" max="7" width="10.140625" style="5" customWidth="1"/>
    <col min="8" max="8" width="19" style="5" customWidth="1"/>
    <col min="9" max="9" width="9.140625" style="5"/>
  </cols>
  <sheetData>
    <row r="1" spans="1:9" ht="18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9.5" x14ac:dyDescent="0.25">
      <c r="A2" s="2" t="s">
        <v>1</v>
      </c>
      <c r="B2" s="3"/>
      <c r="C2" s="1"/>
      <c r="D2" s="1"/>
      <c r="E2" s="1"/>
      <c r="F2" s="1"/>
      <c r="G2" s="1"/>
      <c r="H2" s="4" t="s">
        <v>2</v>
      </c>
      <c r="I2" s="1"/>
    </row>
    <row r="3" spans="1:9" ht="18.75" x14ac:dyDescent="0.25">
      <c r="A3" s="1"/>
      <c r="B3" s="1"/>
      <c r="C3" s="1"/>
      <c r="D3" s="1"/>
      <c r="E3" s="1"/>
      <c r="F3" s="1"/>
      <c r="H3" s="6"/>
    </row>
    <row r="4" spans="1:9" ht="18.75" x14ac:dyDescent="0.25">
      <c r="A4" s="7" t="s">
        <v>3</v>
      </c>
      <c r="B4" s="8" t="s">
        <v>4</v>
      </c>
      <c r="C4" s="9" t="s">
        <v>5</v>
      </c>
      <c r="D4" s="10" t="s">
        <v>6</v>
      </c>
      <c r="E4" s="9" t="s">
        <v>7</v>
      </c>
      <c r="F4" s="9" t="s">
        <v>8</v>
      </c>
      <c r="G4" s="8" t="s">
        <v>9</v>
      </c>
      <c r="H4" s="8" t="s">
        <v>10</v>
      </c>
      <c r="I4" s="11"/>
    </row>
    <row r="5" spans="1:9" ht="15.75" x14ac:dyDescent="0.25">
      <c r="A5" s="12" t="s">
        <v>11</v>
      </c>
      <c r="B5" s="12" t="s">
        <v>12</v>
      </c>
      <c r="C5" s="13" t="s">
        <v>13</v>
      </c>
      <c r="D5" s="13">
        <v>133</v>
      </c>
      <c r="E5" s="13">
        <f>F5-40</f>
        <v>2220</v>
      </c>
      <c r="F5" s="13">
        <v>2260</v>
      </c>
      <c r="G5" s="14" t="s">
        <v>14</v>
      </c>
      <c r="H5" s="15" t="s">
        <v>15</v>
      </c>
      <c r="I5" s="16"/>
    </row>
    <row r="6" spans="1:9" ht="15.75" x14ac:dyDescent="0.25">
      <c r="A6" s="12" t="s">
        <v>11</v>
      </c>
      <c r="B6" s="12" t="s">
        <v>12</v>
      </c>
      <c r="C6" s="13" t="s">
        <v>13</v>
      </c>
      <c r="D6" s="13">
        <v>139</v>
      </c>
      <c r="E6" s="13">
        <f t="shared" ref="E6:E16" si="0">F6-40</f>
        <v>2080</v>
      </c>
      <c r="F6" s="13">
        <v>2120</v>
      </c>
      <c r="G6" s="14" t="s">
        <v>16</v>
      </c>
      <c r="H6" s="15" t="s">
        <v>15</v>
      </c>
      <c r="I6" s="16"/>
    </row>
    <row r="7" spans="1:9" ht="15.75" x14ac:dyDescent="0.25">
      <c r="A7" s="12" t="s">
        <v>11</v>
      </c>
      <c r="B7" s="12" t="s">
        <v>12</v>
      </c>
      <c r="C7" s="13" t="s">
        <v>13</v>
      </c>
      <c r="D7" s="13">
        <v>145</v>
      </c>
      <c r="E7" s="13">
        <f t="shared" si="0"/>
        <v>2079</v>
      </c>
      <c r="F7" s="13">
        <v>2119</v>
      </c>
      <c r="G7" s="14" t="s">
        <v>17</v>
      </c>
      <c r="H7" s="15" t="s">
        <v>15</v>
      </c>
      <c r="I7" s="16"/>
    </row>
    <row r="8" spans="1:9" ht="15.75" x14ac:dyDescent="0.25">
      <c r="A8" s="12" t="s">
        <v>11</v>
      </c>
      <c r="B8" s="12" t="s">
        <v>12</v>
      </c>
      <c r="C8" s="13" t="s">
        <v>13</v>
      </c>
      <c r="D8" s="13">
        <v>145</v>
      </c>
      <c r="E8" s="13">
        <f t="shared" si="0"/>
        <v>1933</v>
      </c>
      <c r="F8" s="13">
        <v>1973</v>
      </c>
      <c r="G8" s="14" t="s">
        <v>18</v>
      </c>
      <c r="H8" s="15" t="s">
        <v>19</v>
      </c>
      <c r="I8" s="16"/>
    </row>
    <row r="9" spans="1:9" ht="15.75" x14ac:dyDescent="0.25">
      <c r="A9" s="12" t="s">
        <v>11</v>
      </c>
      <c r="B9" s="12" t="s">
        <v>12</v>
      </c>
      <c r="C9" s="13" t="s">
        <v>13</v>
      </c>
      <c r="D9" s="13">
        <v>156</v>
      </c>
      <c r="E9" s="13">
        <f t="shared" si="0"/>
        <v>2022</v>
      </c>
      <c r="F9" s="13">
        <v>2062</v>
      </c>
      <c r="G9" s="14" t="s">
        <v>20</v>
      </c>
      <c r="H9" s="15" t="s">
        <v>19</v>
      </c>
      <c r="I9" s="16"/>
    </row>
    <row r="10" spans="1:9" ht="15.75" x14ac:dyDescent="0.25">
      <c r="A10" s="12" t="s">
        <v>11</v>
      </c>
      <c r="B10" s="12" t="s">
        <v>12</v>
      </c>
      <c r="C10" s="13" t="s">
        <v>13</v>
      </c>
      <c r="D10" s="13">
        <v>153</v>
      </c>
      <c r="E10" s="13">
        <f t="shared" si="0"/>
        <v>1885</v>
      </c>
      <c r="F10" s="13">
        <v>1925</v>
      </c>
      <c r="G10" s="14" t="s">
        <v>21</v>
      </c>
      <c r="H10" s="15" t="s">
        <v>19</v>
      </c>
      <c r="I10" s="16"/>
    </row>
    <row r="11" spans="1:9" ht="15.75" x14ac:dyDescent="0.25">
      <c r="A11" s="12" t="s">
        <v>11</v>
      </c>
      <c r="B11" s="12" t="s">
        <v>12</v>
      </c>
      <c r="C11" s="13" t="s">
        <v>13</v>
      </c>
      <c r="D11" s="13">
        <v>152</v>
      </c>
      <c r="E11" s="13">
        <f t="shared" si="0"/>
        <v>2093</v>
      </c>
      <c r="F11" s="13">
        <v>2133</v>
      </c>
      <c r="G11" s="14" t="s">
        <v>22</v>
      </c>
      <c r="H11" s="15" t="s">
        <v>19</v>
      </c>
      <c r="I11" s="16"/>
    </row>
    <row r="12" spans="1:9" ht="15.75" x14ac:dyDescent="0.25">
      <c r="A12" s="12" t="s">
        <v>11</v>
      </c>
      <c r="B12" s="12" t="s">
        <v>12</v>
      </c>
      <c r="C12" s="13" t="s">
        <v>13</v>
      </c>
      <c r="D12" s="13">
        <v>157</v>
      </c>
      <c r="E12" s="13">
        <f t="shared" si="0"/>
        <v>2232</v>
      </c>
      <c r="F12" s="13">
        <v>2272</v>
      </c>
      <c r="G12" s="14" t="s">
        <v>23</v>
      </c>
      <c r="H12" s="15" t="s">
        <v>15</v>
      </c>
      <c r="I12" s="16"/>
    </row>
    <row r="13" spans="1:9" ht="15.75" x14ac:dyDescent="0.25">
      <c r="A13" s="12" t="s">
        <v>11</v>
      </c>
      <c r="B13" s="12" t="s">
        <v>12</v>
      </c>
      <c r="C13" s="13" t="s">
        <v>13</v>
      </c>
      <c r="D13" s="13">
        <v>146</v>
      </c>
      <c r="E13" s="13">
        <f t="shared" si="0"/>
        <v>2224</v>
      </c>
      <c r="F13" s="13">
        <v>2264</v>
      </c>
      <c r="G13" s="14" t="s">
        <v>24</v>
      </c>
      <c r="H13" s="15" t="s">
        <v>15</v>
      </c>
      <c r="I13" s="16"/>
    </row>
    <row r="14" spans="1:9" ht="15.75" x14ac:dyDescent="0.25">
      <c r="A14" s="12" t="s">
        <v>11</v>
      </c>
      <c r="B14" s="12" t="s">
        <v>12</v>
      </c>
      <c r="C14" s="13" t="s">
        <v>13</v>
      </c>
      <c r="D14" s="13">
        <v>144</v>
      </c>
      <c r="E14" s="13">
        <f t="shared" si="0"/>
        <v>1907</v>
      </c>
      <c r="F14" s="13">
        <v>1947</v>
      </c>
      <c r="G14" s="14" t="s">
        <v>25</v>
      </c>
      <c r="H14" s="15" t="s">
        <v>26</v>
      </c>
      <c r="I14" s="16"/>
    </row>
    <row r="15" spans="1:9" ht="15.75" x14ac:dyDescent="0.25">
      <c r="A15" s="12" t="s">
        <v>11</v>
      </c>
      <c r="B15" s="12" t="s">
        <v>12</v>
      </c>
      <c r="C15" s="13" t="s">
        <v>13</v>
      </c>
      <c r="D15" s="13">
        <v>145</v>
      </c>
      <c r="E15" s="13">
        <f t="shared" si="0"/>
        <v>1890</v>
      </c>
      <c r="F15" s="13">
        <v>1930</v>
      </c>
      <c r="G15" s="14" t="s">
        <v>27</v>
      </c>
      <c r="H15" s="15" t="s">
        <v>15</v>
      </c>
      <c r="I15" s="16"/>
    </row>
    <row r="16" spans="1:9" ht="15.75" x14ac:dyDescent="0.25">
      <c r="A16" s="12" t="s">
        <v>11</v>
      </c>
      <c r="B16" s="12" t="s">
        <v>12</v>
      </c>
      <c r="C16" s="13" t="s">
        <v>13</v>
      </c>
      <c r="D16" s="13">
        <v>134</v>
      </c>
      <c r="E16" s="13">
        <f t="shared" si="0"/>
        <v>1893</v>
      </c>
      <c r="F16" s="13">
        <v>1933</v>
      </c>
      <c r="G16" s="14" t="s">
        <v>28</v>
      </c>
      <c r="H16" s="15" t="s">
        <v>19</v>
      </c>
      <c r="I16" s="16"/>
    </row>
    <row r="17" spans="1:9" ht="15.75" x14ac:dyDescent="0.25">
      <c r="C17" s="17" t="s">
        <v>29</v>
      </c>
      <c r="D17" s="13">
        <f>SUM(D5:D16)</f>
        <v>1749</v>
      </c>
      <c r="E17" s="13">
        <f>SUM(E5:E16)</f>
        <v>24458</v>
      </c>
      <c r="F17" s="13">
        <f>SUM(F5:F16)</f>
        <v>24938</v>
      </c>
      <c r="G17" s="17"/>
      <c r="H17" s="15"/>
    </row>
    <row r="19" spans="1:9" ht="18.75" x14ac:dyDescent="0.25">
      <c r="A19" s="1"/>
      <c r="B19" s="1"/>
      <c r="C19" s="1"/>
      <c r="D19" s="1"/>
      <c r="E19" s="1"/>
      <c r="F19" s="1"/>
      <c r="G19" s="1"/>
      <c r="H19" s="18"/>
      <c r="I19" s="1"/>
    </row>
    <row r="20" spans="1:9" ht="18.75" x14ac:dyDescent="0.25">
      <c r="A20" s="7" t="s">
        <v>3</v>
      </c>
      <c r="B20" s="8" t="s">
        <v>4</v>
      </c>
      <c r="C20" s="9" t="s">
        <v>5</v>
      </c>
      <c r="D20" s="10" t="s">
        <v>6</v>
      </c>
      <c r="E20" s="9" t="s">
        <v>7</v>
      </c>
      <c r="F20" s="9" t="s">
        <v>8</v>
      </c>
      <c r="G20" s="8" t="s">
        <v>9</v>
      </c>
      <c r="H20" s="8" t="s">
        <v>10</v>
      </c>
      <c r="I20" s="11"/>
    </row>
    <row r="21" spans="1:9" ht="15.75" x14ac:dyDescent="0.25">
      <c r="A21" s="12" t="s">
        <v>11</v>
      </c>
      <c r="B21" s="12" t="s">
        <v>12</v>
      </c>
      <c r="C21" s="13" t="s">
        <v>13</v>
      </c>
      <c r="D21" s="13">
        <v>138</v>
      </c>
      <c r="E21" s="13">
        <f>F21-40</f>
        <v>2017</v>
      </c>
      <c r="F21" s="13">
        <v>2057</v>
      </c>
      <c r="G21" s="14" t="s">
        <v>30</v>
      </c>
      <c r="H21" s="15" t="s">
        <v>31</v>
      </c>
      <c r="I21" s="16"/>
    </row>
    <row r="22" spans="1:9" ht="15.75" x14ac:dyDescent="0.25">
      <c r="A22" s="12" t="s">
        <v>11</v>
      </c>
      <c r="B22" s="12" t="s">
        <v>12</v>
      </c>
      <c r="C22" s="13" t="s">
        <v>13</v>
      </c>
      <c r="D22" s="13">
        <v>181</v>
      </c>
      <c r="E22" s="13">
        <f t="shared" ref="E22:E32" si="1">F22-40</f>
        <v>2190</v>
      </c>
      <c r="F22" s="13">
        <v>2230</v>
      </c>
      <c r="G22" s="14" t="s">
        <v>32</v>
      </c>
      <c r="H22" s="15" t="s">
        <v>19</v>
      </c>
      <c r="I22" s="16"/>
    </row>
    <row r="23" spans="1:9" ht="15.75" x14ac:dyDescent="0.25">
      <c r="A23" s="12" t="s">
        <v>11</v>
      </c>
      <c r="B23" s="12" t="s">
        <v>12</v>
      </c>
      <c r="C23" s="13" t="s">
        <v>13</v>
      </c>
      <c r="D23" s="13">
        <v>125</v>
      </c>
      <c r="E23" s="13">
        <f t="shared" si="1"/>
        <v>2230</v>
      </c>
      <c r="F23" s="13">
        <v>2270</v>
      </c>
      <c r="G23" s="14" t="s">
        <v>33</v>
      </c>
      <c r="H23" s="15" t="s">
        <v>31</v>
      </c>
      <c r="I23" s="16"/>
    </row>
    <row r="24" spans="1:9" ht="15.75" x14ac:dyDescent="0.25">
      <c r="A24" s="12" t="s">
        <v>11</v>
      </c>
      <c r="B24" s="12" t="s">
        <v>12</v>
      </c>
      <c r="C24" s="13" t="s">
        <v>13</v>
      </c>
      <c r="D24" s="13">
        <v>168</v>
      </c>
      <c r="E24" s="13">
        <f t="shared" si="1"/>
        <v>2224</v>
      </c>
      <c r="F24" s="13">
        <v>2264</v>
      </c>
      <c r="G24" s="14" t="s">
        <v>34</v>
      </c>
      <c r="H24" s="15" t="s">
        <v>31</v>
      </c>
      <c r="I24" s="16"/>
    </row>
    <row r="25" spans="1:9" ht="15.75" x14ac:dyDescent="0.25">
      <c r="A25" s="12" t="s">
        <v>11</v>
      </c>
      <c r="B25" s="12" t="s">
        <v>12</v>
      </c>
      <c r="C25" s="13" t="s">
        <v>13</v>
      </c>
      <c r="D25" s="13">
        <v>157</v>
      </c>
      <c r="E25" s="13">
        <f t="shared" si="1"/>
        <v>2108</v>
      </c>
      <c r="F25" s="13">
        <v>2148</v>
      </c>
      <c r="G25" s="14" t="s">
        <v>35</v>
      </c>
      <c r="H25" s="15" t="s">
        <v>31</v>
      </c>
      <c r="I25" s="16"/>
    </row>
    <row r="26" spans="1:9" ht="15.75" x14ac:dyDescent="0.25">
      <c r="A26" s="12" t="s">
        <v>11</v>
      </c>
      <c r="B26" s="12" t="s">
        <v>12</v>
      </c>
      <c r="C26" s="13" t="s">
        <v>13</v>
      </c>
      <c r="D26" s="13">
        <v>169</v>
      </c>
      <c r="E26" s="13">
        <f t="shared" si="1"/>
        <v>2175</v>
      </c>
      <c r="F26" s="13">
        <v>2215</v>
      </c>
      <c r="G26" s="14" t="s">
        <v>36</v>
      </c>
      <c r="H26" s="15" t="s">
        <v>15</v>
      </c>
      <c r="I26" s="16"/>
    </row>
    <row r="27" spans="1:9" ht="15.75" x14ac:dyDescent="0.25">
      <c r="A27" s="12" t="s">
        <v>11</v>
      </c>
      <c r="B27" s="12" t="s">
        <v>12</v>
      </c>
      <c r="C27" s="13" t="s">
        <v>13</v>
      </c>
      <c r="D27" s="13">
        <v>147</v>
      </c>
      <c r="E27" s="13">
        <f t="shared" si="1"/>
        <v>2090</v>
      </c>
      <c r="F27" s="13">
        <v>2130</v>
      </c>
      <c r="G27" s="14" t="s">
        <v>37</v>
      </c>
      <c r="H27" s="15" t="s">
        <v>15</v>
      </c>
      <c r="I27" s="16"/>
    </row>
    <row r="28" spans="1:9" ht="15.75" x14ac:dyDescent="0.25">
      <c r="A28" s="12" t="s">
        <v>11</v>
      </c>
      <c r="B28" s="12" t="s">
        <v>12</v>
      </c>
      <c r="C28" s="13" t="s">
        <v>13</v>
      </c>
      <c r="D28" s="13">
        <v>113</v>
      </c>
      <c r="E28" s="13">
        <f t="shared" si="1"/>
        <v>1810</v>
      </c>
      <c r="F28" s="13">
        <v>1850</v>
      </c>
      <c r="G28" s="14" t="s">
        <v>38</v>
      </c>
      <c r="H28" s="15" t="s">
        <v>39</v>
      </c>
      <c r="I28" s="16"/>
    </row>
    <row r="29" spans="1:9" ht="15.75" x14ac:dyDescent="0.25">
      <c r="A29" s="12" t="s">
        <v>11</v>
      </c>
      <c r="B29" s="12" t="s">
        <v>12</v>
      </c>
      <c r="C29" s="13" t="s">
        <v>13</v>
      </c>
      <c r="D29" s="13">
        <v>136</v>
      </c>
      <c r="E29" s="13">
        <f t="shared" si="1"/>
        <v>2214</v>
      </c>
      <c r="F29" s="13">
        <v>2254</v>
      </c>
      <c r="G29" s="14" t="s">
        <v>40</v>
      </c>
      <c r="H29" s="15" t="s">
        <v>31</v>
      </c>
      <c r="I29" s="16"/>
    </row>
    <row r="30" spans="1:9" ht="15.75" x14ac:dyDescent="0.25">
      <c r="A30" s="12" t="s">
        <v>11</v>
      </c>
      <c r="B30" s="12" t="s">
        <v>12</v>
      </c>
      <c r="C30" s="13" t="s">
        <v>13</v>
      </c>
      <c r="D30" s="13">
        <v>154</v>
      </c>
      <c r="E30" s="13">
        <f t="shared" si="1"/>
        <v>2024</v>
      </c>
      <c r="F30" s="13">
        <v>2064</v>
      </c>
      <c r="G30" s="14" t="s">
        <v>41</v>
      </c>
      <c r="H30" s="15" t="s">
        <v>19</v>
      </c>
      <c r="I30" s="16"/>
    </row>
    <row r="31" spans="1:9" ht="15.75" x14ac:dyDescent="0.25">
      <c r="A31" s="12" t="s">
        <v>11</v>
      </c>
      <c r="B31" s="12" t="s">
        <v>12</v>
      </c>
      <c r="C31" s="13" t="s">
        <v>13</v>
      </c>
      <c r="D31" s="13">
        <v>194</v>
      </c>
      <c r="E31" s="13">
        <f t="shared" si="1"/>
        <v>1866</v>
      </c>
      <c r="F31" s="13">
        <v>1906</v>
      </c>
      <c r="G31" s="14" t="s">
        <v>42</v>
      </c>
      <c r="H31" s="15" t="s">
        <v>15</v>
      </c>
      <c r="I31" s="16"/>
    </row>
    <row r="32" spans="1:9" ht="15.75" x14ac:dyDescent="0.25">
      <c r="A32" s="12" t="s">
        <v>11</v>
      </c>
      <c r="B32" s="12" t="s">
        <v>12</v>
      </c>
      <c r="C32" s="13" t="s">
        <v>13</v>
      </c>
      <c r="D32" s="13">
        <v>131</v>
      </c>
      <c r="E32" s="13">
        <f t="shared" si="1"/>
        <v>1552</v>
      </c>
      <c r="F32" s="13">
        <v>1592</v>
      </c>
      <c r="G32" s="14" t="s">
        <v>43</v>
      </c>
      <c r="H32" s="15" t="s">
        <v>15</v>
      </c>
      <c r="I32" s="16"/>
    </row>
    <row r="33" spans="1:9" ht="15.75" x14ac:dyDescent="0.25">
      <c r="A33" s="6"/>
      <c r="B33" s="6"/>
      <c r="C33" s="17" t="s">
        <v>29</v>
      </c>
      <c r="D33" s="13">
        <f>SUM(D21:D32)</f>
        <v>1813</v>
      </c>
      <c r="E33" s="13">
        <f>SUM(E21:E32)</f>
        <v>24500</v>
      </c>
      <c r="F33" s="13">
        <f>SUM(F21:F32)</f>
        <v>24980</v>
      </c>
      <c r="G33" s="17"/>
      <c r="H33" s="17"/>
    </row>
    <row r="34" spans="1:9" ht="15.75" x14ac:dyDescent="0.25">
      <c r="A34" s="19"/>
      <c r="B34" s="20"/>
      <c r="C34" s="19"/>
      <c r="D34" s="19"/>
      <c r="E34" s="19"/>
      <c r="F34" s="21"/>
      <c r="G34" s="22"/>
      <c r="H34" s="22"/>
      <c r="I34" s="16"/>
    </row>
    <row r="35" spans="1:9" ht="18.75" x14ac:dyDescent="0.25">
      <c r="A35" s="1"/>
      <c r="B35" s="1"/>
      <c r="C35" s="1"/>
      <c r="D35" s="1"/>
      <c r="E35" s="1"/>
      <c r="F35" s="1"/>
      <c r="G35" s="1"/>
      <c r="H35" s="18"/>
      <c r="I35" s="1"/>
    </row>
    <row r="36" spans="1:9" ht="18.75" x14ac:dyDescent="0.25">
      <c r="A36" s="7" t="s">
        <v>3</v>
      </c>
      <c r="B36" s="8" t="s">
        <v>4</v>
      </c>
      <c r="C36" s="9" t="s">
        <v>5</v>
      </c>
      <c r="D36" s="10" t="s">
        <v>6</v>
      </c>
      <c r="E36" s="9" t="s">
        <v>7</v>
      </c>
      <c r="F36" s="9" t="s">
        <v>8</v>
      </c>
      <c r="G36" s="8" t="s">
        <v>9</v>
      </c>
      <c r="H36" s="8" t="s">
        <v>10</v>
      </c>
      <c r="I36" s="11"/>
    </row>
    <row r="37" spans="1:9" ht="18.75" x14ac:dyDescent="0.25">
      <c r="A37" s="12" t="s">
        <v>11</v>
      </c>
      <c r="B37" s="12" t="s">
        <v>12</v>
      </c>
      <c r="C37" s="13" t="s">
        <v>13</v>
      </c>
      <c r="D37" s="13">
        <v>153</v>
      </c>
      <c r="E37" s="13">
        <f>F37-40</f>
        <v>2160</v>
      </c>
      <c r="F37" s="13">
        <v>2200</v>
      </c>
      <c r="G37" s="14" t="s">
        <v>44</v>
      </c>
      <c r="H37" s="15" t="s">
        <v>45</v>
      </c>
      <c r="I37" s="11"/>
    </row>
    <row r="38" spans="1:9" ht="15.75" x14ac:dyDescent="0.25">
      <c r="A38" s="12" t="s">
        <v>11</v>
      </c>
      <c r="B38" s="12" t="s">
        <v>12</v>
      </c>
      <c r="C38" s="13" t="s">
        <v>13</v>
      </c>
      <c r="D38" s="13">
        <v>133</v>
      </c>
      <c r="E38" s="13">
        <f t="shared" ref="E38:E48" si="2">F38-40</f>
        <v>2129</v>
      </c>
      <c r="F38" s="13">
        <v>2169</v>
      </c>
      <c r="G38" s="14" t="s">
        <v>46</v>
      </c>
      <c r="H38" s="15" t="s">
        <v>31</v>
      </c>
      <c r="I38" s="16"/>
    </row>
    <row r="39" spans="1:9" ht="15.75" x14ac:dyDescent="0.25">
      <c r="A39" s="12" t="s">
        <v>11</v>
      </c>
      <c r="B39" s="12" t="s">
        <v>12</v>
      </c>
      <c r="C39" s="13" t="s">
        <v>13</v>
      </c>
      <c r="D39" s="13">
        <v>154</v>
      </c>
      <c r="E39" s="13">
        <f t="shared" si="2"/>
        <v>2027</v>
      </c>
      <c r="F39" s="13">
        <v>2067</v>
      </c>
      <c r="G39" s="14" t="s">
        <v>47</v>
      </c>
      <c r="H39" s="15" t="s">
        <v>31</v>
      </c>
      <c r="I39" s="16"/>
    </row>
    <row r="40" spans="1:9" ht="15.75" x14ac:dyDescent="0.25">
      <c r="A40" s="12" t="s">
        <v>11</v>
      </c>
      <c r="B40" s="12" t="s">
        <v>12</v>
      </c>
      <c r="C40" s="13" t="s">
        <v>13</v>
      </c>
      <c r="D40" s="13">
        <v>136</v>
      </c>
      <c r="E40" s="13">
        <f t="shared" si="2"/>
        <v>2090</v>
      </c>
      <c r="F40" s="13">
        <v>2130</v>
      </c>
      <c r="G40" s="14" t="s">
        <v>48</v>
      </c>
      <c r="H40" s="15" t="s">
        <v>31</v>
      </c>
      <c r="I40" s="16"/>
    </row>
    <row r="41" spans="1:9" ht="15.75" x14ac:dyDescent="0.25">
      <c r="A41" s="12" t="s">
        <v>11</v>
      </c>
      <c r="B41" s="12" t="s">
        <v>12</v>
      </c>
      <c r="C41" s="13" t="s">
        <v>13</v>
      </c>
      <c r="D41" s="13">
        <v>121</v>
      </c>
      <c r="E41" s="13">
        <f t="shared" si="2"/>
        <v>2053</v>
      </c>
      <c r="F41" s="13">
        <v>2093</v>
      </c>
      <c r="G41" s="14" t="s">
        <v>49</v>
      </c>
      <c r="H41" s="15" t="s">
        <v>31</v>
      </c>
      <c r="I41" s="16"/>
    </row>
    <row r="42" spans="1:9" ht="15.75" x14ac:dyDescent="0.25">
      <c r="A42" s="12" t="s">
        <v>11</v>
      </c>
      <c r="B42" s="12" t="s">
        <v>12</v>
      </c>
      <c r="C42" s="13" t="s">
        <v>13</v>
      </c>
      <c r="D42" s="13">
        <v>150</v>
      </c>
      <c r="E42" s="13">
        <f t="shared" si="2"/>
        <v>2042</v>
      </c>
      <c r="F42" s="13">
        <v>2082</v>
      </c>
      <c r="G42" s="14" t="s">
        <v>50</v>
      </c>
      <c r="H42" s="15" t="s">
        <v>31</v>
      </c>
      <c r="I42" s="16"/>
    </row>
    <row r="43" spans="1:9" ht="15.75" x14ac:dyDescent="0.25">
      <c r="A43" s="12" t="s">
        <v>11</v>
      </c>
      <c r="B43" s="12" t="s">
        <v>12</v>
      </c>
      <c r="C43" s="13" t="s">
        <v>13</v>
      </c>
      <c r="D43" s="13">
        <v>210</v>
      </c>
      <c r="E43" s="13">
        <f t="shared" si="2"/>
        <v>2235</v>
      </c>
      <c r="F43" s="13">
        <v>2275</v>
      </c>
      <c r="G43" s="14" t="s">
        <v>51</v>
      </c>
      <c r="H43" s="15" t="s">
        <v>31</v>
      </c>
      <c r="I43" s="16"/>
    </row>
    <row r="44" spans="1:9" ht="15.75" x14ac:dyDescent="0.25">
      <c r="A44" s="12" t="s">
        <v>11</v>
      </c>
      <c r="B44" s="12" t="s">
        <v>12</v>
      </c>
      <c r="C44" s="13" t="s">
        <v>13</v>
      </c>
      <c r="D44" s="13">
        <v>159</v>
      </c>
      <c r="E44" s="13">
        <f t="shared" si="2"/>
        <v>2200</v>
      </c>
      <c r="F44" s="13">
        <v>2240</v>
      </c>
      <c r="G44" s="14" t="s">
        <v>52</v>
      </c>
      <c r="H44" s="15" t="s">
        <v>15</v>
      </c>
      <c r="I44" s="16"/>
    </row>
    <row r="45" spans="1:9" ht="15.75" x14ac:dyDescent="0.25">
      <c r="A45" s="12" t="s">
        <v>11</v>
      </c>
      <c r="B45" s="12" t="s">
        <v>12</v>
      </c>
      <c r="C45" s="13" t="s">
        <v>13</v>
      </c>
      <c r="D45" s="13">
        <v>126</v>
      </c>
      <c r="E45" s="13">
        <f t="shared" si="2"/>
        <v>1935</v>
      </c>
      <c r="F45" s="13">
        <v>1975</v>
      </c>
      <c r="G45" s="14" t="s">
        <v>53</v>
      </c>
      <c r="H45" s="15" t="s">
        <v>19</v>
      </c>
      <c r="I45" s="16"/>
    </row>
    <row r="46" spans="1:9" ht="15.75" x14ac:dyDescent="0.25">
      <c r="A46" s="12" t="s">
        <v>11</v>
      </c>
      <c r="B46" s="12" t="s">
        <v>12</v>
      </c>
      <c r="C46" s="13" t="s">
        <v>13</v>
      </c>
      <c r="D46" s="13">
        <v>123</v>
      </c>
      <c r="E46" s="13">
        <f t="shared" si="2"/>
        <v>1991</v>
      </c>
      <c r="F46" s="13">
        <v>2031</v>
      </c>
      <c r="G46" s="14" t="s">
        <v>54</v>
      </c>
      <c r="H46" s="15" t="s">
        <v>31</v>
      </c>
      <c r="I46" s="16"/>
    </row>
    <row r="47" spans="1:9" ht="15.75" x14ac:dyDescent="0.25">
      <c r="A47" s="12" t="s">
        <v>11</v>
      </c>
      <c r="B47" s="12" t="s">
        <v>12</v>
      </c>
      <c r="C47" s="13" t="s">
        <v>13</v>
      </c>
      <c r="D47" s="13">
        <v>143</v>
      </c>
      <c r="E47" s="13">
        <f t="shared" si="2"/>
        <v>1707</v>
      </c>
      <c r="F47" s="13">
        <v>1747</v>
      </c>
      <c r="G47" s="14" t="s">
        <v>55</v>
      </c>
      <c r="H47" s="15" t="s">
        <v>56</v>
      </c>
      <c r="I47" s="16"/>
    </row>
    <row r="48" spans="1:9" ht="15.75" x14ac:dyDescent="0.25">
      <c r="A48" s="12" t="s">
        <v>11</v>
      </c>
      <c r="B48" s="12" t="s">
        <v>12</v>
      </c>
      <c r="C48" s="13" t="s">
        <v>13</v>
      </c>
      <c r="D48" s="13">
        <v>140</v>
      </c>
      <c r="E48" s="13">
        <f t="shared" si="2"/>
        <v>1882</v>
      </c>
      <c r="F48" s="13">
        <v>1922</v>
      </c>
      <c r="G48" s="14" t="s">
        <v>57</v>
      </c>
      <c r="H48" s="15" t="s">
        <v>19</v>
      </c>
      <c r="I48" s="16"/>
    </row>
    <row r="49" spans="1:9" ht="15.75" x14ac:dyDescent="0.25">
      <c r="C49" s="23" t="s">
        <v>58</v>
      </c>
      <c r="D49" s="13">
        <f>SUM(D37:D48)</f>
        <v>1748</v>
      </c>
      <c r="E49" s="13">
        <f>SUM(E37:E48)</f>
        <v>24451</v>
      </c>
      <c r="F49" s="13">
        <f>SUM(F37:F48)</f>
        <v>24931</v>
      </c>
      <c r="G49" s="17"/>
      <c r="H49" s="24"/>
    </row>
    <row r="51" spans="1:9" ht="18.75" x14ac:dyDescent="0.25">
      <c r="A51" s="1"/>
      <c r="B51" s="1"/>
      <c r="C51" s="1"/>
      <c r="D51" s="1"/>
      <c r="E51" s="1"/>
      <c r="F51" s="1"/>
      <c r="G51" s="1"/>
      <c r="I51" s="1"/>
    </row>
    <row r="52" spans="1:9" ht="15.75" x14ac:dyDescent="0.25">
      <c r="A52" s="25"/>
      <c r="B52" s="25"/>
      <c r="C52" s="26" t="s">
        <v>29</v>
      </c>
      <c r="D52" s="27">
        <f>D17+D33+D49</f>
        <v>5310</v>
      </c>
      <c r="E52" s="27">
        <f>E17+E33+E49</f>
        <v>73409</v>
      </c>
      <c r="F52" s="27">
        <f>F17+F33+F49</f>
        <v>74849</v>
      </c>
      <c r="G52" s="26"/>
      <c r="H52" s="26"/>
      <c r="I52" s="25"/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JPZ031127</dc:creator>
  <cp:lastModifiedBy>John Som</cp:lastModifiedBy>
  <dcterms:created xsi:type="dcterms:W3CDTF">2025-07-11T02:46:26Z</dcterms:created>
  <dcterms:modified xsi:type="dcterms:W3CDTF">2025-07-11T02:46:46Z</dcterms:modified>
</cp:coreProperties>
</file>