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JPZ031127\Desktop\inv_pkl_contract_creation\invoice_gen\"/>
    </mc:Choice>
  </mc:AlternateContent>
  <xr:revisionPtr revIDLastSave="0" documentId="13_ncr:1_{3C21C191-363E-4BA3-B211-6E3E5DD40BBD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Invoice" sheetId="1" r:id="rId1"/>
    <sheet name="Packing list" sheetId="2" r:id="rId2"/>
  </sheets>
  <definedNames>
    <definedName name="_xlnm.Print_Area" localSheetId="0">Invoice!$A$1:$G$30</definedName>
    <definedName name="_xlnm.Print_Area" localSheetId="1">'Packing list'!$A$1:$I$30</definedName>
  </definedNames>
  <calcPr calcId="0"/>
</workbook>
</file>

<file path=xl/calcChain.xml><?xml version="1.0" encoding="utf-8"?>
<calcChain xmlns="http://schemas.openxmlformats.org/spreadsheetml/2006/main">
  <c r="I37" i="2" l="1"/>
  <c r="H37" i="2"/>
  <c r="G37" i="2"/>
  <c r="F37" i="2"/>
  <c r="E37" i="2"/>
  <c r="G30" i="1"/>
  <c r="E30" i="1"/>
  <c r="G29" i="1"/>
  <c r="G28" i="1"/>
  <c r="G27" i="1"/>
  <c r="G26" i="1"/>
  <c r="G25" i="1"/>
  <c r="G24" i="1"/>
  <c r="G23" i="1"/>
  <c r="G22" i="1"/>
  <c r="G21" i="1"/>
</calcChain>
</file>

<file path=xl/sharedStrings.xml><?xml version="1.0" encoding="utf-8"?>
<sst xmlns="http://schemas.openxmlformats.org/spreadsheetml/2006/main" count="118" uniqueCount="76">
  <si>
    <t>CALIFOR UPHOLSTERY MATERIALS CO., LTD.</t>
  </si>
  <si>
    <t xml:space="preserve"> XIN BAVET SEZ, Road No. 316A, Trapeang Bon and  Prey Kokir  Villages, Prey Kokir  Commune, Chantrea District, </t>
  </si>
  <si>
    <t>Svay Rieng Province, Kingdom of Cambodia.</t>
  </si>
  <si>
    <t>VAT:L001-901903209</t>
  </si>
  <si>
    <t>Tel: +855   975910636</t>
  </si>
  <si>
    <t>INVOICE</t>
  </si>
  <si>
    <t>RefNo.:</t>
  </si>
  <si>
    <t>CLF2025-185</t>
  </si>
  <si>
    <t>EXPORTER:</t>
  </si>
  <si>
    <t>INVOICE NO :</t>
  </si>
  <si>
    <t>JLFHM25004</t>
  </si>
  <si>
    <t xml:space="preserve">XIN BAVET SEZ, Road No. 316A, Trapeang Bon and Prey Kokir Villages, </t>
  </si>
  <si>
    <t>Date:</t>
  </si>
  <si>
    <t>20/06/2025</t>
  </si>
  <si>
    <t xml:space="preserve">Prey Kokir Commune, Chantrea District,Svay Rieng Province, Kingdom of Cambodia </t>
  </si>
  <si>
    <t>CIF:</t>
  </si>
  <si>
    <t>PORT KLANG</t>
  </si>
  <si>
    <t>CONSIGNEE :</t>
  </si>
  <si>
    <t>HOME UPHOLSTERY INDUSTRIES SDN.BHD.</t>
  </si>
  <si>
    <t>LOT 8726,PTD 6023,BATU 8,KAWASAN PERINDUSTRIAN BUKIT</t>
  </si>
  <si>
    <t xml:space="preserve"> BAKRI, 84200 MUAR, JOHOR, WEST MALAYSIA</t>
  </si>
  <si>
    <t>MS YONG/MS LOY   Tel: +606-986 5000   FAX :+606-986 4000</t>
  </si>
  <si>
    <t>URL : http:// www.ritz.com.my   E-MAIL: enquiry@eritz.com.my</t>
  </si>
  <si>
    <t xml:space="preserve">SHIP: </t>
  </si>
  <si>
    <t>BY TRUCK FROM BAVET, SVAY RIENG, CAMBODIA  VIA HO CHIMINH, VIETNAM  BY SEA TO MALAYSIA.</t>
  </si>
  <si>
    <t>Mark &amp; Nº</t>
  </si>
  <si>
    <t>P.O. Nº</t>
  </si>
  <si>
    <t>ITEM Nº</t>
  </si>
  <si>
    <t>Description</t>
  </si>
  <si>
    <t>Quantity</t>
  </si>
  <si>
    <t>Unit price (USD)</t>
  </si>
  <si>
    <t>Amount (USD)</t>
  </si>
  <si>
    <t>VENDOR#:</t>
  </si>
  <si>
    <t>6601197009</t>
  </si>
  <si>
    <t>110137020</t>
  </si>
  <si>
    <t>GENUINE LEATHER
(FINISHED LEATHER)</t>
  </si>
  <si>
    <t>Des: LEATHER</t>
  </si>
  <si>
    <t>6601177588</t>
  </si>
  <si>
    <t>110137140</t>
  </si>
  <si>
    <t>MADE IN CAMBODIA</t>
  </si>
  <si>
    <t>6601205635</t>
  </si>
  <si>
    <t>6601209888</t>
  </si>
  <si>
    <t>6601168672</t>
  </si>
  <si>
    <t>110137070</t>
  </si>
  <si>
    <t>6601177670</t>
  </si>
  <si>
    <t>110145460</t>
  </si>
  <si>
    <t>6601177617</t>
  </si>
  <si>
    <t>110140531</t>
  </si>
  <si>
    <t>6601190236</t>
  </si>
  <si>
    <t>110137030</t>
  </si>
  <si>
    <t>6601190250</t>
  </si>
  <si>
    <t>TOTAL:</t>
  </si>
  <si>
    <t>9 PALLETS</t>
  </si>
  <si>
    <t>Country of Original Cambodia</t>
  </si>
  <si>
    <t>Manufacture:</t>
  </si>
  <si>
    <t>CALIFOR UPHOLSTERY MATERIALS CO., LTD.
XIN BAVET SEZ, Road No. 316A, Trapeang Bon and Prey Kokir Villages, Prey Kokir Commune, Chantrea District,Svay Rieng Province, Kingdom of Cambodia, Tel: +855   975910636</t>
  </si>
  <si>
    <t>BENEFICIARY BANK：BANK OF CHINA(HONG KONG)LIMITED PHNOM PENH BRANCH
                                                  /BANK OF CHINA PHNOM PENH BRANCH</t>
  </si>
  <si>
    <t>A/C NO:100001100764430</t>
  </si>
  <si>
    <t>SWIFT CODE  ：BKCHKHPPXXX</t>
  </si>
  <si>
    <t>Sign &amp; Stamp</t>
  </si>
  <si>
    <t>ZENG XUELI</t>
  </si>
  <si>
    <t>PACKING LIST</t>
  </si>
  <si>
    <t>CLF2025-138</t>
  </si>
  <si>
    <t>JFNO</t>
  </si>
  <si>
    <t>XIN BAVET SEZ, Road No. 316A, Trapeang Bon and Prey Kokir Villages,</t>
  </si>
  <si>
    <t>Prey Kokir Commune, Chantrea District,Svay Rieng Province, Kingdom of Cambodia</t>
  </si>
  <si>
    <t>URL : http:// www.ritz.com.my    E-MAIL:  purchasing@eritz.com.my</t>
  </si>
  <si>
    <t>P.O Nº</t>
  </si>
  <si>
    <t>G.W (kgs)</t>
  </si>
  <si>
    <t>N.W (kgs)</t>
  </si>
  <si>
    <t>CBM</t>
  </si>
  <si>
    <t>PCS</t>
  </si>
  <si>
    <t>SF</t>
  </si>
  <si>
    <t>Case Qty:</t>
  </si>
  <si>
    <t>LEATHER (HS.CODE: 4107.12.00)</t>
  </si>
  <si>
    <t>BENEFICIARY BANK：BANK OF CHINA(HONG KONG)LIMITED  PHNOM PENH BRANCH
                                          /BANK OF CHINA PHNOM PENH BRANCH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</si>
</sst>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17">
    <font>
      <sz val="11"/>
      <color theme="1"/>
      <name val="Calibri"/>
      <charset val="134"/>
      <scheme val="minor"/>
    </font>
    <font>
      <b/>
      <sz val="20"/>
      <color theme="1"/>
      <name val="Times New Roman"/>
      <charset val="134"/>
    </font>
    <font>
      <sz val="11"/>
      <color theme="1"/>
      <name val="Times New Roman"/>
      <charset val="134"/>
    </font>
    <font>
      <b/>
      <sz val="24"/>
      <color theme="1"/>
      <name val="Times New Roman"/>
      <charset val="134"/>
    </font>
    <font>
      <b/>
      <u/>
      <sz val="11"/>
      <color theme="1"/>
      <name val="Times New Roman"/>
      <charset val="134"/>
    </font>
    <font>
      <b/>
      <sz val="12"/>
      <color theme="1"/>
      <name val="Times New Roman"/>
      <charset val="134"/>
    </font>
    <font>
      <sz val="12"/>
      <color theme="1"/>
      <name val="Times New Roman"/>
      <charset val="134"/>
    </font>
    <font>
      <b/>
      <u/>
      <sz val="12"/>
      <color theme="1"/>
      <name val="Times New Roman"/>
      <charset val="134"/>
    </font>
    <font>
      <b/>
      <sz val="11"/>
      <color theme="1"/>
      <name val="Times New Roman"/>
      <charset val="134"/>
    </font>
    <font>
      <sz val="12"/>
      <color theme="1"/>
      <name val="Book Antiqua"/>
      <charset val="134"/>
    </font>
    <font>
      <sz val="10"/>
      <color theme="1"/>
      <name val="Book Antiqua"/>
      <charset val="134"/>
    </font>
    <font>
      <sz val="11"/>
      <color theme="1"/>
      <name val="Book Antiqua"/>
      <charset val="134"/>
    </font>
    <font>
      <b/>
      <sz val="11"/>
      <color theme="1"/>
      <name val="Calibri"/>
      <charset val="134"/>
      <scheme val="minor"/>
    </font>
    <font>
      <sz val="10"/>
      <color theme="1"/>
      <name val="Times New Roman"/>
      <charset val="134"/>
    </font>
    <font>
      <sz val="11"/>
      <color theme="0"/>
      <name val="Times New Roman"/>
      <charset val="134"/>
    </font>
    <font>
      <b/>
      <sz val="12"/>
      <name val="Times New Roman"/>
    </font>
    <font>
      <sz val="12"/>
      <name val="Times New Roman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right"/>
    </xf>
    <xf numFmtId="0" fontId="8" fillId="0" borderId="0" xfId="0" applyFont="1"/>
    <xf numFmtId="0" fontId="9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1" fillId="0" borderId="0" xfId="0" applyFont="1" applyAlignment="1">
      <alignment horizontal="right"/>
    </xf>
    <xf numFmtId="0" fontId="11" fillId="0" borderId="0" xfId="0" applyFont="1"/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top"/>
    </xf>
    <xf numFmtId="0" fontId="13" fillId="0" borderId="0" xfId="0" applyFont="1" applyAlignment="1">
      <alignment horizontal="left" vertical="top" wrapText="1"/>
    </xf>
    <xf numFmtId="0" fontId="13" fillId="0" borderId="0" xfId="0" applyFont="1" applyAlignment="1">
      <alignment horizontal="center" vertical="center" wrapText="1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 vertical="center"/>
    </xf>
    <xf numFmtId="0" fontId="9" fillId="0" borderId="0" xfId="0" applyFont="1"/>
    <xf numFmtId="0" fontId="6" fillId="0" borderId="0" xfId="0" applyFont="1"/>
    <xf numFmtId="0" fontId="14" fillId="0" borderId="0" xfId="0" applyFont="1" applyAlignment="1">
      <alignment horizontal="center"/>
    </xf>
    <xf numFmtId="0" fontId="15" fillId="0" borderId="3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49" fontId="16" fillId="0" borderId="3" xfId="0" applyNumberFormat="1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4" fontId="16" fillId="0" borderId="3" xfId="0" applyNumberFormat="1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15" fillId="0" borderId="3" xfId="0" applyFont="1" applyBorder="1" applyAlignment="1">
      <alignment horizontal="center" vertical="center"/>
    </xf>
    <xf numFmtId="4" fontId="15" fillId="0" borderId="3" xfId="0" applyNumberFormat="1" applyFont="1" applyBorder="1" applyAlignment="1">
      <alignment horizontal="center" vertical="center"/>
    </xf>
    <xf numFmtId="164" fontId="5" fillId="0" borderId="0" xfId="0" applyNumberFormat="1" applyFont="1" applyAlignment="1">
      <alignment horizontal="center" vertical="center"/>
    </xf>
    <xf numFmtId="0" fontId="16" fillId="0" borderId="4" xfId="0" applyFont="1" applyBorder="1" applyAlignment="1">
      <alignment horizontal="left" vertical="top" wrapText="1"/>
    </xf>
    <xf numFmtId="3" fontId="16" fillId="0" borderId="3" xfId="0" applyNumberFormat="1" applyFont="1" applyBorder="1" applyAlignment="1">
      <alignment horizontal="center" vertical="center" wrapText="1"/>
    </xf>
    <xf numFmtId="2" fontId="16" fillId="0" borderId="3" xfId="0" applyNumberFormat="1" applyFont="1" applyBorder="1" applyAlignment="1">
      <alignment horizontal="center" vertical="center" wrapText="1"/>
    </xf>
    <xf numFmtId="0" fontId="16" fillId="0" borderId="5" xfId="0" applyFont="1" applyBorder="1" applyAlignment="1">
      <alignment horizontal="left" vertical="top" wrapText="1"/>
    </xf>
    <xf numFmtId="0" fontId="16" fillId="0" borderId="3" xfId="0" applyFont="1" applyBorder="1" applyAlignment="1">
      <alignment horizontal="left" vertical="top" wrapText="1"/>
    </xf>
    <xf numFmtId="3" fontId="15" fillId="0" borderId="3" xfId="0" applyNumberFormat="1" applyFont="1" applyBorder="1" applyAlignment="1">
      <alignment horizontal="center" vertical="center"/>
    </xf>
    <xf numFmtId="2" fontId="15" fillId="0" borderId="3" xfId="0" applyNumberFormat="1" applyFont="1" applyBorder="1" applyAlignment="1">
      <alignment horizontal="center" vertical="center"/>
    </xf>
    <xf numFmtId="0" fontId="2" fillId="0" borderId="0" xfId="0" applyFont="1" applyAlignment="1">
      <alignment vertical="top" wrapText="1"/>
    </xf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3" fillId="0" borderId="2" xfId="0" applyFont="1" applyBorder="1" applyAlignment="1">
      <alignment horizontal="center" vertical="center"/>
    </xf>
    <xf numFmtId="0" fontId="0" fillId="0" borderId="2" xfId="0" applyBorder="1"/>
    <xf numFmtId="0" fontId="15" fillId="0" borderId="3" xfId="0" applyFont="1" applyBorder="1" applyAlignment="1">
      <alignment horizontal="center" vertical="center"/>
    </xf>
    <xf numFmtId="0" fontId="2" fillId="0" borderId="0" xfId="0" applyFont="1" applyAlignment="1">
      <alignment vertical="top"/>
    </xf>
    <xf numFmtId="0" fontId="8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top" wrapText="1"/>
    </xf>
    <xf numFmtId="0" fontId="16" fillId="0" borderId="3" xfId="0" applyFont="1" applyBorder="1" applyAlignment="1">
      <alignment horizontal="center" vertical="center" wrapText="1"/>
    </xf>
    <xf numFmtId="0" fontId="0" fillId="0" borderId="6" xfId="0" applyBorder="1"/>
    <xf numFmtId="0" fontId="0" fillId="0" borderId="7" xfId="0" applyBorder="1"/>
    <xf numFmtId="0" fontId="2" fillId="0" borderId="1" xfId="0" applyFont="1" applyBorder="1" applyAlignment="1">
      <alignment horizontal="center" vertical="top"/>
    </xf>
    <xf numFmtId="0" fontId="0" fillId="0" borderId="1" xfId="0" applyBorder="1"/>
    <xf numFmtId="0" fontId="15" fillId="0" borderId="3" xfId="0" applyFont="1" applyBorder="1" applyAlignment="1">
      <alignment horizontal="center" vertical="center" wrapText="1"/>
    </xf>
    <xf numFmtId="49" fontId="16" fillId="0" borderId="3" xfId="0" applyNumberFormat="1" applyFont="1" applyBorder="1" applyAlignment="1">
      <alignment horizontal="center" vertical="center" wrapText="1"/>
    </xf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1"/>
  <sheetViews>
    <sheetView tabSelected="1" view="pageBreakPreview" topLeftCell="A7" zoomScale="85" zoomScaleNormal="85" workbookViewId="0">
      <selection activeCell="P21" sqref="P21"/>
    </sheetView>
  </sheetViews>
  <sheetFormatPr defaultColWidth="7.140625" defaultRowHeight="15"/>
  <cols>
    <col min="1" max="1" width="20.28515625" customWidth="1"/>
    <col min="2" max="2" width="27.5703125" customWidth="1"/>
    <col min="3" max="3" width="27" customWidth="1"/>
    <col min="4" max="4" width="25.85546875" customWidth="1"/>
    <col min="5" max="5" width="18.140625" customWidth="1"/>
    <col min="6" max="6" width="18.7109375" customWidth="1"/>
    <col min="7" max="7" width="21.140625" style="2" customWidth="1"/>
    <col min="8" max="8" width="25.140625" customWidth="1"/>
    <col min="9" max="9" width="15.5703125" customWidth="1"/>
    <col min="10" max="10" width="10.28515625" customWidth="1"/>
    <col min="12" max="12" width="12.42578125" customWidth="1"/>
  </cols>
  <sheetData>
    <row r="1" spans="1:7" ht="38.25" customHeight="1">
      <c r="A1" s="52" t="s">
        <v>0</v>
      </c>
      <c r="B1" s="51"/>
      <c r="C1" s="51"/>
      <c r="D1" s="51"/>
      <c r="E1" s="51"/>
      <c r="F1" s="51"/>
      <c r="G1" s="53"/>
    </row>
    <row r="2" spans="1:7" ht="24" customHeight="1">
      <c r="A2" s="60" t="s">
        <v>1</v>
      </c>
      <c r="B2" s="51"/>
      <c r="C2" s="51"/>
      <c r="D2" s="51"/>
      <c r="E2" s="51"/>
      <c r="F2" s="51"/>
      <c r="G2" s="53"/>
    </row>
    <row r="3" spans="1:7" ht="17.25" customHeight="1">
      <c r="A3" s="54" t="s">
        <v>2</v>
      </c>
      <c r="B3" s="51"/>
      <c r="C3" s="51"/>
      <c r="D3" s="51"/>
      <c r="E3" s="51"/>
      <c r="F3" s="51"/>
      <c r="G3" s="53"/>
    </row>
    <row r="4" spans="1:7" ht="17.25" customHeight="1">
      <c r="A4" s="60" t="s">
        <v>3</v>
      </c>
      <c r="B4" s="51"/>
      <c r="C4" s="51"/>
      <c r="D4" s="51"/>
      <c r="E4" s="51"/>
      <c r="F4" s="51"/>
      <c r="G4" s="53"/>
    </row>
    <row r="5" spans="1:7" ht="25.5" customHeight="1">
      <c r="A5" s="65" t="s">
        <v>4</v>
      </c>
      <c r="B5" s="66"/>
      <c r="C5" s="66"/>
      <c r="D5" s="66"/>
      <c r="E5" s="66"/>
      <c r="F5" s="66"/>
      <c r="G5" s="66"/>
    </row>
    <row r="6" spans="1:7" ht="83.25" customHeight="1">
      <c r="A6" s="55" t="s">
        <v>5</v>
      </c>
      <c r="B6" s="56"/>
      <c r="C6" s="56"/>
      <c r="D6" s="56"/>
      <c r="E6" s="56"/>
      <c r="F6" s="56"/>
      <c r="G6" s="56"/>
    </row>
    <row r="7" spans="1:7" ht="14.25" customHeight="1">
      <c r="A7" s="4"/>
      <c r="B7" s="4"/>
      <c r="C7" s="4"/>
      <c r="D7" s="4"/>
      <c r="E7" s="4"/>
      <c r="F7" s="5" t="s">
        <v>6</v>
      </c>
      <c r="G7" s="3" t="s">
        <v>7</v>
      </c>
    </row>
    <row r="8" spans="1:7" ht="30" customHeight="1">
      <c r="A8" s="6" t="s">
        <v>8</v>
      </c>
      <c r="B8" s="7" t="s">
        <v>0</v>
      </c>
      <c r="E8" s="7"/>
      <c r="F8" s="8" t="s">
        <v>9</v>
      </c>
      <c r="G8" s="8" t="s">
        <v>10</v>
      </c>
    </row>
    <row r="9" spans="1:7" ht="21" customHeight="1">
      <c r="A9" s="4"/>
      <c r="B9" s="4" t="s">
        <v>11</v>
      </c>
      <c r="E9" s="4"/>
      <c r="F9" s="8" t="s">
        <v>12</v>
      </c>
      <c r="G9" s="30" t="s">
        <v>13</v>
      </c>
    </row>
    <row r="10" spans="1:7" ht="22.5" customHeight="1">
      <c r="A10" s="4"/>
      <c r="B10" s="4" t="s">
        <v>14</v>
      </c>
      <c r="E10" s="4"/>
      <c r="F10" s="9" t="s">
        <v>15</v>
      </c>
      <c r="G10" s="9" t="s">
        <v>16</v>
      </c>
    </row>
    <row r="11" spans="1:7" ht="20.25" customHeight="1">
      <c r="A11" s="4"/>
      <c r="B11" s="4" t="s">
        <v>4</v>
      </c>
      <c r="E11" s="4"/>
      <c r="F11" s="4"/>
      <c r="G11" s="3"/>
    </row>
    <row r="12" spans="1:7" ht="15.75" customHeight="1">
      <c r="A12" s="4"/>
      <c r="B12" s="4"/>
      <c r="C12" s="4"/>
      <c r="D12" s="4"/>
      <c r="E12" s="4"/>
      <c r="F12" s="4"/>
      <c r="G12" s="3"/>
    </row>
    <row r="13" spans="1:7" ht="25.5" customHeight="1">
      <c r="A13" s="10" t="s">
        <v>17</v>
      </c>
      <c r="B13" s="11" t="s">
        <v>18</v>
      </c>
      <c r="E13" s="31"/>
      <c r="F13" s="31"/>
      <c r="G13" s="17"/>
    </row>
    <row r="14" spans="1:7" ht="25.5" customHeight="1">
      <c r="A14" s="4"/>
      <c r="B14" s="13" t="s">
        <v>19</v>
      </c>
      <c r="C14" s="14"/>
      <c r="D14" s="14"/>
      <c r="E14" s="14"/>
      <c r="F14" s="14"/>
    </row>
    <row r="15" spans="1:7" ht="25.5" customHeight="1">
      <c r="A15" s="4"/>
      <c r="B15" s="13" t="s">
        <v>20</v>
      </c>
      <c r="C15" s="16"/>
      <c r="D15" s="16"/>
      <c r="E15" s="16"/>
      <c r="F15" s="17"/>
    </row>
    <row r="16" spans="1:7" ht="25.5" customHeight="1">
      <c r="A16" s="4"/>
      <c r="B16" s="13" t="s">
        <v>21</v>
      </c>
      <c r="C16" s="16"/>
      <c r="D16" s="16"/>
      <c r="E16" s="16"/>
      <c r="F16" s="17"/>
    </row>
    <row r="17" spans="1:7" ht="25.5" customHeight="1">
      <c r="A17" s="4"/>
      <c r="B17" s="13" t="s">
        <v>22</v>
      </c>
      <c r="C17" s="4"/>
      <c r="D17" s="4"/>
      <c r="E17" s="4"/>
      <c r="F17" s="3"/>
    </row>
    <row r="18" spans="1:7" ht="27.75" customHeight="1">
      <c r="A18" s="18" t="s">
        <v>23</v>
      </c>
      <c r="B18" s="4" t="s">
        <v>24</v>
      </c>
      <c r="F18" s="2"/>
    </row>
    <row r="19" spans="1:7" ht="27.75" customHeight="1">
      <c r="A19" s="19"/>
      <c r="B19" s="19"/>
    </row>
    <row r="20" spans="1:7" ht="35.1" customHeight="1">
      <c r="A20" s="34" t="s">
        <v>25</v>
      </c>
      <c r="B20" s="34" t="s">
        <v>26</v>
      </c>
      <c r="C20" s="34" t="s">
        <v>27</v>
      </c>
      <c r="D20" s="34" t="s">
        <v>28</v>
      </c>
      <c r="E20" s="34" t="s">
        <v>29</v>
      </c>
      <c r="F20" s="34" t="s">
        <v>30</v>
      </c>
      <c r="G20" s="34" t="s">
        <v>31</v>
      </c>
    </row>
    <row r="21" spans="1:7" ht="35.1" customHeight="1">
      <c r="A21" s="35" t="s">
        <v>32</v>
      </c>
      <c r="B21" s="36" t="s">
        <v>33</v>
      </c>
      <c r="C21" s="36" t="s">
        <v>34</v>
      </c>
      <c r="D21" s="62" t="s">
        <v>35</v>
      </c>
      <c r="E21" s="38">
        <v>9823.2000000000007</v>
      </c>
      <c r="F21" s="38">
        <v>1.17</v>
      </c>
      <c r="G21" s="38">
        <f t="shared" ref="G21:G29" si="0">F21*E21</f>
        <v>11493.144</v>
      </c>
    </row>
    <row r="22" spans="1:7" ht="35.1" customHeight="1">
      <c r="A22" s="39" t="s">
        <v>36</v>
      </c>
      <c r="B22" s="36" t="s">
        <v>37</v>
      </c>
      <c r="C22" s="36" t="s">
        <v>38</v>
      </c>
      <c r="D22" s="63"/>
      <c r="E22" s="38">
        <v>1252.4000000000001</v>
      </c>
      <c r="F22" s="38">
        <v>1.17</v>
      </c>
      <c r="G22" s="38">
        <f t="shared" si="0"/>
        <v>1465.308</v>
      </c>
    </row>
    <row r="23" spans="1:7" ht="35.1" customHeight="1">
      <c r="A23" s="39" t="s">
        <v>39</v>
      </c>
      <c r="B23" s="36" t="s">
        <v>40</v>
      </c>
      <c r="C23" s="36" t="s">
        <v>38</v>
      </c>
      <c r="D23" s="63"/>
      <c r="E23" s="38">
        <v>10000</v>
      </c>
      <c r="F23" s="38">
        <v>1.17</v>
      </c>
      <c r="G23" s="38">
        <f t="shared" si="0"/>
        <v>11700</v>
      </c>
    </row>
    <row r="24" spans="1:7" ht="35.1" customHeight="1">
      <c r="A24" s="39"/>
      <c r="B24" s="36" t="s">
        <v>41</v>
      </c>
      <c r="C24" s="36" t="s">
        <v>38</v>
      </c>
      <c r="D24" s="63"/>
      <c r="E24" s="38">
        <v>943.6</v>
      </c>
      <c r="F24" s="38">
        <v>1.17</v>
      </c>
      <c r="G24" s="38">
        <f t="shared" si="0"/>
        <v>1104.0119999999999</v>
      </c>
    </row>
    <row r="25" spans="1:7" s="1" customFormat="1" ht="35.1" customHeight="1">
      <c r="A25" s="39"/>
      <c r="B25" s="36" t="s">
        <v>42</v>
      </c>
      <c r="C25" s="36" t="s">
        <v>43</v>
      </c>
      <c r="D25" s="63"/>
      <c r="E25" s="38">
        <v>12119.9</v>
      </c>
      <c r="F25" s="38">
        <v>1.05</v>
      </c>
      <c r="G25" s="38">
        <f t="shared" si="0"/>
        <v>12725.895</v>
      </c>
    </row>
    <row r="26" spans="1:7" ht="35.1" customHeight="1">
      <c r="A26" s="39"/>
      <c r="B26" s="36" t="s">
        <v>44</v>
      </c>
      <c r="C26" s="36" t="s">
        <v>45</v>
      </c>
      <c r="D26" s="63"/>
      <c r="E26" s="38">
        <v>2955.8</v>
      </c>
      <c r="F26" s="38">
        <v>1.44</v>
      </c>
      <c r="G26" s="38">
        <f t="shared" si="0"/>
        <v>4256.3519999999999</v>
      </c>
    </row>
    <row r="27" spans="1:7" ht="35.1" customHeight="1">
      <c r="A27" s="39"/>
      <c r="B27" s="36" t="s">
        <v>46</v>
      </c>
      <c r="C27" s="36" t="s">
        <v>47</v>
      </c>
      <c r="D27" s="63"/>
      <c r="E27" s="38">
        <v>24311.4</v>
      </c>
      <c r="F27" s="38">
        <v>1.1299999999999999</v>
      </c>
      <c r="G27" s="38">
        <f t="shared" si="0"/>
        <v>27471.881999999998</v>
      </c>
    </row>
    <row r="28" spans="1:7" ht="35.1" customHeight="1">
      <c r="A28" s="39"/>
      <c r="B28" s="36" t="s">
        <v>48</v>
      </c>
      <c r="C28" s="36" t="s">
        <v>49</v>
      </c>
      <c r="D28" s="63"/>
      <c r="E28" s="38">
        <v>1265.4000000000001</v>
      </c>
      <c r="F28" s="38">
        <v>1.17</v>
      </c>
      <c r="G28" s="38">
        <f t="shared" si="0"/>
        <v>1480.518</v>
      </c>
    </row>
    <row r="29" spans="1:7" ht="35.1" customHeight="1">
      <c r="A29" s="39"/>
      <c r="B29" s="36" t="s">
        <v>50</v>
      </c>
      <c r="C29" s="36" t="s">
        <v>49</v>
      </c>
      <c r="D29" s="64"/>
      <c r="E29" s="38">
        <v>29660.9</v>
      </c>
      <c r="F29" s="38">
        <v>1.17</v>
      </c>
      <c r="G29" s="38">
        <f t="shared" si="0"/>
        <v>34703.252999999997</v>
      </c>
    </row>
    <row r="30" spans="1:7" ht="35.1" customHeight="1">
      <c r="A30" s="40"/>
      <c r="B30" s="57" t="s">
        <v>51</v>
      </c>
      <c r="C30" s="40" t="s">
        <v>52</v>
      </c>
      <c r="D30" s="40"/>
      <c r="E30" s="41">
        <f>SUM(E21:E29)</f>
        <v>92332.6</v>
      </c>
      <c r="F30" s="40"/>
      <c r="G30" s="41">
        <f>SUM(G21:G29)</f>
        <v>106400.36399999999</v>
      </c>
    </row>
    <row r="31" spans="1:7" ht="42" customHeight="1">
      <c r="A31" s="59" t="s">
        <v>53</v>
      </c>
      <c r="B31" s="51"/>
      <c r="C31" s="51"/>
      <c r="D31" s="22"/>
      <c r="E31" s="4"/>
      <c r="F31" s="4"/>
      <c r="G31" s="3"/>
    </row>
    <row r="32" spans="1:7" ht="61.5" customHeight="1">
      <c r="A32" s="24" t="s">
        <v>54</v>
      </c>
      <c r="B32" s="61" t="s">
        <v>55</v>
      </c>
      <c r="C32" s="51"/>
      <c r="D32" s="25"/>
      <c r="E32" s="25"/>
      <c r="F32" s="4"/>
      <c r="G32" s="3"/>
    </row>
    <row r="33" spans="1:7" ht="42" customHeight="1">
      <c r="A33" s="50" t="s">
        <v>56</v>
      </c>
      <c r="B33" s="51"/>
      <c r="C33" s="51"/>
      <c r="D33" s="27"/>
      <c r="E33" s="27"/>
      <c r="F33" s="27"/>
      <c r="G33" s="3"/>
    </row>
    <row r="34" spans="1:7" ht="24.75" customHeight="1">
      <c r="A34" s="58" t="s">
        <v>57</v>
      </c>
      <c r="B34" s="51"/>
      <c r="C34" s="51"/>
      <c r="D34" s="51"/>
      <c r="E34" s="51"/>
      <c r="F34" s="51"/>
      <c r="G34" s="53"/>
    </row>
    <row r="35" spans="1:7" ht="27" customHeight="1">
      <c r="A35" s="58" t="s">
        <v>58</v>
      </c>
      <c r="B35" s="51"/>
      <c r="C35" s="51"/>
      <c r="D35" s="51"/>
      <c r="E35" s="51"/>
      <c r="F35" s="51"/>
      <c r="G35" s="53"/>
    </row>
    <row r="36" spans="1:7" ht="21" customHeight="1">
      <c r="E36" s="32"/>
      <c r="F36" s="9" t="s">
        <v>0</v>
      </c>
      <c r="G36" s="3"/>
    </row>
    <row r="37" spans="1:7" ht="21" customHeight="1">
      <c r="E37" s="4"/>
      <c r="F37" s="29" t="s">
        <v>59</v>
      </c>
    </row>
    <row r="38" spans="1:7" ht="21" customHeight="1">
      <c r="E38" s="4"/>
      <c r="F38" s="4"/>
    </row>
    <row r="39" spans="1:7" ht="21" customHeight="1">
      <c r="E39" s="4"/>
      <c r="F39" s="4"/>
    </row>
    <row r="40" spans="1:7" ht="21" customHeight="1">
      <c r="E40" s="4"/>
      <c r="F40" s="33" t="s">
        <v>60</v>
      </c>
      <c r="G40" s="5"/>
    </row>
    <row r="41" spans="1:7" ht="21" customHeight="1"/>
    <row r="42" spans="1:7" ht="21" customHeight="1"/>
    <row r="43" spans="1:7" ht="25.5" customHeight="1"/>
    <row r="44" spans="1:7" ht="21" customHeight="1"/>
    <row r="45" spans="1:7" ht="21" customHeight="1"/>
    <row r="46" spans="1:7" ht="21" customHeight="1"/>
    <row r="47" spans="1:7" ht="21" customHeight="1"/>
    <row r="48" spans="1:7" ht="21" customHeight="1"/>
    <row r="49" ht="17.25" customHeight="1"/>
    <row r="61" ht="15" customHeight="1"/>
  </sheetData>
  <mergeCells count="13">
    <mergeCell ref="A34:G34"/>
    <mergeCell ref="A31:C31"/>
    <mergeCell ref="A4:G4"/>
    <mergeCell ref="A35:G35"/>
    <mergeCell ref="A2:G2"/>
    <mergeCell ref="B32:C32"/>
    <mergeCell ref="D21:D29"/>
    <mergeCell ref="A5:G5"/>
    <mergeCell ref="A33:C33"/>
    <mergeCell ref="A1:G1"/>
    <mergeCell ref="A3:G3"/>
    <mergeCell ref="A6:G6"/>
    <mergeCell ref="B30"/>
  </mergeCells>
  <conditionalFormatting sqref="J21:J33">
    <cfRule type="duplicateValues" priority="1" stopIfTrue="1"/>
    <cfRule type="uniqueValues" priority="2" stopIfTrue="1"/>
  </conditionalFormatting>
  <pageMargins left="0.75" right="0.75" top="0.51180555555555596" bottom="1" header="0.5" footer="0.5"/>
  <pageSetup paperSize="9" scale="5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61"/>
  <sheetViews>
    <sheetView view="pageBreakPreview" topLeftCell="A6" zoomScale="85" zoomScaleNormal="70" workbookViewId="0">
      <selection activeCell="C18" sqref="C18"/>
    </sheetView>
  </sheetViews>
  <sheetFormatPr defaultColWidth="7.140625" defaultRowHeight="15"/>
  <cols>
    <col min="1" max="1" width="26" customWidth="1"/>
    <col min="2" max="2" width="23.5703125" customWidth="1"/>
    <col min="3" max="3" width="25.7109375" customWidth="1"/>
    <col min="4" max="4" width="27.7109375" customWidth="1"/>
    <col min="5" max="5" width="13.28515625" style="2" customWidth="1"/>
    <col min="6" max="6" width="15" style="2" customWidth="1"/>
    <col min="7" max="7" width="13.7109375" style="2" customWidth="1"/>
    <col min="8" max="8" width="18.7109375" style="2" customWidth="1"/>
    <col min="9" max="9" width="16.28515625" style="2" customWidth="1"/>
    <col min="10" max="10" width="12.42578125" customWidth="1"/>
    <col min="11" max="12" width="12.5703125" customWidth="1"/>
    <col min="14" max="14" width="12.5703125" customWidth="1"/>
    <col min="16" max="16" width="12.5703125" customWidth="1"/>
  </cols>
  <sheetData>
    <row r="1" spans="1:9" ht="38.25" customHeight="1">
      <c r="A1" s="52" t="s">
        <v>0</v>
      </c>
      <c r="B1" s="51"/>
      <c r="C1" s="51"/>
      <c r="D1" s="51"/>
      <c r="E1" s="53"/>
      <c r="F1" s="53"/>
      <c r="G1" s="53"/>
      <c r="H1" s="53"/>
      <c r="I1" s="53"/>
    </row>
    <row r="2" spans="1:9" ht="24" customHeight="1">
      <c r="A2" s="60" t="s">
        <v>1</v>
      </c>
      <c r="B2" s="51"/>
      <c r="C2" s="51"/>
      <c r="D2" s="51"/>
      <c r="E2" s="53"/>
      <c r="F2" s="53"/>
      <c r="G2" s="53"/>
      <c r="H2" s="53"/>
      <c r="I2" s="53"/>
    </row>
    <row r="3" spans="1:9" ht="25.5" customHeight="1">
      <c r="A3" s="54" t="s">
        <v>2</v>
      </c>
      <c r="B3" s="51"/>
      <c r="C3" s="51"/>
      <c r="D3" s="51"/>
      <c r="E3" s="53"/>
      <c r="F3" s="53"/>
      <c r="G3" s="53"/>
      <c r="H3" s="53"/>
      <c r="I3" s="53"/>
    </row>
    <row r="4" spans="1:9" ht="25.5" customHeight="1">
      <c r="A4" s="60" t="s">
        <v>3</v>
      </c>
      <c r="B4" s="51"/>
      <c r="C4" s="51"/>
      <c r="D4" s="51"/>
      <c r="E4" s="53"/>
      <c r="F4" s="53"/>
      <c r="G4" s="53"/>
      <c r="H4" s="53"/>
      <c r="I4" s="53"/>
    </row>
    <row r="5" spans="1:9" ht="25.5" customHeight="1">
      <c r="A5" s="65" t="s">
        <v>4</v>
      </c>
      <c r="B5" s="66"/>
      <c r="C5" s="66"/>
      <c r="D5" s="66"/>
      <c r="E5" s="66"/>
      <c r="F5" s="66"/>
      <c r="G5" s="66"/>
      <c r="H5" s="66"/>
      <c r="I5" s="66"/>
    </row>
    <row r="6" spans="1:9" ht="54" customHeight="1">
      <c r="A6" s="55" t="s">
        <v>61</v>
      </c>
      <c r="B6" s="56"/>
      <c r="C6" s="56"/>
      <c r="D6" s="56"/>
      <c r="E6" s="56"/>
      <c r="F6" s="56"/>
      <c r="G6" s="56"/>
      <c r="H6" s="56"/>
      <c r="I6" s="56"/>
    </row>
    <row r="7" spans="1:9" ht="14.25" customHeight="1">
      <c r="A7" s="4"/>
      <c r="B7" s="4"/>
      <c r="C7" s="4"/>
      <c r="D7" s="4"/>
      <c r="E7" s="3"/>
      <c r="F7" s="3"/>
      <c r="G7" s="3"/>
      <c r="H7" s="5" t="s">
        <v>6</v>
      </c>
      <c r="I7" s="3" t="s">
        <v>62</v>
      </c>
    </row>
    <row r="8" spans="1:9" ht="30" customHeight="1">
      <c r="A8" s="6" t="s">
        <v>8</v>
      </c>
      <c r="B8" s="7" t="s">
        <v>0</v>
      </c>
      <c r="F8" s="8"/>
      <c r="G8" s="8"/>
      <c r="H8" s="8" t="s">
        <v>9</v>
      </c>
      <c r="I8" s="8" t="s">
        <v>63</v>
      </c>
    </row>
    <row r="9" spans="1:9" ht="21" customHeight="1">
      <c r="A9" s="4"/>
      <c r="B9" s="4" t="s">
        <v>64</v>
      </c>
      <c r="F9" s="3"/>
      <c r="G9" s="3"/>
      <c r="H9" s="8" t="s">
        <v>12</v>
      </c>
      <c r="I9" s="42">
        <v>45797</v>
      </c>
    </row>
    <row r="10" spans="1:9" ht="22.5" customHeight="1">
      <c r="A10" s="4"/>
      <c r="B10" s="4" t="s">
        <v>65</v>
      </c>
      <c r="F10" s="3"/>
      <c r="G10" s="3"/>
      <c r="H10" s="9" t="s">
        <v>15</v>
      </c>
      <c r="I10" s="9" t="s">
        <v>16</v>
      </c>
    </row>
    <row r="11" spans="1:9" ht="20.25" customHeight="1">
      <c r="A11" s="4"/>
      <c r="B11" s="4" t="s">
        <v>4</v>
      </c>
      <c r="F11" s="3"/>
      <c r="G11" s="3"/>
      <c r="H11" s="3"/>
      <c r="I11" s="3"/>
    </row>
    <row r="12" spans="1:9" ht="15.75" customHeight="1">
      <c r="A12" s="4"/>
      <c r="B12" s="4"/>
      <c r="C12" s="4"/>
      <c r="D12" s="4"/>
      <c r="E12" s="3"/>
      <c r="F12" s="3"/>
      <c r="G12" s="3"/>
      <c r="H12" s="3"/>
      <c r="I12" s="3"/>
    </row>
    <row r="13" spans="1:9" ht="25.5" customHeight="1">
      <c r="A13" s="10" t="s">
        <v>17</v>
      </c>
      <c r="B13" s="11" t="s">
        <v>18</v>
      </c>
      <c r="F13" s="12"/>
      <c r="G13" s="12"/>
      <c r="H13" s="12"/>
      <c r="I13" s="17"/>
    </row>
    <row r="14" spans="1:9" ht="25.5" customHeight="1">
      <c r="A14" s="4"/>
      <c r="B14" s="13" t="s">
        <v>19</v>
      </c>
      <c r="C14" s="14"/>
      <c r="D14" s="14"/>
      <c r="E14" s="15"/>
      <c r="F14" s="15"/>
      <c r="G14" s="15"/>
      <c r="H14" s="15"/>
    </row>
    <row r="15" spans="1:9" ht="21" customHeight="1">
      <c r="A15" s="4"/>
      <c r="B15" s="13" t="s">
        <v>20</v>
      </c>
      <c r="C15" s="16"/>
      <c r="D15" s="16"/>
      <c r="E15" s="17"/>
      <c r="F15" s="17"/>
      <c r="G15" s="17"/>
      <c r="H15" s="17"/>
    </row>
    <row r="16" spans="1:9" ht="21" customHeight="1">
      <c r="A16" s="4"/>
      <c r="B16" s="13" t="s">
        <v>21</v>
      </c>
      <c r="C16" s="16"/>
      <c r="D16" s="16"/>
      <c r="E16" s="17"/>
      <c r="F16" s="17"/>
      <c r="G16" s="17"/>
      <c r="H16" s="17"/>
    </row>
    <row r="17" spans="1:9" ht="21" customHeight="1">
      <c r="A17" s="4"/>
      <c r="B17" s="13" t="s">
        <v>66</v>
      </c>
      <c r="C17" s="4"/>
      <c r="D17" s="4"/>
      <c r="E17" s="17"/>
      <c r="F17" s="17"/>
      <c r="G17" s="17"/>
      <c r="H17" s="17"/>
    </row>
    <row r="18" spans="1:9" ht="27.75" customHeight="1">
      <c r="A18" s="18" t="s">
        <v>23</v>
      </c>
      <c r="B18" s="4" t="s">
        <v>24</v>
      </c>
    </row>
    <row r="19" spans="1:9" ht="27.75" customHeight="1">
      <c r="A19" s="19"/>
      <c r="B19" s="19"/>
    </row>
    <row r="20" spans="1:9" ht="27.75" customHeight="1">
      <c r="A20" s="20"/>
      <c r="B20" s="20"/>
      <c r="C20" s="21"/>
      <c r="D20" s="21"/>
      <c r="E20" s="17"/>
      <c r="F20" s="17"/>
      <c r="G20" s="17"/>
      <c r="H20" s="17"/>
      <c r="I20" s="17"/>
    </row>
    <row r="21" spans="1:9" ht="27" customHeight="1">
      <c r="A21" s="67" t="s">
        <v>25</v>
      </c>
      <c r="B21" s="67" t="s">
        <v>67</v>
      </c>
      <c r="C21" s="67" t="s">
        <v>27</v>
      </c>
      <c r="D21" s="67" t="s">
        <v>28</v>
      </c>
      <c r="E21" s="67" t="s">
        <v>29</v>
      </c>
      <c r="F21" s="69"/>
      <c r="G21" s="67" t="s">
        <v>68</v>
      </c>
      <c r="H21" s="67" t="s">
        <v>69</v>
      </c>
      <c r="I21" s="67" t="s">
        <v>70</v>
      </c>
    </row>
    <row r="22" spans="1:9" ht="27" customHeight="1">
      <c r="A22" s="64"/>
      <c r="B22" s="64"/>
      <c r="C22" s="64"/>
      <c r="D22" s="64"/>
      <c r="E22" s="34" t="s">
        <v>71</v>
      </c>
      <c r="F22" s="34" t="s">
        <v>72</v>
      </c>
      <c r="G22" s="64"/>
      <c r="H22" s="64"/>
      <c r="I22" s="64"/>
    </row>
    <row r="23" spans="1:9" ht="27" customHeight="1">
      <c r="A23" s="43" t="s">
        <v>32</v>
      </c>
      <c r="B23" s="36">
        <v>6601197009</v>
      </c>
      <c r="C23" s="36">
        <v>110137020</v>
      </c>
      <c r="D23" s="68" t="s">
        <v>35</v>
      </c>
      <c r="E23" s="44">
        <v>187</v>
      </c>
      <c r="F23" s="38">
        <v>9791.5</v>
      </c>
      <c r="G23" s="38">
        <v>847.46810000000005</v>
      </c>
      <c r="H23" s="38">
        <v>802.70740000000001</v>
      </c>
      <c r="I23" s="45">
        <v>1.1269</v>
      </c>
    </row>
    <row r="24" spans="1:9" ht="27" customHeight="1">
      <c r="A24" s="46" t="s">
        <v>36</v>
      </c>
      <c r="B24" s="36">
        <v>6601197009</v>
      </c>
      <c r="C24" s="36">
        <v>110137020</v>
      </c>
      <c r="D24" s="63"/>
      <c r="E24" s="44">
        <v>1</v>
      </c>
      <c r="F24" s="38">
        <v>31.7</v>
      </c>
      <c r="G24" s="38">
        <v>4.5319000000000003</v>
      </c>
      <c r="H24" s="38">
        <v>4.2926000000000002</v>
      </c>
      <c r="I24" s="45">
        <v>6.0000000000000001E-3</v>
      </c>
    </row>
    <row r="25" spans="1:9" s="1" customFormat="1" ht="27" customHeight="1">
      <c r="A25" s="46" t="s">
        <v>73</v>
      </c>
      <c r="B25" s="36">
        <v>6601177588</v>
      </c>
      <c r="C25" s="36">
        <v>110137140</v>
      </c>
      <c r="D25" s="63"/>
      <c r="E25" s="44">
        <v>25</v>
      </c>
      <c r="F25" s="38">
        <v>1252.4000000000001</v>
      </c>
      <c r="G25" s="38">
        <v>105.8163</v>
      </c>
      <c r="H25" s="38">
        <v>101.22450000000001</v>
      </c>
      <c r="I25" s="45">
        <v>0.1507</v>
      </c>
    </row>
    <row r="26" spans="1:9" ht="27" customHeight="1">
      <c r="A26" s="46" t="s">
        <v>39</v>
      </c>
      <c r="B26" s="36">
        <v>6601205635</v>
      </c>
      <c r="C26" s="36">
        <v>110137140</v>
      </c>
      <c r="D26" s="63"/>
      <c r="E26" s="44">
        <v>201</v>
      </c>
      <c r="F26" s="38">
        <v>10000</v>
      </c>
      <c r="G26" s="38">
        <v>850.76329999999996</v>
      </c>
      <c r="H26" s="38">
        <v>813.84490000000005</v>
      </c>
      <c r="I26" s="45">
        <v>1.2112000000000001</v>
      </c>
    </row>
    <row r="27" spans="1:9" ht="27" customHeight="1">
      <c r="A27" s="46"/>
      <c r="B27" s="36">
        <v>6601209888</v>
      </c>
      <c r="C27" s="36">
        <v>110137140</v>
      </c>
      <c r="D27" s="63"/>
      <c r="E27" s="44">
        <v>19</v>
      </c>
      <c r="F27" s="38">
        <v>943.6</v>
      </c>
      <c r="G27" s="38">
        <v>80.420400000000001</v>
      </c>
      <c r="H27" s="38">
        <v>76.930599999999998</v>
      </c>
      <c r="I27" s="45">
        <v>2.5739999999999998</v>
      </c>
    </row>
    <row r="28" spans="1:9" ht="27" customHeight="1">
      <c r="A28" s="46"/>
      <c r="B28" s="36">
        <v>6601168672</v>
      </c>
      <c r="C28" s="36">
        <v>110137070</v>
      </c>
      <c r="D28" s="63"/>
      <c r="E28" s="44">
        <v>200</v>
      </c>
      <c r="F28" s="38">
        <v>12119.9</v>
      </c>
      <c r="G28" s="38">
        <v>1101</v>
      </c>
      <c r="H28" s="38">
        <v>1056</v>
      </c>
      <c r="I28" s="45">
        <v>3.0491999999999999</v>
      </c>
    </row>
    <row r="29" spans="1:9" ht="27" customHeight="1">
      <c r="A29" s="46"/>
      <c r="B29" s="36">
        <v>6601177670</v>
      </c>
      <c r="C29" s="36">
        <v>110145460</v>
      </c>
      <c r="D29" s="63"/>
      <c r="E29" s="44">
        <v>47</v>
      </c>
      <c r="F29" s="38">
        <v>2955.8</v>
      </c>
      <c r="G29" s="38">
        <v>400</v>
      </c>
      <c r="H29" s="38">
        <v>445</v>
      </c>
      <c r="I29" s="45">
        <v>1.7423999999999999</v>
      </c>
    </row>
    <row r="30" spans="1:9" ht="27" customHeight="1">
      <c r="A30" s="46"/>
      <c r="B30" s="36">
        <v>6601177617</v>
      </c>
      <c r="C30" s="36">
        <v>110140531</v>
      </c>
      <c r="D30" s="63"/>
      <c r="E30" s="44">
        <v>225</v>
      </c>
      <c r="F30" s="38">
        <v>12111.8</v>
      </c>
      <c r="G30" s="38">
        <v>998</v>
      </c>
      <c r="H30" s="38">
        <v>953</v>
      </c>
      <c r="I30" s="45">
        <v>2.8512</v>
      </c>
    </row>
    <row r="31" spans="1:9" ht="27" customHeight="1">
      <c r="A31" s="46"/>
      <c r="B31" s="36">
        <v>6601177617</v>
      </c>
      <c r="C31" s="36">
        <v>110140531</v>
      </c>
      <c r="D31" s="63"/>
      <c r="E31" s="44">
        <v>225</v>
      </c>
      <c r="F31" s="38">
        <v>12199.6</v>
      </c>
      <c r="G31" s="38">
        <v>1001.5</v>
      </c>
      <c r="H31" s="38">
        <v>956.5</v>
      </c>
      <c r="I31" s="45">
        <v>2.5047999999999999</v>
      </c>
    </row>
    <row r="32" spans="1:9" ht="27" customHeight="1">
      <c r="A32" s="46"/>
      <c r="B32" s="36">
        <v>6601190236</v>
      </c>
      <c r="C32" s="36">
        <v>110137030</v>
      </c>
      <c r="D32" s="63"/>
      <c r="E32" s="44">
        <v>24</v>
      </c>
      <c r="F32" s="38">
        <v>1265.4000000000001</v>
      </c>
      <c r="G32" s="38">
        <v>106.2261</v>
      </c>
      <c r="H32" s="38">
        <v>101.5304</v>
      </c>
      <c r="I32" s="45">
        <v>0.26719999999999999</v>
      </c>
    </row>
    <row r="33" spans="1:9" ht="27" customHeight="1">
      <c r="A33" s="46"/>
      <c r="B33" s="36">
        <v>6601190250</v>
      </c>
      <c r="C33" s="36">
        <v>110137030</v>
      </c>
      <c r="D33" s="63"/>
      <c r="E33" s="44">
        <v>206</v>
      </c>
      <c r="F33" s="38">
        <v>10769.6</v>
      </c>
      <c r="G33" s="38">
        <v>911.77390000000003</v>
      </c>
      <c r="H33" s="38">
        <v>871.46960000000001</v>
      </c>
      <c r="I33" s="45">
        <v>2.8512</v>
      </c>
    </row>
    <row r="34" spans="1:9" ht="27" customHeight="1">
      <c r="A34" s="46"/>
      <c r="B34" s="36">
        <v>6601190250</v>
      </c>
      <c r="C34" s="36">
        <v>110137030</v>
      </c>
      <c r="D34" s="63"/>
      <c r="E34" s="44">
        <v>248</v>
      </c>
      <c r="F34" s="38">
        <v>12900</v>
      </c>
      <c r="G34" s="38">
        <v>1104</v>
      </c>
      <c r="H34" s="38">
        <v>1059</v>
      </c>
      <c r="I34" s="45">
        <v>2.8908</v>
      </c>
    </row>
    <row r="35" spans="1:9" ht="27" customHeight="1">
      <c r="A35" s="46"/>
      <c r="B35" s="36">
        <v>6601190250</v>
      </c>
      <c r="C35" s="36">
        <v>110137030</v>
      </c>
      <c r="D35" s="64"/>
      <c r="E35" s="44">
        <v>115</v>
      </c>
      <c r="F35" s="38">
        <v>5991.3</v>
      </c>
      <c r="G35" s="38">
        <v>537</v>
      </c>
      <c r="H35" s="38">
        <v>492</v>
      </c>
      <c r="I35" s="45">
        <v>1.8216000000000001</v>
      </c>
    </row>
    <row r="36" spans="1:9" ht="27" customHeight="1">
      <c r="A36" s="47"/>
      <c r="B36" s="68" t="s">
        <v>74</v>
      </c>
      <c r="C36" s="69"/>
      <c r="D36" s="37"/>
      <c r="E36" s="44"/>
      <c r="F36" s="38"/>
      <c r="G36" s="38"/>
      <c r="H36" s="38"/>
      <c r="I36" s="45"/>
    </row>
    <row r="37" spans="1:9" ht="27" customHeight="1">
      <c r="A37" s="40"/>
      <c r="B37" s="57" t="s">
        <v>51</v>
      </c>
      <c r="C37" s="40" t="s">
        <v>52</v>
      </c>
      <c r="D37" s="40"/>
      <c r="E37" s="48">
        <f>SUM(E23:E35)</f>
        <v>1723</v>
      </c>
      <c r="F37" s="41">
        <f>SUM(F23:F35)</f>
        <v>92332.6</v>
      </c>
      <c r="G37" s="41">
        <f>SUM(G23:G35)</f>
        <v>8048.5</v>
      </c>
      <c r="H37" s="41">
        <f>SUM(H23:H35)</f>
        <v>7733.5</v>
      </c>
      <c r="I37" s="49">
        <f>SUM(I23:I35)</f>
        <v>23.047199999999997</v>
      </c>
    </row>
    <row r="38" spans="1:9" ht="42" customHeight="1">
      <c r="A38" s="59" t="s">
        <v>53</v>
      </c>
      <c r="B38" s="51"/>
      <c r="C38" s="51"/>
      <c r="D38" s="22"/>
      <c r="E38" s="23"/>
      <c r="F38" s="3"/>
      <c r="G38" s="3"/>
      <c r="H38" s="3"/>
      <c r="I38" s="3"/>
    </row>
    <row r="39" spans="1:9" ht="74.099999999999994" customHeight="1">
      <c r="A39" s="24" t="s">
        <v>54</v>
      </c>
      <c r="B39" s="61" t="s">
        <v>55</v>
      </c>
      <c r="C39" s="51"/>
      <c r="D39" s="25"/>
      <c r="E39" s="26"/>
      <c r="F39" s="26"/>
      <c r="G39" s="26"/>
      <c r="H39" s="3"/>
      <c r="I39" s="3"/>
    </row>
    <row r="40" spans="1:9" ht="44.1" customHeight="1">
      <c r="A40" s="50" t="s">
        <v>75</v>
      </c>
      <c r="B40" s="51"/>
      <c r="C40" s="51"/>
      <c r="D40" s="27"/>
      <c r="E40" s="28"/>
      <c r="F40" s="28"/>
      <c r="G40" s="28"/>
      <c r="H40" s="28"/>
      <c r="I40" s="3"/>
    </row>
    <row r="41" spans="1:9" ht="24.75" customHeight="1">
      <c r="A41" s="58" t="s">
        <v>57</v>
      </c>
      <c r="B41" s="51"/>
      <c r="C41" s="51"/>
      <c r="D41" s="51"/>
      <c r="E41" s="53"/>
      <c r="F41" s="53"/>
      <c r="G41" s="53"/>
      <c r="H41" s="53"/>
      <c r="I41" s="53"/>
    </row>
    <row r="42" spans="1:9" ht="27" customHeight="1">
      <c r="A42" s="58" t="s">
        <v>58</v>
      </c>
      <c r="B42" s="51"/>
      <c r="C42" s="51"/>
      <c r="D42" s="51"/>
      <c r="E42" s="53"/>
      <c r="F42" s="53"/>
      <c r="G42" s="53"/>
      <c r="H42" s="53"/>
      <c r="I42" s="53"/>
    </row>
    <row r="43" spans="1:9" ht="25.5" customHeight="1">
      <c r="F43" s="3"/>
      <c r="G43" s="3"/>
      <c r="H43" s="9" t="s">
        <v>0</v>
      </c>
      <c r="I43" s="3"/>
    </row>
    <row r="44" spans="1:9" ht="21" customHeight="1">
      <c r="F44" s="3"/>
      <c r="G44" s="3"/>
      <c r="H44" s="29"/>
    </row>
    <row r="45" spans="1:9" ht="21" customHeight="1">
      <c r="F45" s="3"/>
      <c r="G45" s="3"/>
      <c r="H45" s="3"/>
    </row>
    <row r="46" spans="1:9" ht="21" customHeight="1">
      <c r="F46" s="3"/>
      <c r="G46" s="3"/>
      <c r="H46" s="3"/>
    </row>
    <row r="47" spans="1:9" ht="21" customHeight="1">
      <c r="F47" s="3"/>
      <c r="G47" s="3"/>
      <c r="H47" s="3"/>
      <c r="I47" s="3"/>
    </row>
    <row r="48" spans="1:9" ht="21" customHeight="1"/>
    <row r="49" ht="17.25" customHeight="1"/>
    <row r="61" ht="15" customHeight="1"/>
  </sheetData>
  <mergeCells count="22">
    <mergeCell ref="A1:I1"/>
    <mergeCell ref="G21:G22"/>
    <mergeCell ref="B36:C36"/>
    <mergeCell ref="A6:I6"/>
    <mergeCell ref="B37"/>
    <mergeCell ref="B21:B22"/>
    <mergeCell ref="E21:F21"/>
    <mergeCell ref="A2:I2"/>
    <mergeCell ref="A5:I5"/>
    <mergeCell ref="A42:I42"/>
    <mergeCell ref="C21:C22"/>
    <mergeCell ref="I21:I22"/>
    <mergeCell ref="A4:I4"/>
    <mergeCell ref="A38:C38"/>
    <mergeCell ref="A21:A22"/>
    <mergeCell ref="A40:C40"/>
    <mergeCell ref="D23:D35"/>
    <mergeCell ref="A41:I41"/>
    <mergeCell ref="D21:D22"/>
    <mergeCell ref="A3:I3"/>
    <mergeCell ref="H21:H22"/>
    <mergeCell ref="B39:C39"/>
  </mergeCells>
  <printOptions horizontalCentered="1"/>
  <pageMargins left="0" right="0" top="0.31458333333333299" bottom="0" header="0" footer="0"/>
  <pageSetup paperSize="9" scale="5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Invoice</vt:lpstr>
      <vt:lpstr>Packing list</vt:lpstr>
      <vt:lpstr>Invoice!Print_Area</vt:lpstr>
      <vt:lpstr>'Packing list'!Print_Area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 w</dc:creator>
  <cp:lastModifiedBy>John Som</cp:lastModifiedBy>
  <cp:lastPrinted>2024-01-17T05:59:00Z</cp:lastPrinted>
  <dcterms:created xsi:type="dcterms:W3CDTF">2015-06-05T18:17:00Z</dcterms:created>
  <dcterms:modified xsi:type="dcterms:W3CDTF">2025-06-21T09:49:13Z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BD349329162B49BCBB386EE1C37817FB_13</vt:lpwstr>
  </property>
  <property fmtid="{D5CDD505-2E9C-101B-9397-08002B2CF9AE}" pid="3" name="KSOProductBuildVer">
    <vt:lpwstr>1033-12.2.0.20795</vt:lpwstr>
  </property>
</Properties>
</file>