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Invoice" sheetId="1" state="visible" r:id="rId1"/>
    <sheet xmlns:r="http://schemas.openxmlformats.org/officeDocument/2006/relationships" name="Packing list" sheetId="2" state="visible" r:id="rId2"/>
  </sheets>
  <definedNames>
    <definedName name="_xlnm.Print_Area" localSheetId="0">'Invoice'!$A$1:$G$31</definedName>
    <definedName name="_xlnm.Print_Area" localSheetId="1">'Packing list'!$A$1:$I$28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&quot;$&quot;#,##0.00_);[Red]\(&quot;$&quot;#,##0.00\)"/>
    <numFmt numFmtId="165" formatCode="#,##0.000"/>
    <numFmt numFmtId="166" formatCode="[$-409]d/mmm/yy;@"/>
    <numFmt numFmtId="167" formatCode="0.000"/>
    <numFmt numFmtId="168" formatCode="#,##0.00_ "/>
    <numFmt numFmtId="169" formatCode="_ &quot;￥&quot;* #,##0.00_ ;_ &quot;￥&quot;* \-#,##0.00_ ;_ &quot;￥&quot;* \-??_ ;_ @_ "/>
    <numFmt numFmtId="170" formatCode="dd/mm/yyyy"/>
  </numFmts>
  <fonts count="35">
    <font>
      <name val="宋体"/>
      <charset val="254"/>
      <sz val="12"/>
    </font>
    <font>
      <name val="Times New Roman"/>
      <family val="1"/>
      <b val="1"/>
      <color theme="1"/>
      <sz val="16"/>
    </font>
    <font>
      <name val="Times New Roman"/>
      <family val="1"/>
      <b val="1"/>
      <color theme="1"/>
      <sz val="24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</font>
    <font>
      <name val="Times New Roman"/>
      <family val="1"/>
      <color theme="1"/>
      <sz val="16"/>
    </font>
    <font>
      <name val="Times New Roman"/>
      <family val="1"/>
      <color theme="1"/>
      <sz val="14"/>
    </font>
    <font>
      <name val="Times New Roman"/>
      <family val="1"/>
      <color indexed="8"/>
      <sz val="12"/>
    </font>
    <font>
      <name val="Times New Roman"/>
      <family val="1"/>
      <sz val="12"/>
    </font>
    <font>
      <name val="Times New Roman"/>
      <family val="1"/>
      <b val="1"/>
      <color theme="1"/>
      <sz val="28"/>
    </font>
    <font>
      <name val="Times New Roman"/>
      <family val="1"/>
      <b val="1"/>
      <color theme="1"/>
      <sz val="18"/>
    </font>
    <font>
      <name val="Times New Roman"/>
      <family val="1"/>
      <sz val="14"/>
    </font>
    <font>
      <name val="Times New Roman"/>
      <family val="1"/>
      <b val="1"/>
      <color theme="1"/>
      <sz val="22"/>
      <u val="single"/>
    </font>
    <font>
      <name val="Times New Roman"/>
      <family val="1"/>
      <b val="1"/>
      <color rgb="FF000000"/>
      <sz val="16"/>
    </font>
    <font>
      <name val="Times New Roman"/>
      <family val="1"/>
      <sz val="18"/>
    </font>
    <font>
      <name val="Times New Roman"/>
      <family val="1"/>
      <b val="1"/>
      <color theme="1"/>
      <sz val="14"/>
    </font>
    <font>
      <name val="Verdana"/>
      <family val="2"/>
      <color rgb="FF000000"/>
      <sz val="12"/>
    </font>
    <font>
      <name val="Verdana"/>
      <family val="2"/>
      <color rgb="FF000000"/>
      <sz val="14"/>
    </font>
    <font>
      <name val="Times New Roman"/>
      <family val="1"/>
      <b val="1"/>
      <sz val="10"/>
    </font>
    <font>
      <name val="Times New Roman"/>
      <family val="1"/>
      <color indexed="8"/>
      <sz val="10"/>
    </font>
    <font>
      <name val="Times New Roman"/>
      <family val="1"/>
      <sz val="10"/>
    </font>
    <font>
      <name val="Times New Roman"/>
      <family val="1"/>
      <color theme="1"/>
      <sz val="18"/>
    </font>
    <font>
      <name val="Times New Roman"/>
      <family val="1"/>
      <b val="1"/>
      <sz val="14"/>
    </font>
    <font>
      <name val="Times New Roman"/>
      <family val="1"/>
      <sz val="11"/>
    </font>
    <font>
      <name val="Times New Roman"/>
      <family val="1"/>
      <color theme="1"/>
      <sz val="24"/>
    </font>
    <font>
      <name val="Times New Roman"/>
      <family val="1"/>
      <color theme="1"/>
      <sz val="11"/>
    </font>
    <font>
      <name val="宋体"/>
      <charset val="134"/>
      <color indexed="12"/>
      <sz val="12"/>
      <u val="single"/>
    </font>
    <font>
      <name val="Arial"/>
      <family val="2"/>
      <sz val="10"/>
    </font>
    <font>
      <name val="宋体"/>
      <charset val="134"/>
      <b val="1"/>
      <color indexed="8"/>
      <sz val="12"/>
    </font>
    <font>
      <name val="Times New Roman"/>
      <family val="1"/>
      <b val="1"/>
      <color indexed="8"/>
      <sz val="12"/>
    </font>
    <font>
      <name val="宋体"/>
      <charset val="134"/>
      <sz val="12"/>
    </font>
    <font>
      <name val="Times New Roman"/>
      <family val="1"/>
      <color theme="1"/>
      <sz val="16"/>
    </font>
    <font>
      <name val="Times New Roman"/>
      <b val="1"/>
      <sz val="16"/>
    </font>
    <font>
      <name val="Times New Roman"/>
      <sz val="16"/>
    </font>
    <font>
      <name val="Times New Roman"/>
      <b val="1"/>
      <sz val="18"/>
    </font>
  </fonts>
  <fills count="2">
    <fill>
      <patternFill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 style="thin">
        <color rgb="00000000"/>
      </right>
      <bottom style="thin">
        <color rgb="00000000"/>
      </bottom>
    </border>
    <border/>
  </borders>
  <cellStyleXfs count="5">
    <xf numFmtId="0" fontId="0" fillId="0" borderId="0"/>
    <xf numFmtId="169" fontId="30" fillId="0" borderId="0"/>
    <xf numFmtId="0" fontId="26" fillId="0" borderId="0" applyAlignment="1" applyProtection="1">
      <alignment vertical="top"/>
      <protection locked="0" hidden="0"/>
    </xf>
    <xf numFmtId="0" fontId="27" fillId="0" borderId="0"/>
    <xf numFmtId="0" fontId="27" fillId="0" borderId="0"/>
  </cellStyleXfs>
  <cellXfs count="122">
    <xf numFmtId="0" fontId="0" fillId="0" borderId="0" pivotButton="0" quotePrefix="0" xfId="0"/>
    <xf numFmtId="0" fontId="1" fillId="0" borderId="0" applyAlignment="1" pivotButton="0" quotePrefix="0" xfId="3">
      <alignment vertical="center"/>
    </xf>
    <xf numFmtId="0" fontId="2" fillId="0" borderId="0" applyAlignment="1" pivotButton="0" quotePrefix="0" xfId="3">
      <alignment vertical="center"/>
    </xf>
    <xf numFmtId="0" fontId="3" fillId="0" borderId="0" applyAlignment="1" pivotButton="0" quotePrefix="0" xfId="4">
      <alignment vertical="center"/>
    </xf>
    <xf numFmtId="0" fontId="1" fillId="0" borderId="0" applyAlignment="1" pivotButton="0" quotePrefix="0" xfId="4">
      <alignment vertical="center"/>
    </xf>
    <xf numFmtId="0" fontId="4" fillId="0" borderId="0" applyAlignment="1" pivotButton="0" quotePrefix="0" xfId="4">
      <alignment vertical="center"/>
    </xf>
    <xf numFmtId="0" fontId="5" fillId="0" borderId="0" applyAlignment="1" pivotButton="0" quotePrefix="0" xfId="4">
      <alignment vertical="center"/>
    </xf>
    <xf numFmtId="0" fontId="6" fillId="0" borderId="0" applyAlignment="1" pivotButton="0" quotePrefix="0" xfId="4">
      <alignment vertical="center"/>
    </xf>
    <xf numFmtId="0" fontId="7" fillId="0" borderId="0" applyAlignment="1" pivotButton="0" quotePrefix="0" xfId="4">
      <alignment horizontal="center" vertical="center"/>
    </xf>
    <xf numFmtId="0" fontId="8" fillId="0" borderId="0" applyAlignment="1" pivotButton="0" quotePrefix="0" xfId="4">
      <alignment horizontal="center" vertical="center"/>
    </xf>
    <xf numFmtId="0" fontId="8" fillId="0" borderId="0" applyAlignment="1" pivotButton="0" quotePrefix="0" xfId="4">
      <alignment vertical="center"/>
    </xf>
    <xf numFmtId="4" fontId="8" fillId="0" borderId="0" applyAlignment="1" pivotButton="0" quotePrefix="0" xfId="4">
      <alignment vertical="center"/>
    </xf>
    <xf numFmtId="0" fontId="8" fillId="0" borderId="0" applyAlignment="1" pivotButton="0" quotePrefix="0" xfId="1">
      <alignment vertical="center"/>
    </xf>
    <xf numFmtId="0" fontId="11" fillId="0" borderId="0" applyAlignment="1" pivotButton="0" quotePrefix="0" xfId="2">
      <alignment horizontal="center" vertical="top" wrapText="1"/>
    </xf>
    <xf numFmtId="4" fontId="4" fillId="0" borderId="0" applyAlignment="1" pivotButton="0" quotePrefix="0" xfId="4">
      <alignment horizontal="right" vertical="center"/>
    </xf>
    <xf numFmtId="0" fontId="11" fillId="0" borderId="0" applyAlignment="1" pivotButton="0" quotePrefix="0" xfId="1">
      <alignment horizontal="left" vertical="top" wrapText="1"/>
    </xf>
    <xf numFmtId="0" fontId="12" fillId="0" borderId="0" applyAlignment="1" pivotButton="0" quotePrefix="0" xfId="4">
      <alignment horizontal="center" vertical="center"/>
    </xf>
    <xf numFmtId="0" fontId="1" fillId="0" borderId="0" applyAlignment="1" pivotButton="0" quotePrefix="0" xfId="4">
      <alignment horizontal="right" vertical="center"/>
    </xf>
    <xf numFmtId="0" fontId="1" fillId="0" borderId="0" applyAlignment="1" pivotButton="0" quotePrefix="0" xfId="4">
      <alignment horizontal="left" vertical="center"/>
    </xf>
    <xf numFmtId="0" fontId="13" fillId="0" borderId="0" applyAlignment="1" pivotButton="0" quotePrefix="0" xfId="0">
      <alignment horizontal="right"/>
    </xf>
    <xf numFmtId="0" fontId="5" fillId="0" borderId="0" applyAlignment="1" pivotButton="0" quotePrefix="0" xfId="4">
      <alignment horizontal="left" vertical="center"/>
    </xf>
    <xf numFmtId="4" fontId="1" fillId="0" borderId="0" applyAlignment="1" pivotButton="0" quotePrefix="0" xfId="4">
      <alignment horizontal="right" vertical="center"/>
    </xf>
    <xf numFmtId="0" fontId="1" fillId="0" borderId="0" applyAlignment="1" pivotButton="0" quotePrefix="0" xfId="4">
      <alignment horizontal="center" vertical="center"/>
    </xf>
    <xf numFmtId="0" fontId="1" fillId="0" borderId="0" applyAlignment="1" pivotButton="0" quotePrefix="0" xfId="1">
      <alignment vertical="center"/>
    </xf>
    <xf numFmtId="4" fontId="1" fillId="0" borderId="0" applyAlignment="1" pivotButton="0" quotePrefix="0" xfId="4">
      <alignment vertical="center"/>
    </xf>
    <xf numFmtId="0" fontId="5" fillId="0" borderId="0" applyAlignment="1" pivotButton="0" quotePrefix="0" xfId="1">
      <alignment vertical="center"/>
    </xf>
    <xf numFmtId="0" fontId="1" fillId="0" borderId="0" applyAlignment="1" pivotButton="0" quotePrefix="0" xfId="4">
      <alignment vertical="center" wrapText="1"/>
    </xf>
    <xf numFmtId="0" fontId="1" fillId="0" borderId="0" applyAlignment="1" pivotButton="0" quotePrefix="0" xfId="1">
      <alignment vertical="center" wrapText="1"/>
    </xf>
    <xf numFmtId="0" fontId="5" fillId="0" borderId="0" applyAlignment="1" pivotButton="0" quotePrefix="0" xfId="4">
      <alignment horizontal="center" vertical="center"/>
    </xf>
    <xf numFmtId="0" fontId="4" fillId="0" borderId="0" applyAlignment="1" pivotButton="0" quotePrefix="0" xfId="4">
      <alignment vertical="center" wrapText="1"/>
    </xf>
    <xf numFmtId="0" fontId="15" fillId="0" borderId="0" applyAlignment="1" pivotButton="0" quotePrefix="0" xfId="4">
      <alignment horizontal="center" vertical="center" wrapText="1"/>
    </xf>
    <xf numFmtId="0" fontId="4" fillId="0" borderId="0" applyAlignment="1" pivotButton="0" quotePrefix="0" xfId="4">
      <alignment horizontal="center" vertical="top"/>
    </xf>
    <xf numFmtId="0" fontId="6" fillId="0" borderId="0" applyAlignment="1" pivotButton="0" quotePrefix="0" xfId="4">
      <alignment horizontal="center" vertical="center"/>
    </xf>
    <xf numFmtId="4" fontId="4" fillId="0" borderId="0" applyAlignment="1" pivotButton="0" quotePrefix="0" xfId="4">
      <alignment horizontal="center" vertical="center"/>
    </xf>
    <xf numFmtId="0" fontId="4" fillId="0" borderId="0" applyAlignment="1" pivotButton="0" quotePrefix="0" xfId="4">
      <alignment horizontal="center" wrapText="1"/>
    </xf>
    <xf numFmtId="0" fontId="16" fillId="0" borderId="0" applyAlignment="1" pivotButton="0" quotePrefix="0" xfId="0">
      <alignment vertical="center"/>
    </xf>
    <xf numFmtId="0" fontId="4" fillId="0" borderId="0" applyAlignment="1" pivotButton="0" quotePrefix="0" xfId="1">
      <alignment wrapText="1"/>
    </xf>
    <xf numFmtId="0" fontId="3" fillId="0" borderId="0" applyAlignment="1" pivotButton="0" quotePrefix="0" xfId="4">
      <alignment horizontal="center" vertical="center"/>
    </xf>
    <xf numFmtId="4" fontId="3" fillId="0" borderId="0" applyAlignment="1" pivotButton="0" quotePrefix="0" xfId="4">
      <alignment horizontal="center" vertical="center"/>
    </xf>
    <xf numFmtId="0" fontId="3" fillId="0" borderId="0" applyAlignment="1" pivotButton="0" quotePrefix="0" xfId="1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4">
      <alignment vertical="center"/>
    </xf>
    <xf numFmtId="164" fontId="8" fillId="0" borderId="0" applyAlignment="1" pivotButton="0" quotePrefix="0" xfId="4">
      <alignment vertical="center"/>
    </xf>
    <xf numFmtId="165" fontId="8" fillId="0" borderId="0" applyAlignment="1" pivotButton="0" quotePrefix="0" xfId="4">
      <alignment vertical="center"/>
    </xf>
    <xf numFmtId="0" fontId="7" fillId="0" borderId="0" applyAlignment="1" pivotButton="0" quotePrefix="0" xfId="4">
      <alignment horizontal="left" vertical="center"/>
    </xf>
    <xf numFmtId="0" fontId="19" fillId="0" borderId="0" applyAlignment="1" pivotButton="0" quotePrefix="0" xfId="4">
      <alignment horizontal="left" vertical="center"/>
    </xf>
    <xf numFmtId="166" fontId="20" fillId="0" borderId="0" applyAlignment="1" pivotButton="0" quotePrefix="0" xfId="4">
      <alignment horizontal="left" vertical="center"/>
    </xf>
    <xf numFmtId="0" fontId="20" fillId="0" borderId="0" applyAlignment="1" pivotButton="0" quotePrefix="0" xfId="4">
      <alignment horizontal="left" vertical="center"/>
    </xf>
    <xf numFmtId="0" fontId="1" fillId="0" borderId="0" applyAlignment="1" pivotButton="0" quotePrefix="0" xfId="1">
      <alignment horizontal="left" vertical="center"/>
    </xf>
    <xf numFmtId="0" fontId="5" fillId="0" borderId="0" applyAlignment="1" pivotButton="0" quotePrefix="0" xfId="1">
      <alignment horizontal="left" vertical="center"/>
    </xf>
    <xf numFmtId="4" fontId="15" fillId="0" borderId="0" applyAlignment="1" pivotButton="0" quotePrefix="0" xfId="4">
      <alignment horizontal="right" vertical="center"/>
    </xf>
    <xf numFmtId="0" fontId="22" fillId="0" borderId="0" applyAlignment="1" pivotButton="0" quotePrefix="0" xfId="1">
      <alignment horizontal="left" vertical="center" wrapText="1"/>
    </xf>
    <xf numFmtId="0" fontId="1" fillId="0" borderId="3" applyAlignment="1" pivotButton="0" quotePrefix="0" xfId="4">
      <alignment horizontal="center" vertical="center"/>
    </xf>
    <xf numFmtId="0" fontId="1" fillId="0" borderId="2" applyAlignment="1" pivotButton="0" quotePrefix="0" xfId="4">
      <alignment horizontal="center" vertical="center"/>
    </xf>
    <xf numFmtId="4" fontId="1" fillId="0" borderId="3" applyAlignment="1" pivotButton="0" quotePrefix="0" xfId="4">
      <alignment horizontal="center" vertical="center"/>
    </xf>
    <xf numFmtId="0" fontId="1" fillId="0" borderId="3" applyAlignment="1" pivotButton="0" quotePrefix="0" xfId="1">
      <alignment horizontal="center" vertical="center"/>
    </xf>
    <xf numFmtId="167" fontId="21" fillId="0" borderId="0" applyAlignment="1" pivotButton="0" quotePrefix="0" xfId="4">
      <alignment vertical="center"/>
    </xf>
    <xf numFmtId="0" fontId="1" fillId="0" borderId="4" applyAlignment="1" pivotButton="0" quotePrefix="0" xfId="4">
      <alignment vertical="center"/>
    </xf>
    <xf numFmtId="4" fontId="3" fillId="0" borderId="0" applyAlignment="1" pivotButton="0" quotePrefix="0" xfId="4">
      <alignment vertical="center"/>
    </xf>
    <xf numFmtId="168" fontId="20" fillId="0" borderId="0" applyAlignment="1" pivotButton="0" quotePrefix="0" xfId="0">
      <alignment horizontal="right"/>
    </xf>
    <xf numFmtId="4" fontId="23" fillId="0" borderId="0" applyAlignment="1" pivotButton="0" quotePrefix="0" xfId="4">
      <alignment vertical="center"/>
    </xf>
    <xf numFmtId="168" fontId="20" fillId="0" borderId="0" pivotButton="0" quotePrefix="0" xfId="0"/>
    <xf numFmtId="4" fontId="8" fillId="0" borderId="0" applyAlignment="1" pivotButton="0" quotePrefix="0" xfId="4">
      <alignment horizontal="center" vertical="center"/>
    </xf>
    <xf numFmtId="0" fontId="5" fillId="0" borderId="0" applyAlignment="1" pivotButton="0" quotePrefix="0" xfId="3">
      <alignment vertical="center"/>
    </xf>
    <xf numFmtId="0" fontId="24" fillId="0" borderId="0" applyAlignment="1" pivotButton="0" quotePrefix="0" xfId="3">
      <alignment vertical="center"/>
    </xf>
    <xf numFmtId="4" fontId="6" fillId="0" borderId="0" applyAlignment="1" pivotButton="0" quotePrefix="0" xfId="0">
      <alignment horizontal="center"/>
    </xf>
    <xf numFmtId="0" fontId="25" fillId="0" borderId="0" applyAlignment="1" pivotButton="0" quotePrefix="0" xfId="4">
      <alignment vertical="center"/>
    </xf>
    <xf numFmtId="0" fontId="3" fillId="0" borderId="0" pivotButton="0" quotePrefix="0" xfId="4"/>
    <xf numFmtId="4" fontId="8" fillId="0" borderId="0" pivotButton="0" quotePrefix="0" xfId="4"/>
    <xf numFmtId="0" fontId="20" fillId="0" borderId="0" applyAlignment="1" pivotButton="0" quotePrefix="0" xfId="0">
      <alignment horizontal="right"/>
    </xf>
    <xf numFmtId="0" fontId="20" fillId="0" borderId="0" pivotButton="0" quotePrefix="0" xfId="4"/>
    <xf numFmtId="0" fontId="31" fillId="0" borderId="0" applyAlignment="1" pivotButton="0" quotePrefix="0" xfId="4">
      <alignment horizontal="left" vertical="center"/>
    </xf>
    <xf numFmtId="14" fontId="1" fillId="0" borderId="0" applyAlignment="1" pivotButton="0" quotePrefix="0" xfId="1">
      <alignment vertical="center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 wrapText="1"/>
    </xf>
    <xf numFmtId="0" fontId="5" fillId="0" borderId="0" applyAlignment="1" pivotButton="0" quotePrefix="0" xfId="4">
      <alignment horizontal="center" vertical="top"/>
    </xf>
    <xf numFmtId="0" fontId="6" fillId="0" borderId="0" applyAlignment="1" pivotButton="0" quotePrefix="0" xfId="4">
      <alignment horizontal="center" vertical="center"/>
    </xf>
    <xf numFmtId="0" fontId="5" fillId="0" borderId="0" applyAlignment="1" pivotButton="0" quotePrefix="0" xfId="4">
      <alignment horizontal="center" vertical="center"/>
    </xf>
    <xf numFmtId="0" fontId="1" fillId="0" borderId="0" applyAlignment="1" pivotButton="0" quotePrefix="0" xfId="4">
      <alignment horizontal="left" vertical="center" wrapText="1"/>
    </xf>
    <xf numFmtId="0" fontId="4" fillId="0" borderId="0" applyAlignment="1" pivotButton="0" quotePrefix="0" xfId="4">
      <alignment horizontal="left" vertical="center" wrapText="1"/>
    </xf>
    <xf numFmtId="0" fontId="4" fillId="0" borderId="0" applyAlignment="1" pivotButton="0" quotePrefix="0" xfId="4">
      <alignment horizontal="left" vertical="center"/>
    </xf>
    <xf numFmtId="0" fontId="15" fillId="0" borderId="0" applyAlignment="1" pivotButton="0" quotePrefix="0" xfId="4">
      <alignment horizontal="center" vertical="center"/>
    </xf>
    <xf numFmtId="0" fontId="12" fillId="0" borderId="0" applyAlignment="1" pivotButton="0" quotePrefix="0" xfId="4">
      <alignment horizontal="center" vertical="center"/>
    </xf>
    <xf numFmtId="0" fontId="1" fillId="0" borderId="0" applyAlignment="1" pivotButton="0" quotePrefix="0" xfId="4">
      <alignment horizontal="left" vertical="center"/>
    </xf>
    <xf numFmtId="0" fontId="9" fillId="0" borderId="0" applyAlignment="1" pivotButton="0" quotePrefix="0" xfId="3">
      <alignment horizontal="center" vertical="center"/>
    </xf>
    <xf numFmtId="0" fontId="10" fillId="0" borderId="0" applyAlignment="1" pivotButton="0" quotePrefix="0" xfId="3">
      <alignment horizontal="center" vertical="top" wrapText="1"/>
    </xf>
    <xf numFmtId="0" fontId="10" fillId="0" borderId="0" applyAlignment="1" pivotButton="0" quotePrefix="0" xfId="3">
      <alignment horizontal="center" vertical="center" wrapText="1"/>
    </xf>
    <xf numFmtId="0" fontId="5" fillId="0" borderId="5" applyAlignment="1" pivotButton="0" quotePrefix="0" xfId="3">
      <alignment horizontal="center" vertical="center" wrapText="1"/>
    </xf>
    <xf numFmtId="0" fontId="5" fillId="0" borderId="0" applyAlignment="1" pivotButton="0" quotePrefix="0" xfId="4">
      <alignment horizontal="left" vertical="center" wrapText="1"/>
    </xf>
    <xf numFmtId="0" fontId="15" fillId="0" borderId="0" applyAlignment="1" pivotButton="0" quotePrefix="0" xfId="4">
      <alignment horizontal="center" vertical="center" wrapText="1"/>
    </xf>
    <xf numFmtId="0" fontId="4" fillId="0" borderId="0" applyAlignment="1" pivotButton="0" quotePrefix="0" xfId="4">
      <alignment horizontal="center" vertical="top"/>
    </xf>
    <xf numFmtId="0" fontId="1" fillId="0" borderId="0" applyAlignment="1" pivotButton="0" quotePrefix="0" xfId="4">
      <alignment horizontal="center" vertical="center"/>
    </xf>
    <xf numFmtId="0" fontId="5" fillId="0" borderId="1" applyAlignment="1" pivotButton="0" quotePrefix="0" xfId="3">
      <alignment horizontal="center" vertical="center" wrapText="1"/>
    </xf>
    <xf numFmtId="0" fontId="0" fillId="0" borderId="5" pivotButton="0" quotePrefix="0" xfId="0"/>
    <xf numFmtId="170" fontId="1" fillId="0" borderId="0" applyAlignment="1" pivotButton="0" quotePrefix="0" xfId="1">
      <alignment vertical="center"/>
    </xf>
    <xf numFmtId="0" fontId="32" fillId="0" borderId="6" applyAlignment="1" pivotButton="0" quotePrefix="0" xfId="4">
      <alignment horizontal="center" vertical="center" wrapText="1"/>
    </xf>
    <xf numFmtId="4" fontId="32" fillId="0" borderId="6" applyAlignment="1" pivotButton="0" quotePrefix="0" xfId="4">
      <alignment horizontal="center" vertical="center" wrapText="1"/>
    </xf>
    <xf numFmtId="0" fontId="32" fillId="0" borderId="6" applyAlignment="1" pivotButton="0" quotePrefix="0" xfId="1">
      <alignment horizontal="center" vertical="center" wrapText="1"/>
    </xf>
    <xf numFmtId="49" fontId="33" fillId="0" borderId="6" applyAlignment="1" pivotButton="0" quotePrefix="0" xfId="0">
      <alignment horizontal="center" vertical="center" wrapText="1"/>
    </xf>
    <xf numFmtId="0" fontId="33" fillId="0" borderId="6" applyAlignment="1" pivotButton="0" quotePrefix="0" xfId="0">
      <alignment horizontal="center" vertical="center" wrapText="1"/>
    </xf>
    <xf numFmtId="4" fontId="33" fillId="0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32" fillId="0" borderId="6" applyAlignment="1" pivotButton="0" quotePrefix="0" xfId="0">
      <alignment horizontal="center" vertical="center"/>
    </xf>
    <xf numFmtId="4" fontId="32" fillId="0" borderId="6" applyAlignment="1" pivotButton="0" quotePrefix="0" xfId="0">
      <alignment horizontal="center" vertical="center"/>
    </xf>
    <xf numFmtId="164" fontId="8" fillId="0" borderId="0" applyAlignment="1" pivotButton="0" quotePrefix="0" xfId="4">
      <alignment vertical="center"/>
    </xf>
    <xf numFmtId="0" fontId="0" fillId="0" borderId="1" pivotButton="0" quotePrefix="0" xfId="0"/>
    <xf numFmtId="0" fontId="32" fillId="0" borderId="6" applyAlignment="1" pivotButton="0" quotePrefix="0" xfId="0">
      <alignment horizontal="center" vertical="center" wrapText="1"/>
    </xf>
    <xf numFmtId="0" fontId="0" fillId="0" borderId="12" pivotButton="0" quotePrefix="0" xfId="0"/>
    <xf numFmtId="0" fontId="33" fillId="0" borderId="13" applyAlignment="1" pivotButton="0" quotePrefix="0" xfId="0">
      <alignment horizontal="center" vertical="center" wrapText="1"/>
    </xf>
    <xf numFmtId="3" fontId="33" fillId="0" borderId="6" applyAlignment="1" pivotButton="0" quotePrefix="0" xfId="0">
      <alignment horizontal="center" vertical="center" wrapText="1"/>
    </xf>
    <xf numFmtId="2" fontId="33" fillId="0" borderId="6" applyAlignment="1" pivotButton="0" quotePrefix="0" xfId="0">
      <alignment horizontal="center" vertical="center" wrapText="1"/>
    </xf>
    <xf numFmtId="0" fontId="33" fillId="0" borderId="14" applyAlignment="1" pivotButton="0" quotePrefix="0" xfId="0">
      <alignment horizontal="center" vertical="center" wrapText="1"/>
    </xf>
    <xf numFmtId="0" fontId="33" fillId="0" borderId="15" applyAlignment="1" pivotButton="0" quotePrefix="0" xfId="0">
      <alignment horizontal="center" vertical="center" wrapText="1"/>
    </xf>
    <xf numFmtId="0" fontId="34" fillId="0" borderId="6" applyAlignment="1" pivotButton="0" quotePrefix="0" xfId="0">
      <alignment horizontal="center" vertical="center"/>
    </xf>
    <xf numFmtId="3" fontId="34" fillId="0" borderId="6" applyAlignment="1" pivotButton="0" quotePrefix="0" xfId="0">
      <alignment horizontal="center" vertical="center"/>
    </xf>
    <xf numFmtId="4" fontId="34" fillId="0" borderId="6" applyAlignment="1" pivotButton="0" quotePrefix="0" xfId="0">
      <alignment horizontal="center" vertical="center"/>
    </xf>
    <xf numFmtId="2" fontId="34" fillId="0" borderId="6" applyAlignment="1" pivotButton="0" quotePrefix="0" xfId="0">
      <alignment horizontal="center" vertical="center"/>
    </xf>
    <xf numFmtId="0" fontId="34" fillId="0" borderId="0" applyAlignment="1" pivotButton="0" quotePrefix="0" xfId="0">
      <alignment horizontal="center" vertical="center"/>
    </xf>
    <xf numFmtId="3" fontId="34" fillId="0" borderId="0" applyAlignment="1" pivotButton="0" quotePrefix="0" xfId="0">
      <alignment horizontal="center" vertical="center"/>
    </xf>
    <xf numFmtId="4" fontId="34" fillId="0" borderId="0" applyAlignment="1" pivotButton="0" quotePrefix="0" xfId="0">
      <alignment horizontal="center" vertical="center"/>
    </xf>
    <xf numFmtId="2" fontId="34" fillId="0" borderId="0" applyAlignment="1" pivotButton="0" quotePrefix="0" xfId="0">
      <alignment horizontal="center" vertical="center"/>
    </xf>
  </cellXfs>
  <cellStyles count="5">
    <cellStyle name="Normal" xfId="0" builtinId="0"/>
    <cellStyle name="Currency" xfId="1" builtinId="4"/>
    <cellStyle name="Hyperlink" xfId="2" builtinId="8"/>
    <cellStyle name="Normal_Inv.FV-04-070 Sea 25-Sep-04,4O.+4D." xfId="3"/>
    <cellStyle name="Normal_SAMPEL " xfId="4"/>
  </cellStyles>
  <dxfs count="2">
    <dxf>
      <font>
        <strike val="0"/>
        <color rgb="FF9C0006"/>
        <sz val="12"/>
      </font>
      <fill>
        <patternFill patternType="solid">
          <bgColor rgb="FFFFC7CE"/>
        </patternFill>
      </fill>
    </dxf>
    <dxf>
      <font>
        <strike val="0"/>
        <color rgb="FF9C0006"/>
        <sz val="12"/>
      </font>
      <fill>
        <patternFill patternType="solid">
          <bgColor rgb="FFFFC7CE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00"/>
  <sheetViews>
    <sheetView tabSelected="1" view="pageBreakPreview" zoomScale="55" zoomScaleNormal="70" zoomScalePageLayoutView="40" workbookViewId="0">
      <selection activeCell="F12" sqref="F12"/>
    </sheetView>
  </sheetViews>
  <sheetFormatPr baseColWidth="8" defaultColWidth="6.375" defaultRowHeight="15.75"/>
  <cols>
    <col width="30.25" customWidth="1" style="8" min="1" max="1"/>
    <col width="17.625" customWidth="1" style="8" min="2" max="2"/>
    <col width="25.25" customWidth="1" style="8" min="3" max="3"/>
    <col width="44.875" customWidth="1" style="9" min="4" max="4"/>
    <col width="33.375" customWidth="1" style="10" min="5" max="5"/>
    <col width="27.5" customWidth="1" style="11" min="6" max="6"/>
    <col width="32.625" customWidth="1" style="12" min="7" max="7"/>
    <col width="22.625" customWidth="1" style="10" min="8" max="8"/>
    <col width="14" customWidth="1" style="10" min="9" max="9"/>
    <col width="9.25" customWidth="1" style="10" min="10" max="10"/>
    <col width="10.625" customWidth="1" style="10" min="11" max="11"/>
    <col width="11.125" customWidth="1" style="10" min="12" max="12"/>
    <col width="6.375" customWidth="1" style="10" min="13" max="16384"/>
  </cols>
  <sheetData>
    <row r="1" ht="38.25" customFormat="1" customHeight="1" s="1">
      <c r="A1" s="84" t="inlineStr">
        <is>
          <t>CALIFOR UPHOLSTERY MATERIALS CO., LTD.</t>
        </is>
      </c>
      <c r="H1" s="2" t="n"/>
      <c r="I1" s="63" t="n"/>
      <c r="J1" s="63" t="n"/>
    </row>
    <row r="2" ht="24" customFormat="1" customHeight="1" s="1">
      <c r="A2" s="85" t="inlineStr">
        <is>
          <t xml:space="preserve"> XIN BAVET SEZ, Road No. 316A, Trapeang Bon and  Prey Kokir  Villages, Prey Kokir  Commune, Chantrea District, </t>
        </is>
      </c>
      <c r="H2" s="2" t="n"/>
      <c r="I2" s="63" t="n"/>
      <c r="J2" s="63" t="n"/>
    </row>
    <row r="3" ht="25.5" customFormat="1" customHeight="1" s="1">
      <c r="A3" s="86" t="inlineStr">
        <is>
          <t>Svay Rieng Province, Kingdom of Cambodia.</t>
        </is>
      </c>
      <c r="H3" s="2" t="n"/>
      <c r="I3" s="63" t="n"/>
      <c r="J3" s="63" t="n"/>
    </row>
    <row r="4" ht="25.5" customFormat="1" customHeight="1" s="1">
      <c r="A4" s="86" t="inlineStr">
        <is>
          <t>VAT:L001-901903209</t>
        </is>
      </c>
      <c r="H4" s="2" t="n"/>
      <c r="I4" s="63" t="n"/>
      <c r="J4" s="63" t="n"/>
    </row>
    <row r="5" ht="25.5" customFormat="1" customHeight="1" s="1">
      <c r="A5" s="87" t="inlineStr">
        <is>
          <t>Tel: +855   975910636</t>
        </is>
      </c>
      <c r="B5" s="93" t="n"/>
      <c r="C5" s="93" t="n"/>
      <c r="D5" s="93" t="n"/>
      <c r="E5" s="93" t="n"/>
      <c r="F5" s="93" t="n"/>
      <c r="G5" s="93" t="n"/>
      <c r="H5" s="2" t="n"/>
      <c r="I5" s="63" t="n"/>
      <c r="J5" s="63" t="n"/>
    </row>
    <row r="6" ht="24" customFormat="1" customHeight="1" s="2">
      <c r="A6" s="13" t="n"/>
      <c r="B6" s="13" t="n"/>
      <c r="C6" s="13" t="n"/>
      <c r="D6" s="13" t="n"/>
      <c r="E6" s="13" t="n"/>
      <c r="F6" s="50" t="n"/>
      <c r="G6" s="51" t="n"/>
      <c r="I6" s="64" t="n"/>
      <c r="J6" s="64" t="n"/>
    </row>
    <row r="7" ht="29.25" customFormat="1" customHeight="1" s="3">
      <c r="A7" s="82" t="inlineStr">
        <is>
          <t>INVOICE</t>
        </is>
      </c>
      <c r="H7" s="2" t="n"/>
    </row>
    <row r="8" ht="29.25" customFormat="1" customHeight="1" s="3">
      <c r="A8" s="82" t="n"/>
      <c r="B8" s="82" t="n"/>
      <c r="C8" s="82" t="n"/>
      <c r="D8" s="82" t="n"/>
      <c r="E8" s="82" t="n"/>
      <c r="F8" s="17" t="inlineStr">
        <is>
          <t>Ref No:</t>
        </is>
      </c>
      <c r="G8" s="83" t="inlineStr">
        <is>
          <t>CLF2025-150</t>
        </is>
      </c>
      <c r="H8" s="2" t="n"/>
    </row>
    <row r="9" ht="30" customFormat="1" customHeight="1" s="4">
      <c r="A9" s="17" t="inlineStr">
        <is>
          <t>EXPORTER:</t>
        </is>
      </c>
      <c r="B9" s="83" t="inlineStr">
        <is>
          <t>CALIFOR UPHOLSTERY MATERIALS CO., LTD.</t>
        </is>
      </c>
      <c r="F9" s="21" t="inlineStr">
        <is>
          <t>INVOICE NO :</t>
        </is>
      </c>
      <c r="G9" s="23" t="inlineStr">
        <is>
          <t>JF25027</t>
        </is>
      </c>
      <c r="H9" s="6" t="n"/>
      <c r="I9" s="6" t="n"/>
      <c r="J9" s="6" t="n"/>
    </row>
    <row r="10" ht="30" customFormat="1" customHeight="1" s="4">
      <c r="A10" s="17" t="n"/>
      <c r="B10" s="83" t="inlineStr">
        <is>
          <t xml:space="preserve">XIN BAVET SEZ, Road No. 316A, Trapeang Bon and Prey Kokir Villages, </t>
        </is>
      </c>
      <c r="F10" s="21" t="inlineStr">
        <is>
          <t>Date:</t>
        </is>
      </c>
      <c r="G10" s="94" t="n">
        <v>45803</v>
      </c>
      <c r="H10" s="6" t="n"/>
      <c r="I10" s="6" t="n"/>
      <c r="J10" s="6" t="n"/>
    </row>
    <row r="11" ht="30" customFormat="1" customHeight="1" s="4">
      <c r="A11" s="17" t="n"/>
      <c r="B11" s="83" t="inlineStr">
        <is>
          <t xml:space="preserve">Prey Kokir Commune, Chantrea District,Svay Rieng Province, Kingdom of Cambodia </t>
        </is>
      </c>
      <c r="F11" s="17" t="inlineStr">
        <is>
          <t>DAP:</t>
        </is>
      </c>
      <c r="G11" s="49" t="inlineStr">
        <is>
          <t>HCM</t>
        </is>
      </c>
      <c r="H11" s="6" t="n"/>
      <c r="I11" s="6" t="n"/>
      <c r="J11" s="6" t="n"/>
    </row>
    <row r="12" ht="27" customFormat="1" customHeight="1" s="5">
      <c r="A12" s="91" t="n"/>
      <c r="B12" s="83" t="inlineStr">
        <is>
          <t>Tel: +855   975910636</t>
        </is>
      </c>
      <c r="E12" s="4" t="n"/>
      <c r="F12" s="21" t="n"/>
      <c r="G12" s="49" t="n"/>
      <c r="H12" s="3" t="n"/>
      <c r="I12" s="3" t="n"/>
      <c r="J12" s="3" t="n"/>
    </row>
    <row r="13" ht="15.75" customFormat="1" customHeight="1" s="5">
      <c r="A13" s="91" t="n"/>
      <c r="B13" s="91" t="n"/>
      <c r="C13" s="91" t="n"/>
      <c r="D13" s="20" t="n"/>
      <c r="E13" s="4" t="n"/>
      <c r="F13" s="21" t="n"/>
      <c r="G13" s="49" t="n"/>
      <c r="H13" s="3" t="n"/>
      <c r="I13" s="3" t="n"/>
      <c r="J13" s="3" t="n"/>
    </row>
    <row r="14" ht="25.5" customFormat="1" customHeight="1" s="5">
      <c r="A14" s="17" t="inlineStr">
        <is>
          <t>CONSIGNEE :</t>
        </is>
      </c>
      <c r="B14" s="83" t="inlineStr">
        <is>
          <t>LOI HAO VIET NAM PRODUCE TRADE COMPANY LIMITED</t>
        </is>
      </c>
      <c r="C14" s="4" t="n"/>
      <c r="D14" s="4" t="n"/>
      <c r="E14" s="4" t="n"/>
      <c r="F14" s="4" t="n"/>
      <c r="G14" s="21" t="n"/>
      <c r="H14" s="23" t="n"/>
      <c r="I14" s="23" t="n"/>
    </row>
    <row r="15" ht="25.5" customFormat="1" customHeight="1" s="5">
      <c r="A15" s="91" t="n"/>
      <c r="B15" s="71" t="inlineStr">
        <is>
          <t>Lot J3, N4 Road, Expanded Nam Tan Uyen Industrial Park, Binh Co Ward, Ho Chi Minh City, Vietnam.</t>
        </is>
      </c>
      <c r="C15" s="4" t="n"/>
      <c r="D15" s="4" t="n"/>
      <c r="E15" s="4" t="n"/>
      <c r="F15" s="4" t="n"/>
      <c r="G15" s="24" t="n"/>
      <c r="H15" s="25" t="n"/>
      <c r="I15" s="25" t="n"/>
    </row>
    <row r="16" ht="25.5" customFormat="1" customHeight="1" s="5">
      <c r="A16" s="91" t="n"/>
      <c r="B16" s="20" t="inlineStr">
        <is>
          <t>Contact: Tracy 0084 939 726 282</t>
        </is>
      </c>
      <c r="C16" s="20" t="n"/>
      <c r="D16" s="20" t="inlineStr">
        <is>
          <t>Tax: 3702706641</t>
        </is>
      </c>
      <c r="E16" s="20" t="n"/>
      <c r="F16" s="20" t="n"/>
      <c r="G16" s="24" t="n"/>
      <c r="H16" s="25" t="n"/>
      <c r="I16" s="25" t="n"/>
    </row>
    <row r="17" ht="25.5" customFormat="1" customHeight="1" s="5">
      <c r="A17" s="91" t="n"/>
      <c r="B17" s="20" t="inlineStr">
        <is>
          <t>Email: victorzhu@bomerchairs.com, tracy@vnbomer.com, anna@vnbomer.com</t>
        </is>
      </c>
      <c r="C17" s="4" t="n"/>
      <c r="D17" s="4" t="n"/>
      <c r="E17" s="4" t="n"/>
      <c r="F17" s="4" t="n"/>
      <c r="G17" s="24" t="n"/>
      <c r="H17" s="25" t="n"/>
      <c r="I17" s="25" t="n"/>
    </row>
    <row r="18" ht="25.5" customFormat="1" customHeight="1" s="5">
      <c r="A18" s="91" t="n"/>
      <c r="B18" s="91" t="n"/>
      <c r="C18" s="91" t="n"/>
      <c r="D18" s="20" t="n"/>
      <c r="E18" s="4" t="n"/>
      <c r="F18" s="24" t="n"/>
      <c r="G18" s="25" t="n"/>
      <c r="H18" s="3" t="n"/>
      <c r="I18" s="3" t="n"/>
      <c r="J18" s="3" t="n"/>
    </row>
    <row r="19" ht="27.75" customFormat="1" customHeight="1" s="6">
      <c r="A19" s="91" t="inlineStr">
        <is>
          <t xml:space="preserve">SHIP: </t>
        </is>
      </c>
      <c r="B19" s="83" t="inlineStr">
        <is>
          <t>BY TRUCK FROM BAVET, SVAY RIENG, CAMBODIA TO HO CHI MINH, VIETNAM.</t>
        </is>
      </c>
      <c r="C19" s="83" t="n"/>
      <c r="D19" s="77" t="n"/>
      <c r="E19" s="7" t="n"/>
      <c r="F19" s="26" t="n"/>
      <c r="G19" s="27" t="n"/>
    </row>
    <row r="20" ht="45" customFormat="1" customHeight="1" s="4">
      <c r="A20" s="95" t="inlineStr">
        <is>
          <t>P.O. Nº</t>
        </is>
      </c>
      <c r="B20" s="95" t="inlineStr">
        <is>
          <t>HS CODE</t>
        </is>
      </c>
      <c r="C20" s="95" t="inlineStr">
        <is>
          <t>ITEM</t>
        </is>
      </c>
      <c r="D20" s="95" t="inlineStr">
        <is>
          <t>Description</t>
        </is>
      </c>
      <c r="E20" s="95" t="inlineStr">
        <is>
          <t>Quantity(SQFT)</t>
        </is>
      </c>
      <c r="F20" s="96" t="inlineStr">
        <is>
          <t>UNIT PRICE(USD)</t>
        </is>
      </c>
      <c r="G20" s="97" t="inlineStr">
        <is>
          <t>Amount(USD)</t>
        </is>
      </c>
      <c r="H20" s="6" t="n"/>
      <c r="I20" s="6" t="n"/>
      <c r="J20" s="6" t="n"/>
    </row>
    <row r="21" ht="30" customFormat="1" customHeight="1" s="7">
      <c r="A21" s="98" t="inlineStr">
        <is>
          <t>9000675121</t>
        </is>
      </c>
      <c r="B21" s="99" t="inlineStr">
        <is>
          <t>4107.12.00</t>
        </is>
      </c>
      <c r="C21" s="98" t="inlineStr">
        <is>
          <t>01.10.W653191</t>
        </is>
      </c>
      <c r="D21" s="99" t="inlineStr">
        <is>
          <t>LEATHER</t>
        </is>
      </c>
      <c r="E21" s="100" t="n">
        <v>6461.7</v>
      </c>
      <c r="F21" s="100" t="n">
        <v>1.3</v>
      </c>
      <c r="G21" s="100">
        <f>F21*E21</f>
        <v/>
      </c>
    </row>
    <row r="22" ht="30" customFormat="1" customHeight="1" s="7">
      <c r="A22" s="98" t="inlineStr">
        <is>
          <t>9000675121</t>
        </is>
      </c>
      <c r="B22" s="99" t="inlineStr">
        <is>
          <t>4107.12.00</t>
        </is>
      </c>
      <c r="C22" s="98" t="inlineStr">
        <is>
          <t>01.10.W653191</t>
        </is>
      </c>
      <c r="D22" s="101" t="n"/>
      <c r="E22" s="100" t="n">
        <v>77.90000000000001</v>
      </c>
      <c r="F22" s="100" t="n">
        <v>1.17</v>
      </c>
      <c r="G22" s="100">
        <f>F22*E22</f>
        <v/>
      </c>
    </row>
    <row r="23" ht="30" customFormat="1" customHeight="1" s="7">
      <c r="A23" s="98" t="inlineStr">
        <is>
          <t>9000678762</t>
        </is>
      </c>
      <c r="B23" s="99" t="inlineStr">
        <is>
          <t>4107.12.00</t>
        </is>
      </c>
      <c r="C23" s="98" t="inlineStr">
        <is>
          <t>01.10.U756071</t>
        </is>
      </c>
      <c r="D23" s="101" t="n"/>
      <c r="E23" s="100" t="n">
        <v>20949.5</v>
      </c>
      <c r="F23" s="100" t="n">
        <v>1.25</v>
      </c>
      <c r="G23" s="100">
        <f>F23*E23</f>
        <v/>
      </c>
    </row>
    <row r="24" ht="30" customFormat="1" customHeight="1" s="7">
      <c r="A24" s="98" t="inlineStr">
        <is>
          <t>9000678762</t>
        </is>
      </c>
      <c r="B24" s="99" t="inlineStr">
        <is>
          <t>4107.12.00</t>
        </is>
      </c>
      <c r="C24" s="98" t="inlineStr">
        <is>
          <t>01.10.U756071</t>
        </is>
      </c>
      <c r="D24" s="101" t="n"/>
      <c r="E24" s="100" t="n">
        <v>241.9</v>
      </c>
      <c r="F24" s="100" t="n">
        <v>1.13</v>
      </c>
      <c r="G24" s="100">
        <f>F24*E24</f>
        <v/>
      </c>
    </row>
    <row r="25" ht="30" customFormat="1" customHeight="1" s="7">
      <c r="A25" s="98" t="inlineStr">
        <is>
          <t>9000697761</t>
        </is>
      </c>
      <c r="B25" s="99" t="inlineStr">
        <is>
          <t>4107.12.00</t>
        </is>
      </c>
      <c r="C25" s="98" t="inlineStr">
        <is>
          <t>01.10.U528062</t>
        </is>
      </c>
      <c r="D25" s="101" t="n"/>
      <c r="E25" s="100" t="n">
        <v>28156.8</v>
      </c>
      <c r="F25" s="100" t="n">
        <v>1.27</v>
      </c>
      <c r="G25" s="100">
        <f>F25*E25</f>
        <v/>
      </c>
    </row>
    <row r="26" ht="30" customFormat="1" customHeight="1" s="7">
      <c r="A26" s="98" t="inlineStr">
        <is>
          <t>9000697761</t>
        </is>
      </c>
      <c r="B26" s="99" t="inlineStr">
        <is>
          <t>4107.12.00</t>
        </is>
      </c>
      <c r="C26" s="98" t="inlineStr">
        <is>
          <t>01.10.U528062</t>
        </is>
      </c>
      <c r="D26" s="101" t="n"/>
      <c r="E26" s="100" t="n">
        <v>711.1</v>
      </c>
      <c r="F26" s="100" t="n">
        <v>1.14</v>
      </c>
      <c r="G26" s="100">
        <f>F26*E26</f>
        <v/>
      </c>
    </row>
    <row r="27" ht="30" customFormat="1" customHeight="1" s="7">
      <c r="A27" s="98" t="inlineStr">
        <is>
          <t>9000699450</t>
        </is>
      </c>
      <c r="B27" s="99" t="inlineStr">
        <is>
          <t>4107.12.00</t>
        </is>
      </c>
      <c r="C27" s="98" t="inlineStr">
        <is>
          <t>01.10.U528062</t>
        </is>
      </c>
      <c r="D27" s="101" t="n"/>
      <c r="E27" s="100" t="n">
        <v>1301.4</v>
      </c>
      <c r="F27" s="100" t="n">
        <v>1.14</v>
      </c>
      <c r="G27" s="100">
        <f>F27*E27</f>
        <v/>
      </c>
    </row>
    <row r="28" ht="30" customFormat="1" customHeight="1" s="7">
      <c r="A28" s="98" t="inlineStr">
        <is>
          <t>9000699450</t>
        </is>
      </c>
      <c r="B28" s="99" t="inlineStr">
        <is>
          <t>4107.12.00</t>
        </is>
      </c>
      <c r="C28" s="98" t="inlineStr">
        <is>
          <t>01.10.U528062</t>
        </is>
      </c>
      <c r="D28" s="101" t="n"/>
      <c r="E28" s="100" t="n">
        <v>18717.9</v>
      </c>
      <c r="F28" s="100" t="n">
        <v>1.27</v>
      </c>
      <c r="G28" s="100">
        <f>F28*E28</f>
        <v/>
      </c>
    </row>
    <row r="29" ht="30" customFormat="1" customHeight="1" s="7">
      <c r="A29" s="98" t="inlineStr">
        <is>
          <t>9000699450</t>
        </is>
      </c>
      <c r="B29" s="99" t="inlineStr">
        <is>
          <t>4107.12.00</t>
        </is>
      </c>
      <c r="C29" s="98" t="inlineStr">
        <is>
          <t>01.10.U528073</t>
        </is>
      </c>
      <c r="D29" s="101" t="n"/>
      <c r="E29" s="100" t="n">
        <v>106711.7</v>
      </c>
      <c r="F29" s="100" t="n">
        <v>1.25</v>
      </c>
      <c r="G29" s="100">
        <f>F29*E29</f>
        <v/>
      </c>
    </row>
    <row r="30" ht="30" customFormat="1" customHeight="1" s="7">
      <c r="A30" s="98" t="inlineStr">
        <is>
          <t>9000699450</t>
        </is>
      </c>
      <c r="B30" s="99" t="inlineStr">
        <is>
          <t>4107.12.00</t>
        </is>
      </c>
      <c r="C30" s="98" t="inlineStr">
        <is>
          <t>01.10.U528073</t>
        </is>
      </c>
      <c r="D30" s="101" t="n"/>
      <c r="E30" s="100" t="n">
        <v>1320.6</v>
      </c>
      <c r="F30" s="100" t="n">
        <v>1.13</v>
      </c>
      <c r="G30" s="100">
        <f>F30*E30</f>
        <v/>
      </c>
    </row>
    <row r="31" ht="30" customFormat="1" customHeight="1" s="3">
      <c r="A31" s="98" t="inlineStr">
        <is>
          <t>9000699450</t>
        </is>
      </c>
      <c r="B31" s="99" t="inlineStr">
        <is>
          <t>4107.12.00</t>
        </is>
      </c>
      <c r="C31" s="98" t="inlineStr">
        <is>
          <t>01.10.U528073</t>
        </is>
      </c>
      <c r="D31" s="101" t="n"/>
      <c r="E31" s="100" t="n">
        <v>367.3</v>
      </c>
      <c r="F31" s="100" t="n">
        <v>1.06</v>
      </c>
      <c r="G31" s="100">
        <f>F31*E31</f>
        <v/>
      </c>
    </row>
    <row r="32" ht="30" customFormat="1" customHeight="1" s="3">
      <c r="A32" s="98" t="inlineStr">
        <is>
          <t>9000701604</t>
        </is>
      </c>
      <c r="B32" s="99" t="inlineStr">
        <is>
          <t>4107.12.00</t>
        </is>
      </c>
      <c r="C32" s="98" t="inlineStr">
        <is>
          <t>01.10.U528073</t>
        </is>
      </c>
      <c r="D32" s="101" t="n"/>
      <c r="E32" s="100" t="n">
        <v>101424.8</v>
      </c>
      <c r="F32" s="100" t="n">
        <v>1.25</v>
      </c>
      <c r="G32" s="100">
        <f>F32*E32</f>
        <v/>
      </c>
    </row>
    <row r="33" ht="30" customFormat="1" customHeight="1" s="3">
      <c r="A33" s="98" t="inlineStr">
        <is>
          <t>9000701604</t>
        </is>
      </c>
      <c r="B33" s="99" t="inlineStr">
        <is>
          <t>4107.12.00</t>
        </is>
      </c>
      <c r="C33" s="98" t="inlineStr">
        <is>
          <t>01.10.U528073</t>
        </is>
      </c>
      <c r="D33" s="101" t="n"/>
      <c r="E33" s="100" t="n">
        <v>1205.1</v>
      </c>
      <c r="F33" s="100" t="n">
        <v>1.13</v>
      </c>
      <c r="G33" s="100">
        <f>F33*E33</f>
        <v/>
      </c>
    </row>
    <row r="34" ht="30" customFormat="1" customHeight="1" s="3">
      <c r="A34" s="98" t="inlineStr">
        <is>
          <t>9000678672</t>
        </is>
      </c>
      <c r="B34" s="99" t="inlineStr">
        <is>
          <t>4107.12.00</t>
        </is>
      </c>
      <c r="C34" s="98" t="inlineStr">
        <is>
          <t>01.10.L2924</t>
        </is>
      </c>
      <c r="D34" s="101" t="n"/>
      <c r="E34" s="100" t="n">
        <v>5345</v>
      </c>
      <c r="F34" s="100" t="n">
        <v>1.3</v>
      </c>
      <c r="G34" s="100">
        <f>F34*E34</f>
        <v/>
      </c>
    </row>
    <row r="35" ht="30" customHeight="1">
      <c r="A35" s="98" t="inlineStr">
        <is>
          <t>9000678672</t>
        </is>
      </c>
      <c r="B35" s="99" t="inlineStr">
        <is>
          <t>4107.12.00</t>
        </is>
      </c>
      <c r="C35" s="98" t="inlineStr">
        <is>
          <t>01.10.L2924</t>
        </is>
      </c>
      <c r="D35" s="102" t="n"/>
      <c r="E35" s="100" t="n">
        <v>121</v>
      </c>
      <c r="F35" s="100" t="n">
        <v>1.17</v>
      </c>
      <c r="G35" s="100">
        <f>F35*E35</f>
        <v/>
      </c>
    </row>
    <row r="36" ht="45" customHeight="1">
      <c r="A36" s="103" t="inlineStr">
        <is>
          <t>TOTAL:</t>
        </is>
      </c>
      <c r="B36" s="103" t="n"/>
      <c r="C36" s="103" t="inlineStr">
        <is>
          <t>31 PALLETS</t>
        </is>
      </c>
      <c r="D36" s="103" t="n"/>
      <c r="E36" s="104">
        <f>SUM(E21:E35)</f>
        <v/>
      </c>
      <c r="F36" s="103" t="n"/>
      <c r="G36" s="104">
        <f>SUM(G21:G35)</f>
        <v/>
      </c>
    </row>
    <row r="37" ht="21" customHeight="1">
      <c r="A37" s="57" t="inlineStr">
        <is>
          <t xml:space="preserve">Country of Original Cambodia </t>
        </is>
      </c>
      <c r="B37" s="57" t="n"/>
      <c r="C37" s="57" t="n"/>
      <c r="D37" s="57" t="n"/>
      <c r="E37" s="57" t="n"/>
      <c r="F37" s="57" t="n"/>
      <c r="G37" s="57" t="n"/>
      <c r="H37" s="56" t="n"/>
      <c r="I37" s="65" t="n"/>
    </row>
    <row r="38" ht="130.5" customHeight="1">
      <c r="A38" s="91" t="inlineStr">
        <is>
          <t>Manufacture:</t>
        </is>
      </c>
      <c r="B38" s="78" t="inlineStr">
        <is>
          <t>CALIFOR UPHOLSTERY MATERIALS CO., LTD.
XIN BAVET SEZ, Road No. 316A, Trapeang Bon and Prey Kokir Villages, Prey Kokir Commune, Chantrea District,Svay Rieng Province, Kingdom of Cambodia 
Tel: +855   975910636</t>
        </is>
      </c>
      <c r="E38" s="77" t="n"/>
      <c r="F38" s="77" t="n"/>
      <c r="G38" s="77" t="n"/>
      <c r="H38" s="56" t="n"/>
      <c r="I38" s="65" t="n"/>
      <c r="J38" s="66" t="n"/>
    </row>
    <row r="39" ht="42" customHeight="1">
      <c r="A39" s="79" t="inlineStr">
        <is>
          <t>BENEFICIARY BANK：BANK OF CHINA(HONG KONG)LIMITED PHNOM PENH BRANCH
                                     /BANK OF CHINA PHNOM PENH BRANCH</t>
        </is>
      </c>
      <c r="H39" s="56" t="n"/>
      <c r="I39" s="65" t="n"/>
    </row>
    <row r="40" ht="42" customHeight="1">
      <c r="A40" s="80" t="inlineStr">
        <is>
          <t>A/C NO:100001100764430</t>
        </is>
      </c>
      <c r="H40" s="56" t="n"/>
      <c r="I40" s="65" t="n"/>
    </row>
    <row r="41" ht="42" customHeight="1">
      <c r="A41" s="80" t="inlineStr">
        <is>
          <t>SWIFT CODE  ：BKCHKHPPXXX</t>
        </is>
      </c>
      <c r="H41" s="56" t="n"/>
      <c r="I41" s="65" t="n"/>
    </row>
    <row r="42" ht="42" customHeight="1">
      <c r="A42" s="91" t="n"/>
      <c r="B42" s="91" t="n"/>
      <c r="C42" s="91" t="n"/>
      <c r="D42" s="77" t="n"/>
      <c r="F42" s="81" t="inlineStr">
        <is>
          <t>CALIFOR UPHOLSTERY MATERIALS CO., LTD.</t>
        </is>
      </c>
      <c r="H42" s="56" t="n"/>
      <c r="I42" s="65" t="n"/>
    </row>
    <row r="43" ht="42" customHeight="1">
      <c r="A43" s="91" t="n"/>
      <c r="B43" s="91" t="n"/>
      <c r="C43" s="91" t="n"/>
      <c r="D43" s="77" t="n"/>
      <c r="F43" s="75" t="inlineStr">
        <is>
          <t>Sign &amp; Stamp</t>
        </is>
      </c>
      <c r="H43" s="56" t="n"/>
      <c r="I43" s="65" t="n"/>
    </row>
    <row r="44" ht="21" customHeight="1">
      <c r="A44" s="91" t="n"/>
      <c r="B44" s="91" t="n"/>
      <c r="C44" s="91" t="n"/>
      <c r="D44" s="77" t="n"/>
      <c r="E44" s="76" t="n"/>
      <c r="H44" s="56" t="n"/>
      <c r="I44" s="65" t="n"/>
    </row>
    <row r="45" ht="21" customHeight="1">
      <c r="A45" s="91" t="n"/>
      <c r="B45" s="91" t="n"/>
      <c r="C45" s="91" t="n"/>
      <c r="D45" s="77" t="n"/>
      <c r="E45" s="76" t="n"/>
      <c r="F45" s="76" t="n"/>
      <c r="H45" s="56" t="n"/>
      <c r="I45" s="65" t="n"/>
    </row>
    <row r="46" ht="53.1" customHeight="1">
      <c r="A46" s="91" t="n"/>
      <c r="B46" s="91" t="n"/>
      <c r="C46" s="91" t="n"/>
      <c r="D46" s="77" t="n"/>
      <c r="E46" s="77" t="n"/>
      <c r="F46" s="77" t="inlineStr">
        <is>
          <t>ZENG XUELI</t>
        </is>
      </c>
      <c r="H46" s="56" t="n"/>
      <c r="I46" s="65" t="n"/>
    </row>
    <row r="47" ht="21" customHeight="1">
      <c r="A47" s="33" t="n"/>
      <c r="B47" s="33" t="n"/>
      <c r="C47" s="33" t="n"/>
      <c r="D47" s="34" t="n"/>
      <c r="E47" s="35" t="n"/>
      <c r="G47" s="36" t="n"/>
      <c r="H47" s="58" t="n"/>
      <c r="I47" s="67" t="n"/>
    </row>
    <row r="48" ht="21" customHeight="1">
      <c r="A48" s="33" t="n"/>
      <c r="B48" s="33" t="n"/>
      <c r="C48" s="33" t="n"/>
      <c r="D48" s="34" t="n"/>
      <c r="E48" s="35" t="n"/>
      <c r="F48" s="34" t="n"/>
      <c r="G48" s="36" t="n"/>
      <c r="H48" s="58" t="n"/>
      <c r="I48" s="67" t="n"/>
    </row>
    <row r="49" ht="17.25" customHeight="1">
      <c r="A49" s="33" t="n"/>
      <c r="B49" s="33" t="n"/>
      <c r="C49" s="33" t="n"/>
      <c r="D49" s="34" t="n"/>
      <c r="E49" s="35" t="n"/>
      <c r="F49" s="34" t="n"/>
      <c r="G49" s="36" t="n"/>
      <c r="H49" s="58" t="n"/>
      <c r="I49" s="67" t="n"/>
    </row>
    <row r="50">
      <c r="A50" s="33" t="n"/>
      <c r="B50" s="33" t="n"/>
      <c r="C50" s="33" t="n"/>
      <c r="D50" s="37" t="n"/>
      <c r="E50" s="35" t="n"/>
      <c r="F50" s="38" t="n"/>
      <c r="G50" s="39" t="n"/>
    </row>
    <row r="51">
      <c r="A51" s="40" t="n"/>
      <c r="B51" s="40" t="n"/>
      <c r="C51" s="40" t="n"/>
      <c r="D51" s="41" t="n"/>
      <c r="E51" s="105" t="n"/>
      <c r="F51" s="43" t="n"/>
      <c r="H51" s="59" t="n"/>
      <c r="I51" s="68" t="n"/>
      <c r="J51" s="69" t="n"/>
    </row>
    <row r="52">
      <c r="A52" s="44" t="n"/>
      <c r="B52" s="44" t="n"/>
      <c r="C52" s="44" t="n"/>
      <c r="E52" s="45" t="n"/>
      <c r="H52" s="59" t="n"/>
      <c r="I52" s="68" t="n"/>
      <c r="J52" s="69" t="n"/>
    </row>
    <row r="53">
      <c r="E53" s="45" t="n"/>
      <c r="H53" s="60" t="n"/>
      <c r="I53" s="11" t="n"/>
    </row>
    <row r="54">
      <c r="E54" s="46" t="n"/>
      <c r="H54" s="11" t="n"/>
      <c r="I54" s="11" t="n"/>
    </row>
    <row r="55">
      <c r="E55" s="47" t="n"/>
      <c r="H55" s="61" t="n"/>
      <c r="I55" s="11" t="n"/>
      <c r="J55" s="11" t="n"/>
    </row>
    <row r="56">
      <c r="E56" s="47" t="n"/>
      <c r="H56" s="61" t="n"/>
      <c r="I56" s="11" t="n"/>
      <c r="J56" s="11" t="n"/>
    </row>
    <row r="57">
      <c r="E57" s="47" t="n"/>
      <c r="H57" s="61" t="n"/>
      <c r="J57" s="11" t="n"/>
    </row>
    <row r="58">
      <c r="E58" s="47" t="n"/>
      <c r="H58" s="61" t="n"/>
      <c r="I58" s="70" t="n"/>
      <c r="J58" s="11" t="n"/>
    </row>
    <row r="59">
      <c r="E59" s="47" t="n"/>
      <c r="H59" s="62" t="n"/>
      <c r="I59" s="11" t="n"/>
      <c r="J59" s="11" t="n"/>
    </row>
    <row r="60">
      <c r="E60" s="47" t="n"/>
      <c r="H60" s="11" t="n"/>
      <c r="I60" s="11" t="n"/>
      <c r="J60" s="11" t="n"/>
    </row>
    <row r="61" ht="15" customHeight="1">
      <c r="E61" s="47" t="n"/>
      <c r="H61" s="11" t="n"/>
      <c r="I61" s="11" t="n"/>
      <c r="J61" s="11" t="n"/>
    </row>
    <row r="62">
      <c r="E62" s="47" t="n"/>
      <c r="H62" s="11" t="n"/>
      <c r="I62" s="11" t="n"/>
      <c r="J62" s="11" t="n"/>
    </row>
    <row r="63">
      <c r="E63" s="47" t="n"/>
      <c r="H63" s="11" t="n"/>
      <c r="I63" s="11" t="n"/>
      <c r="J63" s="11" t="n"/>
    </row>
    <row r="64">
      <c r="E64" s="47" t="n"/>
      <c r="H64" s="11" t="n"/>
      <c r="I64" s="11" t="n"/>
      <c r="J64" s="11" t="n"/>
    </row>
    <row r="65">
      <c r="H65" s="11" t="n"/>
      <c r="I65" s="11" t="n"/>
      <c r="J65" s="11" t="n"/>
    </row>
    <row r="66">
      <c r="H66" s="11" t="n"/>
      <c r="I66" s="11" t="n"/>
      <c r="J66" s="11" t="n"/>
    </row>
    <row r="67">
      <c r="H67" s="11" t="n"/>
      <c r="I67" s="11" t="n"/>
      <c r="J67" s="11" t="n"/>
    </row>
    <row r="68">
      <c r="H68" s="11" t="n"/>
      <c r="I68" s="11" t="n"/>
      <c r="J68" s="11" t="n"/>
    </row>
    <row r="69">
      <c r="H69" s="11" t="n"/>
      <c r="I69" s="11" t="n"/>
      <c r="J69" s="11" t="n"/>
    </row>
    <row r="70">
      <c r="H70" s="11" t="n"/>
      <c r="I70" s="11" t="n"/>
      <c r="J70" s="11" t="n"/>
    </row>
    <row r="71">
      <c r="H71" s="11" t="n"/>
      <c r="I71" s="11" t="n"/>
      <c r="J71" s="11" t="n"/>
    </row>
    <row r="72">
      <c r="H72" s="11" t="n"/>
      <c r="I72" s="11" t="n"/>
      <c r="J72" s="11" t="n"/>
    </row>
    <row r="73">
      <c r="H73" s="11" t="n"/>
      <c r="I73" s="11" t="n"/>
      <c r="J73" s="11" t="n"/>
    </row>
    <row r="74">
      <c r="H74" s="11" t="n"/>
      <c r="I74" s="11" t="n"/>
      <c r="J74" s="11" t="n"/>
    </row>
    <row r="75">
      <c r="H75" s="11" t="n"/>
      <c r="I75" s="11" t="n"/>
      <c r="J75" s="11" t="n"/>
    </row>
    <row r="76">
      <c r="H76" s="11" t="n"/>
      <c r="I76" s="11" t="n"/>
      <c r="J76" s="11" t="n"/>
    </row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/>
  </sheetData>
  <mergeCells count="20">
    <mergeCell ref="B9:E9"/>
    <mergeCell ref="A1:G1"/>
    <mergeCell ref="A4:G4"/>
    <mergeCell ref="F46:G46"/>
    <mergeCell ref="B11:E11"/>
    <mergeCell ref="D21:D35"/>
    <mergeCell ref="A7:G7"/>
    <mergeCell ref="A41:G41"/>
    <mergeCell ref="B38:D38"/>
    <mergeCell ref="A200:B200"/>
    <mergeCell ref="F43:G43"/>
    <mergeCell ref="A40:G40"/>
    <mergeCell ref="A3:G3"/>
    <mergeCell ref="A36"/>
    <mergeCell ref="A39:G39"/>
    <mergeCell ref="A2:G2"/>
    <mergeCell ref="F42:G42"/>
    <mergeCell ref="B12:D12"/>
    <mergeCell ref="B10:E10"/>
    <mergeCell ref="A5:G5"/>
  </mergeCells>
  <conditionalFormatting sqref="J21:J33">
    <cfRule type="duplicateValues" priority="3" dxfId="0" stopIfTrue="1"/>
    <cfRule type="uniqueValues" priority="4" dxfId="0" stopIfTrue="1"/>
  </conditionalFormatting>
  <printOptions horizontalCentered="1"/>
  <pageMargins left="0" right="0" top="0.5" bottom="1" header="0.5" footer="0.5"/>
  <pageSetup orientation="portrait" paperSize="9" scale="4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00"/>
  <sheetViews>
    <sheetView view="pageBreakPreview" topLeftCell="A5" zoomScale="64" zoomScaleNormal="55" workbookViewId="0">
      <selection activeCell="G13" sqref="G13"/>
    </sheetView>
  </sheetViews>
  <sheetFormatPr baseColWidth="8" defaultColWidth="6.375" defaultRowHeight="15.75"/>
  <cols>
    <col width="30.25" customWidth="1" style="8" min="1" max="1"/>
    <col width="22.5" customWidth="1" style="9" min="2" max="2"/>
    <col width="26.875" customWidth="1" style="10" min="3" max="3"/>
    <col width="14" customWidth="1" style="10" min="4" max="4"/>
    <col width="16.75" customWidth="1" style="10" min="5" max="5"/>
    <col width="27.5" customWidth="1" style="10" min="6" max="6"/>
    <col width="21.375" customWidth="1" style="11" min="7" max="7"/>
    <col width="19.625" customWidth="1" style="12" min="8" max="9"/>
    <col width="9.75" customWidth="1" style="10" min="10" max="10"/>
    <col width="6.375" customWidth="1" style="10" min="11" max="16384"/>
  </cols>
  <sheetData>
    <row r="1" ht="38.25" customFormat="1" customHeight="1" s="1">
      <c r="A1" s="84" t="inlineStr">
        <is>
          <t>CALIFOR UPHOLSTERY MATERIALS CO., LTD.</t>
        </is>
      </c>
    </row>
    <row r="2" ht="24" customFormat="1" customHeight="1" s="1">
      <c r="A2" s="85" t="inlineStr">
        <is>
          <t xml:space="preserve"> XIN BAVET SEZ, Road No. 316A, Trapeang Bon and  Prey Kokir  Villages, Prey Kokir  Commune, Chantrea District, </t>
        </is>
      </c>
    </row>
    <row r="3" ht="25.5" customFormat="1" customHeight="1" s="1">
      <c r="A3" s="86" t="inlineStr">
        <is>
          <t xml:space="preserve">Svay Rieng Province, Kingdom of Cambodia </t>
        </is>
      </c>
    </row>
    <row r="4" ht="25.5" customFormat="1" customHeight="1" s="1">
      <c r="A4" s="86" t="inlineStr">
        <is>
          <t>VAT:L001-901903209</t>
        </is>
      </c>
    </row>
    <row r="5" ht="25.5" customFormat="1" customHeight="1" s="1">
      <c r="A5" s="92" t="inlineStr">
        <is>
          <t>Tel: +855   975910636</t>
        </is>
      </c>
      <c r="B5" s="106" t="n"/>
      <c r="C5" s="106" t="n"/>
      <c r="D5" s="106" t="n"/>
      <c r="E5" s="106" t="n"/>
      <c r="F5" s="106" t="n"/>
      <c r="G5" s="106" t="n"/>
      <c r="H5" s="106" t="n"/>
      <c r="I5" s="106" t="n"/>
    </row>
    <row r="6" ht="24" customFormat="1" customHeight="1" s="2">
      <c r="A6" s="13" t="n"/>
      <c r="B6" s="13" t="n"/>
      <c r="C6" s="13" t="n"/>
      <c r="D6" s="13" t="n"/>
      <c r="E6" s="13" t="n"/>
      <c r="F6" s="13" t="n"/>
      <c r="G6" s="14" t="n"/>
      <c r="H6" s="15" t="n"/>
      <c r="I6" s="15" t="n"/>
    </row>
    <row r="7" ht="29.25" customFormat="1" customHeight="1" s="3">
      <c r="A7" s="82" t="inlineStr">
        <is>
          <t>PACKING  LIST</t>
        </is>
      </c>
      <c r="I7" s="82" t="n"/>
    </row>
    <row r="8" ht="29.25" customFormat="1" customHeight="1" s="3">
      <c r="A8" s="82" t="n"/>
      <c r="B8" s="82" t="n"/>
      <c r="C8" s="82" t="n"/>
      <c r="D8" s="82" t="n"/>
      <c r="E8" s="82" t="n"/>
      <c r="F8" s="82" t="n"/>
      <c r="G8" s="82" t="n"/>
      <c r="H8" s="82" t="n"/>
      <c r="I8" s="82" t="n"/>
    </row>
    <row r="9" ht="30" customFormat="1" customHeight="1" s="4">
      <c r="A9" s="17" t="inlineStr">
        <is>
          <t>EXPORTER:</t>
        </is>
      </c>
      <c r="B9" s="83" t="inlineStr">
        <is>
          <t>CALIFOR UPHOLSTERY MATERIALS CO., LTD.</t>
        </is>
      </c>
      <c r="H9" s="19" t="inlineStr">
        <is>
          <t>Ref No:</t>
        </is>
      </c>
      <c r="I9" s="83" t="inlineStr">
        <is>
          <t>CLF2025-150</t>
        </is>
      </c>
    </row>
    <row r="10" ht="30" customFormat="1" customHeight="1" s="4">
      <c r="A10" s="17" t="n"/>
      <c r="B10" s="20" t="inlineStr">
        <is>
          <t xml:space="preserve"> XIN BAVET SEZ, Road No. 316A, Trapeang Bon and Prey Kokir Villages, Prey Kokir Commune,</t>
        </is>
      </c>
      <c r="C10" s="6" t="n"/>
      <c r="D10" s="6" t="n"/>
      <c r="E10" s="6" t="n"/>
      <c r="F10" s="6" t="n"/>
      <c r="H10" s="21" t="inlineStr">
        <is>
          <t>INVOICE NO :</t>
        </is>
      </c>
      <c r="I10" s="23" t="inlineStr">
        <is>
          <t>JF25027</t>
        </is>
      </c>
    </row>
    <row r="11" ht="30" customFormat="1" customHeight="1" s="4">
      <c r="A11" s="17" t="n"/>
      <c r="B11" s="20" t="inlineStr">
        <is>
          <t xml:space="preserve"> Chantrea District,Svay Rieng Province, Kingdom of Cambodia.</t>
        </is>
      </c>
      <c r="C11" s="6" t="n"/>
      <c r="D11" s="6" t="n"/>
      <c r="E11" s="6" t="n"/>
      <c r="F11" s="6" t="n"/>
      <c r="H11" s="21" t="inlineStr">
        <is>
          <t>Date:</t>
        </is>
      </c>
      <c r="I11" s="94" t="n">
        <v>45803</v>
      </c>
    </row>
    <row r="12" ht="27" customFormat="1" customHeight="1" s="5">
      <c r="A12" s="91" t="n"/>
      <c r="B12" s="20" t="inlineStr">
        <is>
          <t>Tel: +855  975910636</t>
        </is>
      </c>
      <c r="C12" s="4" t="n"/>
      <c r="D12" s="4" t="n"/>
      <c r="E12" s="4" t="n"/>
      <c r="F12" s="4" t="n"/>
      <c r="H12" s="21" t="inlineStr">
        <is>
          <t>SHIP VIA：</t>
        </is>
      </c>
      <c r="I12" s="48" t="inlineStr">
        <is>
          <t>BY  TRUCK</t>
        </is>
      </c>
    </row>
    <row r="13" ht="27" customFormat="1" customHeight="1" s="5">
      <c r="A13" s="91" t="n"/>
      <c r="B13" s="20" t="n"/>
      <c r="C13" s="4" t="n"/>
      <c r="D13" s="4" t="n"/>
      <c r="E13" s="4" t="n"/>
      <c r="F13" s="4" t="n"/>
      <c r="G13" s="21" t="n"/>
      <c r="H13" s="17" t="inlineStr">
        <is>
          <t>DAP:</t>
        </is>
      </c>
      <c r="I13" s="49" t="inlineStr">
        <is>
          <t>HCM</t>
        </is>
      </c>
    </row>
    <row r="14" ht="25.5" customFormat="1" customHeight="1" s="5">
      <c r="A14" s="17" t="inlineStr">
        <is>
          <t>CONSIGNEE :</t>
        </is>
      </c>
      <c r="B14" s="83" t="inlineStr">
        <is>
          <t>LOI HAO VIET NAM PRODUCE TRADE COMPANY LIMITED</t>
        </is>
      </c>
      <c r="C14" s="4" t="n"/>
      <c r="D14" s="4" t="n"/>
      <c r="E14" s="4" t="n"/>
      <c r="F14" s="4" t="n"/>
      <c r="G14" s="21" t="n"/>
      <c r="H14" s="23" t="n"/>
      <c r="I14" s="23" t="n"/>
    </row>
    <row r="15" ht="25.5" customFormat="1" customHeight="1" s="5">
      <c r="A15" s="91" t="n"/>
      <c r="B15" s="71" t="inlineStr">
        <is>
          <t>Lot J3, N4 Road, Expanded Nam Tan Uyen Industrial Park, Binh Co Ward, Ho Chi Minh City, Vietnam.</t>
        </is>
      </c>
      <c r="C15" s="4" t="n"/>
      <c r="D15" s="4" t="n"/>
      <c r="E15" s="4" t="n"/>
      <c r="F15" s="4" t="n"/>
      <c r="G15" s="24" t="n"/>
      <c r="H15" s="25" t="n"/>
      <c r="I15" s="25" t="n"/>
    </row>
    <row r="16" ht="25.5" customFormat="1" customHeight="1" s="5">
      <c r="A16" s="91" t="n"/>
      <c r="B16" s="20" t="inlineStr">
        <is>
          <t>Contact: Tracy 0084 939 726 282</t>
        </is>
      </c>
      <c r="C16" s="20" t="n"/>
      <c r="D16" s="20" t="n"/>
      <c r="E16" s="20" t="n"/>
      <c r="F16" s="20" t="n"/>
      <c r="G16" s="24" t="n"/>
      <c r="H16" s="25" t="n"/>
      <c r="I16" s="25" t="n"/>
    </row>
    <row r="17" ht="25.5" customFormat="1" customHeight="1" s="5">
      <c r="A17" s="91" t="n"/>
      <c r="B17" s="20" t="inlineStr">
        <is>
          <t>Email: victorzhu@bomerchairs.com, tracy@vnbomer.com, anna@vnbomer.com</t>
        </is>
      </c>
      <c r="C17" s="4" t="n"/>
      <c r="D17" s="4" t="n"/>
      <c r="E17" s="4" t="n"/>
      <c r="F17" s="4" t="n"/>
      <c r="G17" s="24" t="n"/>
      <c r="H17" s="25" t="n"/>
      <c r="I17" s="25" t="n"/>
    </row>
    <row r="18" ht="25.5" customFormat="1" customHeight="1" s="5">
      <c r="A18" s="91" t="n"/>
      <c r="B18" s="20" t="inlineStr">
        <is>
          <t>Tax: 3702706641</t>
        </is>
      </c>
      <c r="C18" s="4" t="n"/>
      <c r="D18" s="4" t="n"/>
      <c r="E18" s="4" t="n"/>
      <c r="F18" s="4" t="n"/>
      <c r="G18" s="24" t="n"/>
      <c r="H18" s="25" t="n"/>
      <c r="I18" s="25" t="n"/>
    </row>
    <row r="19" ht="27.75" customFormat="1" customHeight="1" s="6">
      <c r="A19" s="91" t="inlineStr">
        <is>
          <t xml:space="preserve">SHIP: </t>
        </is>
      </c>
      <c r="B19" s="83" t="inlineStr">
        <is>
          <t>BY TRUCK FROM BAVET, SVAY RIENG, CAMBODIA TO  HO CHI MINH, VIETNAM.</t>
        </is>
      </c>
      <c r="C19" s="7" t="n"/>
      <c r="D19" s="7" t="n"/>
      <c r="E19" s="7" t="n"/>
      <c r="F19" s="7" t="n"/>
      <c r="G19" s="26" t="n"/>
      <c r="H19" s="27" t="n"/>
      <c r="I19" s="27" t="n"/>
    </row>
    <row r="20" ht="27" customFormat="1" customHeight="1" s="4">
      <c r="A20" s="107" t="inlineStr">
        <is>
          <t xml:space="preserve">MARK &amp; NOTE  </t>
        </is>
      </c>
      <c r="B20" s="107" t="inlineStr">
        <is>
          <t>HS CODE</t>
        </is>
      </c>
      <c r="C20" s="107" t="inlineStr">
        <is>
          <t>P.O. NO.</t>
        </is>
      </c>
      <c r="D20" s="107" t="inlineStr">
        <is>
          <t>Quantity</t>
        </is>
      </c>
      <c r="E20" s="108" t="n"/>
      <c r="F20" s="107" t="inlineStr">
        <is>
          <t>ITEM</t>
        </is>
      </c>
      <c r="G20" s="107" t="inlineStr">
        <is>
          <t>NW(KGS)</t>
        </is>
      </c>
      <c r="H20" s="107" t="inlineStr">
        <is>
          <t>GW(KGS)</t>
        </is>
      </c>
      <c r="I20" s="107" t="inlineStr">
        <is>
          <t>CBM</t>
        </is>
      </c>
    </row>
    <row r="21" ht="27" customFormat="1" customHeight="1" s="7">
      <c r="A21" s="102" t="n"/>
      <c r="B21" s="102" t="n"/>
      <c r="C21" s="102" t="n"/>
      <c r="D21" s="107" t="inlineStr">
        <is>
          <t>Qty(Pcs)</t>
        </is>
      </c>
      <c r="E21" s="107" t="inlineStr">
        <is>
          <t>Qty(SF)</t>
        </is>
      </c>
      <c r="F21" s="102" t="n"/>
      <c r="G21" s="102" t="n"/>
      <c r="H21" s="102" t="n"/>
      <c r="I21" s="102" t="n"/>
    </row>
    <row r="22" ht="27" customFormat="1" customHeight="1" s="7">
      <c r="A22" s="109" t="inlineStr">
        <is>
          <t>VENDOR#:</t>
        </is>
      </c>
      <c r="B22" s="109" t="n"/>
      <c r="C22" s="98" t="inlineStr">
        <is>
          <t>9000675121</t>
        </is>
      </c>
      <c r="D22" s="110" t="n">
        <v>122</v>
      </c>
      <c r="E22" s="100" t="n">
        <v>6461.7</v>
      </c>
      <c r="F22" s="98" t="inlineStr">
        <is>
          <t>01.10.W653191</t>
        </is>
      </c>
      <c r="G22" s="100" t="n">
        <v>467.8306</v>
      </c>
      <c r="H22" s="100" t="n">
        <v>512.1048</v>
      </c>
      <c r="I22" s="111" t="n">
        <v>1.8312</v>
      </c>
    </row>
    <row r="23" ht="27" customFormat="1" customHeight="1" s="7">
      <c r="A23" s="112" t="inlineStr">
        <is>
          <t>Des: LEATHER</t>
        </is>
      </c>
      <c r="B23" s="112" t="n"/>
      <c r="C23" s="98" t="inlineStr">
        <is>
          <t>9000675121</t>
        </is>
      </c>
      <c r="D23" s="110" t="n">
        <v>2</v>
      </c>
      <c r="E23" s="100" t="n">
        <v>77.90000000000001</v>
      </c>
      <c r="F23" s="98" t="inlineStr">
        <is>
          <t>01.10.W653191</t>
        </is>
      </c>
      <c r="G23" s="100" t="n">
        <v>7.6694</v>
      </c>
      <c r="H23" s="100" t="n">
        <v>8.395200000000001</v>
      </c>
      <c r="I23" s="111" t="n">
        <v>0.03</v>
      </c>
    </row>
    <row r="24" ht="27" customFormat="1" customHeight="1" s="7">
      <c r="A24" s="112" t="inlineStr">
        <is>
          <t>Case Qty:</t>
        </is>
      </c>
      <c r="B24" s="112" t="n"/>
      <c r="C24" s="98" t="inlineStr">
        <is>
          <t>9000678762</t>
        </is>
      </c>
      <c r="D24" s="110" t="n">
        <v>190</v>
      </c>
      <c r="E24" s="100" t="n">
        <v>10009.4</v>
      </c>
      <c r="F24" s="98" t="inlineStr">
        <is>
          <t>01.10.U756071</t>
        </is>
      </c>
      <c r="G24" s="100" t="n">
        <v>757</v>
      </c>
      <c r="H24" s="100" t="n">
        <v>802</v>
      </c>
      <c r="I24" s="111" t="n">
        <v>2.4552</v>
      </c>
    </row>
    <row r="25" ht="27" customFormat="1" customHeight="1" s="7">
      <c r="A25" s="112" t="inlineStr">
        <is>
          <t>MADE IN CAMBODIA</t>
        </is>
      </c>
      <c r="B25" s="112" t="n"/>
      <c r="C25" s="98" t="inlineStr">
        <is>
          <t>9000678762</t>
        </is>
      </c>
      <c r="D25" s="110" t="n">
        <v>208</v>
      </c>
      <c r="E25" s="100" t="n">
        <v>10940.1</v>
      </c>
      <c r="F25" s="98" t="inlineStr">
        <is>
          <t>01.10.U756071</t>
        </is>
      </c>
      <c r="G25" s="100" t="n">
        <v>842.2056</v>
      </c>
      <c r="H25" s="100" t="n">
        <v>885.9439</v>
      </c>
      <c r="I25" s="111" t="n">
        <v>2.6943</v>
      </c>
    </row>
    <row r="26" ht="27" customFormat="1" customHeight="1" s="7">
      <c r="A26" s="112" t="n"/>
      <c r="B26" s="112" t="n"/>
      <c r="C26" s="98" t="inlineStr">
        <is>
          <t>9000678762</t>
        </is>
      </c>
      <c r="D26" s="110" t="n">
        <v>6</v>
      </c>
      <c r="E26" s="100" t="n">
        <v>241.9</v>
      </c>
      <c r="F26" s="98" t="inlineStr">
        <is>
          <t>01.10.U756071</t>
        </is>
      </c>
      <c r="G26" s="100" t="n">
        <v>24.2944</v>
      </c>
      <c r="H26" s="100" t="n">
        <v>25.5561</v>
      </c>
      <c r="I26" s="111" t="n">
        <v>0.07770000000000001</v>
      </c>
    </row>
    <row r="27" ht="27" customFormat="1" customHeight="1" s="7">
      <c r="A27" s="112" t="n"/>
      <c r="B27" s="112" t="n"/>
      <c r="C27" s="98" t="n">
        <v>9000697761</v>
      </c>
      <c r="D27" s="110" t="n">
        <v>154</v>
      </c>
      <c r="E27" s="100" t="n">
        <v>7788.7</v>
      </c>
      <c r="F27" s="98" t="inlineStr">
        <is>
          <t>01.10.U528062</t>
        </is>
      </c>
      <c r="G27" s="100" t="n">
        <v>617.7907</v>
      </c>
      <c r="H27" s="100" t="n">
        <v>658.0814</v>
      </c>
      <c r="I27" s="111" t="n">
        <v>2.0564</v>
      </c>
    </row>
    <row r="28" ht="27" customFormat="1" customHeight="1" s="7">
      <c r="A28" s="112" t="n"/>
      <c r="B28" s="112" t="n"/>
      <c r="C28" s="98" t="n">
        <v>9000697761</v>
      </c>
      <c r="D28" s="110" t="n">
        <v>18</v>
      </c>
      <c r="E28" s="100" t="n">
        <v>711.1</v>
      </c>
      <c r="F28" s="98" t="inlineStr">
        <is>
          <t>01.10.U528062</t>
        </is>
      </c>
      <c r="G28" s="100" t="n">
        <v>72.2093</v>
      </c>
      <c r="H28" s="100" t="n">
        <v>76.9186</v>
      </c>
      <c r="I28" s="111" t="n">
        <v>0.2404</v>
      </c>
    </row>
    <row r="29" ht="27" customFormat="1" customHeight="1" s="7">
      <c r="A29" s="112" t="n"/>
      <c r="B29" s="112" t="n"/>
      <c r="C29" s="98" t="n">
        <v>9000697761</v>
      </c>
      <c r="D29" s="110" t="n">
        <v>195</v>
      </c>
      <c r="E29" s="100" t="n">
        <v>10033.3</v>
      </c>
      <c r="F29" s="98" t="inlineStr">
        <is>
          <t>01.10.U528062</t>
        </is>
      </c>
      <c r="G29" s="100" t="n">
        <v>814.5</v>
      </c>
      <c r="H29" s="100" t="n">
        <v>859.5</v>
      </c>
      <c r="I29" s="111" t="n">
        <v>2.376</v>
      </c>
    </row>
    <row r="30" ht="27" customFormat="1" customHeight="1" s="3">
      <c r="A30" s="112" t="n"/>
      <c r="B30" s="112" t="n"/>
      <c r="C30" s="98" t="n">
        <v>9000697761</v>
      </c>
      <c r="D30" s="110" t="n">
        <v>200</v>
      </c>
      <c r="E30" s="100" t="n">
        <v>10334.8</v>
      </c>
      <c r="F30" s="98" t="inlineStr">
        <is>
          <t>01.10.U528062</t>
        </is>
      </c>
      <c r="G30" s="100" t="n">
        <v>740.5286</v>
      </c>
      <c r="H30" s="100" t="n">
        <v>780.1762</v>
      </c>
      <c r="I30" s="111" t="n">
        <v>2.2678</v>
      </c>
    </row>
    <row r="31" ht="27" customFormat="1" customHeight="1" s="3">
      <c r="A31" s="112" t="n"/>
      <c r="B31" s="112" t="n"/>
      <c r="C31" s="98" t="n">
        <v>9000699450</v>
      </c>
      <c r="D31" s="110" t="n">
        <v>27</v>
      </c>
      <c r="E31" s="100" t="n">
        <v>1065.4</v>
      </c>
      <c r="F31" s="98" t="inlineStr">
        <is>
          <t>01.10.U528062</t>
        </is>
      </c>
      <c r="G31" s="100" t="n">
        <v>99.9714</v>
      </c>
      <c r="H31" s="100" t="n">
        <v>105.3238</v>
      </c>
      <c r="I31" s="111" t="n">
        <v>0.3062</v>
      </c>
    </row>
    <row r="32" ht="27" customFormat="1" customHeight="1" s="3">
      <c r="A32" s="112" t="n"/>
      <c r="B32" s="112" t="n"/>
      <c r="C32" s="98" t="n">
        <v>9000699450</v>
      </c>
      <c r="D32" s="110" t="n">
        <v>169</v>
      </c>
      <c r="E32" s="100" t="n">
        <v>8660.5</v>
      </c>
      <c r="F32" s="98" t="inlineStr">
        <is>
          <t>01.10.U528062</t>
        </is>
      </c>
      <c r="G32" s="100" t="n">
        <v>693.3828999999999</v>
      </c>
      <c r="H32" s="100" t="n">
        <v>736.84</v>
      </c>
      <c r="I32" s="111" t="n">
        <v>2.2181</v>
      </c>
    </row>
    <row r="33" ht="27" customFormat="1" customHeight="1" s="3">
      <c r="A33" s="112" t="n"/>
      <c r="B33" s="112" t="n"/>
      <c r="C33" s="98" t="n">
        <v>9000699450</v>
      </c>
      <c r="D33" s="110" t="n">
        <v>6</v>
      </c>
      <c r="E33" s="100" t="n">
        <v>236</v>
      </c>
      <c r="F33" s="98" t="inlineStr">
        <is>
          <t>01.10.U528062</t>
        </is>
      </c>
      <c r="G33" s="100" t="n">
        <v>24.6171</v>
      </c>
      <c r="H33" s="100" t="n">
        <v>26.16</v>
      </c>
      <c r="I33" s="111" t="n">
        <v>0.07870000000000001</v>
      </c>
    </row>
    <row r="34" ht="27" customHeight="1">
      <c r="A34" s="112" t="n"/>
      <c r="B34" s="112" t="n"/>
      <c r="C34" s="98" t="n">
        <v>9000699450</v>
      </c>
      <c r="D34" s="110" t="n">
        <v>195</v>
      </c>
      <c r="E34" s="100" t="n">
        <v>10057.4</v>
      </c>
      <c r="F34" s="98" t="inlineStr">
        <is>
          <t>01.10.U528062</t>
        </is>
      </c>
      <c r="G34" s="100" t="n">
        <v>814.5</v>
      </c>
      <c r="H34" s="100" t="n">
        <v>859.5</v>
      </c>
      <c r="I34" s="111" t="n">
        <v>2.376</v>
      </c>
    </row>
    <row r="35" ht="27" customHeight="1">
      <c r="A35" s="112" t="n"/>
      <c r="B35" s="112" t="n"/>
      <c r="C35" s="98" t="n">
        <v>9000699450</v>
      </c>
      <c r="D35" s="110" t="n">
        <v>195</v>
      </c>
      <c r="E35" s="100" t="n">
        <v>10176.8</v>
      </c>
      <c r="F35" s="98" t="inlineStr">
        <is>
          <t>01.10.U528073</t>
        </is>
      </c>
      <c r="G35" s="100" t="n">
        <v>830.5</v>
      </c>
      <c r="H35" s="100" t="n">
        <v>875.5</v>
      </c>
      <c r="I35" s="111" t="n">
        <v>2.6136</v>
      </c>
    </row>
    <row r="36" ht="27" customHeight="1">
      <c r="A36" s="112" t="n"/>
      <c r="B36" s="112" t="n"/>
      <c r="C36" s="98" t="n">
        <v>9000699450</v>
      </c>
      <c r="D36" s="110" t="n">
        <v>215</v>
      </c>
      <c r="E36" s="100" t="n">
        <v>11117</v>
      </c>
      <c r="F36" s="98" t="inlineStr">
        <is>
          <t>01.10.U528073</t>
        </is>
      </c>
      <c r="G36" s="100" t="n">
        <v>901.5</v>
      </c>
      <c r="H36" s="100" t="n">
        <v>946.5</v>
      </c>
      <c r="I36" s="111" t="n">
        <v>2.97</v>
      </c>
    </row>
    <row r="37" ht="27" customHeight="1">
      <c r="A37" s="112" t="n"/>
      <c r="B37" s="112" t="n"/>
      <c r="C37" s="98" t="n">
        <v>9000699450</v>
      </c>
      <c r="D37" s="110" t="n">
        <v>215</v>
      </c>
      <c r="E37" s="100" t="n">
        <v>11227</v>
      </c>
      <c r="F37" s="98" t="inlineStr">
        <is>
          <t>01.10.U528073</t>
        </is>
      </c>
      <c r="G37" s="100" t="n">
        <v>918</v>
      </c>
      <c r="H37" s="100" t="n">
        <v>963</v>
      </c>
      <c r="I37" s="111" t="n">
        <v>2.6136</v>
      </c>
    </row>
    <row r="38" ht="27" customHeight="1">
      <c r="A38" s="112" t="n"/>
      <c r="B38" s="112" t="n"/>
      <c r="C38" s="98" t="n">
        <v>9000699450</v>
      </c>
      <c r="D38" s="110" t="n">
        <v>192</v>
      </c>
      <c r="E38" s="100" t="n">
        <v>9879.4</v>
      </c>
      <c r="F38" s="98" t="inlineStr">
        <is>
          <t>01.10.U528073</t>
        </is>
      </c>
      <c r="G38" s="100" t="n">
        <v>795.0291</v>
      </c>
      <c r="H38" s="100" t="n">
        <v>836.9709</v>
      </c>
      <c r="I38" s="111" t="n">
        <v>2.4729</v>
      </c>
    </row>
    <row r="39" ht="27" customHeight="1">
      <c r="A39" s="112" t="n"/>
      <c r="B39" s="112" t="n"/>
      <c r="C39" s="98" t="n">
        <v>9000699450</v>
      </c>
      <c r="D39" s="110" t="n">
        <v>14</v>
      </c>
      <c r="E39" s="100" t="n">
        <v>561</v>
      </c>
      <c r="F39" s="98" t="inlineStr">
        <is>
          <t>01.10.U528073</t>
        </is>
      </c>
      <c r="G39" s="100" t="n">
        <v>57.9709</v>
      </c>
      <c r="H39" s="100" t="n">
        <v>61.0291</v>
      </c>
      <c r="I39" s="111" t="n">
        <v>0.1803</v>
      </c>
    </row>
    <row r="40" ht="27" customHeight="1">
      <c r="A40" s="112" t="n"/>
      <c r="B40" s="112" t="n"/>
      <c r="C40" s="98" t="n">
        <v>9000699450</v>
      </c>
      <c r="D40" s="110" t="n">
        <v>97</v>
      </c>
      <c r="E40" s="100" t="n">
        <v>5016.1</v>
      </c>
      <c r="F40" s="98" t="inlineStr">
        <is>
          <t>01.10.U528073</t>
        </is>
      </c>
      <c r="G40" s="100" t="n">
        <v>408</v>
      </c>
      <c r="H40" s="100" t="n">
        <v>453</v>
      </c>
      <c r="I40" s="111" t="n">
        <v>1.782</v>
      </c>
    </row>
    <row r="41" ht="27" customHeight="1">
      <c r="A41" s="112" t="n"/>
      <c r="B41" s="112" t="n"/>
      <c r="C41" s="98" t="n">
        <v>9000699450</v>
      </c>
      <c r="D41" s="110" t="n">
        <v>97</v>
      </c>
      <c r="E41" s="100" t="n">
        <v>5022.5</v>
      </c>
      <c r="F41" s="98" t="inlineStr">
        <is>
          <t>01.10.U528073</t>
        </is>
      </c>
      <c r="G41" s="100" t="n">
        <v>407</v>
      </c>
      <c r="H41" s="100" t="n">
        <v>452</v>
      </c>
      <c r="I41" s="111" t="n">
        <v>1.8216</v>
      </c>
    </row>
    <row r="42" ht="27" customHeight="1">
      <c r="A42" s="112" t="n"/>
      <c r="B42" s="112" t="n"/>
      <c r="C42" s="98" t="n">
        <v>9000699450</v>
      </c>
      <c r="D42" s="110" t="n">
        <v>184</v>
      </c>
      <c r="E42" s="100" t="n">
        <v>9583.5</v>
      </c>
      <c r="F42" s="98" t="inlineStr">
        <is>
          <t>01.10.U528073</t>
        </is>
      </c>
      <c r="G42" s="100" t="n">
        <v>773.7684</v>
      </c>
      <c r="H42" s="100" t="n">
        <v>817.3474</v>
      </c>
      <c r="I42" s="111" t="n">
        <v>2.6461</v>
      </c>
    </row>
    <row r="43" ht="27" customHeight="1">
      <c r="A43" s="112" t="n"/>
      <c r="B43" s="112" t="n"/>
      <c r="C43" s="98" t="n">
        <v>9000699450</v>
      </c>
      <c r="D43" s="110" t="n">
        <v>6</v>
      </c>
      <c r="E43" s="100" t="n">
        <v>237.8</v>
      </c>
      <c r="F43" s="98" t="inlineStr">
        <is>
          <t>01.10.U528073</t>
        </is>
      </c>
      <c r="G43" s="100" t="n">
        <v>25.2316</v>
      </c>
      <c r="H43" s="100" t="n">
        <v>26.6526</v>
      </c>
      <c r="I43" s="111" t="n">
        <v>0.0863</v>
      </c>
    </row>
    <row r="44" ht="27" customHeight="1">
      <c r="A44" s="112" t="n"/>
      <c r="B44" s="112" t="n"/>
      <c r="C44" s="98" t="n">
        <v>9000699450</v>
      </c>
      <c r="D44" s="110" t="n">
        <v>185</v>
      </c>
      <c r="E44" s="100" t="n">
        <v>9782.9</v>
      </c>
      <c r="F44" s="98" t="inlineStr">
        <is>
          <t>01.10.U528073</t>
        </is>
      </c>
      <c r="G44" s="100" t="n">
        <v>786.25</v>
      </c>
      <c r="H44" s="100" t="n">
        <v>830.0658</v>
      </c>
      <c r="I44" s="111" t="n">
        <v>2.5063</v>
      </c>
    </row>
    <row r="45" ht="27" customHeight="1">
      <c r="A45" s="112" t="n"/>
      <c r="B45" s="112" t="n"/>
      <c r="C45" s="98" t="n">
        <v>9000699450</v>
      </c>
      <c r="D45" s="110" t="n">
        <v>5</v>
      </c>
      <c r="E45" s="100" t="n">
        <v>199</v>
      </c>
      <c r="F45" s="98" t="inlineStr">
        <is>
          <t>01.10.U528073</t>
        </is>
      </c>
      <c r="G45" s="100" t="n">
        <v>21.25</v>
      </c>
      <c r="H45" s="100" t="n">
        <v>22.4342</v>
      </c>
      <c r="I45" s="111" t="n">
        <v>0.0677</v>
      </c>
    </row>
    <row r="46" ht="27" customHeight="1">
      <c r="A46" s="112" t="n"/>
      <c r="B46" s="112" t="n"/>
      <c r="C46" s="98" t="n">
        <v>9000699450</v>
      </c>
      <c r="D46" s="110" t="n">
        <v>190</v>
      </c>
      <c r="E46" s="100" t="n">
        <v>10009.4</v>
      </c>
      <c r="F46" s="98" t="inlineStr">
        <is>
          <t>01.10.U528073</t>
        </is>
      </c>
      <c r="G46" s="100" t="n">
        <v>824</v>
      </c>
      <c r="H46" s="100" t="n">
        <v>869</v>
      </c>
      <c r="I46" s="111" t="n">
        <v>2.574</v>
      </c>
    </row>
    <row r="47" ht="27" customHeight="1">
      <c r="A47" s="112" t="n"/>
      <c r="B47" s="112" t="n"/>
      <c r="C47" s="98" t="n">
        <v>9000699450</v>
      </c>
      <c r="D47" s="110" t="n">
        <v>195</v>
      </c>
      <c r="E47" s="100" t="n">
        <v>10072.6</v>
      </c>
      <c r="F47" s="98" t="inlineStr">
        <is>
          <t>01.10.U528073</t>
        </is>
      </c>
      <c r="G47" s="100" t="n">
        <v>821</v>
      </c>
      <c r="H47" s="100" t="n">
        <v>866</v>
      </c>
      <c r="I47" s="111" t="n">
        <v>2.574</v>
      </c>
    </row>
    <row r="48" ht="27" customHeight="1">
      <c r="A48" s="112" t="n"/>
      <c r="B48" s="112" t="n"/>
      <c r="C48" s="98" t="n">
        <v>9000699450</v>
      </c>
      <c r="D48" s="110" t="n">
        <v>195</v>
      </c>
      <c r="E48" s="100" t="n">
        <v>10117.1</v>
      </c>
      <c r="F48" s="98" t="inlineStr">
        <is>
          <t>01.10.U528073</t>
        </is>
      </c>
      <c r="G48" s="100" t="n">
        <v>825.5</v>
      </c>
      <c r="H48" s="100" t="n">
        <v>870.5</v>
      </c>
      <c r="I48" s="111" t="n">
        <v>2.4948</v>
      </c>
    </row>
    <row r="49" ht="27" customHeight="1">
      <c r="A49" s="112" t="n"/>
      <c r="B49" s="112" t="n"/>
      <c r="C49" s="98" t="n">
        <v>9000699450</v>
      </c>
      <c r="D49" s="110" t="n">
        <v>89</v>
      </c>
      <c r="E49" s="100" t="n">
        <v>4707.4</v>
      </c>
      <c r="F49" s="98" t="inlineStr">
        <is>
          <t>01.10.U528073</t>
        </is>
      </c>
      <c r="G49" s="100" t="n">
        <v>376.5385</v>
      </c>
      <c r="H49" s="100" t="n">
        <v>415.0481</v>
      </c>
      <c r="I49" s="111" t="n">
        <v>1.4572</v>
      </c>
    </row>
    <row r="50" ht="27" customHeight="1">
      <c r="A50" s="112" t="n"/>
      <c r="B50" s="112" t="n"/>
      <c r="C50" s="98" t="n">
        <v>9000699450</v>
      </c>
      <c r="D50" s="110" t="n">
        <v>8</v>
      </c>
      <c r="E50" s="100" t="n">
        <v>322.8</v>
      </c>
      <c r="F50" s="98" t="inlineStr">
        <is>
          <t>01.10.U528073</t>
        </is>
      </c>
      <c r="G50" s="100" t="n">
        <v>33.8462</v>
      </c>
      <c r="H50" s="100" t="n">
        <v>37.3077</v>
      </c>
      <c r="I50" s="111" t="n">
        <v>0.131</v>
      </c>
    </row>
    <row r="51" ht="27" customHeight="1">
      <c r="A51" s="113" t="n"/>
      <c r="B51" s="113" t="n"/>
      <c r="C51" s="98" t="n">
        <v>9000699450</v>
      </c>
      <c r="D51" s="110" t="n">
        <v>7</v>
      </c>
      <c r="E51" s="100" t="n">
        <v>367.3</v>
      </c>
      <c r="F51" s="98" t="inlineStr">
        <is>
          <t>01.10.U528073</t>
        </is>
      </c>
      <c r="G51" s="100" t="n">
        <v>29.6154</v>
      </c>
      <c r="H51" s="100" t="n">
        <v>32.6442</v>
      </c>
      <c r="I51" s="111" t="n">
        <v>0.1146</v>
      </c>
    </row>
    <row r="52" ht="27" customHeight="1">
      <c r="A52" s="112" t="n"/>
      <c r="B52" s="98" t="inlineStr">
        <is>
          <t>LEATHER (HS.CODE: 4107.12.00)</t>
        </is>
      </c>
      <c r="C52" s="108" t="n"/>
      <c r="D52" s="110" t="n"/>
      <c r="E52" s="100" t="n"/>
      <c r="F52" s="99" t="n"/>
      <c r="G52" s="100" t="n"/>
      <c r="H52" s="100" t="n"/>
      <c r="I52" s="111" t="n"/>
    </row>
    <row r="53" ht="27" customHeight="1">
      <c r="A53" s="114" t="inlineStr">
        <is>
          <t>TOTAL:</t>
        </is>
      </c>
      <c r="B53" s="114" t="inlineStr">
        <is>
          <t>20 PALLETS</t>
        </is>
      </c>
      <c r="C53" s="108" t="n"/>
      <c r="D53" s="115">
        <f>SUM(D22:D51)</f>
        <v/>
      </c>
      <c r="E53" s="116">
        <f>SUM(E22:E51)</f>
        <v/>
      </c>
      <c r="F53" s="114" t="n"/>
      <c r="G53" s="116">
        <f>SUM(G22:G51)</f>
        <v/>
      </c>
      <c r="H53" s="116">
        <f>SUM(H22:H51)</f>
        <v/>
      </c>
      <c r="I53" s="117">
        <f>SUM(I22:I51)</f>
        <v/>
      </c>
    </row>
    <row r="54" ht="27" customHeight="1"/>
    <row r="55" ht="27" customHeight="1">
      <c r="A55" s="107" t="inlineStr">
        <is>
          <t xml:space="preserve">MARK &amp; NOTE  </t>
        </is>
      </c>
      <c r="B55" s="107" t="inlineStr">
        <is>
          <t>HS CODE</t>
        </is>
      </c>
      <c r="C55" s="107" t="inlineStr">
        <is>
          <t>P.O. NO.</t>
        </is>
      </c>
      <c r="D55" s="107" t="inlineStr">
        <is>
          <t>Quantity</t>
        </is>
      </c>
      <c r="E55" s="108" t="n"/>
      <c r="F55" s="107" t="inlineStr">
        <is>
          <t>ITEM</t>
        </is>
      </c>
      <c r="G55" s="107" t="inlineStr">
        <is>
          <t>NW(KGS)</t>
        </is>
      </c>
      <c r="H55" s="107" t="inlineStr">
        <is>
          <t>GW(KGS)</t>
        </is>
      </c>
      <c r="I55" s="107" t="inlineStr">
        <is>
          <t>CBM</t>
        </is>
      </c>
    </row>
    <row r="56" ht="27" customHeight="1">
      <c r="A56" s="102" t="n"/>
      <c r="B56" s="102" t="n"/>
      <c r="C56" s="102" t="n"/>
      <c r="D56" s="107" t="inlineStr">
        <is>
          <t>Qty(Pcs)</t>
        </is>
      </c>
      <c r="E56" s="107" t="inlineStr">
        <is>
          <t>Qty(SF)</t>
        </is>
      </c>
      <c r="F56" s="102" t="n"/>
      <c r="G56" s="102" t="n"/>
      <c r="H56" s="102" t="n"/>
      <c r="I56" s="102" t="n"/>
    </row>
    <row r="57" ht="27" customHeight="1">
      <c r="A57" s="109" t="inlineStr">
        <is>
          <t>VENDOR#:</t>
        </is>
      </c>
      <c r="B57" s="109" t="n"/>
      <c r="C57" s="98" t="n">
        <v>9000701604</v>
      </c>
      <c r="D57" s="110" t="n">
        <v>195</v>
      </c>
      <c r="E57" s="100" t="n">
        <v>10187.1</v>
      </c>
      <c r="F57" s="98" t="inlineStr">
        <is>
          <t>01.10.U528073</t>
        </is>
      </c>
      <c r="G57" s="100" t="n">
        <v>842.5</v>
      </c>
      <c r="H57" s="100" t="n">
        <v>887.5</v>
      </c>
      <c r="I57" s="111" t="n">
        <v>2.6532</v>
      </c>
    </row>
    <row r="58" ht="27" customHeight="1">
      <c r="A58" s="112" t="inlineStr">
        <is>
          <t>Des: LEATHER</t>
        </is>
      </c>
      <c r="B58" s="112" t="n"/>
      <c r="C58" s="98" t="n">
        <v>9000701604</v>
      </c>
      <c r="D58" s="110" t="n">
        <v>195</v>
      </c>
      <c r="E58" s="100" t="n">
        <v>10219.2</v>
      </c>
      <c r="F58" s="98" t="inlineStr">
        <is>
          <t>01.10.U528073</t>
        </is>
      </c>
      <c r="G58" s="100" t="n">
        <v>846</v>
      </c>
      <c r="H58" s="100" t="n">
        <v>891</v>
      </c>
      <c r="I58" s="111" t="n">
        <v>2.4948</v>
      </c>
    </row>
    <row r="59" ht="27" customHeight="1">
      <c r="A59" s="112" t="inlineStr">
        <is>
          <t>Case Qty:</t>
        </is>
      </c>
      <c r="B59" s="112" t="n"/>
      <c r="C59" s="98" t="n">
        <v>9000701604</v>
      </c>
      <c r="D59" s="110" t="n">
        <v>207</v>
      </c>
      <c r="E59" s="100" t="n">
        <v>10773.3</v>
      </c>
      <c r="F59" s="98" t="inlineStr">
        <is>
          <t>01.10.U528073</t>
        </is>
      </c>
      <c r="G59" s="100" t="n">
        <v>883.7671</v>
      </c>
      <c r="H59" s="100" t="n">
        <v>926.3013999999999</v>
      </c>
      <c r="I59" s="111" t="n">
        <v>2.8447</v>
      </c>
    </row>
    <row r="60" ht="27" customHeight="1">
      <c r="A60" s="112" t="inlineStr">
        <is>
          <t>MADE IN CAMBODIA</t>
        </is>
      </c>
      <c r="B60" s="112" t="n"/>
      <c r="C60" s="98" t="n">
        <v>9000701604</v>
      </c>
      <c r="D60" s="110" t="n">
        <v>12</v>
      </c>
      <c r="E60" s="100" t="n">
        <v>479.1</v>
      </c>
      <c r="F60" s="98" t="inlineStr">
        <is>
          <t>01.10.U528073</t>
        </is>
      </c>
      <c r="G60" s="100" t="n">
        <v>51.2329</v>
      </c>
      <c r="H60" s="100" t="n">
        <v>53.6986</v>
      </c>
      <c r="I60" s="111" t="n">
        <v>0.1649</v>
      </c>
    </row>
    <row r="61" ht="27" customHeight="1">
      <c r="A61" s="112" t="n"/>
      <c r="B61" s="112" t="n"/>
      <c r="C61" s="98" t="n">
        <v>9000701604</v>
      </c>
      <c r="D61" s="110" t="n">
        <v>195</v>
      </c>
      <c r="E61" s="100" t="n">
        <v>10215.8</v>
      </c>
      <c r="F61" s="98" t="inlineStr">
        <is>
          <t>01.10.U528073</t>
        </is>
      </c>
      <c r="G61" s="100" t="n">
        <v>840</v>
      </c>
      <c r="H61" s="100" t="n">
        <v>885</v>
      </c>
      <c r="I61" s="111" t="n">
        <v>2.6136</v>
      </c>
    </row>
    <row r="62" ht="27" customHeight="1">
      <c r="A62" s="112" t="n"/>
      <c r="B62" s="112" t="n"/>
      <c r="C62" s="98" t="n">
        <v>9000701604</v>
      </c>
      <c r="D62" s="110" t="n">
        <v>195</v>
      </c>
      <c r="E62" s="100" t="n">
        <v>10237.5</v>
      </c>
      <c r="F62" s="98" t="inlineStr">
        <is>
          <t>01.10.U528073</t>
        </is>
      </c>
      <c r="G62" s="100" t="n">
        <v>863.5</v>
      </c>
      <c r="H62" s="100" t="n">
        <v>908.5</v>
      </c>
      <c r="I62" s="111" t="n">
        <v>2.6928</v>
      </c>
    </row>
    <row r="63" ht="27" customHeight="1">
      <c r="A63" s="112" t="n"/>
      <c r="B63" s="112" t="n"/>
      <c r="C63" s="98" t="n">
        <v>9000701604</v>
      </c>
      <c r="D63" s="110" t="n">
        <v>195</v>
      </c>
      <c r="E63" s="100" t="n">
        <v>10196.1</v>
      </c>
      <c r="F63" s="98" t="inlineStr">
        <is>
          <t>01.10.U528073</t>
        </is>
      </c>
      <c r="G63" s="100" t="n">
        <v>849</v>
      </c>
      <c r="H63" s="100" t="n">
        <v>894</v>
      </c>
      <c r="I63" s="111" t="n">
        <v>2.6136</v>
      </c>
    </row>
    <row r="64" ht="27" customHeight="1">
      <c r="A64" s="112" t="n"/>
      <c r="B64" s="112" t="n"/>
      <c r="C64" s="98" t="n">
        <v>9000701604</v>
      </c>
      <c r="D64" s="110" t="n">
        <v>175</v>
      </c>
      <c r="E64" s="100" t="n">
        <v>9097.6</v>
      </c>
      <c r="F64" s="98" t="inlineStr">
        <is>
          <t>01.10.U528073</t>
        </is>
      </c>
      <c r="G64" s="100" t="n">
        <v>739.443</v>
      </c>
      <c r="H64" s="100" t="n">
        <v>780.2461</v>
      </c>
      <c r="I64" s="111" t="n">
        <v>2.3339</v>
      </c>
    </row>
    <row r="65" ht="27" customHeight="1">
      <c r="A65" s="112" t="n"/>
      <c r="B65" s="112" t="n"/>
      <c r="C65" s="98" t="n">
        <v>9000701604</v>
      </c>
      <c r="D65" s="110" t="n">
        <v>18</v>
      </c>
      <c r="E65" s="100" t="n">
        <v>726</v>
      </c>
      <c r="F65" s="98" t="inlineStr">
        <is>
          <t>01.10.U528073</t>
        </is>
      </c>
      <c r="G65" s="100" t="n">
        <v>76.057</v>
      </c>
      <c r="H65" s="100" t="n">
        <v>80.2539</v>
      </c>
      <c r="I65" s="111" t="n">
        <v>0.2401</v>
      </c>
    </row>
    <row r="66" ht="27" customHeight="1">
      <c r="A66" s="112" t="n"/>
      <c r="B66" s="112" t="n"/>
      <c r="C66" s="98" t="n">
        <v>9000701604</v>
      </c>
      <c r="D66" s="110" t="n">
        <v>195</v>
      </c>
      <c r="E66" s="100" t="n">
        <v>10110.4</v>
      </c>
      <c r="F66" s="98" t="inlineStr">
        <is>
          <t>01.10.U528073</t>
        </is>
      </c>
      <c r="G66" s="100" t="n">
        <v>840</v>
      </c>
      <c r="H66" s="100" t="n">
        <v>885</v>
      </c>
      <c r="I66" s="111" t="n">
        <v>2.574</v>
      </c>
    </row>
    <row r="67" ht="27" customHeight="1">
      <c r="A67" s="112" t="n"/>
      <c r="B67" s="112" t="n"/>
      <c r="C67" s="98" t="n">
        <v>9000701604</v>
      </c>
      <c r="D67" s="110" t="n">
        <v>195</v>
      </c>
      <c r="E67" s="100" t="n">
        <v>10165.7</v>
      </c>
      <c r="F67" s="98" t="inlineStr">
        <is>
          <t>01.10.U528073</t>
        </is>
      </c>
      <c r="G67" s="100" t="n">
        <v>844.5</v>
      </c>
      <c r="H67" s="100" t="n">
        <v>889.5</v>
      </c>
      <c r="I67" s="111" t="n">
        <v>2.772</v>
      </c>
    </row>
    <row r="68" ht="27" customHeight="1">
      <c r="A68" s="112" t="n"/>
      <c r="B68" s="112" t="n"/>
      <c r="C68" s="98" t="n">
        <v>9000701604</v>
      </c>
      <c r="D68" s="110" t="n">
        <v>195</v>
      </c>
      <c r="E68" s="100" t="n">
        <v>10222.1</v>
      </c>
      <c r="F68" s="98" t="inlineStr">
        <is>
          <t>01.10.U528073</t>
        </is>
      </c>
      <c r="G68" s="100" t="n">
        <v>843</v>
      </c>
      <c r="H68" s="100" t="n">
        <v>888</v>
      </c>
      <c r="I68" s="111" t="n">
        <v>2.6136</v>
      </c>
    </row>
    <row r="69" ht="27" customHeight="1">
      <c r="A69" s="112" t="n"/>
      <c r="B69" s="112" t="n"/>
      <c r="C69" s="98" t="inlineStr">
        <is>
          <t>9000678672</t>
        </is>
      </c>
      <c r="D69" s="110" t="n">
        <v>106</v>
      </c>
      <c r="E69" s="100" t="n">
        <v>5345</v>
      </c>
      <c r="F69" s="98" t="inlineStr">
        <is>
          <t>01.10.L2924</t>
        </is>
      </c>
      <c r="G69" s="100" t="n">
        <v>381.211</v>
      </c>
      <c r="H69" s="100" t="n">
        <v>424.9725</v>
      </c>
      <c r="I69" s="111" t="n">
        <v>2.0795</v>
      </c>
    </row>
    <row r="70" ht="27" customHeight="1">
      <c r="A70" s="113" t="n"/>
      <c r="B70" s="113" t="n"/>
      <c r="C70" s="98" t="inlineStr">
        <is>
          <t>9000678672</t>
        </is>
      </c>
      <c r="D70" s="110" t="n">
        <v>3</v>
      </c>
      <c r="E70" s="100" t="n">
        <v>121</v>
      </c>
      <c r="F70" s="98" t="inlineStr">
        <is>
          <t>01.10.L2924</t>
        </is>
      </c>
      <c r="G70" s="100" t="n">
        <v>10.789</v>
      </c>
      <c r="H70" s="100" t="n">
        <v>12.0275</v>
      </c>
      <c r="I70" s="111" t="n">
        <v>0.0589</v>
      </c>
    </row>
    <row r="71" ht="27" customHeight="1">
      <c r="A71" s="112" t="n"/>
      <c r="B71" s="98" t="inlineStr">
        <is>
          <t>LEATHER (HS.CODE: 4107.12.00)</t>
        </is>
      </c>
      <c r="C71" s="108" t="n"/>
      <c r="D71" s="110" t="n"/>
      <c r="E71" s="100" t="n"/>
      <c r="F71" s="99" t="n"/>
      <c r="G71" s="100" t="n"/>
      <c r="H71" s="100" t="n"/>
      <c r="I71" s="111" t="n"/>
    </row>
    <row r="72" ht="27" customHeight="1">
      <c r="A72" s="114" t="inlineStr">
        <is>
          <t>TOTAL:</t>
        </is>
      </c>
      <c r="B72" s="114" t="inlineStr">
        <is>
          <t>11 PALLETS</t>
        </is>
      </c>
      <c r="C72" s="108" t="n"/>
      <c r="D72" s="115">
        <f>SUM(D57:D70)</f>
        <v/>
      </c>
      <c r="E72" s="116">
        <f>SUM(E57:E70)</f>
        <v/>
      </c>
      <c r="F72" s="114" t="n"/>
      <c r="G72" s="116">
        <f>SUM(G57:G70)</f>
        <v/>
      </c>
      <c r="H72" s="116">
        <f>SUM(H57:H70)</f>
        <v/>
      </c>
      <c r="I72" s="117">
        <f>SUM(I57:I70)</f>
        <v/>
      </c>
    </row>
    <row r="73" ht="27" customHeight="1">
      <c r="A73" s="118" t="inlineStr">
        <is>
          <t>TOTAL OF:</t>
        </is>
      </c>
      <c r="B73" s="118" t="inlineStr">
        <is>
          <t>31 PALLETS</t>
        </is>
      </c>
      <c r="D73" s="119">
        <f>SUM(D22:D51,D57:D70)</f>
        <v/>
      </c>
      <c r="E73" s="120">
        <f>SUM(E22:E51,E57:E70)</f>
        <v/>
      </c>
      <c r="G73" s="120">
        <f>SUM(G22:G51,G57:G70)</f>
        <v/>
      </c>
      <c r="H73" s="120">
        <f>SUM(H22:H51,H57:H70)</f>
        <v/>
      </c>
      <c r="I73" s="121">
        <f>SUM(I22:I51,I57:I70)</f>
        <v/>
      </c>
    </row>
    <row r="74">
      <c r="A74" s="73" t="n"/>
      <c r="B74" s="74" t="n"/>
      <c r="C74" s="73" t="n"/>
      <c r="D74" s="73" t="n"/>
      <c r="E74" s="73" t="n"/>
      <c r="F74" s="73" t="n"/>
      <c r="G74" s="73" t="n"/>
      <c r="H74" s="73" t="n"/>
      <c r="I74" s="73" t="n"/>
    </row>
    <row r="75" ht="108.75" customHeight="1">
      <c r="A75" s="91" t="inlineStr">
        <is>
          <t>Manufacture:</t>
        </is>
      </c>
      <c r="B75" s="88" t="inlineStr">
        <is>
          <t>CALIFOR UPHOLSTERY MATERIALS CO., LTD.
XIN BAVET SEZ, Road No. 316A, Trapeang Bon and Prey Kokir Villages, Prey Kokir Commune, Chantrea District,Svay Rieng Province, Kingdom of Cambodia 
Tel: +855   975910636</t>
        </is>
      </c>
      <c r="G75" s="77" t="n"/>
      <c r="H75" s="77" t="n"/>
      <c r="I75" s="77" t="n"/>
    </row>
    <row r="76" ht="42" customHeight="1">
      <c r="A76" s="29" t="n"/>
      <c r="B76" s="29" t="n"/>
      <c r="C76" s="29" t="n"/>
      <c r="D76" s="29" t="n"/>
      <c r="E76" s="29" t="n"/>
      <c r="F76" s="89" t="inlineStr">
        <is>
          <t>CALIFOR UPHOLSTERY MATERIALS CO., LTD.</t>
        </is>
      </c>
      <c r="I76" s="89" t="n"/>
    </row>
    <row r="77" ht="42" customHeight="1">
      <c r="A77" s="5" t="n"/>
      <c r="B77" s="5" t="n"/>
      <c r="C77" s="5" t="n"/>
      <c r="D77" s="5" t="n"/>
      <c r="E77" s="5" t="n"/>
      <c r="F77" s="90" t="inlineStr">
        <is>
          <t>Sign &amp; Stamp</t>
        </is>
      </c>
      <c r="I77" s="90" t="n"/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</row>
    <row r="79">
      <c r="A79" s="91" t="n"/>
      <c r="B79" s="77" t="n"/>
      <c r="G79" s="77" t="n"/>
      <c r="H79" s="77" t="n"/>
      <c r="I79" s="77" t="n"/>
    </row>
    <row r="80" ht="42" customHeight="1">
      <c r="A80" s="91" t="n"/>
      <c r="B80" s="77" t="n"/>
      <c r="F80" s="91" t="inlineStr">
        <is>
          <t>ZENG XUELI</t>
        </is>
      </c>
      <c r="I80" s="91" t="n"/>
    </row>
    <row r="81">
      <c r="A81" s="91" t="n"/>
      <c r="B81" s="77" t="n"/>
      <c r="C81" s="76" t="n"/>
      <c r="D81" s="76" t="n"/>
      <c r="E81" s="76" t="n"/>
      <c r="F81" s="76" t="n"/>
      <c r="G81" s="76" t="n"/>
      <c r="I81" s="76" t="n"/>
    </row>
    <row r="82">
      <c r="A82" s="91" t="n"/>
      <c r="B82" s="77" t="n"/>
      <c r="C82" s="76" t="n"/>
      <c r="D82" s="76" t="n"/>
      <c r="E82" s="76" t="n"/>
      <c r="F82" s="76" t="n"/>
      <c r="G82" s="76" t="n"/>
      <c r="I82" s="76" t="n"/>
    </row>
    <row r="83">
      <c r="A83" s="91" t="n"/>
      <c r="B83" s="77" t="n"/>
      <c r="C83" s="77" t="n"/>
      <c r="D83" s="77" t="n"/>
      <c r="E83" s="77" t="n"/>
      <c r="F83" s="77" t="n"/>
      <c r="G83" s="77" t="n"/>
      <c r="H83" s="77" t="n"/>
      <c r="I83" s="77" t="n"/>
    </row>
    <row r="84">
      <c r="A84" s="33" t="n"/>
      <c r="B84" s="34" t="n"/>
      <c r="C84" s="35" t="n"/>
      <c r="D84" s="35" t="n"/>
      <c r="E84" s="35" t="n"/>
      <c r="F84" s="35" t="n"/>
      <c r="H84" s="36" t="n"/>
      <c r="I84" s="36" t="n"/>
    </row>
    <row r="85">
      <c r="A85" s="33" t="n"/>
      <c r="B85" s="34" t="n"/>
      <c r="C85" s="35" t="n"/>
      <c r="D85" s="35" t="n"/>
      <c r="E85" s="35" t="n"/>
      <c r="F85" s="35" t="n"/>
      <c r="G85" s="34" t="n"/>
      <c r="H85" s="36" t="n"/>
      <c r="I85" s="36" t="n"/>
    </row>
    <row r="86">
      <c r="A86" s="33" t="n"/>
      <c r="B86" s="34" t="n"/>
      <c r="C86" s="35" t="n"/>
      <c r="D86" s="35" t="n"/>
      <c r="E86" s="35" t="n"/>
      <c r="F86" s="35" t="n"/>
      <c r="G86" s="34" t="n"/>
      <c r="H86" s="36" t="n"/>
      <c r="I86" s="36" t="n"/>
    </row>
    <row r="87">
      <c r="A87" s="33" t="n"/>
      <c r="B87" s="37" t="n"/>
      <c r="C87" s="35" t="n"/>
      <c r="D87" s="35" t="n"/>
      <c r="E87" s="35" t="n"/>
      <c r="F87" s="35" t="n"/>
      <c r="G87" s="38" t="n"/>
      <c r="H87" s="39" t="n"/>
      <c r="I87" s="39" t="n"/>
    </row>
    <row r="88">
      <c r="A88" s="40" t="n"/>
      <c r="B88" s="41" t="n"/>
      <c r="C88" s="105" t="n"/>
      <c r="D88" s="105" t="n"/>
      <c r="E88" s="105" t="n"/>
      <c r="F88" s="105" t="n"/>
      <c r="G88" s="43" t="n"/>
    </row>
    <row r="89">
      <c r="A89" s="44" t="n"/>
      <c r="C89" s="45" t="n"/>
      <c r="D89" s="45" t="n"/>
      <c r="E89" s="45" t="n"/>
      <c r="F89" s="45" t="n"/>
    </row>
    <row r="90">
      <c r="C90" s="45" t="n"/>
      <c r="D90" s="45" t="n"/>
      <c r="E90" s="45" t="n"/>
      <c r="F90" s="45" t="n"/>
    </row>
    <row r="91">
      <c r="C91" s="46" t="n"/>
      <c r="D91" s="46" t="n"/>
      <c r="E91" s="46" t="n"/>
      <c r="F91" s="46" t="n"/>
    </row>
    <row r="92">
      <c r="C92" s="47" t="n"/>
      <c r="D92" s="47" t="n"/>
      <c r="E92" s="47" t="n"/>
      <c r="F92" s="47" t="n"/>
    </row>
    <row r="93">
      <c r="C93" s="47" t="n"/>
      <c r="D93" s="47" t="n"/>
      <c r="E93" s="47" t="n"/>
      <c r="F93" s="47" t="n"/>
    </row>
    <row r="94">
      <c r="C94" s="47" t="n"/>
      <c r="D94" s="47" t="n"/>
      <c r="E94" s="47" t="n"/>
      <c r="F94" s="47" t="n"/>
    </row>
    <row r="95">
      <c r="C95" s="47" t="n"/>
      <c r="D95" s="47" t="n"/>
      <c r="E95" s="47" t="n"/>
      <c r="F95" s="47" t="n"/>
    </row>
    <row r="96">
      <c r="C96" s="47" t="n"/>
      <c r="D96" s="47" t="n"/>
      <c r="E96" s="47" t="n"/>
      <c r="F96" s="47" t="n"/>
    </row>
    <row r="97">
      <c r="C97" s="47" t="n"/>
      <c r="D97" s="47" t="n"/>
      <c r="E97" s="47" t="n"/>
      <c r="F97" s="47" t="n"/>
    </row>
    <row r="98">
      <c r="C98" s="47" t="n"/>
      <c r="D98" s="47" t="n"/>
      <c r="E98" s="47" t="n"/>
      <c r="F98" s="47" t="n"/>
    </row>
    <row r="99">
      <c r="C99" s="47" t="n"/>
      <c r="D99" s="47" t="n"/>
      <c r="E99" s="47" t="n"/>
      <c r="F99" s="47" t="n"/>
    </row>
    <row r="100">
      <c r="C100" s="47" t="n"/>
      <c r="D100" s="47" t="n"/>
      <c r="E100" s="47" t="n"/>
      <c r="F100" s="47" t="n"/>
    </row>
    <row r="101">
      <c r="C101" s="47" t="n"/>
      <c r="D101" s="47" t="n"/>
      <c r="E101" s="47" t="n"/>
      <c r="F101" s="47" t="n"/>
    </row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/>
  </sheetData>
  <mergeCells count="36">
    <mergeCell ref="D20:E20"/>
    <mergeCell ref="B75:F75"/>
    <mergeCell ref="C73"/>
    <mergeCell ref="F80:H80"/>
    <mergeCell ref="B72:C72"/>
    <mergeCell ref="F76:H76"/>
    <mergeCell ref="C20:C21"/>
    <mergeCell ref="I55:I56"/>
    <mergeCell ref="I20:I21"/>
    <mergeCell ref="A54"/>
    <mergeCell ref="A20:A21"/>
    <mergeCell ref="B55:B56"/>
    <mergeCell ref="A3:I3"/>
    <mergeCell ref="B20:B21"/>
    <mergeCell ref="H55:H56"/>
    <mergeCell ref="F20:F21"/>
    <mergeCell ref="F55:F56"/>
    <mergeCell ref="C72"/>
    <mergeCell ref="B71:C71"/>
    <mergeCell ref="F77:H77"/>
    <mergeCell ref="C53"/>
    <mergeCell ref="A200:B200"/>
    <mergeCell ref="B52:C52"/>
    <mergeCell ref="A2:I2"/>
    <mergeCell ref="D55:E55"/>
    <mergeCell ref="A7:H7"/>
    <mergeCell ref="A5:I5"/>
    <mergeCell ref="A55:A56"/>
    <mergeCell ref="A1:I1"/>
    <mergeCell ref="H20:H21"/>
    <mergeCell ref="C55:C56"/>
    <mergeCell ref="G55:G56"/>
    <mergeCell ref="A4:I4"/>
    <mergeCell ref="G20:G21"/>
    <mergeCell ref="B53:C53"/>
    <mergeCell ref="B73:C73"/>
  </mergeCells>
  <printOptions horizontalCentered="1"/>
  <pageMargins left="0" right="0" top="0.25" bottom="0" header="0.5" footer="0.5"/>
  <pageSetup orientation="portrait" paperSize="9" scale="4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aa</dc:creator>
  <dcterms:created xmlns:dcterms="http://purl.org/dc/terms/" xmlns:xsi="http://www.w3.org/2001/XMLSchema-instance" xsi:type="dcterms:W3CDTF">2005-06-06T01:37:00Z</dcterms:created>
  <dcterms:modified xmlns:dcterms="http://purl.org/dc/terms/" xmlns:xsi="http://www.w3.org/2001/XMLSchema-instance" xsi:type="dcterms:W3CDTF">2025-07-21T09:53:43Z</dcterms:modified>
  <cp:lastModifiedBy>John Som</cp:lastModifiedBy>
  <cp:revision>1</cp:revision>
  <cp:lastPrinted>2023-08-14T07:31:00Z</cp:lastPrinted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1033-12.2.0.21179</vt:lpwstr>
  </property>
  <property name="ICV" fmtid="{D5CDD505-2E9C-101B-9397-08002B2CF9AE}" pid="3">
    <vt:lpwstr xmlns:vt="http://schemas.openxmlformats.org/officeDocument/2006/docPropsVTypes">863E670027B74D2AAFB6949742335958_13</vt:lpwstr>
  </property>
</Properties>
</file>