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订单扫描" sheetId="3" state="visible" r:id="rId3"/>
  </sheets>
  <definedNames>
    <definedName name="_xlnm.Print_Area" localSheetId="0">'Invoice'!$A$1:$G$32</definedName>
    <definedName name="_xlnm.Print_Area" localSheetId="1">'Packing list'!$A$1:$J$32</definedName>
    <definedName name="_xlnm.Print_Area" localSheetId="2">'订单扫描'!$A$1:$N$382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0.00_ "/>
    <numFmt numFmtId="165" formatCode="dd/mm/yyyy"/>
    <numFmt numFmtId="166" formatCode="##,00.00"/>
  </numFmts>
  <fonts count="37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Times New Roman"/>
      <charset val="134"/>
      <b val="1"/>
      <sz val="11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12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1"/>
    </font>
    <font>
      <name val="Times New Roman"/>
      <charset val="134"/>
      <b val="1"/>
      <color theme="1"/>
      <sz val="11"/>
    </font>
    <font>
      <name val="Times New Roman"/>
      <charset val="134"/>
      <color theme="0"/>
      <sz val="11"/>
    </font>
    <font>
      <name val="宋体"/>
      <charset val="134"/>
      <sz val="11"/>
    </font>
    <font>
      <name val="宋体"/>
      <charset val="134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charset val="134"/>
      <color indexed="8"/>
      <sz val="11"/>
    </font>
    <font>
      <name val="Calibri"/>
      <charset val="134"/>
      <color theme="1"/>
      <sz val="11"/>
      <scheme val="minor"/>
    </font>
    <font>
      <name val="Times New Roman"/>
      <b val="1"/>
      <sz val="14"/>
    </font>
    <font>
      <name val="Times New Roman"/>
      <sz val="12"/>
    </font>
    <font>
      <name val="Times New Roman"/>
      <b val="1"/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3" fillId="0" borderId="0"/>
    <xf numFmtId="43" fontId="33" fillId="0" borderId="0"/>
  </cellStyleXfs>
  <cellXfs count="9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4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top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left" vertical="center"/>
    </xf>
    <xf numFmtId="0" fontId="12" fillId="0" borderId="0" pivotButton="0" quotePrefix="0" xfId="0"/>
    <xf numFmtId="164" fontId="17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0" fillId="0" borderId="0" pivotButton="0" quotePrefix="0" xfId="0"/>
    <xf numFmtId="0" fontId="20" fillId="0" borderId="0" applyAlignment="1" pivotButton="0" quotePrefix="0" xfId="0">
      <alignment vertical="center"/>
    </xf>
    <xf numFmtId="0" fontId="17" fillId="0" borderId="0" pivotButton="0" quotePrefix="0" xfId="0"/>
    <xf numFmtId="0" fontId="20" fillId="0" borderId="0" applyAlignment="1" pivotButton="0" quotePrefix="0" xfId="0">
      <alignment horizontal="left"/>
    </xf>
    <xf numFmtId="0" fontId="17" fillId="0" borderId="0" applyAlignment="1" pivotButton="0" quotePrefix="0" xfId="0">
      <alignment horizontal="left" vertical="center"/>
    </xf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right"/>
    </xf>
    <xf numFmtId="0" fontId="25" fillId="0" borderId="0" pivotButton="0" quotePrefix="0" xfId="0"/>
    <xf numFmtId="0" fontId="2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applyAlignment="1" pivotButton="0" quotePrefix="0" xfId="0">
      <alignment vertical="top"/>
    </xf>
    <xf numFmtId="0" fontId="22" fillId="0" borderId="2" applyAlignment="1" pivotButton="0" quotePrefix="0" xfId="0">
      <alignment horizontal="center" vertical="center"/>
    </xf>
    <xf numFmtId="0" fontId="26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top"/>
    </xf>
    <xf numFmtId="0" fontId="19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top"/>
    </xf>
    <xf numFmtId="0" fontId="2" fillId="0" borderId="0" pivotButton="0" quotePrefix="0" xfId="0"/>
    <xf numFmtId="0" fontId="5" fillId="0" borderId="2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8" pivotButton="0" quotePrefix="0" xfId="0"/>
    <xf numFmtId="0" fontId="36" fillId="0" borderId="3" applyAlignment="1" pivotButton="0" quotePrefix="0" xfId="0">
      <alignment horizontal="center" vertical="center"/>
    </xf>
    <xf numFmtId="166" fontId="36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7" pivotButton="0" quotePrefix="0" xfId="0"/>
    <xf numFmtId="3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2" fontId="36" fillId="0" borderId="3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/><Relationship Type="http://schemas.openxmlformats.org/officeDocument/2006/relationships/image" Target="/xl/media/image4.png" Id="rId2"/></Relationships>
</file>

<file path=xl/drawings/drawing1.xml><?xml version="1.0" encoding="utf-8"?>
<wsDr xmlns="http://schemas.openxmlformats.org/drawingml/2006/spreadsheetDrawing">
  <twoCellAnchor editAs="oneCell">
    <from>
      <col>3</col>
      <colOff>875665</colOff>
      <row>36</row>
      <rowOff>93345</rowOff>
    </from>
    <to>
      <col>5</col>
      <colOff>738505</colOff>
      <row>42</row>
      <rowOff>54610</rowOff>
    </to>
    <pic>
      <nvPicPr>
        <cNvPr id="2" name="图片 1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295265" y="16844645"/>
          <a:ext cx="2434590" cy="156146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11430</colOff>
      <row>38</row>
      <rowOff>137160</rowOff>
    </from>
    <to>
      <col>6</col>
      <colOff>471805</colOff>
      <row>42</row>
      <rowOff>52705</rowOff>
    </to>
    <pic>
      <nvPicPr>
        <cNvPr id="3" name="图片 2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002780" y="17421860"/>
          <a:ext cx="1851025" cy="98171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11</col>
      <colOff>511969</colOff>
      <row>30</row>
      <rowOff>238602</rowOff>
    </from>
    <to>
      <col>12</col>
      <colOff>1512094</colOff>
      <row>31</row>
      <rowOff>354173</rowOff>
    </to>
    <pic>
      <nvPicPr>
        <cNvPr id="2" name="图片 1" descr="微信图片_202309061306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2951460" y="15467330"/>
          <a:ext cx="1666875" cy="10013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12</col>
      <colOff>409892</colOff>
      <row>27</row>
      <rowOff>295910</rowOff>
    </from>
    <to>
      <col>14</col>
      <colOff>245109</colOff>
      <row>30</row>
      <rowOff>668655</rowOff>
    </to>
    <pic>
      <nvPicPr>
        <cNvPr id="3" name="图片 2" descr="微信图片_202309061306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515975" y="14344015"/>
          <a:ext cx="2549525" cy="155384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4"/>
  <sheetViews>
    <sheetView view="pageBreakPreview" topLeftCell="A10" zoomScale="85" zoomScaleNormal="70" workbookViewId="0">
      <selection activeCell="F22" sqref="F22"/>
    </sheetView>
  </sheetViews>
  <sheetFormatPr baseColWidth="8" defaultColWidth="7.140625" defaultRowHeight="15"/>
  <cols>
    <col width="20.28515625" customWidth="1" min="1" max="1"/>
    <col width="25.5703125" customWidth="1" min="2" max="2"/>
    <col width="20.42578125" customWidth="1" min="3" max="3"/>
    <col width="19.28515625" customWidth="1" min="4" max="5"/>
    <col width="20.85546875" customWidth="1" min="6" max="6"/>
    <col width="23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  <col width="16.140625" customWidth="1" min="15" max="15"/>
    <col width="11.7109375" customWidth="1" min="16" max="23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>XIN BAVET SEZ, Road No. 316A, Trapeang Bon and  Prey Kokir  Villages, Prey Kokir  Commune, Chantrea District,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64" t="inlineStr">
        <is>
          <t>INVOICE</t>
        </is>
      </c>
      <c r="B6" s="83" t="n"/>
      <c r="C6" s="83" t="n"/>
      <c r="D6" s="83" t="n"/>
      <c r="E6" s="83" t="n"/>
      <c r="F6" s="83" t="n"/>
      <c r="G6" s="83" t="n"/>
    </row>
    <row r="7" ht="14.25" customHeight="1">
      <c r="A7" s="39" t="n"/>
      <c r="B7" s="39" t="n"/>
      <c r="C7" s="39" t="n"/>
      <c r="D7" s="39" t="n"/>
      <c r="E7" s="39" t="n"/>
      <c r="F7" s="43" t="inlineStr">
        <is>
          <t>REFNO:</t>
        </is>
      </c>
      <c r="G7" s="39" t="inlineStr">
        <is>
          <t>CLF2025-194</t>
        </is>
      </c>
    </row>
    <row r="8" ht="30" customHeight="1">
      <c r="A8" s="44" t="inlineStr">
        <is>
          <t>EXPORTER:</t>
        </is>
      </c>
      <c r="B8" s="45" t="inlineStr">
        <is>
          <t>CALIFOR UPHOLSTERY MATERIALS CO., LTD.</t>
        </is>
      </c>
      <c r="C8" s="45" t="n"/>
      <c r="E8" s="45" t="n"/>
      <c r="F8" s="34" t="inlineStr">
        <is>
          <t>INVOICE NO :</t>
        </is>
      </c>
      <c r="G8" s="46" t="inlineStr">
        <is>
          <t>JLFMH25016</t>
        </is>
      </c>
    </row>
    <row r="9" ht="21" customHeight="1">
      <c r="A9" s="39" t="n"/>
      <c r="B9" s="47" t="inlineStr">
        <is>
          <t>XIN BAVET SEZ, Road No. 316A, Trapeang Bon and Prey Kokir Villages,</t>
        </is>
      </c>
      <c r="C9" s="47" t="n"/>
      <c r="E9" s="39" t="n"/>
      <c r="F9" s="34" t="inlineStr">
        <is>
          <t>Date:</t>
        </is>
      </c>
      <c r="G9" s="33" t="n">
        <v>45841</v>
      </c>
    </row>
    <row r="10" ht="22.5" customHeight="1">
      <c r="A10" s="39" t="n"/>
      <c r="B10" s="47" t="inlineStr">
        <is>
          <t>Prey Kokir Commune, Chantrea District,Svay Rieng Province, Kingdom of Cambodia .</t>
        </is>
      </c>
      <c r="C10" s="47" t="n"/>
      <c r="E10" s="39" t="n"/>
      <c r="F10" s="34" t="inlineStr">
        <is>
          <t>FOB:</t>
        </is>
      </c>
      <c r="G10" s="48" t="inlineStr">
        <is>
          <t>BAVET</t>
        </is>
      </c>
    </row>
    <row r="11" ht="20.25" customHeight="1">
      <c r="A11" s="39" t="n"/>
      <c r="B11" s="47" t="inlineStr">
        <is>
          <t>Tel: +855   975910636</t>
        </is>
      </c>
      <c r="C11" s="47" t="n"/>
      <c r="E11" s="39" t="n"/>
      <c r="F11" s="49" t="inlineStr">
        <is>
          <t>PAYMENT：</t>
        </is>
      </c>
      <c r="G11" s="49" t="inlineStr">
        <is>
          <t>100% TT after shipment</t>
        </is>
      </c>
    </row>
    <row r="12" ht="18.95" customHeight="1">
      <c r="A12" s="39" t="n"/>
      <c r="B12" s="39" t="n"/>
      <c r="C12" s="39" t="n"/>
      <c r="D12" s="39" t="n"/>
      <c r="E12" s="39" t="n"/>
      <c r="F12" s="48" t="n"/>
      <c r="G12" s="34" t="n"/>
    </row>
    <row r="13" ht="25.5" customHeight="1">
      <c r="A13" s="50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73" t="n"/>
      <c r="F13" s="73" t="n"/>
      <c r="G13" s="51" t="n"/>
    </row>
    <row r="14" ht="25.5" customHeight="1">
      <c r="A14" s="39" t="n"/>
      <c r="B14" s="12" t="inlineStr">
        <is>
          <t>Group 2, Binh Chanh Hamlet, Khanh Binh Agency, Tan Uyen City,</t>
        </is>
      </c>
      <c r="C14" s="12" t="n"/>
      <c r="D14" s="12" t="n"/>
      <c r="E14" s="13" t="n"/>
      <c r="F14" s="13" t="n"/>
    </row>
    <row r="15" ht="25.5" customHeight="1">
      <c r="A15" s="39" t="n"/>
      <c r="B15" s="12" t="inlineStr">
        <is>
          <t>Binh Duong Province, Vietnam.</t>
        </is>
      </c>
      <c r="C15" s="12" t="n"/>
      <c r="D15" s="12" t="n"/>
      <c r="E15" s="14" t="n"/>
      <c r="F15" s="14" t="n"/>
    </row>
    <row r="16" ht="25.5" customHeight="1">
      <c r="A16" s="39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4" t="n"/>
      <c r="F16" s="14" t="n"/>
    </row>
    <row r="17" ht="20.1" customHeight="1">
      <c r="A17" s="39" t="n"/>
      <c r="B17" s="5" t="inlineStr">
        <is>
          <t xml:space="preserve"> Postcode: 820000   TAX ID: 3700762351</t>
        </is>
      </c>
      <c r="C17" s="5" t="n"/>
      <c r="D17" s="5" t="n"/>
      <c r="E17" s="73" t="n"/>
      <c r="F17" s="73" t="n"/>
    </row>
    <row r="18" ht="27.75" customHeight="1">
      <c r="F18" s="41" t="n"/>
      <c r="U18" s="36" t="n"/>
      <c r="V18" s="36" t="n"/>
      <c r="W18" s="36" t="n"/>
    </row>
    <row r="19" ht="27.75" customHeight="1">
      <c r="A19" s="52" t="inlineStr">
        <is>
          <t xml:space="preserve">SHIP: </t>
        </is>
      </c>
      <c r="B19" s="53" t="inlineStr">
        <is>
          <t>BY TRUCK FROM BAVET, SVAY RIENG, CAMBODIA TO BINH DUONG PROVINCE, VIETNAM.</t>
        </is>
      </c>
      <c r="C19" s="53" t="n"/>
      <c r="D19" s="1" t="n"/>
      <c r="E19" s="1" t="n"/>
      <c r="U19" s="36" t="n"/>
      <c r="V19" s="36" t="n"/>
      <c r="W19" s="36" t="n"/>
    </row>
    <row r="20" ht="27.75" customHeight="1">
      <c r="A20" s="52" t="n"/>
      <c r="B20" s="53" t="n"/>
      <c r="C20" s="53" t="n"/>
      <c r="D20" s="1" t="n"/>
      <c r="E20" s="1" t="n"/>
      <c r="U20" s="36" t="n"/>
      <c r="V20" s="36" t="n"/>
      <c r="W20" s="36" t="n"/>
    </row>
    <row r="21" ht="45" customHeight="1">
      <c r="A21" s="84" t="inlineStr">
        <is>
          <t>Mark &amp; Nº</t>
        </is>
      </c>
      <c r="B21" s="84" t="inlineStr">
        <is>
          <t>P.O. Nº</t>
        </is>
      </c>
      <c r="C21" s="84" t="inlineStr">
        <is>
          <t>ITEM Nº</t>
        </is>
      </c>
      <c r="D21" s="84" t="inlineStr">
        <is>
          <t>Description</t>
        </is>
      </c>
      <c r="E21" s="84" t="inlineStr">
        <is>
          <t>Quantity</t>
        </is>
      </c>
      <c r="F21" s="84" t="inlineStr">
        <is>
          <t>Unit price (USD)</t>
        </is>
      </c>
      <c r="G21" s="84" t="inlineStr">
        <is>
          <t>Amount (USD)</t>
        </is>
      </c>
      <c r="U21" s="36" t="n"/>
      <c r="V21" s="36" t="n"/>
      <c r="W21" s="36" t="n"/>
    </row>
    <row r="22" ht="30" customHeight="1">
      <c r="A22" s="85" t="inlineStr">
        <is>
          <t>VENDOR#:</t>
        </is>
      </c>
      <c r="B22" s="86" t="inlineStr">
        <is>
          <t>6601177585/6601177595
6601177613/6601177670
6601212244</t>
        </is>
      </c>
      <c r="C22" s="86" t="inlineStr">
        <is>
          <t>110137020/110137200
110140531/110140550
110145460</t>
        </is>
      </c>
      <c r="D22" s="87" t="inlineStr">
        <is>
          <t>LEATHER</t>
        </is>
      </c>
      <c r="E22" s="88" t="n">
        <v>125994.2</v>
      </c>
      <c r="F22" s="88">
        <f>G22/E22</f>
        <v/>
      </c>
      <c r="G22" s="88" t="n">
        <v>141225.526</v>
      </c>
    </row>
    <row r="23" ht="30" customHeight="1">
      <c r="A23" s="89" t="inlineStr">
        <is>
          <t>Des: LEATHER</t>
        </is>
      </c>
      <c r="B23" s="86" t="inlineStr">
        <is>
          <t>6601215251/6601222501
6601226233/6601234257
6601237407</t>
        </is>
      </c>
      <c r="C23" s="86" t="inlineStr">
        <is>
          <t>110137020/110137160
110137280</t>
        </is>
      </c>
      <c r="D23" s="90" t="n"/>
      <c r="E23" s="88" t="n">
        <v>33545.4</v>
      </c>
      <c r="F23" s="88">
        <f>G23/E23</f>
        <v/>
      </c>
      <c r="G23" s="88" t="n">
        <v>37583.718</v>
      </c>
    </row>
    <row r="24" ht="30" customHeight="1">
      <c r="A24" s="89" t="inlineStr">
        <is>
          <t>MADE IN CAMBODIA</t>
        </is>
      </c>
      <c r="B24" s="86" t="n"/>
      <c r="C24" s="86" t="n"/>
      <c r="D24" s="87" t="n"/>
      <c r="E24" s="88" t="n"/>
      <c r="F24" s="88" t="n"/>
      <c r="G24" s="88" t="n"/>
    </row>
    <row r="25" ht="45" customHeight="1">
      <c r="A25" s="91" t="n"/>
      <c r="B25" s="91" t="inlineStr">
        <is>
          <t>TOTAL:</t>
        </is>
      </c>
      <c r="C25" s="91" t="inlineStr">
        <is>
          <t>16 PALLETS</t>
        </is>
      </c>
      <c r="D25" s="91" t="n"/>
      <c r="E25" s="92">
        <f>SUM(E22:E24)</f>
        <v/>
      </c>
      <c r="F25" s="91" t="n"/>
      <c r="G25" s="92">
        <f>SUM(G22:G24)</f>
        <v/>
      </c>
    </row>
    <row r="26" ht="42" customHeight="1">
      <c r="A26" s="52" t="n"/>
      <c r="B26" s="53" t="n"/>
      <c r="C26" s="53" t="n"/>
      <c r="D26" s="1" t="n"/>
      <c r="E26" s="1" t="n"/>
      <c r="U26" s="36" t="n"/>
      <c r="V26" s="36" t="n"/>
      <c r="W26" s="36" t="n"/>
    </row>
    <row r="27" ht="24.75" customHeight="1">
      <c r="A27" s="54" t="n"/>
      <c r="B27" s="54" t="n"/>
      <c r="C27" s="54" t="n"/>
      <c r="D27" s="55" t="n"/>
      <c r="E27" s="55" t="n"/>
      <c r="F27" s="55" t="n"/>
      <c r="G27" s="51" t="n"/>
    </row>
    <row r="28" ht="42" customFormat="1" customHeight="1" s="40">
      <c r="A28" s="65" t="inlineStr">
        <is>
          <t>Country of Original Cambodia</t>
        </is>
      </c>
      <c r="E28" s="39" t="n"/>
      <c r="F28" s="39" t="n"/>
      <c r="G28" s="69" t="n"/>
    </row>
    <row r="29" ht="61.5" customHeight="1">
      <c r="A29" s="56" t="inlineStr">
        <is>
          <t>Manufacture:</t>
        </is>
      </c>
      <c r="B29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9" s="66" t="n"/>
      <c r="F29" s="39" t="n"/>
      <c r="G29" s="69" t="n"/>
    </row>
    <row r="30" ht="42" customHeight="1">
      <c r="A30" s="67" t="inlineStr">
        <is>
          <t>BENEFICIARY BANK：BANK OF CHINA(HONG KONG)LIMITED PHNOM PENH BRANCH
                                                  /BANK OF CHINA PHNOM PENH BRANCH</t>
        </is>
      </c>
      <c r="E30" s="67" t="n"/>
      <c r="F30" s="67" t="n"/>
      <c r="G30" s="69" t="n"/>
    </row>
    <row r="31" ht="24.75" customHeight="1">
      <c r="A31" s="63" t="inlineStr">
        <is>
          <t>A/C NO:100001100764430</t>
        </is>
      </c>
    </row>
    <row r="32" ht="27" customHeight="1">
      <c r="A32" s="63" t="inlineStr">
        <is>
          <t>SWIFT CODE  ：BKCHKHPPXXX</t>
        </is>
      </c>
    </row>
    <row r="33" ht="27.75" customHeight="1">
      <c r="E33" s="47" t="n"/>
      <c r="F33" s="59" t="inlineStr">
        <is>
          <t>CALIFOR UPHOLSTERY MATERIALS CO., LTD.</t>
        </is>
      </c>
      <c r="G33" s="69" t="n"/>
    </row>
    <row r="34" ht="27.75" customHeight="1">
      <c r="E34" s="39" t="n"/>
      <c r="F34" s="60" t="inlineStr">
        <is>
          <t>Sign &amp; Stamp</t>
        </is>
      </c>
    </row>
    <row r="35" ht="27.75" customHeight="1">
      <c r="E35" s="39" t="n"/>
      <c r="F35" s="39" t="n"/>
    </row>
    <row r="36" ht="24.75" customHeight="1">
      <c r="E36" s="39" t="n"/>
      <c r="F36" s="61" t="inlineStr">
        <is>
          <t>ZENG XUELI</t>
        </is>
      </c>
      <c r="G36" s="62" t="n"/>
    </row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32:G32"/>
    <mergeCell ref="A1:G1"/>
    <mergeCell ref="A31:G31"/>
    <mergeCell ref="A3:G3"/>
    <mergeCell ref="A6:G6"/>
    <mergeCell ref="A5:G5"/>
    <mergeCell ref="A4:G4"/>
    <mergeCell ref="B25"/>
    <mergeCell ref="A30:D30"/>
    <mergeCell ref="A2:G2"/>
    <mergeCell ref="B29:D29"/>
    <mergeCell ref="A28:D28"/>
    <mergeCell ref="D22:D23"/>
  </mergeCells>
  <conditionalFormatting sqref="J24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60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25"/>
  <sheetViews>
    <sheetView tabSelected="1" view="pageBreakPreview" topLeftCell="A4" zoomScale="80" zoomScaleNormal="70" workbookViewId="0">
      <selection activeCell="D19" sqref="D19"/>
    </sheetView>
  </sheetViews>
  <sheetFormatPr baseColWidth="8" defaultColWidth="7.140625" defaultRowHeight="15"/>
  <cols>
    <col width="22" customWidth="1" style="73" min="1" max="1"/>
    <col width="17.7109375" customWidth="1" style="73" min="2" max="2"/>
    <col width="15.85546875" customWidth="1" style="73" min="3" max="4"/>
    <col width="20.28515625" customWidth="1" style="73" min="5" max="5"/>
    <col width="15.28515625" customWidth="1" style="73" min="6" max="6"/>
    <col width="14.85546875" customWidth="1" style="73" min="7" max="7"/>
    <col width="16.5703125" customWidth="1" style="73" min="8" max="10"/>
    <col width="15" customWidth="1" style="73" min="11" max="11"/>
    <col width="10" customWidth="1" style="73" min="12" max="12"/>
    <col width="25.140625" customWidth="1" style="73" min="13" max="13"/>
    <col width="15.5703125" customWidth="1" style="73" min="14" max="14"/>
    <col width="10.28515625" customWidth="1" style="73" min="15" max="15"/>
    <col width="7.140625" customWidth="1" style="73" min="16" max="16"/>
    <col width="12.42578125" customWidth="1" style="73" min="17" max="17"/>
    <col width="7.140625" customWidth="1" style="73" min="18" max="16384"/>
  </cols>
  <sheetData>
    <row r="1" ht="38.25" customHeight="1">
      <c r="A1" s="78" t="inlineStr">
        <is>
          <t>CALIFOR UPHOLSTERY MATERIALS CO., LTD.</t>
        </is>
      </c>
      <c r="K1" s="28" t="n"/>
      <c r="L1" s="28" t="n"/>
    </row>
    <row r="2" ht="24" customHeight="1">
      <c r="A2" s="79" t="inlineStr">
        <is>
          <t xml:space="preserve"> XIN BAVET SEZ, Road No. 316A, Trapeang Bon and  Prey Kokir  Villages, Prey Kokir  Commune, Chantrea District, </t>
        </is>
      </c>
      <c r="K2" s="5" t="n"/>
      <c r="L2" s="5" t="n"/>
    </row>
    <row r="3" ht="25.5" customHeight="1">
      <c r="A3" s="80" t="inlineStr">
        <is>
          <t>Svay Rieng Province, Kingdom of Cambodia.</t>
        </is>
      </c>
      <c r="K3" s="72" t="n"/>
      <c r="L3" s="72" t="n"/>
    </row>
    <row r="4" ht="25.5" customHeight="1">
      <c r="A4" s="79" t="inlineStr">
        <is>
          <t>VAT:L001-901903209</t>
        </is>
      </c>
      <c r="K4" s="72" t="n"/>
      <c r="L4" s="72" t="n"/>
    </row>
    <row r="5" ht="25.5" customHeight="1">
      <c r="A5" s="8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82" t="n"/>
      <c r="K5" s="72" t="n"/>
      <c r="L5" s="72" t="n"/>
    </row>
    <row r="6" ht="54" customHeight="1">
      <c r="A6" s="74" t="inlineStr">
        <is>
          <t>PACKING LIST</t>
        </is>
      </c>
      <c r="B6" s="83" t="n"/>
      <c r="C6" s="83" t="n"/>
      <c r="D6" s="83" t="n"/>
      <c r="E6" s="83" t="n"/>
      <c r="F6" s="83" t="n"/>
      <c r="G6" s="83" t="n"/>
      <c r="H6" s="83" t="n"/>
      <c r="I6" s="83" t="n"/>
      <c r="J6" s="83" t="n"/>
      <c r="K6" s="29" t="n"/>
      <c r="L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5" t="n"/>
      <c r="I7" s="30" t="inlineStr">
        <is>
          <t>REFNO:</t>
        </is>
      </c>
      <c r="J7" s="30" t="inlineStr">
        <is>
          <t>CLF2025-194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C8" s="7" t="n"/>
      <c r="D8" s="7" t="n"/>
      <c r="E8" s="7" t="n"/>
      <c r="H8" s="7" t="n"/>
      <c r="I8" s="31" t="inlineStr">
        <is>
          <t>INVOICE NO :</t>
        </is>
      </c>
      <c r="J8" s="32" t="inlineStr">
        <is>
          <t>JLFMH25016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C9" s="5" t="n"/>
      <c r="D9" s="5" t="n"/>
      <c r="E9" s="5" t="n"/>
      <c r="H9" s="5" t="n"/>
      <c r="I9" s="31" t="inlineStr">
        <is>
          <t>Date:</t>
        </is>
      </c>
      <c r="J9" s="33" t="n">
        <v>45841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C10" s="5" t="n"/>
      <c r="D10" s="5" t="n"/>
      <c r="E10" s="5" t="n"/>
      <c r="H10" s="5" t="n"/>
      <c r="I10" s="31">
        <f>Invoice!F10</f>
        <v/>
      </c>
      <c r="J10" s="34" t="inlineStr">
        <is>
          <t>BAVET</t>
        </is>
      </c>
      <c r="K10" s="35" t="n"/>
    </row>
    <row r="11" ht="20.25" customHeight="1">
      <c r="A11" s="5" t="n"/>
      <c r="B11" s="5" t="inlineStr">
        <is>
          <t>Tel: +855   975910636</t>
        </is>
      </c>
      <c r="C11" s="5" t="n"/>
      <c r="D11" s="5" t="n"/>
      <c r="E11" s="5" t="n"/>
      <c r="H11" s="5" t="n"/>
      <c r="K11" s="5" t="n"/>
      <c r="L11" s="5" t="n"/>
    </row>
    <row r="12" ht="24.9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</row>
    <row r="13" ht="25.5" customHeight="1">
      <c r="A13" s="8" t="inlineStr">
        <is>
          <t>CONSIGNEE :</t>
        </is>
      </c>
      <c r="B13" s="9" t="inlineStr">
        <is>
          <t>Timberland Co.,Ltd</t>
        </is>
      </c>
      <c r="C13" s="10" t="n"/>
      <c r="D13" s="10" t="n"/>
      <c r="E13" s="10" t="n"/>
      <c r="H13" s="11" t="n"/>
      <c r="I13" s="11" t="n"/>
      <c r="J13" s="11" t="n"/>
      <c r="K13" s="5" t="n"/>
      <c r="L13" s="5" t="n"/>
    </row>
    <row r="14" ht="25.5" customHeight="1">
      <c r="A14" s="5" t="n"/>
      <c r="B14" s="12" t="inlineStr">
        <is>
          <t>Group 2, Binh Chanh Hamlet, Khanh Binh Agency, Tan Uyen City,</t>
        </is>
      </c>
      <c r="C14" s="12" t="n"/>
      <c r="D14" s="12" t="n"/>
      <c r="E14" s="12" t="n"/>
      <c r="F14" s="13" t="n"/>
      <c r="G14" s="13" t="n"/>
      <c r="H14" s="13" t="n"/>
      <c r="I14" s="13" t="n"/>
      <c r="J14" s="13" t="n"/>
      <c r="K14" s="5" t="n"/>
      <c r="L14" s="5" t="n"/>
    </row>
    <row r="15" ht="25.5" customHeight="1">
      <c r="A15" s="5" t="n"/>
      <c r="B15" s="12" t="inlineStr">
        <is>
          <t>Binh Duong Province, Vietnam.</t>
        </is>
      </c>
      <c r="C15" s="12" t="n"/>
      <c r="D15" s="12" t="n"/>
      <c r="E15" s="12" t="n"/>
      <c r="F15" s="14" t="n"/>
      <c r="G15" s="14" t="n"/>
      <c r="H15" s="14" t="n"/>
      <c r="I15" s="14" t="n"/>
      <c r="J15" s="14" t="n"/>
      <c r="K15" s="5" t="n"/>
      <c r="L15" s="5" t="n"/>
    </row>
    <row r="16" ht="21.95" customHeight="1">
      <c r="A16" s="5" t="n"/>
      <c r="B16" s="15" t="inlineStr">
        <is>
          <t>P+84 989 777 156  Contact: Mai Ca    Email:vn01@rm-motion.com,and Vn-custom03@manwahgroup.com</t>
        </is>
      </c>
      <c r="C16" s="15" t="n"/>
      <c r="D16" s="15" t="n"/>
      <c r="E16" s="15" t="n"/>
      <c r="F16" s="14" t="n"/>
      <c r="G16" s="14" t="n"/>
      <c r="H16" s="14" t="n"/>
      <c r="I16" s="14" t="n"/>
      <c r="J16" s="14" t="n"/>
      <c r="K16" s="5" t="n"/>
      <c r="L16" s="5" t="n"/>
    </row>
    <row r="17" ht="18.95" customHeight="1">
      <c r="A17" s="16" t="n"/>
      <c r="B17" s="5" t="inlineStr">
        <is>
          <t xml:space="preserve"> Postcode: 820000   TAX ID: 3700762351</t>
        </is>
      </c>
      <c r="C17" s="5" t="n"/>
      <c r="D17" s="5" t="n"/>
      <c r="E17" s="5" t="n"/>
    </row>
    <row r="18" ht="27.75" customHeight="1">
      <c r="A18" s="16" t="inlineStr">
        <is>
          <t xml:space="preserve">SHIP: </t>
        </is>
      </c>
      <c r="B18" s="5" t="inlineStr">
        <is>
          <t>BY TRUCK FROM BAVET, SVAY RIENG, CAMBODIA TO BINH DUONG PROVINCE, VIETNAM.</t>
        </is>
      </c>
      <c r="C18" s="5" t="n"/>
      <c r="D18" s="5" t="n"/>
      <c r="E18" s="5" t="n"/>
    </row>
    <row r="19" ht="18.95" customHeight="1">
      <c r="A19" s="17" t="n"/>
      <c r="B19" s="17" t="n"/>
      <c r="C19" s="17" t="n"/>
      <c r="D19" s="17" t="n"/>
      <c r="E19" s="17" t="n"/>
    </row>
    <row r="20" ht="18.95" customHeight="1">
      <c r="A20" s="17" t="n"/>
      <c r="B20" s="17" t="n"/>
      <c r="C20" s="17" t="n"/>
      <c r="D20" s="17" t="n"/>
      <c r="E20" s="17" t="n"/>
    </row>
    <row r="21" ht="27" customHeight="1">
      <c r="A21" s="93" t="inlineStr">
        <is>
          <t>Mark &amp; Nº</t>
        </is>
      </c>
      <c r="B21" s="93" t="inlineStr">
        <is>
          <t>CUT.P.O.</t>
        </is>
      </c>
      <c r="C21" s="93" t="inlineStr">
        <is>
          <t>ITEM Nº</t>
        </is>
      </c>
      <c r="D21" s="93" t="inlineStr">
        <is>
          <t>DC</t>
        </is>
      </c>
      <c r="E21" s="93" t="inlineStr">
        <is>
          <t>Description</t>
        </is>
      </c>
      <c r="F21" s="93" t="inlineStr">
        <is>
          <t>Quantity</t>
        </is>
      </c>
      <c r="G21" s="94" t="n"/>
      <c r="H21" s="93" t="inlineStr">
        <is>
          <t>N.W (kgs)</t>
        </is>
      </c>
      <c r="I21" s="93" t="inlineStr">
        <is>
          <t>G.W (kgs)</t>
        </is>
      </c>
      <c r="J21" s="93" t="inlineStr">
        <is>
          <t>CBM</t>
        </is>
      </c>
    </row>
    <row r="22" ht="27" customHeight="1">
      <c r="A22" s="90" t="n"/>
      <c r="B22" s="90" t="n"/>
      <c r="C22" s="90" t="n"/>
      <c r="D22" s="90" t="n"/>
      <c r="E22" s="90" t="n"/>
      <c r="F22" s="93" t="inlineStr">
        <is>
          <t>PCS</t>
        </is>
      </c>
      <c r="G22" s="93" t="inlineStr">
        <is>
          <t>SF</t>
        </is>
      </c>
      <c r="H22" s="90" t="n"/>
      <c r="I22" s="90" t="n"/>
      <c r="J22" s="90" t="n"/>
    </row>
    <row r="23" ht="27" customHeight="1">
      <c r="A23" s="85" t="inlineStr">
        <is>
          <t>VENDOR#:</t>
        </is>
      </c>
      <c r="B23" s="86" t="n">
        <v>6601177585</v>
      </c>
      <c r="C23" s="86" t="n">
        <v>110140531</v>
      </c>
      <c r="D23" s="87" t="inlineStr">
        <is>
          <t>JF250730</t>
        </is>
      </c>
      <c r="E23" s="86" t="inlineStr">
        <is>
          <t>LEATHER</t>
        </is>
      </c>
      <c r="F23" s="88" t="n">
        <v>257</v>
      </c>
      <c r="G23" s="88" t="n">
        <v>13486.5</v>
      </c>
      <c r="H23" s="88" t="n">
        <v>1061.3702</v>
      </c>
      <c r="I23" s="88" t="n">
        <v>1106.1957</v>
      </c>
      <c r="J23" s="88" t="n">
        <v>2.9979</v>
      </c>
    </row>
    <row r="24" ht="27" customHeight="1">
      <c r="A24" s="89" t="inlineStr">
        <is>
          <t>Des: LEATHER</t>
        </is>
      </c>
      <c r="B24" s="86" t="n">
        <v>6601177585</v>
      </c>
      <c r="C24" s="86" t="n">
        <v>110140531</v>
      </c>
      <c r="D24" s="87" t="inlineStr">
        <is>
          <t>JF250730</t>
        </is>
      </c>
      <c r="E24" s="95" t="n"/>
      <c r="F24" s="88" t="n">
        <v>1</v>
      </c>
      <c r="G24" s="88" t="n">
        <v>41.4</v>
      </c>
      <c r="H24" s="88" t="n">
        <v>4.1298</v>
      </c>
      <c r="I24" s="88" t="n">
        <v>4.3043</v>
      </c>
      <c r="J24" s="88" t="n">
        <v>0.0117</v>
      </c>
    </row>
    <row r="25" ht="27" customHeight="1">
      <c r="A25" s="89" t="inlineStr">
        <is>
          <t>Case Qty:</t>
        </is>
      </c>
      <c r="B25" s="86" t="n">
        <v>6601177585</v>
      </c>
      <c r="C25" s="86" t="n">
        <v>110140531</v>
      </c>
      <c r="D25" s="87" t="inlineStr">
        <is>
          <t>JF250730</t>
        </is>
      </c>
      <c r="E25" s="95" t="n"/>
      <c r="F25" s="88" t="n">
        <v>225</v>
      </c>
      <c r="G25" s="88" t="n">
        <v>12044.3</v>
      </c>
      <c r="H25" s="88" t="n">
        <v>942</v>
      </c>
      <c r="I25" s="88" t="n">
        <v>987</v>
      </c>
      <c r="J25" s="88" t="n">
        <v>2.8908</v>
      </c>
    </row>
    <row r="26" ht="27" customHeight="1">
      <c r="A26" s="89" t="inlineStr">
        <is>
          <t>MADE IN CAMBODIA</t>
        </is>
      </c>
      <c r="B26" s="86" t="n">
        <v>6601212244</v>
      </c>
      <c r="C26" s="86" t="n">
        <v>110137020</v>
      </c>
      <c r="D26" s="87" t="inlineStr">
        <is>
          <t>JF250630</t>
        </is>
      </c>
      <c r="E26" s="95" t="n"/>
      <c r="F26" s="88" t="n">
        <v>230</v>
      </c>
      <c r="G26" s="88" t="n">
        <v>12098.2</v>
      </c>
      <c r="H26" s="88" t="n">
        <v>972</v>
      </c>
      <c r="I26" s="88" t="n">
        <v>1017</v>
      </c>
      <c r="J26" s="88" t="n">
        <v>2.8512</v>
      </c>
    </row>
    <row r="27" ht="27" customHeight="1">
      <c r="A27" s="89" t="n"/>
      <c r="B27" s="86" t="n">
        <v>6601212244</v>
      </c>
      <c r="C27" s="86" t="n">
        <v>110137020</v>
      </c>
      <c r="D27" s="87" t="inlineStr">
        <is>
          <t>JF250630</t>
        </is>
      </c>
      <c r="E27" s="95" t="n"/>
      <c r="F27" s="88" t="n">
        <v>224</v>
      </c>
      <c r="G27" s="88" t="n">
        <v>12199.2</v>
      </c>
      <c r="H27" s="88" t="n">
        <v>961</v>
      </c>
      <c r="I27" s="88" t="n">
        <v>1006</v>
      </c>
      <c r="J27" s="88" t="n">
        <v>3.0492</v>
      </c>
    </row>
    <row r="28" ht="27" customFormat="1" customHeight="1" s="3">
      <c r="A28" s="89" t="n"/>
      <c r="B28" s="86" t="n">
        <v>6601212244</v>
      </c>
      <c r="C28" s="86" t="n">
        <v>110137020</v>
      </c>
      <c r="D28" s="87" t="inlineStr">
        <is>
          <t>JF250630</t>
        </is>
      </c>
      <c r="E28" s="95" t="n"/>
      <c r="F28" s="88" t="n">
        <v>167</v>
      </c>
      <c r="G28" s="88" t="n">
        <v>9001.5</v>
      </c>
      <c r="H28" s="88" t="n">
        <v>716</v>
      </c>
      <c r="I28" s="88" t="n">
        <v>761</v>
      </c>
      <c r="J28" s="88" t="n">
        <v>1.7281</v>
      </c>
    </row>
    <row r="29" ht="27" customHeight="1">
      <c r="A29" s="89" t="n"/>
      <c r="B29" s="86" t="n">
        <v>6601212244</v>
      </c>
      <c r="C29" s="86" t="n">
        <v>110137020</v>
      </c>
      <c r="D29" s="87" t="inlineStr">
        <is>
          <t>JF250630</t>
        </is>
      </c>
      <c r="E29" s="95" t="n"/>
      <c r="F29" s="88" t="n">
        <v>32</v>
      </c>
      <c r="G29" s="88" t="n">
        <v>1734.3</v>
      </c>
      <c r="H29" s="88" t="n">
        <v>137.3867</v>
      </c>
      <c r="I29" s="88" t="n">
        <v>143.7867</v>
      </c>
      <c r="J29" s="88" t="n">
        <v>0.3311</v>
      </c>
    </row>
    <row r="30" ht="27" customHeight="1">
      <c r="A30" s="89" t="n"/>
      <c r="B30" s="86" t="n">
        <v>6601234257</v>
      </c>
      <c r="C30" s="86" t="n">
        <v>110137020</v>
      </c>
      <c r="D30" s="87" t="inlineStr">
        <is>
          <t>JF250630</t>
        </is>
      </c>
      <c r="E30" s="95" t="n"/>
      <c r="F30" s="88" t="n">
        <v>193</v>
      </c>
      <c r="G30" s="88" t="n">
        <v>10448.6</v>
      </c>
      <c r="H30" s="88" t="n">
        <v>828.6133</v>
      </c>
      <c r="I30" s="88" t="n">
        <v>867.2133</v>
      </c>
      <c r="J30" s="88" t="n">
        <v>3.0492</v>
      </c>
    </row>
    <row r="31" ht="27" customHeight="1">
      <c r="A31" s="89" t="n"/>
      <c r="B31" s="86" t="n">
        <v>6601177595</v>
      </c>
      <c r="C31" s="86" t="n">
        <v>110140550</v>
      </c>
      <c r="D31" s="87" t="inlineStr">
        <is>
          <t>JF250730</t>
        </is>
      </c>
      <c r="E31" s="95" t="n"/>
      <c r="F31" s="88" t="n">
        <v>230</v>
      </c>
      <c r="G31" s="88" t="n">
        <v>12084.1</v>
      </c>
      <c r="H31" s="88" t="n">
        <v>985.5</v>
      </c>
      <c r="I31" s="88" t="n">
        <v>1030.5</v>
      </c>
      <c r="J31" s="88" t="n">
        <v>2.6532</v>
      </c>
    </row>
    <row r="32" ht="27" customHeight="1">
      <c r="A32" s="89" t="n"/>
      <c r="B32" s="86" t="n">
        <v>6601177595</v>
      </c>
      <c r="C32" s="86" t="n">
        <v>110140550</v>
      </c>
      <c r="D32" s="87" t="inlineStr">
        <is>
          <t>JF250730</t>
        </is>
      </c>
      <c r="E32" s="95" t="n"/>
      <c r="F32" s="88" t="n">
        <v>189</v>
      </c>
      <c r="G32" s="88" t="n">
        <v>9666.5</v>
      </c>
      <c r="H32" s="88" t="n">
        <v>786.8368</v>
      </c>
      <c r="I32" s="88" t="n">
        <v>831.6</v>
      </c>
      <c r="J32" s="88" t="n">
        <v>1.5259</v>
      </c>
    </row>
    <row r="33" ht="27" customHeight="1">
      <c r="A33" s="89" t="n"/>
      <c r="B33" s="86" t="n">
        <v>6601177595</v>
      </c>
      <c r="C33" s="86" t="n">
        <v>110140550</v>
      </c>
      <c r="D33" s="87" t="inlineStr">
        <is>
          <t>JF250730</t>
        </is>
      </c>
      <c r="E33" s="95" t="n"/>
      <c r="F33" s="88" t="n">
        <v>1</v>
      </c>
      <c r="G33" s="88" t="n">
        <v>37.5</v>
      </c>
      <c r="H33" s="88" t="n">
        <v>4.1632</v>
      </c>
      <c r="I33" s="88" t="n">
        <v>4.4</v>
      </c>
      <c r="J33" s="88" t="n">
        <v>0.0081</v>
      </c>
    </row>
    <row r="34" ht="27" customHeight="1">
      <c r="A34" s="89" t="n"/>
      <c r="B34" s="86" t="n">
        <v>6601222501</v>
      </c>
      <c r="C34" s="86" t="n">
        <v>110137280</v>
      </c>
      <c r="D34" s="87" t="inlineStr">
        <is>
          <t>JF250705</t>
        </is>
      </c>
      <c r="E34" s="95" t="n"/>
      <c r="F34" s="88" t="n">
        <v>119</v>
      </c>
      <c r="G34" s="88" t="n">
        <v>6330.4</v>
      </c>
      <c r="H34" s="88" t="n">
        <v>500.3289</v>
      </c>
      <c r="I34" s="88" t="n">
        <v>524.1289</v>
      </c>
      <c r="J34" s="88" t="n">
        <v>0.9608</v>
      </c>
    </row>
    <row r="35" ht="27" customHeight="1">
      <c r="A35" s="89" t="n"/>
      <c r="B35" s="86" t="n">
        <v>6601237407</v>
      </c>
      <c r="C35" s="86" t="n">
        <v>110137280</v>
      </c>
      <c r="D35" s="87" t="inlineStr">
        <is>
          <t>JF250705</t>
        </is>
      </c>
      <c r="E35" s="95" t="n"/>
      <c r="F35" s="88" t="n">
        <v>106</v>
      </c>
      <c r="G35" s="88" t="n">
        <v>5670.4</v>
      </c>
      <c r="H35" s="88" t="n">
        <v>445.6711</v>
      </c>
      <c r="I35" s="88" t="n">
        <v>466.8711</v>
      </c>
      <c r="J35" s="88" t="n">
        <v>2.8512</v>
      </c>
    </row>
    <row r="36" ht="27" customHeight="1">
      <c r="A36" s="89" t="n"/>
      <c r="B36" s="86" t="n">
        <v>6601177613</v>
      </c>
      <c r="C36" s="86" t="n">
        <v>110137200</v>
      </c>
      <c r="D36" s="87" t="inlineStr">
        <is>
          <t>JF250715</t>
        </is>
      </c>
      <c r="E36" s="95" t="n"/>
      <c r="F36" s="88" t="n">
        <v>180</v>
      </c>
      <c r="G36" s="88" t="n">
        <v>10415.9</v>
      </c>
      <c r="H36" s="88" t="n">
        <v>888.6264</v>
      </c>
      <c r="I36" s="88" t="n">
        <v>933.1319</v>
      </c>
      <c r="J36" s="88" t="n">
        <v>2.5849</v>
      </c>
    </row>
    <row r="37" ht="27" customHeight="1">
      <c r="A37" s="89" t="n"/>
      <c r="B37" s="86" t="n">
        <v>6601177613</v>
      </c>
      <c r="C37" s="86" t="n">
        <v>110137200</v>
      </c>
      <c r="D37" s="87" t="inlineStr">
        <is>
          <t>JF250715</t>
        </is>
      </c>
      <c r="E37" s="95" t="n"/>
      <c r="F37" s="88" t="n">
        <v>2</v>
      </c>
      <c r="G37" s="88" t="n">
        <v>133.7</v>
      </c>
      <c r="H37" s="88" t="n">
        <v>9.8736</v>
      </c>
      <c r="I37" s="88" t="n">
        <v>10.3681</v>
      </c>
      <c r="J37" s="88" t="n">
        <v>0.0287</v>
      </c>
    </row>
    <row r="38" ht="27" customHeight="1">
      <c r="A38" s="89" t="n"/>
      <c r="B38" s="86" t="n">
        <v>6601177613</v>
      </c>
      <c r="C38" s="86" t="n">
        <v>110137200</v>
      </c>
      <c r="D38" s="87" t="inlineStr">
        <is>
          <t>JF250715</t>
        </is>
      </c>
      <c r="E38" s="95" t="n"/>
      <c r="F38" s="88" t="n">
        <v>220</v>
      </c>
      <c r="G38" s="88" t="n">
        <v>11999.9</v>
      </c>
      <c r="H38" s="88" t="n">
        <v>1040</v>
      </c>
      <c r="I38" s="88" t="n">
        <v>1085</v>
      </c>
      <c r="J38" s="88" t="n">
        <v>2.97</v>
      </c>
    </row>
    <row r="39" ht="27" customHeight="1">
      <c r="A39" s="89" t="n"/>
      <c r="B39" s="86" t="n">
        <v>6601177613</v>
      </c>
      <c r="C39" s="86" t="n">
        <v>110137200</v>
      </c>
      <c r="D39" s="87" t="inlineStr">
        <is>
          <t>JF250715</t>
        </is>
      </c>
      <c r="E39" s="95" t="n"/>
      <c r="F39" s="88" t="n">
        <v>200</v>
      </c>
      <c r="G39" s="88" t="n">
        <v>11290.3</v>
      </c>
      <c r="H39" s="88" t="n">
        <v>988.5</v>
      </c>
      <c r="I39" s="88" t="n">
        <v>1033.5</v>
      </c>
      <c r="J39" s="88" t="n">
        <v>2.772</v>
      </c>
    </row>
    <row r="40" ht="27" customHeight="1">
      <c r="A40" s="89" t="n"/>
      <c r="B40" s="86" t="n">
        <v>6601177613</v>
      </c>
      <c r="C40" s="86" t="n">
        <v>110137200</v>
      </c>
      <c r="D40" s="87" t="inlineStr">
        <is>
          <t>JF250715</t>
        </is>
      </c>
      <c r="E40" s="95" t="n"/>
      <c r="F40" s="88" t="n">
        <v>125</v>
      </c>
      <c r="G40" s="88" t="n">
        <v>7353.7</v>
      </c>
      <c r="H40" s="88" t="n">
        <v>631.5</v>
      </c>
      <c r="I40" s="88" t="n">
        <v>676.5</v>
      </c>
      <c r="J40" s="88" t="n">
        <v>1.3593</v>
      </c>
    </row>
    <row r="41" ht="27" customHeight="1">
      <c r="A41" s="89" t="n"/>
      <c r="B41" s="86" t="n">
        <v>6601215251</v>
      </c>
      <c r="C41" s="86" t="n">
        <v>110137160</v>
      </c>
      <c r="D41" s="87" t="inlineStr">
        <is>
          <t>JF250710</t>
        </is>
      </c>
      <c r="E41" s="95" t="n"/>
      <c r="F41" s="88" t="n">
        <v>68</v>
      </c>
      <c r="G41" s="88" t="n">
        <v>3951.4</v>
      </c>
      <c r="H41" s="88" t="n">
        <v>332.6632</v>
      </c>
      <c r="I41" s="88" t="n">
        <v>348.7684</v>
      </c>
      <c r="J41" s="88" t="n">
        <v>0.7395</v>
      </c>
    </row>
    <row r="42" ht="27" customHeight="1">
      <c r="A42" s="89" t="n"/>
      <c r="B42" s="86" t="n">
        <v>6601226233</v>
      </c>
      <c r="C42" s="86" t="n">
        <v>110137160</v>
      </c>
      <c r="D42" s="87" t="inlineStr">
        <is>
          <t>JF250710</t>
        </is>
      </c>
      <c r="E42" s="95" t="n"/>
      <c r="F42" s="88" t="n">
        <v>122</v>
      </c>
      <c r="G42" s="88" t="n">
        <v>7144.6</v>
      </c>
      <c r="H42" s="88" t="n">
        <v>596.8368</v>
      </c>
      <c r="I42" s="88" t="n">
        <v>625.7316</v>
      </c>
      <c r="J42" s="88" t="n">
        <v>2.97</v>
      </c>
    </row>
    <row r="43" ht="27" customHeight="1">
      <c r="A43" s="89" t="n"/>
      <c r="B43" s="86" t="n">
        <v>6601177670</v>
      </c>
      <c r="C43" s="86" t="n">
        <v>110145460</v>
      </c>
      <c r="D43" s="87" t="inlineStr">
        <is>
          <t>JF250725</t>
        </is>
      </c>
      <c r="E43" s="90" t="n"/>
      <c r="F43" s="88" t="n">
        <v>38</v>
      </c>
      <c r="G43" s="88" t="n">
        <v>2407.2</v>
      </c>
      <c r="H43" s="88" t="n">
        <v>307</v>
      </c>
      <c r="I43" s="88" t="n">
        <v>422</v>
      </c>
      <c r="J43" s="88" t="n">
        <v>1.782</v>
      </c>
    </row>
    <row r="44" ht="27" customHeight="1">
      <c r="A44" s="89" t="n"/>
      <c r="B44" s="86" t="inlineStr">
        <is>
          <t>LEATHER (HS.CODE: 4107.12.00)</t>
        </is>
      </c>
      <c r="C44" s="94" t="n"/>
      <c r="D44" s="87" t="n"/>
      <c r="E44" s="87" t="n"/>
      <c r="F44" s="88" t="n"/>
      <c r="G44" s="88" t="n"/>
      <c r="H44" s="88" t="n"/>
      <c r="I44" s="88" t="n"/>
      <c r="J44" s="88" t="n"/>
    </row>
    <row r="45" ht="27" customHeight="1">
      <c r="A45" s="91" t="n"/>
      <c r="B45" s="91" t="inlineStr">
        <is>
          <t>TOTAL:</t>
        </is>
      </c>
      <c r="C45" s="91" t="inlineStr">
        <is>
          <t>16 PALLETS</t>
        </is>
      </c>
      <c r="D45" s="91" t="n"/>
      <c r="E45" s="91" t="n"/>
      <c r="F45" s="96">
        <f>SUM(F23:F43)</f>
        <v/>
      </c>
      <c r="G45" s="97">
        <f>SUM(G23:G43)</f>
        <v/>
      </c>
      <c r="H45" s="97">
        <f>SUM(H23:H43)</f>
        <v/>
      </c>
      <c r="I45" s="97">
        <f>SUM(I23:I43)</f>
        <v/>
      </c>
      <c r="J45" s="98">
        <f>SUM(J23:J43)</f>
        <v/>
      </c>
    </row>
    <row r="46" ht="25.5" customHeight="1">
      <c r="A46" s="17" t="n"/>
      <c r="B46" s="17" t="n"/>
      <c r="C46" s="17" t="n"/>
      <c r="D46" s="17" t="n"/>
      <c r="E46" s="17" t="n"/>
    </row>
    <row r="47" ht="21" customHeight="1">
      <c r="A47" s="17" t="n"/>
      <c r="B47" s="17" t="n"/>
      <c r="C47" s="17" t="n"/>
      <c r="D47" s="17" t="n"/>
      <c r="E47" s="17" t="n"/>
    </row>
    <row r="48" ht="21" customHeight="1">
      <c r="A48" s="18" t="n"/>
      <c r="B48" s="19" t="n"/>
      <c r="C48" s="19" t="n"/>
      <c r="D48" s="19" t="n"/>
      <c r="E48" s="19" t="n"/>
      <c r="F48" s="20" t="n"/>
      <c r="G48" s="21" t="n"/>
      <c r="H48" s="22" t="n"/>
      <c r="I48" s="22" t="n"/>
      <c r="J48" s="22" t="n"/>
      <c r="M48" s="36" t="n"/>
    </row>
    <row r="49" ht="42" customHeight="1">
      <c r="A49" s="75" t="inlineStr">
        <is>
          <t>Country of Original Cambodia</t>
        </is>
      </c>
      <c r="G49" s="75" t="n"/>
      <c r="H49" s="5" t="n"/>
      <c r="I49" s="5" t="n"/>
      <c r="J49" s="5" t="n"/>
      <c r="K49" s="5" t="n"/>
      <c r="L49" s="5" t="n"/>
      <c r="M49" s="36" t="n"/>
    </row>
    <row r="50" ht="61.5" customHeight="1">
      <c r="A50" s="24" t="inlineStr">
        <is>
          <t>Manufacture:</t>
        </is>
      </c>
      <c r="B50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G50" s="76" t="n"/>
      <c r="H50" s="76" t="n"/>
      <c r="I50" s="76" t="n"/>
      <c r="J50" s="76" t="n"/>
      <c r="K50" s="5" t="n"/>
      <c r="L50" s="5" t="n"/>
      <c r="M50" s="37" t="n"/>
    </row>
    <row r="51" ht="44.1" customHeight="1">
      <c r="A51" s="77" t="inlineStr">
        <is>
          <t>BENEFICIARY BANK：BANK OF CHINA(HONG KONG)LIMITED PHNOM PENH BRANCH
                                          /BANK OF CHINA PHNOM PENH BRANCH</t>
        </is>
      </c>
      <c r="G51" s="77" t="n"/>
      <c r="H51" s="77" t="n"/>
      <c r="I51" s="77" t="n"/>
      <c r="J51" s="77" t="n"/>
      <c r="K51" s="72" t="n"/>
      <c r="L51" s="72" t="n"/>
      <c r="M51" s="37" t="n"/>
    </row>
    <row r="52" ht="24.75" customHeight="1">
      <c r="A52" s="72" t="inlineStr">
        <is>
          <t>A/C NO:100001100764430</t>
        </is>
      </c>
    </row>
    <row r="53" ht="27" customHeight="1">
      <c r="A53" s="72" t="inlineStr">
        <is>
          <t>SWIFT CODE  ：BKCHKHPPXXX</t>
        </is>
      </c>
    </row>
    <row r="54">
      <c r="H54" s="12" t="inlineStr">
        <is>
          <t>CALIFOR UPHOLSTERY MATERIALS CO., LTD.</t>
        </is>
      </c>
      <c r="I54" s="12" t="n"/>
      <c r="J54" s="12" t="n"/>
      <c r="K54" s="12" t="n"/>
    </row>
    <row r="55">
      <c r="H55" s="5" t="n"/>
      <c r="I55" s="5" t="n"/>
      <c r="J55" s="5" t="n"/>
    </row>
    <row r="56">
      <c r="H56" s="5" t="n"/>
      <c r="I56" s="5" t="n"/>
      <c r="J56" s="5" t="n"/>
    </row>
    <row r="57">
      <c r="H57" s="5" t="n"/>
      <c r="I57" s="5" t="n"/>
      <c r="J57" s="5" t="n"/>
      <c r="K57" s="73" t="n"/>
    </row>
    <row r="58">
      <c r="H58" s="5" t="n"/>
      <c r="I58" s="5" t="n"/>
      <c r="J58" s="5" t="n"/>
      <c r="K58" s="38" t="n"/>
    </row>
    <row r="59"/>
    <row r="60"/>
    <row r="61"/>
    <row r="62"/>
    <row r="63"/>
    <row r="64" ht="15" customHeight="1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mergeCells count="24">
    <mergeCell ref="A1:J1"/>
    <mergeCell ref="A5:J5"/>
    <mergeCell ref="B44:C44"/>
    <mergeCell ref="E23:E43"/>
    <mergeCell ref="A53:L53"/>
    <mergeCell ref="A52:L52"/>
    <mergeCell ref="A6:J6"/>
    <mergeCell ref="D21:D22"/>
    <mergeCell ref="A4:J4"/>
    <mergeCell ref="J21:J22"/>
    <mergeCell ref="H21:H22"/>
    <mergeCell ref="B45"/>
    <mergeCell ref="A200:B200"/>
    <mergeCell ref="F21:G21"/>
    <mergeCell ref="A49:F49"/>
    <mergeCell ref="A51:F51"/>
    <mergeCell ref="A3:J3"/>
    <mergeCell ref="E21:E22"/>
    <mergeCell ref="C21:C22"/>
    <mergeCell ref="I21:I22"/>
    <mergeCell ref="A2:J2"/>
    <mergeCell ref="B50:F50"/>
    <mergeCell ref="B21:B22"/>
    <mergeCell ref="A21:A22"/>
  </mergeCells>
  <conditionalFormatting sqref="O24:O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00"/>
  <sheetViews>
    <sheetView view="pageBreakPreview" topLeftCell="A16" zoomScale="40" zoomScaleNormal="70" workbookViewId="0">
      <selection activeCell="S94" sqref="S94"/>
    </sheetView>
  </sheetViews>
  <sheetFormatPr baseColWidth="8" defaultColWidth="9" defaultRowHeight="15"/>
  <cols>
    <col width="9" customWidth="1" style="1" min="1" max="16384"/>
  </cols>
  <sheetData>
    <row r="1"/>
    <row r="2"/>
    <row r="3">
      <c r="A3" s="2" t="n"/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pageMargins left="0.75" right="0.75" top="1" bottom="1" header="0.5" footer="0.5"/>
  <pageSetup orientation="landscape" paperSize="9" scale="96"/>
  <rowBreaks count="11" manualBreakCount="11">
    <brk id="31" min="0" max="13" man="1"/>
    <brk id="65" min="0" max="16383" man="1"/>
    <brk id="98" min="0" max="16383" man="1"/>
    <brk id="130" min="0" max="13" man="1"/>
    <brk id="162" min="0" max="13" man="1"/>
    <brk id="195" min="0" max="13" man="1"/>
    <brk id="227" min="0" max="13" man="1"/>
    <brk id="258" min="0" max="13" man="1"/>
    <brk id="290" min="0" max="13" man="1"/>
    <brk id="322" min="0" max="13" man="1"/>
    <brk id="354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2025-07-04T09:14:18Z</dcterms:modified>
  <cp:lastModifiedBy>John Som</cp:lastModifiedBy>
  <cp:lastPrinted>2023-08-22T01:13:00Z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68BC29E5F1BC4BBCAF2C4047EE940D46_13</vt:lpwstr>
  </property>
  <property name="KSOProductBuildVer" fmtid="{D5CDD505-2E9C-101B-9397-08002B2CF9AE}" pid="3">
    <vt:lpwstr xmlns:vt="http://schemas.openxmlformats.org/officeDocument/2006/docPropsVTypes">1033-12.2.0.20795</vt:lpwstr>
  </property>
  <property name="KSOReadingLayout" fmtid="{D5CDD505-2E9C-101B-9397-08002B2CF9AE}" pid="4">
    <vt:bool xmlns:vt="http://schemas.openxmlformats.org/officeDocument/2006/docPropsVTypes">1</vt:bool>
  </property>
</Properties>
</file>