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990" tabRatio="600" firstSheet="0" activeTab="0" autoFilterDateGrouping="1"/>
  </bookViews>
  <sheets>
    <sheet xmlns:r="http://schemas.openxmlformats.org/officeDocument/2006/relationships" name="Contract" sheetId="1" state="visible" r:id="rId1"/>
    <sheet xmlns:r="http://schemas.openxmlformats.org/officeDocument/2006/relationships" name="Packing list" sheetId="2" state="visible" r:id="rId2"/>
    <sheet xmlns:r="http://schemas.openxmlformats.org/officeDocument/2006/relationships" name="Invoice" sheetId="3" state="visible" r:id="rId3"/>
  </sheets>
  <definedNames>
    <definedName name="_xlnm.Print_Area" localSheetId="0">'Contract'!$A$1:$F$37</definedName>
    <definedName name="_xlnm.Print_Area" localSheetId="1">'Packing list'!$A$1:$I$29</definedName>
    <definedName name="_xlnm.Print_Area" localSheetId="2">'Invoice'!$A$1:$G$29</definedName>
  </definedNames>
  <calcPr calcId="191029" fullCalcOnLoad="1" fullPrecision="0"/>
</workbook>
</file>

<file path=xl/styles.xml><?xml version="1.0" encoding="utf-8"?>
<styleSheet xmlns="http://schemas.openxmlformats.org/spreadsheetml/2006/main">
  <numFmts count="4">
    <numFmt numFmtId="164" formatCode="dd/mm/yyyy;@"/>
    <numFmt numFmtId="165" formatCode="dd/mm/yyyy"/>
    <numFmt numFmtId="166" formatCode="_ &quot;￥&quot;* #,##0.00_ ;_ &quot;￥&quot;* \-#,##0.00_ ;_ &quot;￥&quot;* &quot;-&quot;??_ ;_ @_ "/>
    <numFmt numFmtId="167" formatCode="#,##0.0000000"/>
  </numFmts>
  <fonts count="42">
    <font>
      <name val="Calibri"/>
      <charset val="134"/>
      <color theme="1"/>
      <sz val="11"/>
      <scheme val="minor"/>
    </font>
    <font>
      <name val="Times New Roman"/>
      <charset val="134"/>
      <color theme="1"/>
      <sz val="10"/>
    </font>
    <font>
      <name val="Times New Roman"/>
      <charset val="134"/>
      <b val="1"/>
      <color theme="1"/>
      <sz val="10"/>
    </font>
    <font>
      <name val="Times New Roman"/>
      <charset val="134"/>
      <color theme="1"/>
      <sz val="11"/>
    </font>
    <font>
      <name val="Times New Roman"/>
      <charset val="134"/>
      <b val="1"/>
      <color theme="1"/>
      <sz val="16"/>
    </font>
    <font>
      <name val="Times New Roman"/>
      <charset val="134"/>
      <color theme="1"/>
      <sz val="12"/>
    </font>
    <font>
      <name val="Times New Roman"/>
      <charset val="134"/>
      <sz val="11"/>
    </font>
    <font>
      <name val="Times New Roman"/>
      <charset val="134"/>
      <b val="1"/>
      <color theme="1"/>
      <sz val="10"/>
      <u val="single"/>
    </font>
    <font>
      <name val="Times New Roman"/>
      <charset val="134"/>
      <b val="1"/>
      <color theme="1"/>
      <sz val="12"/>
    </font>
    <font>
      <name val="Times New Roman"/>
      <charset val="134"/>
      <b val="1"/>
      <color theme="1"/>
      <sz val="11"/>
    </font>
    <font>
      <name val="Times New Roman"/>
      <charset val="134"/>
      <color theme="1"/>
      <sz val="9"/>
    </font>
    <font>
      <name val="Times New Roman"/>
      <charset val="134"/>
      <color theme="0"/>
      <sz val="10"/>
    </font>
    <font>
      <name val="Times New Roman"/>
      <charset val="134"/>
      <b val="1"/>
      <color theme="1"/>
      <sz val="11"/>
      <u val="single"/>
    </font>
    <font>
      <name val="Times New Roman"/>
      <charset val="134"/>
      <b val="1"/>
      <color theme="1"/>
      <sz val="12"/>
      <u val="single"/>
    </font>
    <font>
      <name val="Book Antiqua"/>
      <charset val="134"/>
      <color theme="1"/>
      <sz val="10"/>
    </font>
    <font>
      <name val="Book Antiqua"/>
      <charset val="134"/>
      <color theme="1"/>
      <sz val="11"/>
    </font>
    <font>
      <name val="Calibri"/>
      <charset val="134"/>
      <b val="1"/>
      <color theme="1"/>
      <sz val="11"/>
      <scheme val="minor"/>
    </font>
    <font>
      <name val="Times New Roman"/>
      <charset val="134"/>
      <color theme="0"/>
      <sz val="11"/>
    </font>
    <font>
      <name val="Times New Roman"/>
      <charset val="134"/>
      <b val="1"/>
      <color theme="1"/>
      <sz val="20"/>
    </font>
    <font>
      <name val="Times New Roman"/>
      <charset val="134"/>
      <b val="1"/>
      <color theme="1"/>
      <sz val="24"/>
    </font>
    <font>
      <name val="Times New Roman"/>
      <charset val="134"/>
      <sz val="17"/>
    </font>
    <font>
      <name val="Times New Roman"/>
      <charset val="134"/>
      <sz val="15"/>
    </font>
    <font>
      <name val="Times New Roman"/>
      <charset val="134"/>
      <sz val="16"/>
    </font>
    <font>
      <name val="Times New Roman"/>
      <charset val="134"/>
      <sz val="18"/>
    </font>
    <font>
      <name val="Times New Roman"/>
      <charset val="134"/>
      <sz val="14"/>
    </font>
    <font>
      <name val="Times New Roman"/>
      <charset val="134"/>
      <sz val="10"/>
    </font>
    <font>
      <name val="Arial"/>
      <charset val="134"/>
      <sz val="10"/>
    </font>
    <font>
      <name val="宋体"/>
      <charset val="134"/>
      <sz val="10"/>
    </font>
    <font>
      <name val="宋体"/>
      <charset val="134"/>
      <color indexed="8"/>
      <sz val="10"/>
    </font>
    <font>
      <name val="Times New Roman"/>
      <charset val="134"/>
      <color indexed="8"/>
      <sz val="10"/>
    </font>
    <font>
      <name val="Times New Roman"/>
      <charset val="134"/>
      <color indexed="8"/>
      <sz val="11"/>
    </font>
    <font>
      <name val="宋体"/>
      <charset val="134"/>
      <color theme="1"/>
      <sz val="10"/>
    </font>
    <font>
      <name val="宋体"/>
      <charset val="134"/>
      <color rgb="FF000000"/>
      <sz val="10"/>
    </font>
    <font>
      <name val="Times New Roman"/>
      <charset val="134"/>
      <color rgb="FF000000"/>
      <sz val="10"/>
    </font>
    <font>
      <name val="Calibri"/>
      <charset val="134"/>
      <color theme="1"/>
      <sz val="11"/>
      <scheme val="minor"/>
    </font>
    <font>
      <name val="Times New Roman"/>
      <family val="1"/>
      <color theme="1"/>
      <sz val="12"/>
    </font>
    <font>
      <name val="Times New Roman"/>
      <family val="1"/>
      <sz val="12"/>
    </font>
    <font>
      <name val="Times New Roman"/>
      <family val="1"/>
      <b val="1"/>
      <color theme="1"/>
      <sz val="12"/>
    </font>
    <font>
      <name val="Times New Roman"/>
      <b val="1"/>
      <sz val="10"/>
    </font>
    <font>
      <name val="Times New Roman"/>
      <sz val="10"/>
    </font>
    <font>
      <name val="Times New Roman"/>
      <b val="1"/>
      <sz val="12"/>
    </font>
    <font>
      <name val="Times New Roman"/>
      <sz val="12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 style="thin">
        <color rgb="00000000"/>
      </left>
      <right style="thin">
        <color rgb="00000000"/>
      </right>
      <top style="thin">
        <color rgb="00000000"/>
      </top>
    </border>
    <border>
      <left style="thin">
        <color rgb="00000000"/>
      </left>
      <right style="thin">
        <color rgb="00000000"/>
      </right>
    </border>
    <border>
      <left style="thin">
        <color rgb="00000000"/>
      </left>
      <right/>
      <top/>
      <bottom/>
      <diagonal/>
    </border>
    <border>
      <left style="thin">
        <color rgb="00000000"/>
      </left>
      <right style="thin">
        <color rgb="00000000"/>
      </right>
      <top/>
      <bottom/>
      <diagonal/>
    </border>
    <border>
      <left style="thin">
        <color rgb="00000000"/>
      </left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/>
  </borders>
  <cellStyleXfs count="3">
    <xf numFmtId="0" fontId="34" fillId="0" borderId="0"/>
    <xf numFmtId="166" fontId="34" fillId="0" borderId="0" applyAlignment="1">
      <alignment vertical="center"/>
    </xf>
    <xf numFmtId="0" fontId="26" fillId="0" borderId="0"/>
  </cellStyleXfs>
  <cellXfs count="123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vertical="center"/>
    </xf>
    <xf numFmtId="0" fontId="6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8" fillId="0" borderId="0" applyAlignment="1" pivotButton="0" quotePrefix="0" xfId="0">
      <alignment horizontal="center" vertical="center"/>
    </xf>
    <xf numFmtId="164" fontId="9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right" vertical="center"/>
    </xf>
    <xf numFmtId="0" fontId="1" fillId="0" borderId="0" applyAlignment="1" pivotButton="0" quotePrefix="0" xfId="0">
      <alignment horizontal="right" vertical="center"/>
    </xf>
    <xf numFmtId="0" fontId="1" fillId="0" borderId="0" applyAlignment="1" pivotButton="0" quotePrefix="0" xfId="0">
      <alignment vertical="center" wrapText="1"/>
    </xf>
    <xf numFmtId="0" fontId="1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3" fillId="0" borderId="0" pivotButton="0" quotePrefix="0" xfId="0"/>
    <xf numFmtId="0" fontId="3" fillId="0" borderId="0" applyAlignment="1" pivotButton="0" quotePrefix="0" xfId="0">
      <alignment horizontal="center"/>
    </xf>
    <xf numFmtId="0" fontId="12" fillId="0" borderId="0" applyAlignment="1" pivotButton="0" quotePrefix="0" xfId="0">
      <alignment horizontal="right"/>
    </xf>
    <xf numFmtId="0" fontId="8" fillId="0" borderId="0" pivotButton="0" quotePrefix="0" xfId="0"/>
    <xf numFmtId="0" fontId="13" fillId="0" borderId="0" applyAlignment="1" pivotButton="0" quotePrefix="0" xfId="0">
      <alignment horizontal="right"/>
    </xf>
    <xf numFmtId="0" fontId="14" fillId="0" borderId="0" applyAlignment="1" pivotButton="0" quotePrefix="0" xfId="0">
      <alignment vertical="center"/>
    </xf>
    <xf numFmtId="0" fontId="10" fillId="0" borderId="0" pivotButton="0" quotePrefix="0" xfId="0"/>
    <xf numFmtId="0" fontId="15" fillId="0" borderId="0" applyAlignment="1" pivotButton="0" quotePrefix="0" xfId="0">
      <alignment vertical="center"/>
    </xf>
    <xf numFmtId="0" fontId="15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right"/>
    </xf>
    <xf numFmtId="0" fontId="14" fillId="0" borderId="0" pivotButton="0" quotePrefix="0" xfId="0"/>
    <xf numFmtId="0" fontId="1" fillId="0" borderId="0" pivotButton="0" quotePrefix="0" xfId="0"/>
    <xf numFmtId="0" fontId="9" fillId="0" borderId="0" applyAlignment="1" pivotButton="0" quotePrefix="0" xfId="0">
      <alignment vertical="top"/>
    </xf>
    <xf numFmtId="0" fontId="3" fillId="0" borderId="0" applyAlignment="1" pivotButton="0" quotePrefix="0" xfId="0">
      <alignment vertical="top"/>
    </xf>
    <xf numFmtId="0" fontId="17" fillId="0" borderId="0" applyAlignment="1" pivotButton="0" quotePrefix="0" xfId="0">
      <alignment horizontal="center" vertical="center"/>
    </xf>
    <xf numFmtId="0" fontId="18" fillId="0" borderId="0" pivotButton="0" quotePrefix="0" xfId="0"/>
    <xf numFmtId="0" fontId="19" fillId="0" borderId="0" applyAlignment="1" pivotButton="0" quotePrefix="0" xfId="0">
      <alignment vertical="center"/>
    </xf>
    <xf numFmtId="0" fontId="5" fillId="0" borderId="0" pivotButton="0" quotePrefix="0" xfId="0"/>
    <xf numFmtId="0" fontId="5" fillId="0" borderId="0" applyAlignment="1" pivotButton="0" quotePrefix="0" xfId="0">
      <alignment horizontal="center" vertical="center"/>
    </xf>
    <xf numFmtId="0" fontId="14" fillId="0" borderId="0" applyAlignment="1" pivotButton="0" quotePrefix="0" xfId="0">
      <alignment horizontal="center" vertical="center"/>
    </xf>
    <xf numFmtId="0" fontId="20" fillId="0" borderId="0" applyAlignment="1" pivotButton="0" quotePrefix="0" xfId="0">
      <alignment vertical="center"/>
    </xf>
    <xf numFmtId="0" fontId="20" fillId="0" borderId="0" pivotButton="0" quotePrefix="0" xfId="0"/>
    <xf numFmtId="0" fontId="21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top" wrapText="1"/>
    </xf>
    <xf numFmtId="14" fontId="5" fillId="0" borderId="0" applyAlignment="1" pivotButton="0" quotePrefix="0" xfId="0">
      <alignment horizontal="left" vertical="center"/>
    </xf>
    <xf numFmtId="0" fontId="25" fillId="0" borderId="0" applyAlignment="1" pivotButton="0" quotePrefix="0" xfId="0">
      <alignment vertical="top" wrapText="1"/>
    </xf>
    <xf numFmtId="0" fontId="5" fillId="0" borderId="0" applyAlignment="1" pivotButton="0" quotePrefix="0" xfId="0">
      <alignment horizontal="left" vertical="center"/>
    </xf>
    <xf numFmtId="0" fontId="25" fillId="0" borderId="0" applyAlignment="1" pivotButton="0" quotePrefix="0" xfId="0">
      <alignment horizontal="left" vertical="top"/>
    </xf>
    <xf numFmtId="0" fontId="25" fillId="0" borderId="0" applyAlignment="1" pivotButton="0" quotePrefix="0" xfId="0">
      <alignment horizontal="left" vertical="center"/>
    </xf>
    <xf numFmtId="0" fontId="25" fillId="0" borderId="0" applyAlignment="1" pivotButton="0" quotePrefix="0" xfId="0">
      <alignment vertical="center"/>
    </xf>
    <xf numFmtId="0" fontId="25" fillId="0" borderId="0" applyAlignment="1" pivotButton="0" quotePrefix="0" xfId="0">
      <alignment vertical="center" wrapText="1"/>
    </xf>
    <xf numFmtId="0" fontId="25" fillId="0" borderId="0" applyAlignment="1" pivotButton="0" quotePrefix="0" xfId="0">
      <alignment horizontal="left" vertical="center" wrapText="1"/>
    </xf>
    <xf numFmtId="0" fontId="25" fillId="0" borderId="0" applyAlignment="1" pivotButton="0" quotePrefix="0" xfId="0">
      <alignment horizontal="left"/>
    </xf>
    <xf numFmtId="0" fontId="25" fillId="0" borderId="0" applyAlignment="1" pivotButton="0" quotePrefix="0" xfId="0">
      <alignment horizontal="left" vertical="top" wrapText="1"/>
    </xf>
    <xf numFmtId="4" fontId="2" fillId="0" borderId="0" applyAlignment="1" pivotButton="0" quotePrefix="0" xfId="2">
      <alignment horizontal="left" vertical="center"/>
    </xf>
    <xf numFmtId="4" fontId="1" fillId="0" borderId="0" applyAlignment="1" pivotButton="0" quotePrefix="0" xfId="1">
      <alignment horizontal="left" vertical="center"/>
    </xf>
    <xf numFmtId="0" fontId="21" fillId="0" borderId="0" applyAlignment="1" pivotButton="0" quotePrefix="0" xfId="0">
      <alignment horizontal="left" vertical="top"/>
    </xf>
    <xf numFmtId="0" fontId="25" fillId="0" borderId="0" applyAlignment="1" pivotButton="0" quotePrefix="0" xfId="0">
      <alignment horizontal="center" vertical="top" wrapText="1"/>
    </xf>
    <xf numFmtId="0" fontId="25" fillId="0" borderId="3" applyAlignment="1" pivotButton="0" quotePrefix="0" xfId="0">
      <alignment horizontal="left" vertical="top"/>
    </xf>
    <xf numFmtId="0" fontId="25" fillId="0" borderId="0" applyAlignment="1" pivotButton="0" quotePrefix="0" xfId="0">
      <alignment horizontal="left" vertical="top" wrapText="1"/>
    </xf>
    <xf numFmtId="0" fontId="35" fillId="0" borderId="0" applyAlignment="1" pivotButton="0" quotePrefix="0" xfId="0">
      <alignment horizontal="center"/>
    </xf>
    <xf numFmtId="0" fontId="36" fillId="0" borderId="0" applyAlignment="1" pivotButton="0" quotePrefix="0" xfId="0">
      <alignment horizontal="center" vertical="center"/>
    </xf>
    <xf numFmtId="0" fontId="37" fillId="0" borderId="0" applyAlignment="1" pivotButton="0" quotePrefix="0" xfId="0">
      <alignment horizontal="center" vertical="center"/>
    </xf>
    <xf numFmtId="165" fontId="37" fillId="0" borderId="0" applyAlignment="1" pivotButton="0" quotePrefix="0" xfId="0">
      <alignment horizontal="center" vertical="center"/>
    </xf>
    <xf numFmtId="0" fontId="35" fillId="0" borderId="0" applyAlignment="1" pivotButton="0" quotePrefix="0" xfId="0">
      <alignment horizontal="center" vertical="center"/>
    </xf>
    <xf numFmtId="0" fontId="35" fillId="0" borderId="0" applyAlignment="1" pivotButton="0" quotePrefix="0" xfId="0">
      <alignment vertical="center"/>
    </xf>
    <xf numFmtId="0" fontId="23" fillId="0" borderId="0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center" vertical="center" wrapText="1"/>
    </xf>
    <xf numFmtId="0" fontId="25" fillId="0" borderId="0" applyAlignment="1" pivotButton="0" quotePrefix="0" xfId="0">
      <alignment horizontal="right" vertical="center" wrapText="1"/>
    </xf>
    <xf numFmtId="0" fontId="25" fillId="0" borderId="0" applyAlignment="1" pivotButton="0" quotePrefix="0" xfId="0">
      <alignment horizontal="left" vertical="center"/>
    </xf>
    <xf numFmtId="0" fontId="25" fillId="0" borderId="0" applyAlignment="1" pivotButton="0" quotePrefix="0" xfId="0">
      <alignment horizontal="left" vertical="center" wrapText="1"/>
    </xf>
    <xf numFmtId="0" fontId="25" fillId="0" borderId="0" applyAlignment="1" pivotButton="0" quotePrefix="0" xfId="0">
      <alignment horizontal="left" vertical="top" wrapText="1"/>
    </xf>
    <xf numFmtId="49" fontId="25" fillId="0" borderId="0" applyAlignment="1" pivotButton="0" quotePrefix="0" xfId="0">
      <alignment horizontal="left" vertical="top"/>
    </xf>
    <xf numFmtId="0" fontId="25" fillId="0" borderId="0" applyAlignment="1" pivotButton="0" quotePrefix="0" xfId="0">
      <alignment horizontal="center" vertical="top" wrapText="1"/>
    </xf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top"/>
    </xf>
    <xf numFmtId="0" fontId="5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2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 wrapText="1"/>
    </xf>
    <xf numFmtId="0" fontId="25" fillId="0" borderId="0" applyAlignment="1" pivotButton="0" quotePrefix="0" xfId="0">
      <alignment horizontal="right" vertical="center"/>
    </xf>
    <xf numFmtId="165" fontId="5" fillId="0" borderId="0" applyAlignment="1" pivotButton="0" quotePrefix="0" xfId="0">
      <alignment horizontal="left" vertical="center"/>
    </xf>
    <xf numFmtId="0" fontId="38" fillId="0" borderId="4" applyAlignment="1" pivotButton="0" quotePrefix="0" xfId="0">
      <alignment horizontal="center" vertical="center" wrapText="1"/>
    </xf>
    <xf numFmtId="49" fontId="39" fillId="0" borderId="4" applyAlignment="1" pivotButton="0" quotePrefix="0" xfId="0">
      <alignment horizontal="center" vertical="center" wrapText="1"/>
    </xf>
    <xf numFmtId="0" fontId="39" fillId="0" borderId="4" applyAlignment="1" pivotButton="0" quotePrefix="0" xfId="0">
      <alignment horizontal="center" vertical="center" wrapText="1"/>
    </xf>
    <xf numFmtId="4" fontId="39" fillId="0" borderId="4" applyAlignment="1" pivotButton="0" quotePrefix="0" xfId="0">
      <alignment horizontal="center" vertical="center" wrapText="1"/>
    </xf>
    <xf numFmtId="167" fontId="39" fillId="0" borderId="4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9" pivotButton="0" quotePrefix="0" xfId="0"/>
    <xf numFmtId="0" fontId="38" fillId="0" borderId="4" applyAlignment="1" pivotButton="0" quotePrefix="0" xfId="0">
      <alignment horizontal="center" vertical="center"/>
    </xf>
    <xf numFmtId="0" fontId="0" fillId="0" borderId="12" pivotButton="0" quotePrefix="0" xfId="0"/>
    <xf numFmtId="4" fontId="38" fillId="0" borderId="4" applyAlignment="1" pivotButton="0" quotePrefix="0" xfId="0">
      <alignment horizontal="center" vertical="center"/>
    </xf>
    <xf numFmtId="0" fontId="0" fillId="0" borderId="1" pivotButton="0" quotePrefix="0" xfId="0"/>
    <xf numFmtId="0" fontId="0" fillId="0" borderId="2" pivotButton="0" quotePrefix="0" xfId="0"/>
    <xf numFmtId="165" fontId="37" fillId="0" borderId="0" applyAlignment="1" pivotButton="0" quotePrefix="0" xfId="0">
      <alignment horizontal="center" vertical="center"/>
    </xf>
    <xf numFmtId="0" fontId="40" fillId="0" borderId="4" applyAlignment="1" pivotButton="0" quotePrefix="0" xfId="0">
      <alignment horizontal="center" vertical="center" wrapText="1"/>
    </xf>
    <xf numFmtId="0" fontId="41" fillId="0" borderId="5" applyAlignment="1" pivotButton="0" quotePrefix="0" xfId="0">
      <alignment horizontal="left" vertical="top" wrapText="1"/>
    </xf>
    <xf numFmtId="49" fontId="41" fillId="0" borderId="4" applyAlignment="1" pivotButton="0" quotePrefix="0" xfId="0">
      <alignment horizontal="center" vertical="center" wrapText="1"/>
    </xf>
    <xf numFmtId="3" fontId="41" fillId="0" borderId="4" applyAlignment="1" pivotButton="0" quotePrefix="0" xfId="0">
      <alignment horizontal="center" vertical="center" wrapText="1"/>
    </xf>
    <xf numFmtId="4" fontId="41" fillId="0" borderId="4" applyAlignment="1" pivotButton="0" quotePrefix="0" xfId="0">
      <alignment horizontal="center" vertical="center" wrapText="1"/>
    </xf>
    <xf numFmtId="2" fontId="41" fillId="0" borderId="4" applyAlignment="1" pivotButton="0" quotePrefix="0" xfId="0">
      <alignment horizontal="center" vertical="center" wrapText="1"/>
    </xf>
    <xf numFmtId="0" fontId="41" fillId="0" borderId="6" applyAlignment="1" pivotButton="0" quotePrefix="0" xfId="0">
      <alignment horizontal="left" vertical="top" wrapText="1"/>
    </xf>
    <xf numFmtId="0" fontId="41" fillId="0" borderId="4" applyAlignment="1" pivotButton="0" quotePrefix="0" xfId="0">
      <alignment horizontal="center" vertical="center" wrapText="1"/>
    </xf>
    <xf numFmtId="0" fontId="40" fillId="0" borderId="4" applyAlignment="1" pivotButton="0" quotePrefix="0" xfId="0">
      <alignment horizontal="center" vertical="center"/>
    </xf>
    <xf numFmtId="3" fontId="40" fillId="0" borderId="4" applyAlignment="1" pivotButton="0" quotePrefix="0" xfId="0">
      <alignment horizontal="center" vertical="center"/>
    </xf>
    <xf numFmtId="4" fontId="40" fillId="0" borderId="4" applyAlignment="1" pivotButton="0" quotePrefix="0" xfId="0">
      <alignment horizontal="center" vertical="center"/>
    </xf>
    <xf numFmtId="2" fontId="40" fillId="0" borderId="4" applyAlignment="1" pivotButton="0" quotePrefix="0" xfId="0">
      <alignment horizontal="center" vertical="center"/>
    </xf>
    <xf numFmtId="164" fontId="9" fillId="0" borderId="0" applyAlignment="1" pivotButton="0" quotePrefix="0" xfId="0">
      <alignment horizontal="center" vertical="center"/>
    </xf>
    <xf numFmtId="0" fontId="39" fillId="0" borderId="5" applyAlignment="1" pivotButton="0" quotePrefix="0" xfId="0">
      <alignment horizontal="center" vertical="center" wrapText="1"/>
    </xf>
    <xf numFmtId="0" fontId="39" fillId="0" borderId="6" applyAlignment="1" pivotButton="0" quotePrefix="0" xfId="0">
      <alignment horizontal="center" vertical="center" wrapText="1"/>
    </xf>
    <xf numFmtId="0" fontId="0" fillId="0" borderId="4" pivotButton="0" quotePrefix="0" xfId="0"/>
  </cellXfs>
  <cellStyles count="3">
    <cellStyle name="Normal" xfId="0" builtinId="0"/>
    <cellStyle name="Currency" xfId="1" builtinId="4"/>
    <cellStyle name="Normal_SAMPEL 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_rels/drawing2.xml.rels><Relationships xmlns="http://schemas.openxmlformats.org/package/2006/relationships"><Relationship Type="http://schemas.openxmlformats.org/officeDocument/2006/relationships/image" Target="/xl/media/image2.png" Id="rId1"/></Relationships>
</file>

<file path=xl/drawings/_rels/drawing3.xml.rels><Relationships xmlns="http://schemas.openxmlformats.org/package/2006/relationships"><Relationship Type="http://schemas.openxmlformats.org/officeDocument/2006/relationships/image" Target="/xl/media/image3.png" Id="rId1"/></Relationships>
</file>

<file path=xl/drawings/drawing1.xml><?xml version="1.0" encoding="utf-8"?>
<wsDr xmlns="http://schemas.openxmlformats.org/drawingml/2006/spreadsheetDrawing">
  <twoCellAnchor>
    <from>
      <col>7</col>
      <colOff>209550</colOff>
      <row>33</row>
      <rowOff>361950</rowOff>
    </from>
    <to>
      <col>8</col>
      <colOff>1319530</colOff>
      <row>39</row>
      <rowOff>20320</rowOff>
    </to>
    <grpSp>
      <nvGrpSpPr>
        <cNvPr id="2" name="Group 1"/>
        <cNvGrpSpPr/>
      </nvGrpSpPr>
      <grpSpPr>
        <a:xfrm xmlns:a="http://schemas.openxmlformats.org/drawingml/2006/main" rot="0">
          <a:off x="10067925" y="11220450"/>
          <a:ext cx="3024505" cy="1334770"/>
          <a:chOff x="7095490" y="13465334"/>
          <a:chExt cx="4610436" cy="2150203"/>
        </a:xfrm>
      </grpSpPr>
      <pic>
        <nvPicPr>
          <cNvPr id="4" name="图片 2" descr="微信图片_20231124163945"/>
          <cNvPicPr>
            <a:picLocks xmlns:a="http://schemas.openxmlformats.org/drawingml/2006/main" noChangeAspect="1"/>
          </cNvPicPr>
        </nvPicPr>
        <blipFill>
          <a:blip xmlns:a="http://schemas.openxmlformats.org/drawingml/2006/main" xmlns:r="http://schemas.openxmlformats.org/officeDocument/2006/relationships" r:embed="rId1"/>
          <a:stretch xmlns:a="http://schemas.openxmlformats.org/drawingml/2006/main">
            <a:fillRect/>
          </a:stretch>
        </blipFill>
        <spPr>
          <a:xfrm xmlns:a="http://schemas.openxmlformats.org/drawingml/2006/main">
            <a:off x="9526289" y="14283149"/>
            <a:ext cx="2179637" cy="1332388"/>
          </a:xfrm>
          <a:prstGeom xmlns:a="http://schemas.openxmlformats.org/drawingml/2006/main" prst="rect">
            <avLst/>
          </a:prstGeom>
          <a:ln xmlns:a="http://schemas.openxmlformats.org/drawingml/2006/main">
            <a:prstDash val="solid"/>
          </a:ln>
        </spPr>
      </pic>
    </grpSp>
    <clientData/>
  </twoCellAnchor>
</wsDr>
</file>

<file path=xl/drawings/drawing2.xml><?xml version="1.0" encoding="utf-8"?>
<wsDr xmlns="http://schemas.openxmlformats.org/drawingml/2006/spreadsheetDrawing">
  <twoCellAnchor>
    <from>
      <col>11</col>
      <colOff>786765</colOff>
      <row>27</row>
      <rowOff>314325</rowOff>
    </from>
    <to>
      <col>14</col>
      <colOff>413385</colOff>
      <row>31</row>
      <rowOff>150495</rowOff>
    </to>
    <grpSp>
      <nvGrpSpPr>
        <cNvPr id="2" name="Group 1"/>
        <cNvGrpSpPr/>
      </nvGrpSpPr>
      <grpSpPr>
        <a:xfrm xmlns:a="http://schemas.openxmlformats.org/drawingml/2006/main" rot="0">
          <a:off x="13321665" y="9572625"/>
          <a:ext cx="3027045" cy="1331595"/>
          <a:chOff x="7095490" y="13465334"/>
          <a:chExt cx="4610436" cy="2150203"/>
        </a:xfrm>
      </grpSpPr>
      <pic>
        <nvPicPr>
          <cNvPr id="4" name="图片 2" descr="微信图片_20231124163945"/>
          <cNvPicPr>
            <a:picLocks xmlns:a="http://schemas.openxmlformats.org/drawingml/2006/main" noChangeAspect="1"/>
          </cNvPicPr>
        </nvPicPr>
        <blipFill>
          <a:blip xmlns:a="http://schemas.openxmlformats.org/drawingml/2006/main" xmlns:r="http://schemas.openxmlformats.org/officeDocument/2006/relationships" r:embed="rId1"/>
          <a:stretch xmlns:a="http://schemas.openxmlformats.org/drawingml/2006/main">
            <a:fillRect/>
          </a:stretch>
        </blipFill>
        <spPr>
          <a:xfrm xmlns:a="http://schemas.openxmlformats.org/drawingml/2006/main">
            <a:off x="9526289" y="14283149"/>
            <a:ext cx="2179637" cy="1332388"/>
          </a:xfrm>
          <a:prstGeom xmlns:a="http://schemas.openxmlformats.org/drawingml/2006/main" prst="rect">
            <avLst/>
          </a:prstGeom>
          <a:ln xmlns:a="http://schemas.openxmlformats.org/drawingml/2006/main">
            <a:prstDash val="solid"/>
          </a:ln>
        </spPr>
      </pic>
    </grpSp>
    <clientData/>
  </twoCellAnchor>
</wsDr>
</file>

<file path=xl/drawings/drawing3.xml><?xml version="1.0" encoding="utf-8"?>
<wsDr xmlns="http://schemas.openxmlformats.org/drawingml/2006/spreadsheetDrawing">
  <twoCellAnchor>
    <from>
      <col>7</col>
      <colOff>1343660</colOff>
      <row>27</row>
      <rowOff>111760</rowOff>
    </from>
    <to>
      <col>11</col>
      <colOff>495466</colOff>
      <row>29</row>
      <rowOff>256291</rowOff>
    </to>
    <grpSp>
      <nvGrpSpPr>
        <cNvPr id="2" name="Group 1"/>
        <cNvGrpSpPr/>
      </nvGrpSpPr>
      <grpSpPr>
        <a:xfrm xmlns:a="http://schemas.openxmlformats.org/drawingml/2006/main" rot="0">
          <a:off x="11219581" y="9797181"/>
          <a:ext cx="3031990" cy="1327636"/>
          <a:chOff x="7095490" y="13465334"/>
          <a:chExt cx="4610436" cy="2150203"/>
        </a:xfrm>
      </grpSpPr>
      <pic>
        <nvPicPr>
          <cNvPr id="4" name="图片 2" descr="微信图片_20231124163945"/>
          <cNvPicPr>
            <a:picLocks xmlns:a="http://schemas.openxmlformats.org/drawingml/2006/main" noChangeAspect="1"/>
          </cNvPicPr>
        </nvPicPr>
        <blipFill>
          <a:blip xmlns:a="http://schemas.openxmlformats.org/drawingml/2006/main" xmlns:r="http://schemas.openxmlformats.org/officeDocument/2006/relationships" r:embed="rId1"/>
          <a:stretch xmlns:a="http://schemas.openxmlformats.org/drawingml/2006/main">
            <a:fillRect/>
          </a:stretch>
        </blipFill>
        <spPr>
          <a:xfrm xmlns:a="http://schemas.openxmlformats.org/drawingml/2006/main">
            <a:off x="9526289" y="14283149"/>
            <a:ext cx="2179637" cy="1332388"/>
          </a:xfrm>
          <a:prstGeom xmlns:a="http://schemas.openxmlformats.org/drawingml/2006/main" prst="rect">
            <avLst/>
          </a:prstGeom>
          <a:ln xmlns:a="http://schemas.openxmlformats.org/drawingml/2006/main">
            <a:prstDash val="solid"/>
          </a:ln>
        </spPr>
      </pic>
    </grpSp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200"/>
  <sheetViews>
    <sheetView tabSelected="1" view="pageBreakPreview" zoomScaleNormal="100" workbookViewId="0">
      <selection activeCell="I5" sqref="I5"/>
    </sheetView>
  </sheetViews>
  <sheetFormatPr baseColWidth="8" defaultColWidth="8.7109375" defaultRowHeight="15"/>
  <cols>
    <col width="18.42578125" customWidth="1" style="44" min="1" max="1"/>
    <col width="32.42578125" customWidth="1" style="44" min="2" max="2"/>
    <col width="14.140625" customWidth="1" style="44" min="3" max="3"/>
    <col width="15.7109375" customWidth="1" style="44" min="4" max="4"/>
    <col width="15.85546875" customWidth="1" style="44" min="5" max="5"/>
    <col width="22.5703125" customWidth="1" style="44" min="6" max="6"/>
    <col width="28.7109375" customWidth="1" style="44" min="7" max="16382"/>
    <col width="28.7109375" customWidth="1" style="44" min="16383" max="16384"/>
  </cols>
  <sheetData>
    <row r="1" ht="45.95" customHeight="1" s="83">
      <c r="A1" s="69" t="inlineStr">
        <is>
          <t>SALES CONTRACT</t>
        </is>
      </c>
    </row>
    <row r="2" ht="27" customHeight="1" s="83">
      <c r="A2" s="70" t="inlineStr">
        <is>
          <t>HỢP ĐỒNG MUA BÁN</t>
        </is>
      </c>
    </row>
    <row r="3" ht="27" customFormat="1" customHeight="1" s="40">
      <c r="A3" s="45" t="n"/>
      <c r="B3" s="46" t="n"/>
      <c r="C3" s="46" t="n"/>
      <c r="D3" s="71" t="inlineStr">
        <is>
          <t>DATE(NGÀY HỢP ĐỒNG):</t>
        </is>
      </c>
      <c r="F3" s="93" t="n">
        <v>45841</v>
      </c>
    </row>
    <row r="4" ht="30" customFormat="1" customHeight="1" s="40">
      <c r="A4" s="48" t="n"/>
      <c r="B4" s="48" t="n"/>
      <c r="C4" s="48" t="n"/>
      <c r="D4" s="71" t="inlineStr">
        <is>
          <t>CONTRACT NO(SỐ HỢP ĐỒNG).:</t>
        </is>
      </c>
      <c r="F4" s="49" t="inlineStr">
        <is>
          <t>OJY25012</t>
        </is>
      </c>
    </row>
    <row r="5" ht="23.1" customFormat="1" customHeight="1" s="40">
      <c r="A5" s="92" t="inlineStr">
        <is>
          <t>The Seller:</t>
        </is>
      </c>
      <c r="B5" s="72" t="inlineStr">
        <is>
          <t>CALIFOR UPHOLSTERY MATERIALS CO.,LTD.</t>
        </is>
      </c>
    </row>
    <row r="6" ht="21.95" customFormat="1" customHeight="1" s="40">
      <c r="A6" s="92" t="n"/>
      <c r="B6" s="52" t="inlineStr">
        <is>
          <t>XIN BAVET SEZ, Road No. 316A, Trapeang Bon and  Prey Kokir  Villages, Prey Kokir  Commune, Chantrea District,</t>
        </is>
      </c>
      <c r="C6" s="52" t="n"/>
      <c r="D6" s="52" t="n"/>
      <c r="E6" s="52" t="n"/>
      <c r="F6" s="52" t="n"/>
    </row>
    <row r="7" ht="21.95" customFormat="1" customHeight="1" s="40">
      <c r="A7" s="92" t="n"/>
      <c r="B7" s="52" t="inlineStr">
        <is>
          <t>Svay Rieng Province, Kingdom of Cambodia.</t>
        </is>
      </c>
      <c r="C7" s="52" t="n"/>
      <c r="D7" s="52" t="n"/>
      <c r="E7" s="52" t="n"/>
      <c r="F7" s="52" t="n"/>
    </row>
    <row r="8" ht="18.95" customFormat="1" customHeight="1" s="40">
      <c r="A8" s="92" t="n"/>
      <c r="B8" s="53" t="inlineStr">
        <is>
          <t>TEL:+855   975910636</t>
        </is>
      </c>
      <c r="C8" s="53" t="n"/>
      <c r="D8" s="48" t="n"/>
      <c r="E8" s="48" t="n"/>
      <c r="F8" s="48" t="n"/>
    </row>
    <row r="9" ht="26.1" customFormat="1" customHeight="1" s="40">
      <c r="A9" s="92" t="inlineStr">
        <is>
          <t>BÊN BÁN</t>
        </is>
      </c>
      <c r="B9" s="73" t="inlineStr">
        <is>
          <t>CALIFOR UPHOLSTERY MATERIALS CO.,LTD.</t>
        </is>
      </c>
    </row>
    <row r="10" ht="27.95" customFormat="1" customHeight="1" s="40">
      <c r="A10" s="92" t="n"/>
      <c r="B10" s="73" t="inlineStr">
        <is>
          <t>XIN BAVET SEZ, Road No. 316A, Trapeang Bon and  Prey Kokir  Villages, Prey Kokir  Commune, Chantrea District,</t>
        </is>
      </c>
    </row>
    <row r="11" ht="18.95" customFormat="1" customHeight="1" s="40">
      <c r="A11" s="92" t="n"/>
      <c r="B11" s="73" t="inlineStr">
        <is>
          <t>Svay Rieng Province, Kingdom of Cambodia.</t>
        </is>
      </c>
    </row>
    <row r="12" ht="18.95" customFormat="1" customHeight="1" s="40">
      <c r="A12" s="92" t="n"/>
      <c r="B12" s="73" t="inlineStr">
        <is>
          <t>+855   975910636</t>
        </is>
      </c>
    </row>
    <row r="13" ht="21.95" customFormat="1" customHeight="1" s="40">
      <c r="A13" s="92" t="inlineStr">
        <is>
          <t>The Buyer:</t>
        </is>
      </c>
      <c r="B13" s="72" t="inlineStr">
        <is>
          <t>OUCANYON FURNITURE ( VIETNAM) CO.,LTD.</t>
        </is>
      </c>
    </row>
    <row r="14" ht="39" customFormat="1" customHeight="1" s="41">
      <c r="A14" s="92" t="n"/>
      <c r="B14" s="73" t="inlineStr">
        <is>
          <t>NO.3A,2A STREET, VIETNAM - SINGAPORE INDUSTRIAL PARK, TINH PHONG COMMUNE, SON TINH DISTRICT, QUANG NGAI PROVINCE, VIETNAM</t>
        </is>
      </c>
    </row>
    <row r="15" ht="24.95" customFormat="1" customHeight="1" s="41">
      <c r="A15" s="92" t="inlineStr">
        <is>
          <t>BÊN MUA</t>
        </is>
      </c>
      <c r="B15" s="72" t="inlineStr">
        <is>
          <t>CÔNG TY TNHH OUCANYON FURNITURE ( VIỆT NAM)</t>
        </is>
      </c>
      <c r="C15" s="73" t="n"/>
      <c r="D15" s="73" t="n"/>
      <c r="E15" s="73" t="n"/>
      <c r="F15" s="73" t="n"/>
    </row>
    <row r="16" ht="24" customFormat="1" customHeight="1" s="41">
      <c r="A16" s="55" t="n"/>
      <c r="B16" s="72" t="inlineStr">
        <is>
          <t>số 3A, Đường số 2A, KCN Việt Nam-Singapore, Xã Tịnh Phong, Huyện Sơn Tịnh, Tỉnh Quảng Ngãi, Việt Nam</t>
        </is>
      </c>
      <c r="C16" s="73" t="n"/>
      <c r="D16" s="73" t="n"/>
      <c r="E16" s="73" t="n"/>
      <c r="F16" s="73" t="n"/>
    </row>
    <row r="17" ht="17.1" customFormat="1" customHeight="1" s="41">
      <c r="A17" s="55" t="inlineStr">
        <is>
          <t>Contact Person : LEOHUNG   Tel: 0084-0388087768</t>
        </is>
      </c>
      <c r="B17" s="55" t="n"/>
      <c r="C17" s="55" t="n"/>
      <c r="D17" s="55" t="n"/>
      <c r="E17" s="55" t="n"/>
      <c r="F17" s="55" t="n"/>
    </row>
    <row r="18" ht="30.95" customFormat="1" customHeight="1" s="40">
      <c r="A18" s="73" t="inlineStr">
        <is>
          <t>EMAll:leohung.happyfur@ounoya.com</t>
        </is>
      </c>
    </row>
    <row r="19" ht="18.95" customFormat="1" customHeight="1" s="40">
      <c r="A19" s="74" t="inlineStr">
        <is>
          <t>The undersigned Sellers 、Buyers and Beneficiary have agreed to close the  following transactions according to the terms and conditions Stipulated below:</t>
        </is>
      </c>
    </row>
    <row r="20" s="83">
      <c r="A20" s="74" t="inlineStr">
        <is>
          <t>Người bán, người mua và người thụ hưởng đã thống nhất đồng ý các giao dịch sau theo các điều khoản và điều kiện được quy định dưới đây:</t>
        </is>
      </c>
    </row>
    <row r="21" ht="29" customHeight="1" s="83">
      <c r="A21" s="94" t="inlineStr">
        <is>
          <t>P.O Nº</t>
        </is>
      </c>
      <c r="B21" s="94" t="inlineStr">
        <is>
          <t>Name of Cormodity
Tên và miêu tả</t>
        </is>
      </c>
      <c r="C21" s="94" t="inlineStr">
        <is>
          <t>Description
Tả hàng hóa</t>
        </is>
      </c>
      <c r="D21" s="94" t="inlineStr">
        <is>
          <t>Quantity(SF)
Số lượng(SF)</t>
        </is>
      </c>
      <c r="E21" s="94" t="inlineStr">
        <is>
          <t>Unit Price(USD)
Đơn giá</t>
        </is>
      </c>
      <c r="F21" s="94" t="inlineStr">
        <is>
          <t>Total value(USD)
Trị giá</t>
        </is>
      </c>
    </row>
    <row r="22" ht="21" customHeight="1" s="83">
      <c r="A22" s="95" t="inlineStr">
        <is>
          <t>GYOJY_M25374</t>
        </is>
      </c>
      <c r="B22" s="95" t="inlineStr">
        <is>
          <t>Nick Dove</t>
        </is>
      </c>
      <c r="C22" s="96" t="inlineStr">
        <is>
          <t>COW LEATHER
DA BÒ THUỘC</t>
        </is>
      </c>
      <c r="D22" s="97" t="n">
        <v>102258.7</v>
      </c>
      <c r="E22" s="98" t="n">
        <v>1.15</v>
      </c>
      <c r="F22" s="97">
        <f>E22*D22</f>
        <v/>
      </c>
    </row>
    <row r="23" ht="21" customHeight="1" s="83">
      <c r="A23" s="95" t="inlineStr">
        <is>
          <t>GYOJY_M25374</t>
        </is>
      </c>
      <c r="B23" s="95" t="inlineStr">
        <is>
          <t>Nick Dove</t>
        </is>
      </c>
      <c r="C23" s="99" t="n"/>
      <c r="D23" s="97" t="n">
        <v>652.2</v>
      </c>
      <c r="E23" s="98" t="n">
        <v>0.92</v>
      </c>
      <c r="F23" s="97">
        <f>E23*D23</f>
        <v/>
      </c>
    </row>
    <row r="24" ht="21" customFormat="1" customHeight="1" s="42">
      <c r="A24" s="95" t="inlineStr">
        <is>
          <t>YNGY25028</t>
        </is>
      </c>
      <c r="B24" s="95" t="inlineStr">
        <is>
          <t>Nick Dove</t>
        </is>
      </c>
      <c r="C24" s="99" t="n"/>
      <c r="D24" s="97" t="n">
        <v>30100.2</v>
      </c>
      <c r="E24" s="98" t="n">
        <v>1.15</v>
      </c>
      <c r="F24" s="97">
        <f>E24*D24</f>
        <v/>
      </c>
    </row>
    <row r="25" ht="21" customFormat="1" customHeight="1" s="42">
      <c r="A25" s="95" t="inlineStr">
        <is>
          <t>YNGY25030</t>
        </is>
      </c>
      <c r="B25" s="95" t="inlineStr">
        <is>
          <t>Nick Dove</t>
        </is>
      </c>
      <c r="C25" s="99" t="n"/>
      <c r="D25" s="97" t="n">
        <v>72532.39999999999</v>
      </c>
      <c r="E25" s="98" t="n">
        <v>1.15</v>
      </c>
      <c r="F25" s="97">
        <f>E25*D25</f>
        <v/>
      </c>
    </row>
    <row r="26" ht="21" customFormat="1" customHeight="1" s="42">
      <c r="A26" s="95" t="inlineStr">
        <is>
          <t>YNGY25030</t>
        </is>
      </c>
      <c r="B26" s="95" t="inlineStr">
        <is>
          <t>Nick Dove</t>
        </is>
      </c>
      <c r="C26" s="100" t="n"/>
      <c r="D26" s="97" t="n">
        <v>606.3</v>
      </c>
      <c r="E26" s="98" t="n">
        <v>0.92</v>
      </c>
      <c r="F26" s="97">
        <f>E26*D26</f>
        <v/>
      </c>
    </row>
    <row r="27" ht="29" customFormat="1" customHeight="1" s="42">
      <c r="A27" s="101" t="inlineStr">
        <is>
          <t>TOTAL AMOUNT(Tổng trị giá):</t>
        </is>
      </c>
      <c r="B27" s="102" t="n"/>
      <c r="C27" s="101" t="n"/>
      <c r="D27" s="103">
        <f>SUM(D22:D26)</f>
        <v/>
      </c>
      <c r="E27" s="101" t="n"/>
      <c r="F27" s="103">
        <f>SUM(F22:F26)</f>
        <v/>
      </c>
    </row>
    <row r="28" ht="45.95" customFormat="1" customHeight="1" s="42">
      <c r="A28" s="74" t="n"/>
      <c r="B28" s="74" t="n"/>
      <c r="C28" s="74" t="n"/>
      <c r="D28" s="74" t="n"/>
      <c r="E28" s="74" t="n"/>
      <c r="F28" s="74" t="n"/>
    </row>
    <row r="29" ht="41.1" customFormat="1" customHeight="1" s="42">
      <c r="A29" s="74" t="n"/>
      <c r="B29" s="74" t="n"/>
      <c r="C29" s="74" t="n"/>
      <c r="D29" s="74" t="n"/>
      <c r="E29" s="74" t="n"/>
      <c r="F29" s="74" t="n"/>
    </row>
    <row r="30" ht="29.1" customFormat="1" customHeight="1" s="42">
      <c r="A30" s="57" t="inlineStr">
        <is>
          <t>FCA:</t>
        </is>
      </c>
      <c r="B30" s="58" t="inlineStr">
        <is>
          <t xml:space="preserve">BAVET,SVAYRIENG </t>
        </is>
      </c>
      <c r="C30" s="58" t="n"/>
      <c r="D30" s="50" t="n"/>
      <c r="E30" s="50" t="n"/>
      <c r="F30" s="61" t="n"/>
    </row>
    <row r="31" ht="29.1" customFormat="1" customHeight="1" s="42">
      <c r="A31" s="50" t="inlineStr">
        <is>
          <t>Term of Payment: 100% TT after shipment(Điều kiện thanh toán: 100% T/T, thời hạn thanh toán sau khi giao hàng)</t>
        </is>
      </c>
      <c r="B31" s="50" t="n"/>
      <c r="C31" s="50" t="n"/>
      <c r="D31" s="50" t="n"/>
      <c r="E31" s="50" t="n"/>
      <c r="F31" s="50" t="n"/>
    </row>
    <row r="32" ht="29.1" customFormat="1" customHeight="1" s="42">
      <c r="A32" s="50" t="inlineStr">
        <is>
          <t>Transaction method: FCA(USD)  (Phương thức giao hàng: FCA(USD))</t>
        </is>
      </c>
      <c r="B32" s="50" t="n"/>
      <c r="C32" s="50" t="n"/>
      <c r="D32" s="50" t="n"/>
      <c r="E32" s="50" t="n"/>
      <c r="F32" s="50" t="n"/>
    </row>
    <row r="33" ht="29.1" customFormat="1" customHeight="1" s="43">
      <c r="A33" s="50" t="inlineStr">
        <is>
          <t xml:space="preserve">Beneficiary bank information(Thông tin ngân hàng thụ hưởng): </t>
        </is>
      </c>
      <c r="B33" s="50" t="n"/>
      <c r="C33" s="50" t="n"/>
      <c r="D33" s="50" t="inlineStr">
        <is>
          <t>CALIFOR UPHOLSTERY MATERIALS CO.,LTD.</t>
        </is>
      </c>
      <c r="E33" s="50" t="n"/>
      <c r="F33" s="50" t="n"/>
    </row>
    <row r="34" ht="45.95" customFormat="1" customHeight="1" s="43">
      <c r="A34" s="50" t="inlineStr">
        <is>
          <t xml:space="preserve">Beneficiary Bank' s Name(Tên ngân hàng thụ hưởng): </t>
        </is>
      </c>
      <c r="B34" s="50" t="n"/>
      <c r="C34" s="50" t="n"/>
      <c r="D34" s="74" t="inlineStr">
        <is>
          <t>BANK OF CHINA(HONG KONG)LIMITED PHNOM PENH BRANCH
 /BANK OF CHINA PHNOM PENH BRANCH</t>
        </is>
      </c>
    </row>
    <row r="35" ht="41.1" customHeight="1" s="83">
      <c r="A35" s="50" t="inlineStr">
        <is>
          <t xml:space="preserve">Bank Address( địa chỉ ngân hàng):  </t>
        </is>
      </c>
      <c r="B35" s="50" t="n"/>
      <c r="C35" s="50" t="n"/>
      <c r="D35" s="74" t="inlineStr">
        <is>
          <t>1st AND 2nd FLOOR,CANADIA TOWER,No.315 ANDDUONG ST.
PHNOM PEMH,CAMBODIA.</t>
        </is>
      </c>
    </row>
    <row r="36" ht="29.1" customHeight="1" s="83">
      <c r="A36" s="50" t="inlineStr">
        <is>
          <t>Bank account(số tài khoản) :</t>
        </is>
      </c>
      <c r="B36" s="50" t="n"/>
      <c r="C36" s="50" t="n"/>
      <c r="D36" s="75" t="inlineStr">
        <is>
          <t>100001100764430</t>
        </is>
      </c>
    </row>
    <row r="37">
      <c r="A37" s="50" t="inlineStr">
        <is>
          <t>SWIFT CODE( mã swift)  ：</t>
        </is>
      </c>
      <c r="B37" s="50" t="n"/>
      <c r="C37" s="50" t="n"/>
      <c r="D37" s="50" t="inlineStr">
        <is>
          <t>BKCHKHPPXXX</t>
        </is>
      </c>
      <c r="E37" s="50" t="n"/>
      <c r="F37" s="50" t="n"/>
    </row>
    <row r="38">
      <c r="A38" s="50" t="n"/>
      <c r="B38" s="50" t="n"/>
      <c r="C38" s="50" t="n"/>
      <c r="D38" s="50" t="n"/>
      <c r="E38" s="50" t="n"/>
      <c r="F38" s="50" t="n"/>
      <c r="G38" s="59" t="n"/>
    </row>
    <row r="39">
      <c r="A39" s="52" t="inlineStr">
        <is>
          <t>The Buyer(bên mua):</t>
        </is>
      </c>
      <c r="B39" s="52" t="n"/>
      <c r="C39" s="52" t="n"/>
      <c r="D39" s="52" t="n"/>
      <c r="E39" s="50" t="inlineStr">
        <is>
          <t>The Seller(bên bán):</t>
        </is>
      </c>
      <c r="F39" s="52" t="n"/>
    </row>
    <row r="40" ht="57" customHeight="1" s="83">
      <c r="A40" s="76" t="inlineStr">
        <is>
          <t>OUCANYON FURNITURE ( VIETNAM) CO.,LTD.</t>
        </is>
      </c>
      <c r="C40" s="76" t="n"/>
      <c r="D40" s="74" t="n"/>
      <c r="E40" s="76" t="inlineStr">
        <is>
          <t>CALIFOR UPHOLSTERY MATERIALS CO.,LTD.</t>
        </is>
      </c>
    </row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</sheetData>
  <mergeCells count="21">
    <mergeCell ref="A18:F18"/>
    <mergeCell ref="A2:F2"/>
    <mergeCell ref="B12:F12"/>
    <mergeCell ref="B11:F11"/>
    <mergeCell ref="B14:F14"/>
    <mergeCell ref="A20:F20"/>
    <mergeCell ref="A27:B27"/>
    <mergeCell ref="E40:F40"/>
    <mergeCell ref="B13:F13"/>
    <mergeCell ref="A19:F19"/>
    <mergeCell ref="B10:F10"/>
    <mergeCell ref="D35:F35"/>
    <mergeCell ref="D4:E4"/>
    <mergeCell ref="D3:E3"/>
    <mergeCell ref="B9:F9"/>
    <mergeCell ref="D34:F34"/>
    <mergeCell ref="A1:F1"/>
    <mergeCell ref="B5:F5"/>
    <mergeCell ref="D36:F36"/>
    <mergeCell ref="A40:B40"/>
    <mergeCell ref="C22:C26"/>
  </mergeCells>
  <pageMargins left="0.357638888888889" right="0.357638888888889" top="0.802777777777778" bottom="1" header="0.5" footer="0.5"/>
  <pageSetup orientation="portrait" paperSize="9" scale="61"/>
  <rowBreaks count="1" manualBreakCount="1">
    <brk id="37" min="0" max="16383" man="1"/>
  </rowBreaks>
  <colBreaks count="1" manualBreakCount="1">
    <brk id="6" min="0" max="38" man="1"/>
  </colBreaks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N200"/>
  <sheetViews>
    <sheetView view="pageBreakPreview" topLeftCell="A6" zoomScaleNormal="85" workbookViewId="0">
      <selection activeCell="I8" sqref="I8"/>
    </sheetView>
  </sheetViews>
  <sheetFormatPr baseColWidth="8" defaultColWidth="8.7109375" defaultRowHeight="27" customHeight="1"/>
  <cols>
    <col width="22.85546875" customWidth="1" style="83" min="1" max="1"/>
    <col width="20.85546875" customWidth="1" style="83" min="2" max="2"/>
    <col width="18.5703125" customWidth="1" style="83" min="3" max="3"/>
    <col width="17.140625" customWidth="1" style="83" min="4" max="4"/>
    <col width="11.7109375" customWidth="1" style="83" min="5" max="5"/>
    <col width="16.42578125" customWidth="1" style="83" min="6" max="6"/>
    <col width="14.42578125" customWidth="1" style="83" min="7" max="7"/>
    <col width="13.28515625" customWidth="1" style="83" min="8" max="8"/>
    <col width="27.7109375" customWidth="1" style="17" min="9" max="9"/>
    <col width="15" customWidth="1" style="83" min="10" max="10"/>
    <col width="10" customWidth="1" style="83" min="11" max="11"/>
    <col width="25.140625" customWidth="1" style="83" min="12" max="12"/>
    <col width="15.5703125" customWidth="1" style="83" min="13" max="13"/>
    <col width="10.28515625" customWidth="1" style="83" min="14" max="14"/>
    <col width="12.42578125" customWidth="1" style="83" min="16" max="16"/>
  </cols>
  <sheetData>
    <row r="1" ht="27" customHeight="1" s="83">
      <c r="A1" s="77" t="inlineStr">
        <is>
          <t>CALIFOR UPHOLSTERY MATERIALS CO., LTD.</t>
        </is>
      </c>
      <c r="J1" s="35" t="n"/>
      <c r="K1" s="35" t="n"/>
    </row>
    <row r="2" ht="27" customHeight="1" s="83">
      <c r="A2" s="78" t="inlineStr">
        <is>
          <t xml:space="preserve"> XIN BAVET SEZ, Road No. 316A, Trapeang Bon and  Prey Kokir  Villages, Prey Kokir  Commune, Chantrea District, </t>
        </is>
      </c>
      <c r="J2" s="18" t="n"/>
      <c r="K2" s="18" t="n"/>
    </row>
    <row r="3" ht="27" customHeight="1" s="83">
      <c r="A3" s="79" t="inlineStr">
        <is>
          <t>Svay Rieng Province, Kingdom of Cambodia.</t>
        </is>
      </c>
      <c r="J3" s="33" t="n"/>
      <c r="K3" s="33" t="n"/>
    </row>
    <row r="4" ht="27" customHeight="1" s="83">
      <c r="A4" s="80" t="inlineStr">
        <is>
          <t>VAT:L001-901903209</t>
        </is>
      </c>
      <c r="J4" s="33" t="n"/>
      <c r="K4" s="33" t="n"/>
    </row>
    <row r="5" ht="27" customHeight="1" s="83">
      <c r="A5" s="81" t="inlineStr">
        <is>
          <t>Tel: +855   975910636</t>
        </is>
      </c>
      <c r="B5" s="104" t="n"/>
      <c r="C5" s="104" t="n"/>
      <c r="D5" s="104" t="n"/>
      <c r="E5" s="104" t="n"/>
      <c r="F5" s="104" t="n"/>
      <c r="G5" s="104" t="n"/>
      <c r="H5" s="104" t="n"/>
      <c r="I5" s="104" t="n"/>
      <c r="J5" s="33" t="n"/>
      <c r="K5" s="33" t="n"/>
    </row>
    <row r="6" ht="27" customHeight="1" s="83">
      <c r="A6" s="84" t="inlineStr">
        <is>
          <t>PACKING LIST</t>
        </is>
      </c>
      <c r="B6" s="105" t="n"/>
      <c r="C6" s="105" t="n"/>
      <c r="D6" s="105" t="n"/>
      <c r="E6" s="105" t="n"/>
      <c r="F6" s="105" t="n"/>
      <c r="G6" s="105" t="n"/>
      <c r="H6" s="105" t="n"/>
      <c r="I6" s="105" t="n"/>
      <c r="J6" s="36" t="n"/>
      <c r="K6" s="36" t="n"/>
    </row>
    <row r="7" ht="27" customHeight="1" s="83">
      <c r="A7" s="18" t="n"/>
      <c r="B7" s="18" t="n"/>
      <c r="C7" s="18" t="n"/>
      <c r="D7" s="18" t="n"/>
      <c r="E7" s="18" t="n"/>
      <c r="F7" s="18" t="n"/>
      <c r="H7" s="63" t="inlineStr">
        <is>
          <t>Ref No.:</t>
        </is>
      </c>
      <c r="I7" s="64" t="inlineStr">
        <is>
          <t>CLF2025-192</t>
        </is>
      </c>
    </row>
    <row r="8" ht="27" customHeight="1" s="83">
      <c r="A8" s="20" t="inlineStr">
        <is>
          <t>EXPORTER:</t>
        </is>
      </c>
      <c r="B8" s="21" t="inlineStr">
        <is>
          <t>CALIFOR UPHOLSTERY MATERIALS CO., LTD.</t>
        </is>
      </c>
      <c r="F8" s="21" t="n"/>
      <c r="H8" s="65" t="inlineStr">
        <is>
          <t>INVOICE NO :</t>
        </is>
      </c>
      <c r="I8" s="65" t="inlineStr">
        <is>
          <t>OJY25012</t>
        </is>
      </c>
    </row>
    <row r="9" ht="27" customHeight="1" s="83">
      <c r="A9" s="18" t="n"/>
      <c r="B9" s="18" t="inlineStr">
        <is>
          <t>XIN BAVET SEZ, Road No. 316A, Trapeang Bon and Prey Kokir Villages,</t>
        </is>
      </c>
      <c r="F9" s="18" t="n"/>
      <c r="H9" s="65" t="inlineStr">
        <is>
          <t>Date:</t>
        </is>
      </c>
      <c r="I9" s="106" t="n">
        <v>45841</v>
      </c>
    </row>
    <row r="10" ht="27" customHeight="1" s="83">
      <c r="A10" s="18" t="n"/>
      <c r="B10" s="18" t="inlineStr">
        <is>
          <t>Prey Kokir Commune, Chantrea District,Svay Rieng Province, Kingdom of Cambodia</t>
        </is>
      </c>
      <c r="F10" s="18" t="n"/>
      <c r="H10" s="67" t="inlineStr">
        <is>
          <t>Delivery term:</t>
        </is>
      </c>
      <c r="I10" s="68" t="inlineStr">
        <is>
          <t xml:space="preserve">FCA  BAVET,SVAYRIENG </t>
        </is>
      </c>
      <c r="J10" s="37" t="n"/>
    </row>
    <row r="11" ht="27" customHeight="1" s="83">
      <c r="A11" s="18" t="n"/>
      <c r="B11" s="18" t="inlineStr">
        <is>
          <t>Tel: +855   975910636</t>
        </is>
      </c>
      <c r="F11" s="18" t="n"/>
      <c r="G11" s="18" t="n"/>
      <c r="H11" s="18" t="n"/>
      <c r="I11" s="78" t="n"/>
      <c r="J11" s="18" t="n"/>
      <c r="K11" s="18" t="n"/>
    </row>
    <row r="12" ht="27" customHeight="1" s="83">
      <c r="A12" s="18" t="n"/>
      <c r="B12" s="18" t="n"/>
      <c r="C12" s="18" t="n"/>
      <c r="D12" s="18" t="n"/>
      <c r="E12" s="18" t="n"/>
      <c r="F12" s="18" t="n"/>
      <c r="G12" s="18" t="n"/>
      <c r="H12" s="18" t="n"/>
      <c r="I12" s="78" t="n"/>
      <c r="J12" s="18" t="n"/>
      <c r="K12" s="18" t="n"/>
    </row>
    <row r="13" ht="27" customHeight="1" s="83">
      <c r="A13" s="22" t="inlineStr">
        <is>
          <t>CONSIGNEE :</t>
        </is>
      </c>
      <c r="B13" s="21" t="inlineStr">
        <is>
          <t>OUCANYON FURNITURE ( VIETNAM) CO.,LTD.</t>
        </is>
      </c>
      <c r="C13" s="23" t="n"/>
      <c r="D13" s="23" t="n"/>
      <c r="E13" s="23" t="n"/>
      <c r="F13" s="23" t="n"/>
      <c r="G13" s="17" t="n"/>
    </row>
    <row r="14" ht="27" customHeight="1" s="83">
      <c r="A14" s="18" t="n"/>
      <c r="B14" s="24" t="inlineStr">
        <is>
          <t>NO.3A,2A STREET, VIETNAM - SINGAPORE INDUSTRIAL PARK, TINH PHONG COMMUNE, SON TINH DISTRICT, QUANG NGAI PROVINCE, VIETNAM</t>
        </is>
      </c>
      <c r="C14" s="25" t="n"/>
      <c r="D14" s="25" t="n"/>
      <c r="E14" s="25" t="n"/>
      <c r="F14" s="26" t="n"/>
      <c r="G14" s="17" t="n"/>
    </row>
    <row r="15" ht="27" customHeight="1" s="83">
      <c r="A15" s="18" t="n"/>
      <c r="B15" s="18" t="inlineStr">
        <is>
          <t>CONTACT: LEOHUNG TEL: 0084-0388087768</t>
        </is>
      </c>
      <c r="C15" s="25" t="n"/>
      <c r="D15" s="25" t="n"/>
      <c r="E15" s="25" t="n"/>
      <c r="F15" s="25" t="n"/>
      <c r="G15" s="17" t="n"/>
    </row>
    <row r="16" ht="27" customHeight="1" s="83">
      <c r="A16" s="18" t="n"/>
      <c r="B16" s="18" t="inlineStr">
        <is>
          <t>EMAIL: leohung.happyfur@ounoya.com</t>
        </is>
      </c>
      <c r="C16" s="25" t="n"/>
      <c r="D16" s="25" t="n"/>
      <c r="E16" s="25" t="n"/>
      <c r="F16" s="26" t="n"/>
      <c r="G16" s="17" t="n"/>
    </row>
    <row r="17" ht="27" customHeight="1" s="83">
      <c r="A17" s="27" t="inlineStr">
        <is>
          <t xml:space="preserve">SHIP: </t>
        </is>
      </c>
      <c r="B17" s="18" t="inlineStr">
        <is>
          <t>BY TRUCK FROM BAVET, SVAY RIENG, CAMBODIA TO  QUANG NGAI PROVINCE, VIETNAM</t>
        </is>
      </c>
      <c r="F17" s="17" t="n"/>
      <c r="G17" s="17" t="n"/>
    </row>
    <row r="18" ht="27" customHeight="1" s="83">
      <c r="A18" s="27" t="n"/>
      <c r="B18" s="18" t="n"/>
      <c r="F18" s="17" t="n"/>
      <c r="G18" s="17" t="n"/>
    </row>
    <row r="19" ht="27" customHeight="1" s="83">
      <c r="A19" s="107" t="inlineStr">
        <is>
          <t>Mark &amp; Nº</t>
        </is>
      </c>
      <c r="B19" s="107" t="inlineStr">
        <is>
          <t>P.O Nº</t>
        </is>
      </c>
      <c r="C19" s="107" t="inlineStr">
        <is>
          <t>ITEM Nº</t>
        </is>
      </c>
      <c r="D19" s="107" t="inlineStr">
        <is>
          <t>Description</t>
        </is>
      </c>
      <c r="E19" s="107" t="inlineStr">
        <is>
          <t>Quantity</t>
        </is>
      </c>
      <c r="F19" s="102" t="n"/>
      <c r="G19" s="107" t="inlineStr">
        <is>
          <t>N.W (kgs)</t>
        </is>
      </c>
      <c r="H19" s="107" t="inlineStr">
        <is>
          <t>G.W (kgs)</t>
        </is>
      </c>
      <c r="I19" s="107" t="inlineStr">
        <is>
          <t>CBM</t>
        </is>
      </c>
    </row>
    <row r="20" ht="27" customHeight="1" s="83">
      <c r="A20" s="100" t="n"/>
      <c r="B20" s="100" t="n"/>
      <c r="C20" s="100" t="n"/>
      <c r="D20" s="100" t="n"/>
      <c r="E20" s="107" t="inlineStr">
        <is>
          <t>PCS</t>
        </is>
      </c>
      <c r="F20" s="107" t="inlineStr">
        <is>
          <t>SF</t>
        </is>
      </c>
      <c r="G20" s="100" t="n"/>
      <c r="H20" s="100" t="n"/>
      <c r="I20" s="100" t="n"/>
    </row>
    <row r="21" ht="27" customHeight="1" s="83">
      <c r="A21" s="108" t="inlineStr">
        <is>
          <t>VENDOR#:</t>
        </is>
      </c>
      <c r="B21" s="109" t="inlineStr">
        <is>
          <t>GYOJY_M25374</t>
        </is>
      </c>
      <c r="C21" s="109" t="inlineStr">
        <is>
          <t>Nick Dove</t>
        </is>
      </c>
      <c r="D21" s="109" t="inlineStr">
        <is>
          <t>COW LEATHER
DA BÒ THUỘC</t>
        </is>
      </c>
      <c r="E21" s="110" t="n">
        <v>220</v>
      </c>
      <c r="F21" s="111" t="n">
        <v>11183.2</v>
      </c>
      <c r="G21" s="111" t="n">
        <v>802.5</v>
      </c>
      <c r="H21" s="111" t="n">
        <v>847.5</v>
      </c>
      <c r="I21" s="112" t="n">
        <v>2.772</v>
      </c>
    </row>
    <row r="22" ht="27" customHeight="1" s="83">
      <c r="A22" s="113" t="inlineStr">
        <is>
          <t>Des: COW LEATHER</t>
        </is>
      </c>
      <c r="B22" s="109" t="inlineStr">
        <is>
          <t>GYOJY_M25374</t>
        </is>
      </c>
      <c r="C22" s="109" t="inlineStr">
        <is>
          <t>Nick Dove</t>
        </is>
      </c>
      <c r="D22" s="99" t="n"/>
      <c r="E22" s="110" t="n">
        <v>195</v>
      </c>
      <c r="F22" s="111" t="n">
        <v>10145.4</v>
      </c>
      <c r="G22" s="111" t="n">
        <v>739</v>
      </c>
      <c r="H22" s="111" t="n">
        <v>784</v>
      </c>
      <c r="I22" s="112" t="n">
        <v>2.2968</v>
      </c>
    </row>
    <row r="23" ht="27" customHeight="1" s="83">
      <c r="A23" s="113" t="inlineStr">
        <is>
          <t>Case Qty:</t>
        </is>
      </c>
      <c r="B23" s="109" t="inlineStr">
        <is>
          <t>GYOJY_M25374</t>
        </is>
      </c>
      <c r="C23" s="109" t="inlineStr">
        <is>
          <t>Nick Dove</t>
        </is>
      </c>
      <c r="D23" s="99" t="n"/>
      <c r="E23" s="110" t="n">
        <v>195</v>
      </c>
      <c r="F23" s="111" t="n">
        <v>10177.7</v>
      </c>
      <c r="G23" s="111" t="n">
        <v>729</v>
      </c>
      <c r="H23" s="111" t="n">
        <v>774</v>
      </c>
      <c r="I23" s="112" t="n">
        <v>2.4552</v>
      </c>
    </row>
    <row r="24" ht="27" customHeight="1" s="83">
      <c r="A24" s="113" t="inlineStr">
        <is>
          <t>MADE IN CAMBODIA</t>
        </is>
      </c>
      <c r="B24" s="109" t="inlineStr">
        <is>
          <t>GYOJY_M25374</t>
        </is>
      </c>
      <c r="C24" s="109" t="inlineStr">
        <is>
          <t>Nick Dove</t>
        </is>
      </c>
      <c r="D24" s="99" t="n"/>
      <c r="E24" s="110" t="n">
        <v>190</v>
      </c>
      <c r="F24" s="111" t="n">
        <v>10039.4</v>
      </c>
      <c r="G24" s="111" t="n">
        <v>714.5</v>
      </c>
      <c r="H24" s="111" t="n">
        <v>759.5</v>
      </c>
      <c r="I24" s="112" t="n">
        <v>2.2968</v>
      </c>
    </row>
    <row r="25" ht="27" customHeight="1" s="83">
      <c r="A25" s="113" t="n"/>
      <c r="B25" s="109" t="inlineStr">
        <is>
          <t>GYOJY_M25374</t>
        </is>
      </c>
      <c r="C25" s="109" t="inlineStr">
        <is>
          <t>Nick Dove</t>
        </is>
      </c>
      <c r="D25" s="99" t="n"/>
      <c r="E25" s="110" t="n">
        <v>101</v>
      </c>
      <c r="F25" s="111" t="n">
        <v>5356.4</v>
      </c>
      <c r="G25" s="111" t="n">
        <v>581.636</v>
      </c>
      <c r="H25" s="111" t="n">
        <v>621.5044</v>
      </c>
      <c r="I25" s="112" t="n">
        <v>1.5086</v>
      </c>
    </row>
    <row r="26" ht="27" customHeight="1" s="83">
      <c r="A26" s="113" t="n"/>
      <c r="B26" s="109" t="inlineStr">
        <is>
          <t>GYOJY_M25374</t>
        </is>
      </c>
      <c r="C26" s="109" t="inlineStr">
        <is>
          <t>Nick Dove</t>
        </is>
      </c>
      <c r="D26" s="99" t="n"/>
      <c r="E26" s="110" t="n">
        <v>13</v>
      </c>
      <c r="F26" s="111" t="n">
        <v>652.2</v>
      </c>
      <c r="G26" s="111" t="n">
        <v>74.864</v>
      </c>
      <c r="H26" s="111" t="n">
        <v>79.9956</v>
      </c>
      <c r="I26" s="112" t="n">
        <v>0.1942</v>
      </c>
    </row>
    <row r="27" ht="27" customHeight="1" s="83">
      <c r="A27" s="113" t="n"/>
      <c r="B27" s="109" t="inlineStr">
        <is>
          <t>GYOJY_M25374</t>
        </is>
      </c>
      <c r="C27" s="109" t="inlineStr">
        <is>
          <t>Nick Dove</t>
        </is>
      </c>
      <c r="D27" s="99" t="n"/>
      <c r="E27" s="110" t="n">
        <v>215</v>
      </c>
      <c r="F27" s="111" t="n">
        <v>10986.9</v>
      </c>
      <c r="G27" s="111" t="n">
        <v>785.5</v>
      </c>
      <c r="H27" s="111" t="n">
        <v>830.5</v>
      </c>
      <c r="I27" s="112" t="n">
        <v>2.8512</v>
      </c>
    </row>
    <row r="28" ht="27" customHeight="1" s="83">
      <c r="A28" s="113" t="n"/>
      <c r="B28" s="109" t="inlineStr">
        <is>
          <t>GYOJY_M25374</t>
        </is>
      </c>
      <c r="C28" s="109" t="inlineStr">
        <is>
          <t>Nick Dove</t>
        </is>
      </c>
      <c r="D28" s="99" t="n"/>
      <c r="E28" s="110" t="n">
        <v>215</v>
      </c>
      <c r="F28" s="111" t="n">
        <v>11194.1</v>
      </c>
      <c r="G28" s="111" t="n">
        <v>800.5</v>
      </c>
      <c r="H28" s="111" t="n">
        <v>845.5</v>
      </c>
      <c r="I28" s="112" t="n">
        <v>2.574</v>
      </c>
    </row>
    <row r="29" ht="27" customHeight="1" s="83">
      <c r="A29" s="113" t="n"/>
      <c r="B29" s="109" t="inlineStr">
        <is>
          <t>GYOJY_M25374</t>
        </is>
      </c>
      <c r="C29" s="109" t="inlineStr">
        <is>
          <t>Nick Dove</t>
        </is>
      </c>
      <c r="D29" s="99" t="n"/>
      <c r="E29" s="110" t="n">
        <v>210</v>
      </c>
      <c r="F29" s="111" t="n">
        <v>11025.1</v>
      </c>
      <c r="G29" s="111" t="n">
        <v>783</v>
      </c>
      <c r="H29" s="111" t="n">
        <v>828</v>
      </c>
      <c r="I29" s="112" t="n">
        <v>2.376</v>
      </c>
    </row>
    <row r="30" ht="27" customHeight="1" s="83">
      <c r="A30" s="113" t="n"/>
      <c r="B30" s="109" t="inlineStr">
        <is>
          <t>GYOJY_M25374</t>
        </is>
      </c>
      <c r="C30" s="109" t="inlineStr">
        <is>
          <t>Nick Dove</t>
        </is>
      </c>
      <c r="D30" s="99" t="n"/>
      <c r="E30" s="110" t="n">
        <v>215</v>
      </c>
      <c r="F30" s="111" t="n">
        <v>10953.7</v>
      </c>
      <c r="G30" s="111" t="n">
        <v>796</v>
      </c>
      <c r="H30" s="111" t="n">
        <v>841</v>
      </c>
      <c r="I30" s="112" t="n">
        <v>2.6532</v>
      </c>
    </row>
    <row r="31" ht="27" customHeight="1" s="83">
      <c r="A31" s="113" t="n"/>
      <c r="B31" s="109" t="inlineStr">
        <is>
          <t>GYOJY_M25374</t>
        </is>
      </c>
      <c r="C31" s="109" t="inlineStr">
        <is>
          <t>Nick Dove</t>
        </is>
      </c>
      <c r="D31" s="99" t="n"/>
      <c r="E31" s="110" t="n">
        <v>210</v>
      </c>
      <c r="F31" s="111" t="n">
        <v>11196.8</v>
      </c>
      <c r="G31" s="111" t="n">
        <v>800.5</v>
      </c>
      <c r="H31" s="111" t="n">
        <v>845.5</v>
      </c>
      <c r="I31" s="112" t="n">
        <v>2.6532</v>
      </c>
    </row>
    <row r="32" ht="27" customHeight="1" s="83">
      <c r="A32" s="113" t="n"/>
      <c r="B32" s="109" t="inlineStr">
        <is>
          <t>YNGY25028</t>
        </is>
      </c>
      <c r="C32" s="109" t="inlineStr">
        <is>
          <t>Nick Dove</t>
        </is>
      </c>
      <c r="D32" s="99" t="n"/>
      <c r="E32" s="110" t="n">
        <v>200</v>
      </c>
      <c r="F32" s="111" t="n">
        <v>10127.2</v>
      </c>
      <c r="G32" s="111" t="n">
        <v>759.5</v>
      </c>
      <c r="H32" s="111" t="n">
        <v>804.5</v>
      </c>
      <c r="I32" s="112" t="n">
        <v>2.6928</v>
      </c>
    </row>
    <row r="33" ht="27" customHeight="1" s="83">
      <c r="A33" s="113" t="n"/>
      <c r="B33" s="109" t="inlineStr">
        <is>
          <t>YNGY25028</t>
        </is>
      </c>
      <c r="C33" s="109" t="inlineStr">
        <is>
          <t>Nick Dove</t>
        </is>
      </c>
      <c r="D33" s="99" t="n"/>
      <c r="E33" s="110" t="n">
        <v>195</v>
      </c>
      <c r="F33" s="111" t="n">
        <v>10191.8</v>
      </c>
      <c r="G33" s="111" t="n">
        <v>751</v>
      </c>
      <c r="H33" s="111" t="n">
        <v>796</v>
      </c>
      <c r="I33" s="112" t="n">
        <v>2.574</v>
      </c>
    </row>
    <row r="34" ht="27" customHeight="1" s="83">
      <c r="A34" s="113" t="n"/>
      <c r="B34" s="109" t="inlineStr">
        <is>
          <t>YNGY25028</t>
        </is>
      </c>
      <c r="C34" s="109" t="inlineStr">
        <is>
          <t>Nick Dove</t>
        </is>
      </c>
      <c r="D34" s="99" t="n"/>
      <c r="E34" s="110" t="n">
        <v>190</v>
      </c>
      <c r="F34" s="111" t="n">
        <v>9781.200000000001</v>
      </c>
      <c r="G34" s="111" t="n">
        <v>721.5</v>
      </c>
      <c r="H34" s="111" t="n">
        <v>766.5</v>
      </c>
      <c r="I34" s="112" t="n">
        <v>2.4948</v>
      </c>
    </row>
    <row r="35" ht="27" customHeight="1" s="83">
      <c r="A35" s="113" t="n"/>
      <c r="B35" s="109" t="inlineStr">
        <is>
          <t>YNGY25030</t>
        </is>
      </c>
      <c r="C35" s="109" t="inlineStr">
        <is>
          <t>Nick Dove</t>
        </is>
      </c>
      <c r="D35" s="99" t="n"/>
      <c r="E35" s="110" t="n">
        <v>215</v>
      </c>
      <c r="F35" s="111" t="n">
        <v>11231.8</v>
      </c>
      <c r="G35" s="111" t="n">
        <v>835.5</v>
      </c>
      <c r="H35" s="111" t="n">
        <v>880.5</v>
      </c>
      <c r="I35" s="112" t="n">
        <v>2.7324</v>
      </c>
    </row>
    <row r="36" ht="27" customHeight="1" s="83">
      <c r="A36" s="113" t="n"/>
      <c r="B36" s="109" t="inlineStr">
        <is>
          <t>YNGY25030</t>
        </is>
      </c>
      <c r="C36" s="109" t="inlineStr">
        <is>
          <t>Nick Dove</t>
        </is>
      </c>
      <c r="D36" s="99" t="n"/>
      <c r="E36" s="110" t="n">
        <v>205</v>
      </c>
      <c r="F36" s="111" t="n">
        <v>10258.6</v>
      </c>
      <c r="G36" s="111" t="n">
        <v>753.5</v>
      </c>
      <c r="H36" s="111" t="n">
        <v>798.5</v>
      </c>
      <c r="I36" s="112" t="n">
        <v>2.6136</v>
      </c>
    </row>
    <row r="37" ht="27" customHeight="1" s="83">
      <c r="A37" s="113" t="n"/>
      <c r="B37" s="109" t="inlineStr">
        <is>
          <t>YNGY25030</t>
        </is>
      </c>
      <c r="C37" s="109" t="inlineStr">
        <is>
          <t>Nick Dove</t>
        </is>
      </c>
      <c r="D37" s="99" t="n"/>
      <c r="E37" s="110" t="n">
        <v>200</v>
      </c>
      <c r="F37" s="111" t="n">
        <v>10305</v>
      </c>
      <c r="G37" s="111" t="n">
        <v>755</v>
      </c>
      <c r="H37" s="111" t="n">
        <v>800</v>
      </c>
      <c r="I37" s="112" t="n">
        <v>2.6928</v>
      </c>
    </row>
    <row r="38" ht="27" customHeight="1" s="83">
      <c r="A38" s="113" t="n"/>
      <c r="B38" s="109" t="inlineStr">
        <is>
          <t>YNGY25030</t>
        </is>
      </c>
      <c r="C38" s="109" t="inlineStr">
        <is>
          <t>Nick Dove</t>
        </is>
      </c>
      <c r="D38" s="99" t="n"/>
      <c r="E38" s="110" t="n">
        <v>200</v>
      </c>
      <c r="F38" s="111" t="n">
        <v>10108.7</v>
      </c>
      <c r="G38" s="111" t="n">
        <v>743.5</v>
      </c>
      <c r="H38" s="111" t="n">
        <v>788.5</v>
      </c>
      <c r="I38" s="112" t="n">
        <v>2.772</v>
      </c>
    </row>
    <row r="39" ht="27" customHeight="1" s="83">
      <c r="A39" s="113" t="n"/>
      <c r="B39" s="109" t="inlineStr">
        <is>
          <t>YNGY25030</t>
        </is>
      </c>
      <c r="C39" s="109" t="inlineStr">
        <is>
          <t>Nick Dove</t>
        </is>
      </c>
      <c r="D39" s="99" t="n"/>
      <c r="E39" s="110" t="n">
        <v>195</v>
      </c>
      <c r="F39" s="111" t="n">
        <v>10029.1</v>
      </c>
      <c r="G39" s="111" t="n">
        <v>732</v>
      </c>
      <c r="H39" s="111" t="n">
        <v>777</v>
      </c>
      <c r="I39" s="112" t="n">
        <v>2.6136</v>
      </c>
    </row>
    <row r="40" ht="27" customHeight="1" s="83">
      <c r="A40" s="113" t="n"/>
      <c r="B40" s="109" t="inlineStr">
        <is>
          <t>YNGY25030</t>
        </is>
      </c>
      <c r="C40" s="109" t="inlineStr">
        <is>
          <t>Nick Dove</t>
        </is>
      </c>
      <c r="D40" s="99" t="n"/>
      <c r="E40" s="110" t="n">
        <v>195</v>
      </c>
      <c r="F40" s="111" t="n">
        <v>10042.8</v>
      </c>
      <c r="G40" s="111" t="n">
        <v>739.4139</v>
      </c>
      <c r="H40" s="111" t="n">
        <v>781.3995</v>
      </c>
      <c r="I40" s="112" t="n">
        <v>2.6972</v>
      </c>
    </row>
    <row r="41" ht="27" customHeight="1" s="83">
      <c r="A41" s="113" t="n"/>
      <c r="B41" s="109" t="inlineStr">
        <is>
          <t>YNGY25030</t>
        </is>
      </c>
      <c r="C41" s="109" t="inlineStr">
        <is>
          <t>Nick Dove</t>
        </is>
      </c>
      <c r="D41" s="99" t="n"/>
      <c r="E41" s="110" t="n">
        <v>14</v>
      </c>
      <c r="F41" s="111" t="n">
        <v>606.3</v>
      </c>
      <c r="G41" s="111" t="n">
        <v>53.0861</v>
      </c>
      <c r="H41" s="111" t="n">
        <v>56.1005</v>
      </c>
      <c r="I41" s="112" t="n">
        <v>0.1936</v>
      </c>
    </row>
    <row r="42" ht="27" customHeight="1" s="83">
      <c r="A42" s="113" t="n"/>
      <c r="B42" s="109" t="inlineStr">
        <is>
          <t>YNGY25030</t>
        </is>
      </c>
      <c r="C42" s="109" t="inlineStr">
        <is>
          <t>Nick Dove</t>
        </is>
      </c>
      <c r="D42" s="100" t="n"/>
      <c r="E42" s="110" t="n">
        <v>204</v>
      </c>
      <c r="F42" s="111" t="n">
        <v>10556.4</v>
      </c>
      <c r="G42" s="111" t="n">
        <v>773</v>
      </c>
      <c r="H42" s="111" t="n">
        <v>818</v>
      </c>
      <c r="I42" s="112" t="n">
        <v>2.772</v>
      </c>
    </row>
    <row r="43" ht="27" customHeight="1" s="83">
      <c r="A43" s="113" t="n"/>
      <c r="B43" s="109" t="inlineStr">
        <is>
          <t>LEATHER (HS.CODE: 4107.12.00)</t>
        </is>
      </c>
      <c r="C43" s="102" t="n"/>
      <c r="D43" s="114" t="n"/>
      <c r="E43" s="110" t="n"/>
      <c r="F43" s="111" t="n"/>
      <c r="G43" s="111" t="n"/>
      <c r="H43" s="111" t="n"/>
      <c r="I43" s="112" t="n"/>
    </row>
    <row r="44" ht="27" customHeight="1" s="83">
      <c r="A44" s="115" t="n"/>
      <c r="B44" s="115" t="inlineStr">
        <is>
          <t>TOTAL OF:</t>
        </is>
      </c>
      <c r="C44" s="115" t="inlineStr">
        <is>
          <t>20 PALLETS</t>
        </is>
      </c>
      <c r="D44" s="115" t="n"/>
      <c r="E44" s="116">
        <f>SUM(E21:E42)</f>
        <v/>
      </c>
      <c r="F44" s="117">
        <f>SUM(F21:F42)</f>
        <v/>
      </c>
      <c r="G44" s="117">
        <f>SUM(G21:G42)</f>
        <v/>
      </c>
      <c r="H44" s="117">
        <f>SUM(H21:H42)</f>
        <v/>
      </c>
      <c r="I44" s="118">
        <f>SUM(I21:I42)</f>
        <v/>
      </c>
    </row>
    <row r="45">
      <c r="A45" s="27" t="n"/>
      <c r="B45" s="18" t="n"/>
      <c r="F45" s="17" t="n"/>
      <c r="G45" s="17" t="n"/>
    </row>
    <row r="46">
      <c r="A46" s="28" t="n"/>
      <c r="B46" s="28" t="n"/>
    </row>
    <row r="47">
      <c r="A47" s="29" t="n"/>
      <c r="B47" s="29" t="n"/>
      <c r="C47" s="30" t="n"/>
      <c r="D47" s="30" t="n"/>
      <c r="E47" s="30" t="n"/>
      <c r="F47" s="30" t="n"/>
      <c r="G47" s="30" t="n"/>
      <c r="H47" s="30" t="n"/>
      <c r="I47" s="39" t="n"/>
      <c r="L47" s="82" t="n"/>
    </row>
    <row r="48" ht="27" customHeight="1" s="83">
      <c r="A48" s="85" t="inlineStr">
        <is>
          <t>Country of Original Cambodia</t>
        </is>
      </c>
      <c r="D48" s="85" t="n"/>
      <c r="E48" s="85" t="n"/>
      <c r="F48" s="31" t="n"/>
      <c r="G48" s="31" t="n"/>
      <c r="H48" s="31" t="n"/>
      <c r="I48" s="80" t="n"/>
      <c r="J48" s="18" t="n"/>
      <c r="K48" s="18" t="n"/>
    </row>
    <row r="49" ht="27" customHeight="1" s="83">
      <c r="A49" s="32" t="inlineStr">
        <is>
          <t>Manufacture:</t>
        </is>
      </c>
      <c r="B49" s="86" t="inlineStr">
        <is>
          <t>CALIFOR UPHOLSTERY MATERIALS CO., LTD.
XIN BAVET SEZ, Road No. 316A, Trapeang Bon and Prey Kokir Villages, Prey Kokir Commune, Chantrea District,Svay Rieng Province, Kingdom of Cambodia, Tel: +855   975910636</t>
        </is>
      </c>
      <c r="J49" s="18" t="n"/>
      <c r="K49" s="18" t="n"/>
      <c r="L49" s="82" t="n"/>
    </row>
    <row r="50" ht="27" customHeight="1" s="83">
      <c r="A50" s="87" t="inlineStr">
        <is>
          <t>BENEFICIARY BANK：BANK OF CHINA(HONG KONG)LIMITED PHNOM PENH BRANCH
                                          /BANK OF CHINA PHNOM PENH BRANCH</t>
        </is>
      </c>
      <c r="J50" s="33" t="n"/>
      <c r="K50" s="33" t="n"/>
      <c r="L50" s="82" t="n"/>
    </row>
    <row r="51">
      <c r="A51" s="33" t="inlineStr">
        <is>
          <t>A/C NO:100001100764430</t>
        </is>
      </c>
      <c r="B51" s="33" t="n"/>
      <c r="C51" s="33" t="n"/>
      <c r="D51" s="33" t="n"/>
      <c r="E51" s="33" t="n"/>
      <c r="F51" s="33" t="n"/>
      <c r="G51" s="33" t="n"/>
      <c r="H51" s="33" t="n"/>
      <c r="I51" s="33" t="n"/>
      <c r="J51" s="33" t="n"/>
      <c r="K51" s="33" t="n"/>
    </row>
    <row r="52">
      <c r="A52" s="33" t="inlineStr">
        <is>
          <t>SWIFT CODE  ：BKCHKHPPXXX</t>
        </is>
      </c>
      <c r="B52" s="33" t="n"/>
      <c r="C52" s="33" t="n"/>
      <c r="D52" s="33" t="n"/>
      <c r="E52" s="33" t="n"/>
      <c r="F52" s="5" t="inlineStr">
        <is>
          <t>CALIFOR UPHOLSTERY MATERIALS CO., LTD.</t>
        </is>
      </c>
      <c r="G52" s="33" t="n"/>
      <c r="H52" s="33" t="n"/>
      <c r="I52" s="33" t="n"/>
      <c r="J52" s="33" t="n"/>
      <c r="K52" s="33" t="n"/>
    </row>
    <row r="53">
      <c r="F53" s="18" t="n"/>
      <c r="G53" s="18" t="n"/>
      <c r="I53" s="3" t="n"/>
    </row>
    <row r="54">
      <c r="F54" s="18" t="n"/>
      <c r="G54" s="18" t="n"/>
      <c r="H54" s="34" t="n"/>
    </row>
    <row r="55">
      <c r="F55" s="18" t="n"/>
      <c r="G55" s="18" t="n"/>
      <c r="H55" s="18" t="n"/>
    </row>
    <row r="56">
      <c r="F56" s="18" t="n"/>
      <c r="G56" s="18" t="n"/>
      <c r="H56" s="18" t="n"/>
    </row>
    <row r="57">
      <c r="F57" s="18" t="n"/>
      <c r="G57" s="18" t="n"/>
      <c r="H57" s="19" t="n"/>
      <c r="I57" s="19" t="n"/>
      <c r="J57" s="19" t="n"/>
    </row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 ht="27" customHeight="1" s="83"/>
  </sheetData>
  <mergeCells count="21">
    <mergeCell ref="D21:D42"/>
    <mergeCell ref="A3:I3"/>
    <mergeCell ref="A50:I50"/>
    <mergeCell ref="G19:G20"/>
    <mergeCell ref="B43:C43"/>
    <mergeCell ref="A2:I2"/>
    <mergeCell ref="A5:I5"/>
    <mergeCell ref="E19:F19"/>
    <mergeCell ref="A4:I4"/>
    <mergeCell ref="B19:B20"/>
    <mergeCell ref="H19:H20"/>
    <mergeCell ref="I19:I20"/>
    <mergeCell ref="A48:C48"/>
    <mergeCell ref="A19:A20"/>
    <mergeCell ref="B49:I49"/>
    <mergeCell ref="C19:C20"/>
    <mergeCell ref="A200:B200"/>
    <mergeCell ref="D19:D20"/>
    <mergeCell ref="B44"/>
    <mergeCell ref="A1:I1"/>
    <mergeCell ref="A6:I6"/>
  </mergeCells>
  <conditionalFormatting sqref="N22:N34">
    <cfRule type="duplicateValues" priority="1" stopIfTrue="1"/>
    <cfRule type="uniqueValues" priority="2" stopIfTrue="1"/>
  </conditionalFormatting>
  <printOptions horizontalCentered="1"/>
  <pageMargins left="0.393055555555556" right="0.393055555555556" top="0.786805555555556" bottom="0.393055555555556" header="0" footer="0"/>
  <pageSetup orientation="portrait" paperSize="9" scale="46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tabColor rgb="FFFF0000"/>
    <outlinePr summaryBelow="1" summaryRight="1"/>
    <pageSetUpPr/>
  </sheetPr>
  <dimension ref="A1:N200"/>
  <sheetViews>
    <sheetView view="pageBreakPreview" topLeftCell="A10" zoomScale="95" zoomScaleNormal="85" workbookViewId="0">
      <selection activeCell="A23" sqref="A23"/>
    </sheetView>
  </sheetViews>
  <sheetFormatPr baseColWidth="8" defaultColWidth="7.140625" defaultRowHeight="15"/>
  <cols>
    <col width="22.7109375" customWidth="1" style="3" min="1" max="1"/>
    <col width="20.28515625" customWidth="1" style="3" min="2" max="2"/>
    <col width="31" customWidth="1" style="3" min="3" max="3"/>
    <col width="20.7109375" customWidth="1" style="3" min="4" max="4"/>
    <col width="12.85546875" customWidth="1" style="3" min="5" max="5"/>
    <col width="16.28515625" customWidth="1" style="3" min="6" max="6"/>
    <col width="24.140625" customWidth="1" style="78" min="7" max="7"/>
    <col width="25.140625" customWidth="1" style="3" min="8" max="8"/>
    <col width="15.5703125" customWidth="1" style="3" min="9" max="9"/>
    <col width="10.28515625" customWidth="1" style="3" min="10" max="10"/>
    <col width="7.140625" customWidth="1" style="3" min="11" max="11"/>
    <col width="12.42578125" customWidth="1" style="3" min="12" max="12"/>
    <col width="7.140625" customWidth="1" style="3" min="13" max="16384"/>
  </cols>
  <sheetData>
    <row r="1" ht="38.25" customHeight="1" s="83">
      <c r="A1" s="77" t="inlineStr">
        <is>
          <t>CALIFOR UPHOLSTERY MATERIALS CO., LTD.</t>
        </is>
      </c>
    </row>
    <row r="2" ht="24" customHeight="1" s="83">
      <c r="A2" s="78" t="inlineStr">
        <is>
          <t>XIN BAVET SEZ, Road No. 316A, Trapeang Bon and  Prey Kokir  Villages, Prey Kokir  Commune, Chantrea District,</t>
        </is>
      </c>
    </row>
    <row r="3" ht="17.25" customHeight="1" s="83">
      <c r="A3" s="78" t="inlineStr">
        <is>
          <t>Svay Rieng Province, Kingdom of Cambodia.</t>
        </is>
      </c>
    </row>
    <row r="4" ht="17.25" customHeight="1" s="83">
      <c r="A4" s="78" t="inlineStr">
        <is>
          <t>VAT:L001-901903209</t>
        </is>
      </c>
    </row>
    <row r="5" ht="25.5" customHeight="1" s="83">
      <c r="A5" s="88" t="inlineStr">
        <is>
          <t>Tel: +855   975910636</t>
        </is>
      </c>
      <c r="B5" s="104" t="n"/>
      <c r="C5" s="104" t="n"/>
      <c r="D5" s="104" t="n"/>
      <c r="E5" s="104" t="n"/>
      <c r="F5" s="104" t="n"/>
      <c r="G5" s="104" t="n"/>
    </row>
    <row r="6" ht="39" customHeight="1" s="83">
      <c r="A6" s="84" t="inlineStr">
        <is>
          <t>INVOICE</t>
        </is>
      </c>
      <c r="B6" s="105" t="n"/>
      <c r="C6" s="105" t="n"/>
      <c r="D6" s="105" t="n"/>
      <c r="E6" s="105" t="n"/>
      <c r="F6" s="105" t="n"/>
      <c r="G6" s="105" t="n"/>
    </row>
    <row r="7" ht="14.25" customHeight="1" s="83">
      <c r="F7" s="5" t="inlineStr">
        <is>
          <t>Ref No.:</t>
        </is>
      </c>
      <c r="G7" s="6" t="inlineStr">
        <is>
          <t>CLF2025-192</t>
        </is>
      </c>
    </row>
    <row r="8" ht="30" customFormat="1" customHeight="1" s="89">
      <c r="A8" s="7" t="inlineStr">
        <is>
          <t>EXPORTER:</t>
        </is>
      </c>
      <c r="B8" s="8" t="inlineStr">
        <is>
          <t>CALIFOR UPHOLSTERY MATERIALS CO., LTD.</t>
        </is>
      </c>
      <c r="E8" s="8" t="n"/>
      <c r="F8" s="8" t="inlineStr">
        <is>
          <t>INVOICE NO :</t>
        </is>
      </c>
      <c r="G8" s="9">
        <f>'Packing list'!I8</f>
        <v/>
      </c>
    </row>
    <row r="9" ht="21" customFormat="1" customHeight="1" s="89">
      <c r="B9" s="89" t="inlineStr">
        <is>
          <t>XIN BAVET SEZ, Road No. 316A, Trapeang Bon and Prey Kokir Villages,</t>
        </is>
      </c>
      <c r="F9" s="8" t="inlineStr">
        <is>
          <t>Date:</t>
        </is>
      </c>
      <c r="G9" s="119">
        <f>'Packing list'!I9</f>
        <v/>
      </c>
    </row>
    <row r="10" ht="22.5" customFormat="1" customHeight="1" s="89">
      <c r="B10" s="89" t="inlineStr">
        <is>
          <t>Prey Kokir Commune, Chantrea District,Svay Rieng Province, Kingdom of Cambodia</t>
        </is>
      </c>
      <c r="F10" s="89" t="inlineStr">
        <is>
          <t>Delivery term:</t>
        </is>
      </c>
      <c r="G10" s="80" t="inlineStr">
        <is>
          <t xml:space="preserve">FCA  BAVET,SVAYRIENG </t>
        </is>
      </c>
    </row>
    <row r="11" ht="20.25" customFormat="1" customHeight="1" s="89">
      <c r="B11" s="89" t="inlineStr">
        <is>
          <t>Tel: +855   975910636</t>
        </is>
      </c>
      <c r="F11" s="89" t="inlineStr">
        <is>
          <t>Payment term:</t>
        </is>
      </c>
      <c r="G11" s="80" t="inlineStr">
        <is>
          <t>T/T</t>
        </is>
      </c>
    </row>
    <row r="12" ht="15.75" customFormat="1" customHeight="1" s="89">
      <c r="G12" s="80" t="n"/>
    </row>
    <row r="13" ht="25.5" customFormat="1" customHeight="1" s="89">
      <c r="A13" s="7" t="inlineStr">
        <is>
          <t>CONSIGNEE :</t>
        </is>
      </c>
      <c r="B13" s="8" t="inlineStr">
        <is>
          <t>OUCANYON FURNITURE ( VIETNAM) CO.,LTD.</t>
        </is>
      </c>
      <c r="G13" s="80" t="n"/>
    </row>
    <row r="14" ht="25.5" customFormat="1" customHeight="1" s="89">
      <c r="B14" s="12" t="inlineStr">
        <is>
          <t>NO.3A,2A STREET, VIETNAM - SINGAPORE INDUSTRIAL PARK, TINH PHONG COMMUNE, SON TINH DISTRICT,</t>
        </is>
      </c>
      <c r="F14" s="80" t="n"/>
      <c r="G14" s="80" t="n"/>
    </row>
    <row r="15" ht="25.5" customFormat="1" customHeight="1" s="89">
      <c r="B15" s="89" t="inlineStr">
        <is>
          <t>QUANG NGAI PROVINCE, VIETNAM</t>
        </is>
      </c>
      <c r="G15" s="80" t="n"/>
    </row>
    <row r="16" ht="25.5" customFormat="1" customHeight="1" s="89">
      <c r="B16" s="89" t="inlineStr">
        <is>
          <t>CONTACT: LEOHUNG TEL: 0084-0388087768 ，EMAIL: leohung.happyfur@ounoya.com</t>
        </is>
      </c>
      <c r="F16" s="80" t="n"/>
      <c r="G16" s="80" t="n"/>
    </row>
    <row r="17" ht="27.75" customFormat="1" customHeight="1" s="89">
      <c r="A17" s="13" t="inlineStr">
        <is>
          <t>SHIP:</t>
        </is>
      </c>
      <c r="B17" s="89" t="inlineStr">
        <is>
          <t>BY TRUCK FROM BAVET, SVAY RIENG, CAMBODIA TO  QUANG NGAI PROVINCE, VIETNAM</t>
        </is>
      </c>
      <c r="F17" s="80" t="n"/>
      <c r="G17" s="80" t="n"/>
    </row>
    <row r="18" ht="27.75" customFormat="1" customHeight="1" s="89">
      <c r="A18" s="13" t="n"/>
      <c r="F18" s="80" t="n"/>
      <c r="G18" s="80" t="n"/>
    </row>
    <row r="19" ht="30" customFormat="1" customHeight="1" s="89">
      <c r="A19" s="94" t="inlineStr">
        <is>
          <t>Mark &amp; Nº</t>
        </is>
      </c>
      <c r="B19" s="94" t="inlineStr">
        <is>
          <t>P.O. Nº</t>
        </is>
      </c>
      <c r="C19" s="94" t="inlineStr">
        <is>
          <t>ITEM Nº</t>
        </is>
      </c>
      <c r="D19" s="94" t="inlineStr">
        <is>
          <t>Description</t>
        </is>
      </c>
      <c r="E19" s="94" t="inlineStr">
        <is>
          <t>Quantity</t>
        </is>
      </c>
      <c r="F19" s="94" t="inlineStr">
        <is>
          <t>Unit price (USD)</t>
        </is>
      </c>
      <c r="G19" s="94" t="inlineStr">
        <is>
          <t>Amount (USD)</t>
        </is>
      </c>
    </row>
    <row r="20" ht="30" customFormat="1" customHeight="1" s="89">
      <c r="A20" s="120" t="inlineStr">
        <is>
          <t>VENDOR#:</t>
        </is>
      </c>
      <c r="B20" s="95" t="inlineStr">
        <is>
          <t>GYOJY_M25374</t>
        </is>
      </c>
      <c r="C20" s="95" t="inlineStr">
        <is>
          <t>Nick Dove</t>
        </is>
      </c>
      <c r="D20" s="96" t="inlineStr">
        <is>
          <t>COW LEATHER
DA BÒ THUỘC</t>
        </is>
      </c>
      <c r="E20" s="97" t="n">
        <v>102258.7</v>
      </c>
      <c r="F20" s="98" t="n">
        <v>1.15</v>
      </c>
      <c r="G20" s="97">
        <f>F20*E20</f>
        <v/>
      </c>
    </row>
    <row r="21" ht="30" customFormat="1" customHeight="1" s="89">
      <c r="A21" s="121" t="inlineStr">
        <is>
          <t>Des: COW LEATHER</t>
        </is>
      </c>
      <c r="B21" s="95" t="inlineStr">
        <is>
          <t>GYOJY_M25374</t>
        </is>
      </c>
      <c r="C21" s="95" t="inlineStr">
        <is>
          <t>Nick Dove</t>
        </is>
      </c>
      <c r="D21" s="99" t="n"/>
      <c r="E21" s="97" t="n">
        <v>652.2</v>
      </c>
      <c r="F21" s="98" t="n">
        <v>0.92</v>
      </c>
      <c r="G21" s="97">
        <f>F21*E21</f>
        <v/>
      </c>
    </row>
    <row r="22" ht="30" customFormat="1" customHeight="1" s="89">
      <c r="A22" s="121" t="inlineStr">
        <is>
          <t>MADE IN CAMBODIA</t>
        </is>
      </c>
      <c r="B22" s="95" t="inlineStr">
        <is>
          <t>YNGY25028</t>
        </is>
      </c>
      <c r="C22" s="95" t="inlineStr">
        <is>
          <t>Nick Dove</t>
        </is>
      </c>
      <c r="D22" s="99" t="n"/>
      <c r="E22" s="97" t="n">
        <v>30100.2</v>
      </c>
      <c r="F22" s="98" t="n">
        <v>1.15</v>
      </c>
      <c r="G22" s="97">
        <f>F22*E22</f>
        <v/>
      </c>
    </row>
    <row r="23" ht="30" customFormat="1" customHeight="1" s="89">
      <c r="A23" s="121" t="n"/>
      <c r="B23" s="95" t="inlineStr">
        <is>
          <t>YNGY25030</t>
        </is>
      </c>
      <c r="C23" s="95" t="inlineStr">
        <is>
          <t>Nick Dove</t>
        </is>
      </c>
      <c r="D23" s="99" t="n"/>
      <c r="E23" s="97" t="n">
        <v>72532.39999999999</v>
      </c>
      <c r="F23" s="98" t="n">
        <v>1.15</v>
      </c>
      <c r="G23" s="97">
        <f>F23*E23</f>
        <v/>
      </c>
    </row>
    <row r="24" ht="30" customFormat="1" customHeight="1" s="89">
      <c r="A24" s="121" t="n"/>
      <c r="B24" s="95" t="inlineStr">
        <is>
          <t>YNGY25030</t>
        </is>
      </c>
      <c r="C24" s="95" t="inlineStr">
        <is>
          <t>Nick Dove</t>
        </is>
      </c>
      <c r="D24" s="100" t="n"/>
      <c r="E24" s="97" t="n">
        <v>606.3</v>
      </c>
      <c r="F24" s="98" t="n">
        <v>0.92</v>
      </c>
      <c r="G24" s="97">
        <f>F24*E24</f>
        <v/>
      </c>
    </row>
    <row r="25" ht="30" customFormat="1" customHeight="1" s="89">
      <c r="A25" s="101" t="n"/>
      <c r="B25" s="101" t="inlineStr">
        <is>
          <t>TOTAL OF:</t>
        </is>
      </c>
      <c r="C25" s="101" t="inlineStr">
        <is>
          <t>20 PALLETS</t>
        </is>
      </c>
      <c r="D25" s="101" t="n"/>
      <c r="E25" s="103">
        <f>SUM(E20:E24)</f>
        <v/>
      </c>
      <c r="F25" s="101" t="n"/>
      <c r="G25" s="103">
        <f>SUM(G20:G24)</f>
        <v/>
      </c>
    </row>
    <row r="26" ht="30" customFormat="1" customHeight="1" s="89">
      <c r="A26" s="122" t="n"/>
      <c r="B26" s="101" t="inlineStr">
        <is>
          <t>NW:</t>
        </is>
      </c>
      <c r="C26" s="103" t="n">
        <v>15224</v>
      </c>
      <c r="D26" s="122" t="n"/>
      <c r="E26" s="122" t="n"/>
      <c r="F26" s="122" t="n"/>
      <c r="G26" s="122" t="n"/>
    </row>
    <row r="27" ht="30" customFormat="1" customHeight="1" s="89">
      <c r="A27" s="122" t="n"/>
      <c r="B27" s="101" t="inlineStr">
        <is>
          <t>GW:</t>
        </is>
      </c>
      <c r="C27" s="103" t="n">
        <v>16124</v>
      </c>
      <c r="D27" s="122" t="n"/>
      <c r="E27" s="122" t="n"/>
      <c r="F27" s="122" t="n"/>
      <c r="G27" s="122" t="n"/>
    </row>
    <row r="28" ht="24" customFormat="1" customHeight="1" s="89">
      <c r="A28" s="13" t="n"/>
      <c r="F28" s="80" t="n"/>
      <c r="G28" s="80" t="n"/>
    </row>
    <row r="29" ht="69.75" customFormat="1" customHeight="1" s="89">
      <c r="A29" s="14" t="n"/>
      <c r="B29" s="14" t="n"/>
      <c r="G29" s="80" t="n"/>
    </row>
    <row r="30" ht="42" customFormat="1" customHeight="1" s="89">
      <c r="A30" s="85" t="inlineStr">
        <is>
          <t>Country of Original Cambodia</t>
        </is>
      </c>
      <c r="D30" s="85" t="n"/>
      <c r="G30" s="80" t="n"/>
    </row>
    <row r="31" ht="61.5" customHeight="1" s="83">
      <c r="A31" s="8" t="inlineStr">
        <is>
          <t>Manufacture:</t>
        </is>
      </c>
      <c r="B31" s="90" t="inlineStr">
        <is>
          <t>CALIFOR UPHOLSTERY MATERIALS CO., LTD.
XIN BAVET SEZ, Road No. 316A, Trapeang Bon and Prey Kokir Villages, Prey Kokir Commune, Chantrea District,Svay Rieng Province, Kingdom of Cambodia, Tel: +855   975910636</t>
        </is>
      </c>
    </row>
    <row r="32" ht="42" customHeight="1" s="83">
      <c r="A32" s="91" t="inlineStr">
        <is>
          <t>BENEFICIARY BANK：BANK OF CHINA(HONG KONG)LIMITED PHNOM PENH BRANCH
                                                  /BANK OF CHINA PHNOM PENH BRANCH</t>
        </is>
      </c>
      <c r="D32" s="91" t="n"/>
      <c r="E32" s="91" t="n"/>
      <c r="F32" s="91" t="n"/>
      <c r="G32" s="80" t="n"/>
    </row>
    <row r="33" ht="24.75" customHeight="1" s="83">
      <c r="A33" s="89" t="inlineStr">
        <is>
          <t>A/C NO:100001100764430</t>
        </is>
      </c>
    </row>
    <row r="34" ht="27" customHeight="1" s="83">
      <c r="A34" s="89" t="inlineStr">
        <is>
          <t>SWIFT CODE  ：BKCHKHPPXXX</t>
        </is>
      </c>
    </row>
    <row r="35" ht="21" customHeight="1" s="83">
      <c r="F35" s="80" t="inlineStr">
        <is>
          <t>CALIFOR UPHOLSTERY MATERIALS CO., LTD.</t>
        </is>
      </c>
      <c r="G35" s="80" t="n"/>
    </row>
    <row r="36" ht="21" customHeight="1" s="83">
      <c r="F36" s="16" t="inlineStr">
        <is>
          <t>Sign &amp; Stamp</t>
        </is>
      </c>
      <c r="G36" s="80" t="n"/>
    </row>
    <row r="37" ht="21" customHeight="1" s="83">
      <c r="G37" s="80" t="n"/>
    </row>
    <row r="38" ht="21" customHeight="1" s="83">
      <c r="G38" s="80" t="n"/>
    </row>
    <row r="39" ht="21" customHeight="1" s="83"/>
    <row r="40" ht="21" customHeight="1" s="83"/>
    <row r="41" ht="21" customHeight="1" s="83"/>
    <row r="42" ht="21" customHeight="1" s="83"/>
    <row r="43" ht="25.5" customHeight="1" s="83"/>
    <row r="44" ht="21" customHeight="1" s="83"/>
    <row r="45" ht="21" customHeight="1" s="83"/>
    <row r="46" ht="21" customHeight="1" s="83"/>
    <row r="47" ht="21" customHeight="1" s="83"/>
    <row r="48" ht="21" customHeight="1" s="83"/>
    <row r="49" ht="17.25" customHeight="1" s="83"/>
    <row r="50"/>
    <row r="51"/>
    <row r="52"/>
    <row r="53"/>
    <row r="54"/>
    <row r="55"/>
    <row r="56"/>
    <row r="57"/>
    <row r="58"/>
    <row r="59"/>
    <row r="60"/>
    <row r="61" ht="15" customHeight="1" s="83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</sheetData>
  <mergeCells count="13">
    <mergeCell ref="A1:G1"/>
    <mergeCell ref="A3:G3"/>
    <mergeCell ref="A6:G6"/>
    <mergeCell ref="B31:G31"/>
    <mergeCell ref="A34:G34"/>
    <mergeCell ref="A32:C32"/>
    <mergeCell ref="A4:G4"/>
    <mergeCell ref="B25"/>
    <mergeCell ref="A2:G2"/>
    <mergeCell ref="D20:D24"/>
    <mergeCell ref="A30:C30"/>
    <mergeCell ref="A33:G33"/>
    <mergeCell ref="A5:G5"/>
  </mergeCells>
  <conditionalFormatting sqref="J22:J33">
    <cfRule type="duplicateValues" priority="1" stopIfTrue="1"/>
    <cfRule type="uniqueValues" priority="2" stopIfTrue="1"/>
  </conditionalFormatting>
  <printOptions horizontalCentered="1"/>
  <pageMargins left="0.393055555555556" right="0.393055555555556" top="0.786805555555556" bottom="0" header="0" footer="0"/>
  <pageSetup orientation="portrait" paperSize="9" scale="55"/>
  <colBreaks count="1" manualBreakCount="1">
    <brk id="7" min="0" max="1048575" man="1"/>
  </colBreaks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w w</dc:creator>
  <dcterms:created xmlns:dcterms="http://purl.org/dc/terms/" xmlns:xsi="http://www.w3.org/2001/XMLSchema-instance" xsi:type="dcterms:W3CDTF">2015-06-05T18:17:00Z</dcterms:created>
  <dcterms:modified xmlns:dcterms="http://purl.org/dc/terms/" xmlns:xsi="http://www.w3.org/2001/XMLSchema-instance" xsi:type="dcterms:W3CDTF">2025-07-04T09:24:31Z</dcterms:modified>
  <cp:lastModifiedBy>John Som</cp:lastModifiedBy>
  <cp:lastPrinted>2023-11-25T03:06:00Z</cp:lastPrinted>
</cp:coreProperties>
</file>

<file path=docProps/custom.xml><?xml version="1.0" encoding="utf-8"?>
<Properties xmlns="http://schemas.openxmlformats.org/officeDocument/2006/custom-properties">
  <property name="ICV" fmtid="{D5CDD505-2E9C-101B-9397-08002B2CF9AE}" pid="2">
    <vt:lpwstr xmlns:vt="http://schemas.openxmlformats.org/officeDocument/2006/docPropsVTypes">549893E6F27947B99B2F5AA9221094D3_13</vt:lpwstr>
  </property>
  <property name="KSOProductBuildVer" fmtid="{D5CDD505-2E9C-101B-9397-08002B2CF9AE}" pid="3">
    <vt:lpwstr xmlns:vt="http://schemas.openxmlformats.org/officeDocument/2006/docPropsVTypes">1033-12.2.0.20795</vt:lpwstr>
  </property>
</Properties>
</file>