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990" tabRatio="600" firstSheet="0" activeTab="0" autoFilterDateGrouping="1"/>
  </bookViews>
  <sheets>
    <sheet xmlns:r="http://schemas.openxmlformats.org/officeDocument/2006/relationships" name="Contract" sheetId="1" state="visible" r:id="rId1"/>
    <sheet xmlns:r="http://schemas.openxmlformats.org/officeDocument/2006/relationships" name="Invoice" sheetId="2" state="visible" r:id="rId2"/>
    <sheet xmlns:r="http://schemas.openxmlformats.org/officeDocument/2006/relationships" name="Packing list" sheetId="3" state="visible" r:id="rId3"/>
  </sheets>
  <definedNames>
    <definedName name="_xlnm.Print_Area" localSheetId="0">'Contract'!$A$1:$F$34</definedName>
    <definedName name="_xlnm.Print_Area" localSheetId="1">'Invoice'!$A$1:$G$28</definedName>
    <definedName name="_xlnm.Print_Area" localSheetId="2">'Packing list'!$A$1:$I$29</definedName>
  </definedNames>
  <calcPr calcId="191029" fullCalcOnLoad="1" fullPrecision="0"/>
</workbook>
</file>

<file path=xl/styles.xml><?xml version="1.0" encoding="utf-8"?>
<styleSheet xmlns="http://schemas.openxmlformats.org/spreadsheetml/2006/main">
  <numFmts count="5">
    <numFmt numFmtId="164" formatCode="[$-409]d\-mmm\-yyyy;@"/>
    <numFmt numFmtId="165" formatCode="_ &quot;￥&quot;* #,##0.00_ ;_ &quot;￥&quot;* \-#,##0.00_ ;_ &quot;￥&quot;* &quot;-&quot;??_ ;_ @_ "/>
    <numFmt numFmtId="166" formatCode="dd/mm/yyyy"/>
    <numFmt numFmtId="167" formatCode="yyyy-mm-dd h:mm:ss"/>
    <numFmt numFmtId="168" formatCode="#,##0.0000000"/>
  </numFmts>
  <fonts count="36">
    <font>
      <name val="Calibri"/>
      <charset val="134"/>
      <color theme="1"/>
      <sz val="11"/>
      <scheme val="minor"/>
    </font>
    <font>
      <name val="Calibri"/>
      <family val="2"/>
      <color rgb="FF0000FF"/>
      <sz val="11"/>
      <u val="single"/>
      <scheme val="minor"/>
    </font>
    <font>
      <name val="Arial"/>
      <family val="2"/>
      <sz val="10"/>
    </font>
    <font>
      <name val="Calibri"/>
      <family val="2"/>
      <color theme="1"/>
      <sz val="11"/>
      <scheme val="minor"/>
    </font>
    <font>
      <name val="Times New Roman"/>
      <family val="1"/>
      <b val="1"/>
      <color theme="1"/>
      <sz val="12"/>
    </font>
    <font>
      <name val="Times New Roman"/>
      <family val="1"/>
      <color theme="1"/>
      <sz val="12"/>
    </font>
    <font>
      <name val="Times New Roman"/>
      <family val="1"/>
      <color theme="1"/>
      <sz val="11"/>
    </font>
    <font>
      <name val="Times New Roman"/>
      <family val="1"/>
      <sz val="11"/>
    </font>
    <font>
      <name val="Times New Roman"/>
      <family val="1"/>
      <sz val="12"/>
    </font>
    <font>
      <name val="Times New Roman"/>
      <family val="1"/>
      <b val="1"/>
      <color theme="1"/>
      <sz val="16"/>
    </font>
    <font>
      <name val="Times New Roman"/>
      <family val="1"/>
      <b val="1"/>
      <color theme="1"/>
      <sz val="20"/>
    </font>
    <font>
      <name val="Times New Roman"/>
      <family val="1"/>
      <color theme="1"/>
      <sz val="10"/>
    </font>
    <font>
      <name val="Times New Roman"/>
      <family val="1"/>
      <b val="1"/>
      <color theme="1"/>
      <sz val="24"/>
    </font>
    <font>
      <name val="Times New Roman"/>
      <family val="1"/>
      <b val="1"/>
      <color theme="1"/>
      <sz val="11"/>
      <u val="single"/>
    </font>
    <font>
      <name val="Times New Roman"/>
      <family val="1"/>
      <b val="1"/>
      <color theme="1"/>
      <sz val="12"/>
      <u val="single"/>
    </font>
    <font>
      <name val="Times New Roman"/>
      <family val="1"/>
      <b val="1"/>
      <color theme="1"/>
      <sz val="11"/>
    </font>
    <font>
      <name val="Times New Roman"/>
      <family val="1"/>
      <b val="1"/>
      <color theme="1"/>
      <sz val="10"/>
    </font>
    <font>
      <name val="Times New Roman"/>
      <family val="1"/>
      <color rgb="FF000000"/>
      <sz val="11"/>
    </font>
    <font>
      <name val="Times New Roman"/>
      <family val="1"/>
      <color indexed="8"/>
      <sz val="11"/>
    </font>
    <font>
      <name val="Times New Roman"/>
      <family val="1"/>
      <color theme="0"/>
      <sz val="11"/>
    </font>
    <font>
      <name val="Times New Roman"/>
      <family val="1"/>
      <b val="1"/>
      <color theme="1"/>
      <sz val="10"/>
      <u val="single"/>
    </font>
    <font>
      <name val="Times New Roman"/>
      <family val="1"/>
      <color rgb="FF000000"/>
      <sz val="10"/>
    </font>
    <font>
      <name val="Times New Roman"/>
      <family val="1"/>
      <color indexed="8"/>
      <sz val="10"/>
    </font>
    <font>
      <name val="Times New Roman"/>
      <family val="1"/>
      <color theme="0"/>
      <sz val="10"/>
    </font>
    <font>
      <name val="Times New Roman"/>
      <family val="1"/>
      <b val="1"/>
      <sz val="18"/>
    </font>
    <font>
      <name val="Times New Roman"/>
      <family val="1"/>
      <sz val="10"/>
    </font>
    <font>
      <name val="Times New Roman"/>
      <family val="1"/>
      <b val="1"/>
      <sz val="10"/>
    </font>
    <font>
      <name val="Times New Roman"/>
      <family val="1"/>
      <b val="1"/>
      <sz val="12"/>
    </font>
    <font>
      <name val="Times New Roman"/>
      <charset val="134"/>
      <sz val="10"/>
    </font>
    <font>
      <name val="Times New Roman"/>
      <charset val="134"/>
      <color theme="1"/>
      <sz val="9"/>
    </font>
    <font>
      <name val="Times New Roman"/>
      <charset val="134"/>
      <color theme="1"/>
      <sz val="10"/>
    </font>
    <font>
      <name val="Times New Roman"/>
      <charset val="134"/>
      <color theme="1"/>
      <sz val="11"/>
    </font>
    <font>
      <name val="Times New Roman"/>
      <b val="1"/>
      <sz val="10"/>
    </font>
    <font>
      <name val="Times New Roman"/>
      <sz val="10"/>
    </font>
    <font>
      <name val="Times New Roman"/>
      <b val="1"/>
      <sz val="12"/>
    </font>
    <font>
      <name val="Times New Roman"/>
      <sz val="12"/>
    </font>
  </fonts>
  <fills count="2">
    <fill>
      <patternFill/>
    </fill>
    <fill>
      <patternFill patternType="gray125"/>
    </fill>
  </fills>
  <borders count="14">
    <border>
      <left/>
      <right/>
      <top/>
      <bottom/>
      <diagonal/>
    </border>
    <border>
      <left/>
      <right/>
      <top/>
      <bottom style="medium">
        <color auto="1"/>
      </bottom>
      <diagonal/>
    </border>
    <border>
      <left/>
      <right/>
      <top style="medium">
        <color auto="1"/>
      </top>
      <bottom/>
      <diagonal/>
    </border>
    <border>
      <left/>
      <right style="thin">
        <color auto="1"/>
      </right>
      <top/>
      <bottom/>
      <diagonal/>
    </border>
    <border>
      <left style="thin">
        <color rgb="00000000"/>
      </left>
      <right style="thin">
        <color rgb="00000000"/>
      </right>
      <top style="thin">
        <color rgb="00000000"/>
      </top>
      <bottom style="thin">
        <color rgb="00000000"/>
      </bottom>
    </border>
    <border>
      <left style="thin">
        <color rgb="00000000"/>
      </left>
      <right style="thin">
        <color rgb="00000000"/>
      </right>
      <top style="thin">
        <color rgb="00000000"/>
      </top>
    </border>
    <border>
      <left style="thin">
        <color rgb="00000000"/>
      </left>
      <right style="thin">
        <color rgb="00000000"/>
      </right>
    </border>
    <border>
      <left style="thin">
        <color rgb="00000000"/>
      </left>
      <right/>
      <top/>
      <bottom/>
      <diagonal/>
    </border>
    <border>
      <left style="thin">
        <color rgb="00000000"/>
      </left>
      <right style="thin">
        <color rgb="00000000"/>
      </right>
      <top/>
      <bottom/>
      <diagonal/>
    </border>
    <border>
      <left style="thin">
        <color rgb="00000000"/>
      </left>
      <right style="thin">
        <color rgb="00000000"/>
      </right>
      <top/>
      <bottom style="thin">
        <color rgb="00000000"/>
      </bottom>
      <diagonal/>
    </border>
    <border>
      <left/>
      <right/>
      <top style="thin">
        <color rgb="00000000"/>
      </top>
      <bottom/>
      <diagonal/>
    </border>
    <border>
      <left/>
      <right style="thin">
        <color rgb="00000000"/>
      </right>
      <top style="thin">
        <color rgb="00000000"/>
      </top>
      <bottom/>
      <diagonal/>
    </border>
    <border>
      <left/>
      <right style="thin">
        <color rgb="00000000"/>
      </right>
      <top style="thin">
        <color rgb="00000000"/>
      </top>
      <bottom style="thin">
        <color rgb="00000000"/>
      </bottom>
      <diagonal/>
    </border>
    <border/>
  </borders>
  <cellStyleXfs count="4">
    <xf numFmtId="0" fontId="0" fillId="0" borderId="0"/>
    <xf numFmtId="165" fontId="3" fillId="0" borderId="0" applyAlignment="1">
      <alignment vertical="center"/>
    </xf>
    <xf numFmtId="0" fontId="1" fillId="0" borderId="0" applyAlignment="1">
      <alignment vertical="center"/>
    </xf>
    <xf numFmtId="0" fontId="2" fillId="0" borderId="0"/>
  </cellStyleXfs>
  <cellXfs count="118">
    <xf numFmtId="0" fontId="0" fillId="0" borderId="0" pivotButton="0" quotePrefix="0" xfId="0"/>
    <xf numFmtId="0" fontId="10" fillId="0" borderId="0" pivotButton="0" quotePrefix="0" xfId="0"/>
    <xf numFmtId="0" fontId="6" fillId="0" borderId="0" pivotButton="0" quotePrefix="0" xfId="0"/>
    <xf numFmtId="0" fontId="6" fillId="0" borderId="0" applyAlignment="1" pivotButton="0" quotePrefix="0" xfId="0">
      <alignment horizontal="center" vertical="center"/>
    </xf>
    <xf numFmtId="0" fontId="6" fillId="0" borderId="0" applyAlignment="1" pivotButton="0" quotePrefix="0" xfId="0">
      <alignment vertical="top"/>
    </xf>
    <xf numFmtId="0" fontId="11" fillId="0" borderId="0" applyAlignment="1" pivotButton="0" quotePrefix="0" xfId="0">
      <alignment horizontal="center" vertical="center"/>
    </xf>
    <xf numFmtId="0" fontId="12" fillId="0" borderId="0" applyAlignment="1" pivotButton="0" quotePrefix="0" xfId="0">
      <alignment vertical="center"/>
    </xf>
    <xf numFmtId="0" fontId="6" fillId="0" borderId="0" applyAlignment="1" pivotButton="0" quotePrefix="0" xfId="0">
      <alignment horizontal="center"/>
    </xf>
    <xf numFmtId="0" fontId="7" fillId="0" borderId="0" applyAlignment="1" pivotButton="0" quotePrefix="0" xfId="0">
      <alignment horizontal="center" vertical="center"/>
    </xf>
    <xf numFmtId="0" fontId="13" fillId="0" borderId="0" applyAlignment="1" pivotButton="0" quotePrefix="0" xfId="0">
      <alignment horizontal="right"/>
    </xf>
    <xf numFmtId="0" fontId="4" fillId="0" borderId="0" pivotButton="0" quotePrefix="0" xfId="0"/>
    <xf numFmtId="0" fontId="4"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0" pivotButton="0" quotePrefix="0" xfId="0"/>
    <xf numFmtId="0" fontId="14" fillId="0" borderId="0" applyAlignment="1" pivotButton="0" quotePrefix="0" xfId="0">
      <alignment horizontal="right" vertical="center"/>
    </xf>
    <xf numFmtId="0" fontId="11" fillId="0" borderId="0" applyAlignment="1" pivotButton="0" quotePrefix="0" xfId="0">
      <alignment vertical="center"/>
    </xf>
    <xf numFmtId="0" fontId="6" fillId="0" borderId="0" applyAlignment="1" pivotButton="0" quotePrefix="0" xfId="0">
      <alignment vertical="center"/>
    </xf>
    <xf numFmtId="0" fontId="15" fillId="0" borderId="0" applyAlignment="1" pivotButton="0" quotePrefix="0" xfId="0">
      <alignment horizontal="right"/>
    </xf>
    <xf numFmtId="0" fontId="6" fillId="0" borderId="0" applyAlignment="1" pivotButton="0" quotePrefix="0" xfId="0">
      <alignment horizontal="right"/>
    </xf>
    <xf numFmtId="0" fontId="11" fillId="0" borderId="0" applyAlignment="1" pivotButton="0" quotePrefix="0" xfId="0">
      <alignment horizontal="right"/>
    </xf>
    <xf numFmtId="0" fontId="11" fillId="0" borderId="0" pivotButton="0" quotePrefix="0" xfId="0"/>
    <xf numFmtId="0" fontId="16" fillId="0" borderId="0" applyAlignment="1" pivotButton="0" quotePrefix="0" xfId="0">
      <alignment horizontal="left" vertical="center"/>
    </xf>
    <xf numFmtId="0" fontId="15" fillId="0" borderId="0" applyAlignment="1" pivotButton="0" quotePrefix="0" xfId="0">
      <alignment vertical="top"/>
    </xf>
    <xf numFmtId="0" fontId="5" fillId="0" borderId="0" applyAlignment="1" pivotButton="0" quotePrefix="0" xfId="0">
      <alignment vertical="center"/>
    </xf>
    <xf numFmtId="0" fontId="19" fillId="0" borderId="0" applyAlignment="1" pivotButton="0" quotePrefix="0" xfId="0">
      <alignment horizontal="center" vertical="center"/>
    </xf>
    <xf numFmtId="0" fontId="20" fillId="0" borderId="0" applyAlignment="1" pivotButton="0" quotePrefix="0" xfId="0">
      <alignment horizontal="right" vertical="center"/>
    </xf>
    <xf numFmtId="0" fontId="16" fillId="0" borderId="0" applyAlignment="1" pivotButton="0" quotePrefix="0" xfId="0">
      <alignment vertical="center"/>
    </xf>
    <xf numFmtId="0" fontId="16" fillId="0" borderId="0" applyAlignment="1" pivotButton="0" quotePrefix="0" xfId="0">
      <alignment horizontal="right" vertical="center"/>
    </xf>
    <xf numFmtId="0" fontId="11" fillId="0" borderId="0" applyAlignment="1" pivotButton="0" quotePrefix="0" xfId="0">
      <alignment vertical="center" wrapText="1"/>
    </xf>
    <xf numFmtId="0" fontId="23" fillId="0" borderId="0" applyAlignment="1" pivotButton="0" quotePrefix="0" xfId="0">
      <alignment horizontal="center" vertical="center"/>
    </xf>
    <xf numFmtId="0" fontId="25" fillId="0" borderId="0" applyAlignment="1" pivotButton="0" quotePrefix="0" xfId="0">
      <alignment vertical="center"/>
    </xf>
    <xf numFmtId="0" fontId="25" fillId="0" borderId="0" applyAlignment="1" pivotButton="0" quotePrefix="0" xfId="0">
      <alignment vertical="top" wrapText="1"/>
    </xf>
    <xf numFmtId="0" fontId="25" fillId="0" borderId="0" applyAlignment="1" pivotButton="0" quotePrefix="0" xfId="0">
      <alignment vertical="center" wrapText="1"/>
    </xf>
    <xf numFmtId="0" fontId="25" fillId="0" borderId="0" applyAlignment="1" pivotButton="0" quotePrefix="0" xfId="0">
      <alignment horizontal="left" vertical="top" wrapText="1"/>
    </xf>
    <xf numFmtId="0" fontId="25" fillId="0" borderId="0" applyAlignment="1" pivotButton="0" quotePrefix="1" xfId="0">
      <alignment vertical="center" wrapText="1"/>
    </xf>
    <xf numFmtId="0" fontId="25" fillId="0" borderId="0" applyAlignment="1" pivotButton="0" quotePrefix="0" xfId="0">
      <alignment horizontal="left" vertical="center" wrapText="1"/>
    </xf>
    <xf numFmtId="0" fontId="25" fillId="0" borderId="0" pivotButton="0" quotePrefix="0" xfId="0"/>
    <xf numFmtId="0" fontId="11" fillId="0" borderId="0" applyAlignment="1" pivotButton="0" quotePrefix="1" xfId="0">
      <alignment vertical="center"/>
    </xf>
    <xf numFmtId="0" fontId="25" fillId="0" borderId="0" applyAlignment="1" pivotButton="0" quotePrefix="0" xfId="0">
      <alignment horizontal="left" wrapText="1"/>
    </xf>
    <xf numFmtId="0" fontId="25" fillId="0" borderId="0" applyAlignment="1" pivotButton="0" quotePrefix="0" xfId="0">
      <alignment horizontal="left"/>
    </xf>
    <xf numFmtId="0" fontId="25" fillId="0" borderId="0" applyAlignment="1" pivotButton="0" quotePrefix="0" xfId="2">
      <alignment vertical="center" wrapText="1"/>
    </xf>
    <xf numFmtId="4" fontId="11" fillId="0" borderId="0" applyAlignment="1" pivotButton="0" quotePrefix="0" xfId="1">
      <alignment horizontal="left" vertical="center"/>
    </xf>
    <xf numFmtId="0" fontId="25" fillId="0" borderId="0" applyAlignment="1" pivotButton="0" quotePrefix="0" xfId="0">
      <alignment horizontal="left" vertical="top"/>
    </xf>
    <xf numFmtId="0" fontId="25" fillId="0" borderId="0" applyAlignment="1" pivotButton="0" quotePrefix="0" xfId="0">
      <alignment horizontal="left" vertical="center"/>
    </xf>
    <xf numFmtId="49" fontId="25" fillId="0" borderId="0" applyAlignment="1" pivotButton="0" quotePrefix="0" xfId="0">
      <alignment horizontal="left" vertical="center"/>
    </xf>
    <xf numFmtId="49" fontId="25" fillId="0" borderId="0" applyAlignment="1" pivotButton="0" quotePrefix="0" xfId="0">
      <alignment horizontal="left" vertical="top"/>
    </xf>
    <xf numFmtId="0" fontId="25" fillId="0" borderId="0" applyAlignment="1" pivotButton="0" quotePrefix="0" xfId="0">
      <alignment horizontal="center" vertical="top" wrapText="1"/>
    </xf>
    <xf numFmtId="0" fontId="7" fillId="0" borderId="0" applyAlignment="1" pivotButton="0" quotePrefix="0" xfId="0">
      <alignment vertical="center"/>
    </xf>
    <xf numFmtId="0" fontId="5" fillId="0" borderId="0" applyAlignment="1" pivotButton="0" quotePrefix="0" xfId="0">
      <alignment horizontal="center"/>
    </xf>
    <xf numFmtId="0" fontId="8" fillId="0" borderId="0" applyAlignment="1" pivotButton="0" quotePrefix="0" xfId="0">
      <alignment horizontal="center" vertical="center"/>
    </xf>
    <xf numFmtId="0" fontId="27" fillId="0" borderId="0" applyAlignment="1" pivotButton="0" quotePrefix="0" xfId="0">
      <alignment horizontal="center" vertical="center" wrapText="1"/>
    </xf>
    <xf numFmtId="164" fontId="26" fillId="0" borderId="0" applyAlignment="1" pivotButton="0" quotePrefix="0" xfId="0">
      <alignment horizontal="left" vertical="center" wrapText="1"/>
    </xf>
    <xf numFmtId="0" fontId="26" fillId="0" borderId="0" applyAlignment="1" pivotButton="0" quotePrefix="0" xfId="0">
      <alignment vertical="center" wrapText="1"/>
    </xf>
    <xf numFmtId="0" fontId="25" fillId="0" borderId="3" applyAlignment="1" pivotButton="0" quotePrefix="0" xfId="0">
      <alignment horizontal="left" vertical="top"/>
    </xf>
    <xf numFmtId="0" fontId="25" fillId="0" borderId="0" applyAlignment="1" pivotButton="0" quotePrefix="0" xfId="0">
      <alignment horizontal="left" vertical="top" wrapText="1"/>
    </xf>
    <xf numFmtId="0" fontId="25" fillId="0" borderId="0" applyAlignment="1" pivotButton="0" quotePrefix="0" xfId="0">
      <alignment horizontal="left" vertical="top" wrapText="1"/>
    </xf>
    <xf numFmtId="0" fontId="24" fillId="0" borderId="0" applyAlignment="1" pivotButton="0" quotePrefix="0" xfId="0">
      <alignment horizontal="center" vertical="center" wrapText="1"/>
    </xf>
    <xf numFmtId="0" fontId="26" fillId="0" borderId="0" applyAlignment="1" pivotButton="0" quotePrefix="0" xfId="0">
      <alignment horizontal="left" vertical="center"/>
    </xf>
    <xf numFmtId="0" fontId="26" fillId="0" borderId="0" applyAlignment="1" pivotButton="0" quotePrefix="0" xfId="0">
      <alignment horizontal="left" vertical="center" wrapText="1"/>
    </xf>
    <xf numFmtId="0" fontId="25" fillId="0" borderId="0" applyAlignment="1" pivotButton="0" quotePrefix="0" xfId="0">
      <alignment horizontal="left" vertical="center" wrapText="1"/>
    </xf>
    <xf numFmtId="4" fontId="16" fillId="0" borderId="0" applyAlignment="1" pivotButton="0" quotePrefix="0" xfId="3">
      <alignment horizontal="left" vertical="center"/>
    </xf>
    <xf numFmtId="0" fontId="26" fillId="0" borderId="0" applyAlignment="1" pivotButton="0" quotePrefix="0" xfId="0">
      <alignment horizontal="center" vertical="top" wrapText="1"/>
    </xf>
    <xf numFmtId="0" fontId="9" fillId="0" borderId="0" applyAlignment="1" pivotButton="0" quotePrefix="0" xfId="0">
      <alignment horizontal="center" vertical="center"/>
    </xf>
    <xf numFmtId="0" fontId="6" fillId="0" borderId="0" applyAlignment="1" pivotButton="0" quotePrefix="0" xfId="0">
      <alignment horizontal="center" vertical="center"/>
    </xf>
    <xf numFmtId="0" fontId="6" fillId="0" borderId="1" applyAlignment="1" pivotButton="0" quotePrefix="0" xfId="0">
      <alignment horizontal="center" vertical="center"/>
    </xf>
    <xf numFmtId="0" fontId="11" fillId="0" borderId="0" applyAlignment="1" pivotButton="0" quotePrefix="0" xfId="0">
      <alignment vertical="center"/>
    </xf>
    <xf numFmtId="0" fontId="11" fillId="0" borderId="0" applyAlignment="1" pivotButton="0" quotePrefix="0" xfId="0">
      <alignment vertical="center" wrapText="1"/>
    </xf>
    <xf numFmtId="0" fontId="9" fillId="0" borderId="2" applyAlignment="1" pivotButton="0" quotePrefix="0" xfId="0">
      <alignment horizontal="center" vertical="center"/>
    </xf>
    <xf numFmtId="0" fontId="16" fillId="0" borderId="0" applyAlignment="1" pivotButton="0" quotePrefix="0" xfId="0">
      <alignment horizontal="left" vertical="center"/>
    </xf>
    <xf numFmtId="0" fontId="11" fillId="0" borderId="0" applyAlignment="1" pivotButton="0" quotePrefix="0" xfId="0">
      <alignment horizontal="left" vertical="center" wrapText="1"/>
    </xf>
    <xf numFmtId="0" fontId="5" fillId="0" borderId="0" applyAlignment="1" pivotButton="0" quotePrefix="0" xfId="0">
      <alignment horizontal="center" vertical="center"/>
    </xf>
    <xf numFmtId="0" fontId="6" fillId="0" borderId="0" applyAlignment="1" pivotButton="0" quotePrefix="0" xfId="0">
      <alignment horizontal="center" vertical="top"/>
    </xf>
    <xf numFmtId="0" fontId="11" fillId="0" borderId="0" applyAlignment="1" pivotButton="0" quotePrefix="0" xfId="0">
      <alignment horizontal="center" vertical="center"/>
    </xf>
    <xf numFmtId="0" fontId="6" fillId="0" borderId="1" applyAlignment="1" pivotButton="0" quotePrefix="0" xfId="0">
      <alignment horizontal="center" vertical="top"/>
    </xf>
    <xf numFmtId="0" fontId="6" fillId="0" borderId="0" applyAlignment="1" pivotButton="0" quotePrefix="0" xfId="0">
      <alignment horizontal="left" vertical="top" wrapText="1"/>
    </xf>
    <xf numFmtId="0" fontId="6" fillId="0" borderId="0" pivotButton="0" quotePrefix="0" xfId="0"/>
    <xf numFmtId="0" fontId="16" fillId="0" borderId="0" applyAlignment="1" pivotButton="0" quotePrefix="0" xfId="0">
      <alignment horizontal="left" vertical="center"/>
    </xf>
    <xf numFmtId="0" fontId="11" fillId="0" borderId="0" applyAlignment="1" pivotButton="0" quotePrefix="0" xfId="0">
      <alignment horizontal="left" vertical="top" wrapText="1"/>
    </xf>
    <xf numFmtId="0" fontId="28" fillId="0" borderId="0" applyAlignment="1" pivotButton="0" quotePrefix="0" xfId="0">
      <alignment horizontal="left" vertical="center" wrapText="1"/>
    </xf>
    <xf numFmtId="0" fontId="29" fillId="0" borderId="0" applyAlignment="1" pivotButton="0" quotePrefix="0" xfId="0">
      <alignment vertical="center"/>
    </xf>
    <xf numFmtId="0" fontId="30" fillId="0" borderId="0" applyAlignment="1" pivotButton="0" quotePrefix="0" xfId="0">
      <alignment vertical="center"/>
    </xf>
    <xf numFmtId="0" fontId="31" fillId="0" borderId="0" applyAlignment="1" pivotButton="0" quotePrefix="0" xfId="0">
      <alignment horizontal="left" vertical="center" wrapText="1"/>
    </xf>
    <xf numFmtId="0" fontId="31" fillId="0" borderId="0" pivotButton="0" quotePrefix="0" xfId="0"/>
    <xf numFmtId="0" fontId="31" fillId="0" borderId="0" applyAlignment="1" pivotButton="0" quotePrefix="0" xfId="0">
      <alignment vertical="center"/>
    </xf>
    <xf numFmtId="0" fontId="31" fillId="0" borderId="0" applyAlignment="1" pivotButton="0" quotePrefix="0" xfId="0">
      <alignment horizontal="center" vertical="center"/>
    </xf>
    <xf numFmtId="166" fontId="26" fillId="0" borderId="0" applyAlignment="1" pivotButton="0" quotePrefix="0" xfId="0">
      <alignment horizontal="left" vertical="center" wrapText="1"/>
    </xf>
    <xf numFmtId="0" fontId="32" fillId="0" borderId="4" applyAlignment="1" pivotButton="0" quotePrefix="0" xfId="0">
      <alignment horizontal="center" vertical="center" wrapText="1"/>
    </xf>
    <xf numFmtId="49" fontId="33" fillId="0" borderId="4" applyAlignment="1" pivotButton="0" quotePrefix="0" xfId="0">
      <alignment horizontal="center" vertical="center" wrapText="1"/>
    </xf>
    <xf numFmtId="0" fontId="33" fillId="0" borderId="4" applyAlignment="1" pivotButton="0" quotePrefix="0" xfId="0">
      <alignment horizontal="center" vertical="center" wrapText="1"/>
    </xf>
    <xf numFmtId="4" fontId="33" fillId="0" borderId="4" applyAlignment="1" pivotButton="0" quotePrefix="0" xfId="0">
      <alignment horizontal="center" vertical="center" wrapText="1"/>
    </xf>
    <xf numFmtId="168" fontId="33" fillId="0" borderId="4" applyAlignment="1" pivotButton="0" quotePrefix="0" xfId="0">
      <alignment horizontal="center" vertical="center" wrapText="1"/>
    </xf>
    <xf numFmtId="0" fontId="0" fillId="0" borderId="8" pivotButton="0" quotePrefix="0" xfId="0"/>
    <xf numFmtId="0" fontId="0" fillId="0" borderId="9" pivotButton="0" quotePrefix="0" xfId="0"/>
    <xf numFmtId="0" fontId="32" fillId="0" borderId="4" applyAlignment="1" pivotButton="0" quotePrefix="0" xfId="0">
      <alignment horizontal="center" vertical="center"/>
    </xf>
    <xf numFmtId="4" fontId="32" fillId="0" borderId="4" applyAlignment="1" pivotButton="0" quotePrefix="0" xfId="0">
      <alignment horizontal="center" vertical="center"/>
    </xf>
    <xf numFmtId="0" fontId="0" fillId="0" borderId="1" pivotButton="0" quotePrefix="0" xfId="0"/>
    <xf numFmtId="0" fontId="0" fillId="0" borderId="2" pivotButton="0" quotePrefix="0" xfId="0"/>
    <xf numFmtId="166" fontId="4" fillId="0" borderId="0" applyAlignment="1" pivotButton="0" quotePrefix="0" xfId="0">
      <alignment horizontal="center" vertical="center"/>
    </xf>
    <xf numFmtId="0" fontId="33" fillId="0" borderId="5" applyAlignment="1" pivotButton="0" quotePrefix="0" xfId="0">
      <alignment horizontal="center" vertical="center" wrapText="1"/>
    </xf>
    <xf numFmtId="0" fontId="33" fillId="0" borderId="6" applyAlignment="1" pivotButton="0" quotePrefix="0" xfId="0">
      <alignment horizontal="center" vertical="center" wrapText="1"/>
    </xf>
    <xf numFmtId="0" fontId="0" fillId="0" borderId="4" pivotButton="0" quotePrefix="0" xfId="0"/>
    <xf numFmtId="0" fontId="34" fillId="0" borderId="4" applyAlignment="1" pivotButton="0" quotePrefix="0" xfId="0">
      <alignment horizontal="center" vertical="center" wrapText="1"/>
    </xf>
    <xf numFmtId="0" fontId="0" fillId="0" borderId="12" pivotButton="0" quotePrefix="0" xfId="0"/>
    <xf numFmtId="0" fontId="35" fillId="0" borderId="5" applyAlignment="1" pivotButton="0" quotePrefix="0" xfId="0">
      <alignment horizontal="left" vertical="top" wrapText="1"/>
    </xf>
    <xf numFmtId="49" fontId="35" fillId="0" borderId="4" applyAlignment="1" pivotButton="0" quotePrefix="0" xfId="0">
      <alignment horizontal="center" vertical="center" wrapText="1"/>
    </xf>
    <xf numFmtId="3" fontId="35" fillId="0" borderId="4" applyAlignment="1" pivotButton="0" quotePrefix="0" xfId="0">
      <alignment horizontal="center" vertical="center" wrapText="1"/>
    </xf>
    <xf numFmtId="4" fontId="35" fillId="0" borderId="4" applyAlignment="1" pivotButton="0" quotePrefix="0" xfId="0">
      <alignment horizontal="center" vertical="center" wrapText="1"/>
    </xf>
    <xf numFmtId="2" fontId="35" fillId="0" borderId="4" applyAlignment="1" pivotButton="0" quotePrefix="0" xfId="0">
      <alignment horizontal="center" vertical="center" wrapText="1"/>
    </xf>
    <xf numFmtId="0" fontId="35" fillId="0" borderId="6" applyAlignment="1" pivotButton="0" quotePrefix="0" xfId="0">
      <alignment horizontal="left" vertical="top" wrapText="1"/>
    </xf>
    <xf numFmtId="0" fontId="35" fillId="0" borderId="4" applyAlignment="1" pivotButton="0" quotePrefix="0" xfId="0">
      <alignment horizontal="center" vertical="center" wrapText="1"/>
    </xf>
    <xf numFmtId="0" fontId="34" fillId="0" borderId="4" applyAlignment="1" pivotButton="0" quotePrefix="0" xfId="0">
      <alignment horizontal="center" vertical="center"/>
    </xf>
    <xf numFmtId="3" fontId="34" fillId="0" borderId="4" applyAlignment="1" pivotButton="0" quotePrefix="0" xfId="0">
      <alignment horizontal="center" vertical="center"/>
    </xf>
    <xf numFmtId="4" fontId="34" fillId="0" borderId="4" applyAlignment="1" pivotButton="0" quotePrefix="0" xfId="0">
      <alignment horizontal="center" vertical="center"/>
    </xf>
    <xf numFmtId="2" fontId="34" fillId="0" borderId="4" applyAlignment="1" pivotButton="0" quotePrefix="0" xfId="0">
      <alignment horizontal="center" vertical="center"/>
    </xf>
    <xf numFmtId="0" fontId="34" fillId="0" borderId="0" applyAlignment="1" pivotButton="0" quotePrefix="0" xfId="0">
      <alignment horizontal="center" vertical="center"/>
    </xf>
    <xf numFmtId="3" fontId="34" fillId="0" borderId="0" applyAlignment="1" pivotButton="0" quotePrefix="0" xfId="0">
      <alignment horizontal="center" vertical="center"/>
    </xf>
    <xf numFmtId="4" fontId="34" fillId="0" borderId="0" applyAlignment="1" pivotButton="0" quotePrefix="0" xfId="0">
      <alignment horizontal="center" vertical="center"/>
    </xf>
    <xf numFmtId="2" fontId="34" fillId="0" borderId="0" applyAlignment="1" pivotButton="0" quotePrefix="0" xfId="0">
      <alignment horizontal="center" vertical="center"/>
    </xf>
  </cellXfs>
  <cellStyles count="4">
    <cellStyle name="Normal" xfId="0" builtinId="0"/>
    <cellStyle name="Currency" xfId="1" builtinId="4"/>
    <cellStyle name="Hyperlink" xfId="2" builtinId="8"/>
    <cellStyle name="Normal_SAMPEL "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mailto:leohung.happyfur@ounoya.com" TargetMode="External" Id="rId1"/></Relationships>
</file>

<file path=xl/worksheets/sheet1.xml><?xml version="1.0" encoding="utf-8"?>
<worksheet xmlns="http://schemas.openxmlformats.org/spreadsheetml/2006/main">
  <sheetPr>
    <outlinePr summaryBelow="1" summaryRight="1"/>
    <pageSetUpPr/>
  </sheetPr>
  <dimension ref="A1:N200"/>
  <sheetViews>
    <sheetView tabSelected="1" view="pageBreakPreview" zoomScaleNormal="100" workbookViewId="0">
      <selection activeCell="D15" sqref="D15"/>
    </sheetView>
  </sheetViews>
  <sheetFormatPr baseColWidth="8" defaultColWidth="8.7109375" defaultRowHeight="15"/>
  <cols>
    <col width="24.42578125" customWidth="1" style="47" min="1" max="1"/>
    <col width="35.28515625" customWidth="1" style="47" min="2" max="2"/>
    <col width="17.42578125" customWidth="1" style="47" min="3" max="3"/>
    <col width="16.7109375" customWidth="1" style="47" min="4" max="4"/>
    <col width="17.140625" customWidth="1" style="47" min="5" max="5"/>
    <col width="26.85546875" customWidth="1" style="47" min="6" max="6"/>
    <col width="28.7109375" customWidth="1" style="47" min="7" max="16382"/>
    <col width="28.7109375" customWidth="1" style="47" min="16383" max="16384"/>
  </cols>
  <sheetData>
    <row r="1" ht="45.95" customFormat="1" customHeight="1" s="30">
      <c r="A1" s="56" t="inlineStr">
        <is>
          <t>SALES CONTRACT</t>
        </is>
      </c>
    </row>
    <row r="2" ht="27" customFormat="1" customHeight="1" s="20">
      <c r="A2" s="56" t="inlineStr">
        <is>
          <t>HỢP ĐỒNG MUA BÁN</t>
        </is>
      </c>
    </row>
    <row r="3" ht="27" customFormat="1" customHeight="1" s="30">
      <c r="B3" s="31" t="n"/>
      <c r="C3" s="31" t="n"/>
      <c r="E3" s="32" t="inlineStr">
        <is>
          <t>DATE:
Ngày hợp đồng</t>
        </is>
      </c>
      <c r="F3" s="85" t="n">
        <v>45803</v>
      </c>
    </row>
    <row r="4" ht="30" customFormat="1" customHeight="1" s="30">
      <c r="A4" s="31" t="n"/>
      <c r="B4" s="31" t="n"/>
      <c r="C4" s="31" t="n"/>
      <c r="E4" s="32" t="inlineStr">
        <is>
          <t>CONTRACT NO:
Số hợp đồng</t>
        </is>
      </c>
      <c r="F4" s="52" t="inlineStr">
        <is>
          <t>JF25027</t>
        </is>
      </c>
    </row>
    <row r="5" ht="25.5" customFormat="1" customHeight="1" s="30">
      <c r="A5" s="55" t="inlineStr">
        <is>
          <t>The Seller:
Bên bán</t>
        </is>
      </c>
      <c r="B5" s="57" t="inlineStr">
        <is>
          <t>CALIFOR UPHOLSTERY MATERIALS CO.,LTD.</t>
        </is>
      </c>
    </row>
    <row r="6" ht="27.75" customFormat="1" customHeight="1" s="30">
      <c r="A6" s="32" t="inlineStr">
        <is>
          <t>Address:
Địa chỉ</t>
        </is>
      </c>
      <c r="B6" s="30" t="inlineStr">
        <is>
          <t>XIN BAVET SEZ, Road No. 316A, Trapeang Bon and  Prey Kokir  Villages, Prey Kokir  Commune, Chantrea District,</t>
        </is>
      </c>
    </row>
    <row r="7" ht="21.95" customFormat="1" customHeight="1" s="30">
      <c r="B7" s="30" t="inlineStr">
        <is>
          <t>Svay Rieng Province, Kingdom of Cambodia.</t>
        </is>
      </c>
    </row>
    <row r="8" ht="25.5" customFormat="1" customHeight="1" s="30">
      <c r="A8" s="55" t="inlineStr">
        <is>
          <t>Phone number: 
Số điện thoại</t>
        </is>
      </c>
      <c r="B8" s="34" t="inlineStr">
        <is>
          <t>+855   975910636</t>
        </is>
      </c>
      <c r="C8" s="32" t="n"/>
      <c r="D8" s="31" t="n"/>
      <c r="E8" s="31" t="n"/>
      <c r="F8" s="31" t="n"/>
    </row>
    <row r="9" ht="29.1" customFormat="1" customHeight="1" s="30">
      <c r="A9" s="55" t="inlineStr">
        <is>
          <t>Tax code:
Mã số thuế</t>
        </is>
      </c>
      <c r="B9" s="59" t="inlineStr">
        <is>
          <t>L001-901903209</t>
        </is>
      </c>
      <c r="C9" s="59" t="n"/>
      <c r="D9" s="59" t="n"/>
      <c r="E9" s="59" t="n"/>
      <c r="F9" s="59" t="n"/>
    </row>
    <row r="10" ht="29.1" customFormat="1" customHeight="1" s="30">
      <c r="A10" s="55" t="inlineStr">
        <is>
          <t>Representative:
Đại diện bởi</t>
        </is>
      </c>
      <c r="B10" s="59" t="inlineStr">
        <is>
          <t>Mr. ZENG XUELI</t>
        </is>
      </c>
      <c r="C10" s="59" t="n"/>
      <c r="D10" s="59" t="n"/>
      <c r="E10" s="59" t="n"/>
      <c r="F10" s="59" t="n"/>
    </row>
    <row r="11" ht="30" customFormat="1" customHeight="1" s="30">
      <c r="A11" s="55" t="inlineStr">
        <is>
          <t>The Buyer:
Bên Mua</t>
        </is>
      </c>
      <c r="B11" s="58" t="inlineStr">
        <is>
          <t xml:space="preserve">HAPPY FURNITURE ( VIETNAM) CO.,LTD.
CÔNG TY TNHH HAPPY FURNITURE ( VIỆT NAM) </t>
        </is>
      </c>
    </row>
    <row r="12" ht="25.5" customFormat="1" customHeight="1" s="36">
      <c r="A12" s="32" t="inlineStr">
        <is>
          <t>Address:
Địa chỉ</t>
        </is>
      </c>
      <c r="B12" s="78" t="inlineStr">
        <is>
          <t>NO.5,HUU NGHI AVENUE, VSIP, TINH PHONG COMMUNE, QUANG NGAI PROVINCE, VIETNAM
Số 5, Đại Lộ Hữu Nghị, Khu công nghiệp Việt Nam, Singapore, Xã Tịnh Phong, Huyện Sơn Tịnh, tỉnh Quảng Ngãi, Việt Nam</t>
        </is>
      </c>
    </row>
    <row r="13" ht="30" customFormat="1" customHeight="1" s="36">
      <c r="A13" s="55" t="inlineStr">
        <is>
          <t>Tax code:
Mã số thuế</t>
        </is>
      </c>
      <c r="B13" s="37" t="inlineStr">
        <is>
          <t>4300829902</t>
        </is>
      </c>
      <c r="C13" s="59" t="n"/>
      <c r="D13" s="59" t="n"/>
      <c r="E13" s="59" t="n"/>
      <c r="F13" s="59" t="n"/>
    </row>
    <row r="14" ht="30" customFormat="1" customHeight="1" s="36">
      <c r="A14" s="55" t="inlineStr">
        <is>
          <t>Representative:
Đại diện bởi</t>
        </is>
      </c>
      <c r="B14" s="59" t="inlineStr">
        <is>
          <t>Mr. ZHANG DONGHAI</t>
        </is>
      </c>
      <c r="C14" s="59" t="n"/>
      <c r="D14" s="59" t="n"/>
      <c r="E14" s="59" t="n"/>
      <c r="F14" s="59" t="n"/>
    </row>
    <row r="15" ht="25.5" customFormat="1" customHeight="1" s="36">
      <c r="A15" s="38" t="inlineStr">
        <is>
          <t>Contact Person :
Người liên hệ</t>
        </is>
      </c>
      <c r="B15" s="30" t="inlineStr">
        <is>
          <t>LEOHUNG   Tel: 0084-0388087768</t>
        </is>
      </c>
      <c r="C15" s="39" t="n"/>
      <c r="D15" s="39" t="n"/>
      <c r="E15" s="39" t="n"/>
      <c r="F15" s="39" t="n"/>
    </row>
    <row r="16" ht="30.95" customFormat="1" customHeight="1" s="30">
      <c r="A16" s="32" t="inlineStr">
        <is>
          <t xml:space="preserve">EMAIL: </t>
        </is>
      </c>
      <c r="B16" s="40" t="inlineStr">
        <is>
          <t>leohung.happyfur@ounoya.com</t>
        </is>
      </c>
      <c r="C16" s="32" t="n"/>
      <c r="D16" s="32" t="n"/>
      <c r="E16" s="32" t="n"/>
      <c r="F16" s="32" t="n"/>
    </row>
    <row r="17" ht="18.95" customFormat="1" customHeight="1" s="30">
      <c r="A17" s="55" t="inlineStr">
        <is>
          <t>The undersigned Sellers 、Buyers and Beneficiary have agreed to close the  following transactions according to the terms and conditions Stipulated below:</t>
        </is>
      </c>
    </row>
    <row r="18" ht="12.75" customFormat="1" customHeight="1" s="30">
      <c r="A18" s="55" t="inlineStr">
        <is>
          <t>Người bán, người mua và người thụ hưởng đã thống nhất đồng ý các giao dịch sau theo các điều khoản và điều kiện được quy định dưới đây:</t>
        </is>
      </c>
    </row>
    <row r="19" ht="12.75" customFormat="1" customHeight="1" s="30">
      <c r="A19" s="55" t="n"/>
      <c r="B19" s="55" t="n"/>
      <c r="C19" s="55" t="n"/>
      <c r="D19" s="55" t="n"/>
      <c r="E19" s="55" t="n"/>
      <c r="F19" s="55" t="n"/>
    </row>
    <row r="20" ht="29" customFormat="1" customHeight="1" s="30">
      <c r="A20" s="86" t="inlineStr">
        <is>
          <t>P.O Nº</t>
        </is>
      </c>
      <c r="B20" s="86" t="inlineStr">
        <is>
          <t>Name of Cormodity
Tên và miêu tả</t>
        </is>
      </c>
      <c r="C20" s="86" t="inlineStr">
        <is>
          <t>Description
Tả hàng hóa</t>
        </is>
      </c>
      <c r="D20" s="86" t="inlineStr">
        <is>
          <t>Quantity(SF)
Số lượng(SF)</t>
        </is>
      </c>
      <c r="E20" s="86" t="inlineStr">
        <is>
          <t>Unit Price(USD)
Đơn giá)</t>
        </is>
      </c>
      <c r="F20" s="86" t="inlineStr">
        <is>
          <t>Total value(USD)
Trị giá</t>
        </is>
      </c>
    </row>
    <row r="21" ht="21" customFormat="1" customHeight="1" s="30">
      <c r="A21" s="87" t="inlineStr">
        <is>
          <t>9000675121</t>
        </is>
      </c>
      <c r="B21" s="87" t="inlineStr">
        <is>
          <t>01.10.W653191</t>
        </is>
      </c>
      <c r="C21" s="88" t="inlineStr">
        <is>
          <t>COW LEATHER
DA BÒ THUỘC</t>
        </is>
      </c>
      <c r="D21" s="89" t="n">
        <v>6461.7</v>
      </c>
      <c r="E21" s="90" t="n">
        <v>1.3</v>
      </c>
      <c r="F21" s="89">
        <f>E21*D21</f>
        <v/>
      </c>
    </row>
    <row r="22" ht="21" customFormat="1" customHeight="1" s="30">
      <c r="A22" s="87" t="inlineStr">
        <is>
          <t>9000675121</t>
        </is>
      </c>
      <c r="B22" s="87" t="inlineStr">
        <is>
          <t>01.10.W653191</t>
        </is>
      </c>
      <c r="C22" s="91" t="n"/>
      <c r="D22" s="89" t="n">
        <v>77.90000000000001</v>
      </c>
      <c r="E22" s="90" t="n">
        <v>1.17</v>
      </c>
      <c r="F22" s="89">
        <f>E22*D22</f>
        <v/>
      </c>
    </row>
    <row r="23" ht="21" customFormat="1" customHeight="1" s="30">
      <c r="A23" s="87" t="inlineStr">
        <is>
          <t>9000678762</t>
        </is>
      </c>
      <c r="B23" s="87" t="inlineStr">
        <is>
          <t>01.10.U756071</t>
        </is>
      </c>
      <c r="C23" s="91" t="n"/>
      <c r="D23" s="89" t="n">
        <v>20949.5</v>
      </c>
      <c r="E23" s="90" t="n">
        <v>1.25</v>
      </c>
      <c r="F23" s="89">
        <f>E23*D23</f>
        <v/>
      </c>
    </row>
    <row r="24" ht="21" customFormat="1" customHeight="1" s="30">
      <c r="A24" s="87" t="inlineStr">
        <is>
          <t>9000678762</t>
        </is>
      </c>
      <c r="B24" s="87" t="inlineStr">
        <is>
          <t>01.10.U756071</t>
        </is>
      </c>
      <c r="C24" s="91" t="n"/>
      <c r="D24" s="89" t="n">
        <v>241.9</v>
      </c>
      <c r="E24" s="90" t="n">
        <v>1.13</v>
      </c>
      <c r="F24" s="89">
        <f>E24*D24</f>
        <v/>
      </c>
    </row>
    <row r="25" ht="21" customFormat="1" customHeight="1" s="30">
      <c r="A25" s="87" t="inlineStr">
        <is>
          <t>9000697761</t>
        </is>
      </c>
      <c r="B25" s="87" t="inlineStr">
        <is>
          <t>01.10.U528062</t>
        </is>
      </c>
      <c r="C25" s="91" t="n"/>
      <c r="D25" s="89" t="n">
        <v>28156.8</v>
      </c>
      <c r="E25" s="90" t="n">
        <v>1.27</v>
      </c>
      <c r="F25" s="89">
        <f>E25*D25</f>
        <v/>
      </c>
    </row>
    <row r="26" ht="21" customFormat="1" customHeight="1" s="30">
      <c r="A26" s="87" t="inlineStr">
        <is>
          <t>9000697761</t>
        </is>
      </c>
      <c r="B26" s="87" t="inlineStr">
        <is>
          <t>01.10.U528062</t>
        </is>
      </c>
      <c r="C26" s="91" t="n"/>
      <c r="D26" s="89" t="n">
        <v>711.1</v>
      </c>
      <c r="E26" s="90" t="n">
        <v>1.14</v>
      </c>
      <c r="F26" s="89">
        <f>E26*D26</f>
        <v/>
      </c>
    </row>
    <row r="27" ht="21" customFormat="1" customHeight="1" s="30">
      <c r="A27" s="87" t="inlineStr">
        <is>
          <t>9000699450</t>
        </is>
      </c>
      <c r="B27" s="87" t="inlineStr">
        <is>
          <t>01.10.U528062</t>
        </is>
      </c>
      <c r="C27" s="91" t="n"/>
      <c r="D27" s="89" t="n">
        <v>1301.4</v>
      </c>
      <c r="E27" s="90" t="n">
        <v>1.14</v>
      </c>
      <c r="F27" s="89">
        <f>E27*D27</f>
        <v/>
      </c>
    </row>
    <row r="28" ht="21" customFormat="1" customHeight="1" s="30">
      <c r="A28" s="87" t="inlineStr">
        <is>
          <t>9000699450</t>
        </is>
      </c>
      <c r="B28" s="87" t="inlineStr">
        <is>
          <t>01.10.U528062</t>
        </is>
      </c>
      <c r="C28" s="91" t="n"/>
      <c r="D28" s="89" t="n">
        <v>18717.9</v>
      </c>
      <c r="E28" s="90" t="n">
        <v>1.27</v>
      </c>
      <c r="F28" s="89">
        <f>E28*D28</f>
        <v/>
      </c>
    </row>
    <row r="29" ht="21" customFormat="1" customHeight="1" s="30">
      <c r="A29" s="87" t="inlineStr">
        <is>
          <t>9000699450</t>
        </is>
      </c>
      <c r="B29" s="87" t="inlineStr">
        <is>
          <t>01.10.U528073</t>
        </is>
      </c>
      <c r="C29" s="91" t="n"/>
      <c r="D29" s="89" t="n">
        <v>106711.7</v>
      </c>
      <c r="E29" s="90" t="n">
        <v>1.25</v>
      </c>
      <c r="F29" s="89">
        <f>E29*D29</f>
        <v/>
      </c>
    </row>
    <row r="30" ht="21" customFormat="1" customHeight="1" s="30">
      <c r="A30" s="87" t="inlineStr">
        <is>
          <t>9000699450</t>
        </is>
      </c>
      <c r="B30" s="87" t="inlineStr">
        <is>
          <t>01.10.U528073</t>
        </is>
      </c>
      <c r="C30" s="91" t="n"/>
      <c r="D30" s="89" t="n">
        <v>1320.6</v>
      </c>
      <c r="E30" s="90" t="n">
        <v>1.13</v>
      </c>
      <c r="F30" s="89">
        <f>E30*D30</f>
        <v/>
      </c>
    </row>
    <row r="31" ht="21" customFormat="1" customHeight="1" s="30">
      <c r="A31" s="87" t="inlineStr">
        <is>
          <t>9000699450</t>
        </is>
      </c>
      <c r="B31" s="87" t="inlineStr">
        <is>
          <t>01.10.U528073</t>
        </is>
      </c>
      <c r="C31" s="91" t="n"/>
      <c r="D31" s="89" t="n">
        <v>367.3</v>
      </c>
      <c r="E31" s="90" t="n">
        <v>1.06</v>
      </c>
      <c r="F31" s="89">
        <f>E31*D31</f>
        <v/>
      </c>
    </row>
    <row r="32" ht="21" customHeight="1">
      <c r="A32" s="87" t="inlineStr">
        <is>
          <t>9000701604</t>
        </is>
      </c>
      <c r="B32" s="87" t="inlineStr">
        <is>
          <t>01.10.U528073</t>
        </is>
      </c>
      <c r="C32" s="91" t="n"/>
      <c r="D32" s="89" t="n">
        <v>101424.8</v>
      </c>
      <c r="E32" s="90" t="n">
        <v>1.25</v>
      </c>
      <c r="F32" s="89">
        <f>E32*D32</f>
        <v/>
      </c>
    </row>
    <row r="33" ht="21" customHeight="1">
      <c r="A33" s="87" t="inlineStr">
        <is>
          <t>9000701604</t>
        </is>
      </c>
      <c r="B33" s="87" t="inlineStr">
        <is>
          <t>01.10.U528073</t>
        </is>
      </c>
      <c r="C33" s="91" t="n"/>
      <c r="D33" s="89" t="n">
        <v>1205.1</v>
      </c>
      <c r="E33" s="90" t="n">
        <v>1.13</v>
      </c>
      <c r="F33" s="89">
        <f>E33*D33</f>
        <v/>
      </c>
    </row>
    <row r="34" ht="21" customHeight="1">
      <c r="A34" s="87" t="inlineStr">
        <is>
          <t>9000678672</t>
        </is>
      </c>
      <c r="B34" s="87" t="inlineStr">
        <is>
          <t>01.10.L2924</t>
        </is>
      </c>
      <c r="C34" s="91" t="n"/>
      <c r="D34" s="89" t="n">
        <v>5345</v>
      </c>
      <c r="E34" s="90" t="n">
        <v>1.3</v>
      </c>
      <c r="F34" s="89">
        <f>E34*D34</f>
        <v/>
      </c>
    </row>
    <row r="35" ht="21" customHeight="1">
      <c r="A35" s="87" t="inlineStr">
        <is>
          <t>9000678672</t>
        </is>
      </c>
      <c r="B35" s="87" t="inlineStr">
        <is>
          <t>01.10.L2924</t>
        </is>
      </c>
      <c r="C35" s="92" t="n"/>
      <c r="D35" s="89" t="n">
        <v>121</v>
      </c>
      <c r="E35" s="90" t="n">
        <v>1.17</v>
      </c>
      <c r="F35" s="89">
        <f>E35*D35</f>
        <v/>
      </c>
    </row>
    <row r="36" ht="29" customHeight="1">
      <c r="A36" s="93" t="inlineStr">
        <is>
          <t>TOTAL OF:</t>
        </is>
      </c>
      <c r="B36" s="93" t="n"/>
      <c r="C36" s="93" t="n"/>
      <c r="D36" s="94">
        <f>SUM(D21:D35)</f>
        <v/>
      </c>
      <c r="E36" s="93" t="n"/>
      <c r="F36" s="94">
        <f>SUM(F21:F35)</f>
        <v/>
      </c>
    </row>
    <row r="37">
      <c r="B37" s="55" t="n"/>
      <c r="C37" s="55" t="n"/>
      <c r="D37" s="55" t="n"/>
      <c r="E37" s="55" t="n"/>
      <c r="F37" s="55" t="n"/>
    </row>
    <row r="38" ht="21" customHeight="1">
      <c r="A38" s="60" t="inlineStr">
        <is>
          <t>FCA: BAVET,SVAYRIENG</t>
        </is>
      </c>
      <c r="C38" s="41" t="n"/>
      <c r="D38" s="42" t="n"/>
      <c r="E38" s="42" t="n"/>
      <c r="F38" s="53" t="n"/>
    </row>
    <row r="39" ht="28.5" customHeight="1">
      <c r="A39" s="55" t="inlineStr">
        <is>
          <t>Term of Payment: 100% TT after shipment
Điều kiện thanh toán: 100% T/T, thanh toán sau khi giao hàng)</t>
        </is>
      </c>
      <c r="E39" s="42" t="n"/>
      <c r="F39" s="42" t="n"/>
    </row>
    <row r="40">
      <c r="A40" s="55" t="inlineStr">
        <is>
          <t xml:space="preserve">Transaction method:  
Phương thức giao hàng: </t>
        </is>
      </c>
      <c r="B40" s="43" t="inlineStr">
        <is>
          <t xml:space="preserve">FCA (USD) </t>
        </is>
      </c>
      <c r="C40" s="42" t="n"/>
      <c r="D40" s="42" t="n"/>
      <c r="E40" s="42" t="n"/>
      <c r="F40" s="42" t="n"/>
    </row>
    <row r="41" ht="29.1" customHeight="1">
      <c r="A41" s="55" t="inlineStr">
        <is>
          <t xml:space="preserve">Beneficiary bank information:
Thông tin ngân hàng thụ hưởng </t>
        </is>
      </c>
      <c r="C41" s="43" t="inlineStr">
        <is>
          <t>CALIFOR UPHOLSTERY MATERIALS CO.,LTD.</t>
        </is>
      </c>
      <c r="E41" s="42" t="n"/>
      <c r="F41" s="42" t="n"/>
    </row>
    <row r="42" ht="25.5" customHeight="1">
      <c r="A42" s="59" t="inlineStr">
        <is>
          <t xml:space="preserve">Beneficiary Bank' s Name:
Tên ngân hàng thụ hưởng: </t>
        </is>
      </c>
      <c r="B42" s="42" t="n"/>
      <c r="C42" s="59" t="inlineStr">
        <is>
          <t xml:space="preserve"> BANK OF CHINA (HONG KONG) LIMITED PHNOM PENH BRANCH</t>
        </is>
      </c>
    </row>
    <row r="43" ht="28.5" customHeight="1">
      <c r="A43" s="55" t="inlineStr">
        <is>
          <t>Bank Address:
Địa chỉ ngân hàng</t>
        </is>
      </c>
      <c r="C43" s="43" t="inlineStr">
        <is>
          <t>1st AND 2nd FLOOR,CANADIA TOWER,No.315 ANDDUONG ST.
PHNOM PEMH,CAMBODIA.</t>
        </is>
      </c>
      <c r="D43" s="55" t="n"/>
      <c r="E43" s="55" t="n"/>
    </row>
    <row r="44">
      <c r="A44" s="59" t="inlineStr">
        <is>
          <t>Bank account
Số tài khoản :</t>
        </is>
      </c>
      <c r="B44" s="42" t="n"/>
      <c r="C44" s="44" t="inlineStr">
        <is>
          <t>100001100764430</t>
        </is>
      </c>
      <c r="D44" s="45" t="n"/>
      <c r="E44" s="45" t="n"/>
    </row>
    <row r="45">
      <c r="A45" s="43" t="inlineStr">
        <is>
          <t>SWIFT CODE：</t>
        </is>
      </c>
      <c r="B45" s="42" t="n"/>
      <c r="C45" s="43" t="inlineStr">
        <is>
          <t>BKCHKHPPXXX</t>
        </is>
      </c>
      <c r="D45" s="42" t="n"/>
      <c r="E45" s="42" t="n"/>
    </row>
    <row r="46">
      <c r="E46" s="42" t="n"/>
    </row>
    <row r="47" ht="116.65" customHeight="1">
      <c r="A47" s="61" t="inlineStr">
        <is>
          <t>HAPPY FURNITURE ( VIETNAM) CO.,LTD.</t>
        </is>
      </c>
      <c r="C47" s="46" t="n"/>
      <c r="D47" s="55" t="n"/>
      <c r="E47" s="61" t="inlineStr">
        <is>
          <t>CALIFOR UPHOLSTERY MATERIALS CO.,LTD.</t>
        </is>
      </c>
    </row>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mergeCells count="15">
    <mergeCell ref="C21:C35"/>
    <mergeCell ref="A47:B47"/>
    <mergeCell ref="A18:F18"/>
    <mergeCell ref="A2:F2"/>
    <mergeCell ref="B12:F12"/>
    <mergeCell ref="A38:B38"/>
    <mergeCell ref="A43:B43"/>
    <mergeCell ref="A41:B41"/>
    <mergeCell ref="A1:F1"/>
    <mergeCell ref="B11:F11"/>
    <mergeCell ref="B5:F5"/>
    <mergeCell ref="A39:D39"/>
    <mergeCell ref="A17:F17"/>
    <mergeCell ref="C42:F42"/>
    <mergeCell ref="E47:F47"/>
  </mergeCells>
  <hyperlinks>
    <hyperlink xmlns:r="http://schemas.openxmlformats.org/officeDocument/2006/relationships" ref="B16" r:id="rId1"/>
  </hyperlinks>
  <pageMargins left="0.357638888888889" right="0.357638888888889" top="0.802777777777778" bottom="1" header="0.5" footer="0.5"/>
  <pageSetup orientation="portrait" paperSize="9" scale="61"/>
  <colBreaks count="1" manualBreakCount="1">
    <brk id="6" min="0" max="36" man="1"/>
  </colBreaks>
</worksheet>
</file>

<file path=xl/worksheets/sheet2.xml><?xml version="1.0" encoding="utf-8"?>
<worksheet xmlns="http://schemas.openxmlformats.org/spreadsheetml/2006/main">
  <sheetPr>
    <tabColor rgb="FFFF0000"/>
    <outlinePr summaryBelow="1" summaryRight="1"/>
    <pageSetUpPr/>
  </sheetPr>
  <dimension ref="A1:N200"/>
  <sheetViews>
    <sheetView view="pageBreakPreview" topLeftCell="A7" zoomScale="95" zoomScaleNormal="85" workbookViewId="0">
      <selection activeCell="F15" sqref="F15"/>
    </sheetView>
  </sheetViews>
  <sheetFormatPr baseColWidth="8" defaultColWidth="7.140625" defaultRowHeight="15"/>
  <cols>
    <col width="24" customWidth="1" style="16" min="1" max="1"/>
    <col width="20.28515625" customWidth="1" style="16" min="2" max="2"/>
    <col width="31" customWidth="1" style="16" min="3" max="3"/>
    <col width="20.7109375" customWidth="1" style="16" min="4" max="4"/>
    <col width="15.28515625" customWidth="1" style="16" min="5" max="5"/>
    <col width="16.28515625" customWidth="1" style="16" min="6" max="6"/>
    <col width="24.140625" customWidth="1" style="63" min="7" max="7"/>
    <col width="25.140625" customWidth="1" style="16" min="8" max="8"/>
    <col width="15.5703125" customWidth="1" style="16" min="9" max="9"/>
    <col width="10.28515625" customWidth="1" style="16" min="10" max="10"/>
    <col width="7.140625" customWidth="1" style="16" min="11" max="11"/>
    <col width="12.42578125" customWidth="1" style="16" min="12" max="12"/>
    <col width="7.140625" customWidth="1" style="16" min="13" max="16384"/>
  </cols>
  <sheetData>
    <row r="1" ht="38.25" customHeight="1">
      <c r="A1" s="62" t="inlineStr">
        <is>
          <t>CALIFOR UPHOLSTERY MATERIALS CO., LTD.</t>
        </is>
      </c>
    </row>
    <row r="2" ht="24" customHeight="1">
      <c r="A2" s="63" t="inlineStr">
        <is>
          <t>XIN BAVET SEZ, Road No. 316A, Trapeang Bon and  Prey Kokir  Villages, Prey Kokir  Commune, Chantrea District,</t>
        </is>
      </c>
    </row>
    <row r="3" ht="17.25" customHeight="1">
      <c r="A3" s="63" t="inlineStr">
        <is>
          <t>Svay Rieng Province, Kingdom of Cambodia.</t>
        </is>
      </c>
    </row>
    <row r="4" ht="17.25" customHeight="1">
      <c r="A4" s="63" t="inlineStr">
        <is>
          <t>VAT:L001-901903209</t>
        </is>
      </c>
    </row>
    <row r="5" ht="25.5" customHeight="1">
      <c r="A5" s="64" t="inlineStr">
        <is>
          <t>Tel: +855   975910636</t>
        </is>
      </c>
      <c r="B5" s="95" t="n"/>
      <c r="C5" s="95" t="n"/>
      <c r="D5" s="95" t="n"/>
      <c r="E5" s="95" t="n"/>
      <c r="F5" s="95" t="n"/>
      <c r="G5" s="95" t="n"/>
    </row>
    <row r="6" ht="39" customHeight="1">
      <c r="A6" s="67" t="inlineStr">
        <is>
          <t>INVOICE</t>
        </is>
      </c>
      <c r="B6" s="96" t="n"/>
      <c r="C6" s="96" t="n"/>
      <c r="D6" s="96" t="n"/>
      <c r="E6" s="96" t="n"/>
      <c r="F6" s="96" t="n"/>
      <c r="G6" s="96" t="n"/>
    </row>
    <row r="7" ht="14.25" customHeight="1">
      <c r="F7" s="23" t="inlineStr">
        <is>
          <t>REFNO.:</t>
        </is>
      </c>
      <c r="G7" s="8" t="inlineStr">
        <is>
          <t>CLF2025-150</t>
        </is>
      </c>
    </row>
    <row r="8" ht="30" customFormat="1" customHeight="1" s="65">
      <c r="A8" s="25" t="inlineStr">
        <is>
          <t>EXPORTER:</t>
        </is>
      </c>
      <c r="B8" s="26" t="inlineStr">
        <is>
          <t>CALIFOR UPHOLSTERY MATERIALS CO., LTD.</t>
        </is>
      </c>
      <c r="E8" s="26" t="n"/>
      <c r="F8" s="26" t="inlineStr">
        <is>
          <t>INVOICE NO :</t>
        </is>
      </c>
      <c r="G8" s="11" t="inlineStr">
        <is>
          <t>JF25027</t>
        </is>
      </c>
    </row>
    <row r="9" ht="21" customFormat="1" customHeight="1" s="65">
      <c r="B9" s="65" t="inlineStr">
        <is>
          <t>XIN BAVET SEZ, Road No. 316A, Trapeang Bon and Prey Kokir Villages,</t>
        </is>
      </c>
      <c r="F9" s="26" t="inlineStr">
        <is>
          <t>Date:</t>
        </is>
      </c>
      <c r="G9" s="97" t="n">
        <v>45803</v>
      </c>
    </row>
    <row r="10" ht="22.5" customFormat="1" customHeight="1" s="65">
      <c r="B10" s="65" t="inlineStr">
        <is>
          <t>Prey Kokir Commune, Chantrea District,Svay Rieng Province, Kingdom of Cambodia</t>
        </is>
      </c>
      <c r="F10" s="65" t="inlineStr">
        <is>
          <t>Delivery term:</t>
        </is>
      </c>
      <c r="G10" s="72" t="inlineStr">
        <is>
          <t>FCA  BAVET,SVAYRIENG</t>
        </is>
      </c>
    </row>
    <row r="11" ht="20.25" customFormat="1" customHeight="1" s="65">
      <c r="B11" s="65" t="inlineStr">
        <is>
          <t>Tel: +855   975910636</t>
        </is>
      </c>
      <c r="F11" s="65" t="inlineStr">
        <is>
          <t>Payment term:</t>
        </is>
      </c>
      <c r="G11" s="72" t="inlineStr">
        <is>
          <t>T/T</t>
        </is>
      </c>
    </row>
    <row r="12" ht="15.75" customFormat="1" customHeight="1" s="65">
      <c r="G12" s="72" t="n"/>
    </row>
    <row r="13" ht="25.5" customFormat="1" customHeight="1" s="65">
      <c r="A13" s="25" t="inlineStr">
        <is>
          <t>CONSIGNEE :</t>
        </is>
      </c>
      <c r="B13" s="26" t="inlineStr">
        <is>
          <t>HAPPY FURNITURE (VIETNAM) CO.,LTD .</t>
        </is>
      </c>
      <c r="G13" s="72" t="n"/>
    </row>
    <row r="14" ht="25.5" customFormat="1" customHeight="1" s="65">
      <c r="B14" s="79" t="inlineStr">
        <is>
          <t>NO.5,HUU NGHI AVENUE, VSIP, TINH PHONG COMMUNE, QUANG NGAI PROVINCE, VIETNAM</t>
        </is>
      </c>
      <c r="F14" s="72" t="n"/>
      <c r="G14" s="72" t="n"/>
    </row>
    <row r="15" ht="25.5" customFormat="1" customHeight="1" s="65">
      <c r="B15" s="80" t="inlineStr">
        <is>
          <t>CONTACT: LEOHUNG TEL: 0084-0388087768 ，EMAIL: leohung.happyfur@ounoya.com</t>
        </is>
      </c>
      <c r="G15" s="72" t="n"/>
    </row>
    <row r="16" ht="27.75" customFormat="1" customHeight="1" s="65">
      <c r="A16" s="27" t="inlineStr">
        <is>
          <t>SHIP:</t>
        </is>
      </c>
      <c r="B16" s="65" t="inlineStr">
        <is>
          <t>BY TRUCK FROM BAVET, SVAY RIENG, CAMBODIA TO  QUANG NGAI PROVINCE, VIETNAM</t>
        </is>
      </c>
      <c r="F16" s="72" t="n"/>
      <c r="G16" s="72" t="n"/>
    </row>
    <row r="17" ht="27.75" customFormat="1" customHeight="1" s="65">
      <c r="A17" s="27" t="n"/>
      <c r="F17" s="72" t="n"/>
      <c r="G17" s="72" t="n"/>
    </row>
    <row r="18" ht="27.75" customFormat="1" customHeight="1" s="65">
      <c r="A18" s="27" t="n"/>
      <c r="F18" s="72" t="n"/>
      <c r="G18" s="72" t="n"/>
    </row>
    <row r="19" ht="30" customFormat="1" customHeight="1" s="65">
      <c r="A19" s="86" t="inlineStr">
        <is>
          <t>Mark &amp; Nº</t>
        </is>
      </c>
      <c r="B19" s="86" t="inlineStr">
        <is>
          <t>P.O. Nº</t>
        </is>
      </c>
      <c r="C19" s="86" t="inlineStr">
        <is>
          <t>ITEM Nº</t>
        </is>
      </c>
      <c r="D19" s="86" t="inlineStr">
        <is>
          <t>Description</t>
        </is>
      </c>
      <c r="E19" s="86" t="inlineStr">
        <is>
          <t>Quantity</t>
        </is>
      </c>
      <c r="F19" s="86" t="inlineStr">
        <is>
          <t>Unit price (USD)</t>
        </is>
      </c>
      <c r="G19" s="86" t="inlineStr">
        <is>
          <t>Amount (USD)</t>
        </is>
      </c>
    </row>
    <row r="20" ht="30" customFormat="1" customHeight="1" s="65">
      <c r="A20" s="98" t="inlineStr">
        <is>
          <t>VENDOR#:</t>
        </is>
      </c>
      <c r="B20" s="87" t="inlineStr">
        <is>
          <t>9000675121</t>
        </is>
      </c>
      <c r="C20" s="87" t="inlineStr">
        <is>
          <t>01.10.W653191</t>
        </is>
      </c>
      <c r="D20" s="88" t="inlineStr">
        <is>
          <t>COW LEATHER
DA BÒ THUỘC</t>
        </is>
      </c>
      <c r="E20" s="89" t="n">
        <v>6461.7</v>
      </c>
      <c r="F20" s="90" t="n">
        <v>1.3</v>
      </c>
      <c r="G20" s="89">
        <f>F20*E20</f>
        <v/>
      </c>
    </row>
    <row r="21" ht="30" customFormat="1" customHeight="1" s="65">
      <c r="A21" s="99" t="inlineStr">
        <is>
          <t>Des: COW LEATHER</t>
        </is>
      </c>
      <c r="B21" s="87" t="inlineStr">
        <is>
          <t>9000675121</t>
        </is>
      </c>
      <c r="C21" s="87" t="inlineStr">
        <is>
          <t>01.10.W653191</t>
        </is>
      </c>
      <c r="D21" s="91" t="n"/>
      <c r="E21" s="89" t="n">
        <v>77.90000000000001</v>
      </c>
      <c r="F21" s="90" t="n">
        <v>1.17</v>
      </c>
      <c r="G21" s="89">
        <f>F21*E21</f>
        <v/>
      </c>
    </row>
    <row r="22" ht="30" customFormat="1" customHeight="1" s="65">
      <c r="A22" s="99" t="inlineStr">
        <is>
          <t>MADE IN CAMBODIA</t>
        </is>
      </c>
      <c r="B22" s="87" t="inlineStr">
        <is>
          <t>9000678762</t>
        </is>
      </c>
      <c r="C22" s="87" t="inlineStr">
        <is>
          <t>01.10.U756071</t>
        </is>
      </c>
      <c r="D22" s="91" t="n"/>
      <c r="E22" s="89" t="n">
        <v>20949.5</v>
      </c>
      <c r="F22" s="90" t="n">
        <v>1.25</v>
      </c>
      <c r="G22" s="89">
        <f>F22*E22</f>
        <v/>
      </c>
    </row>
    <row r="23" ht="30" customFormat="1" customHeight="1" s="65">
      <c r="A23" s="99" t="n"/>
      <c r="B23" s="87" t="inlineStr">
        <is>
          <t>9000678762</t>
        </is>
      </c>
      <c r="C23" s="87" t="inlineStr">
        <is>
          <t>01.10.U756071</t>
        </is>
      </c>
      <c r="D23" s="91" t="n"/>
      <c r="E23" s="89" t="n">
        <v>241.9</v>
      </c>
      <c r="F23" s="90" t="n">
        <v>1.13</v>
      </c>
      <c r="G23" s="89">
        <f>F23*E23</f>
        <v/>
      </c>
    </row>
    <row r="24" ht="30" customFormat="1" customHeight="1" s="65">
      <c r="A24" s="99" t="n"/>
      <c r="B24" s="87" t="inlineStr">
        <is>
          <t>9000697761</t>
        </is>
      </c>
      <c r="C24" s="87" t="inlineStr">
        <is>
          <t>01.10.U528062</t>
        </is>
      </c>
      <c r="D24" s="91" t="n"/>
      <c r="E24" s="89" t="n">
        <v>28156.8</v>
      </c>
      <c r="F24" s="90" t="n">
        <v>1.27</v>
      </c>
      <c r="G24" s="89">
        <f>F24*E24</f>
        <v/>
      </c>
    </row>
    <row r="25" ht="30" customFormat="1" customHeight="1" s="65">
      <c r="A25" s="99" t="n"/>
      <c r="B25" s="87" t="inlineStr">
        <is>
          <t>9000697761</t>
        </is>
      </c>
      <c r="C25" s="87" t="inlineStr">
        <is>
          <t>01.10.U528062</t>
        </is>
      </c>
      <c r="D25" s="91" t="n"/>
      <c r="E25" s="89" t="n">
        <v>711.1</v>
      </c>
      <c r="F25" s="90" t="n">
        <v>1.14</v>
      </c>
      <c r="G25" s="89">
        <f>F25*E25</f>
        <v/>
      </c>
    </row>
    <row r="26" ht="30" customFormat="1" customHeight="1" s="65">
      <c r="A26" s="99" t="n"/>
      <c r="B26" s="87" t="inlineStr">
        <is>
          <t>9000699450</t>
        </is>
      </c>
      <c r="C26" s="87" t="inlineStr">
        <is>
          <t>01.10.U528062</t>
        </is>
      </c>
      <c r="D26" s="91" t="n"/>
      <c r="E26" s="89" t="n">
        <v>1301.4</v>
      </c>
      <c r="F26" s="90" t="n">
        <v>1.14</v>
      </c>
      <c r="G26" s="89">
        <f>F26*E26</f>
        <v/>
      </c>
    </row>
    <row r="27" ht="30" customFormat="1" customHeight="1" s="65">
      <c r="A27" s="99" t="n"/>
      <c r="B27" s="87" t="inlineStr">
        <is>
          <t>9000699450</t>
        </is>
      </c>
      <c r="C27" s="87" t="inlineStr">
        <is>
          <t>01.10.U528062</t>
        </is>
      </c>
      <c r="D27" s="91" t="n"/>
      <c r="E27" s="89" t="n">
        <v>18717.9</v>
      </c>
      <c r="F27" s="90" t="n">
        <v>1.27</v>
      </c>
      <c r="G27" s="89">
        <f>F27*E27</f>
        <v/>
      </c>
    </row>
    <row r="28" ht="30" customFormat="1" customHeight="1" s="65">
      <c r="A28" s="99" t="n"/>
      <c r="B28" s="87" t="inlineStr">
        <is>
          <t>9000699450</t>
        </is>
      </c>
      <c r="C28" s="87" t="inlineStr">
        <is>
          <t>01.10.U528073</t>
        </is>
      </c>
      <c r="D28" s="91" t="n"/>
      <c r="E28" s="89" t="n">
        <v>106711.7</v>
      </c>
      <c r="F28" s="90" t="n">
        <v>1.25</v>
      </c>
      <c r="G28" s="89">
        <f>F28*E28</f>
        <v/>
      </c>
    </row>
    <row r="29" ht="30" customFormat="1" customHeight="1" s="65">
      <c r="A29" s="99" t="n"/>
      <c r="B29" s="87" t="inlineStr">
        <is>
          <t>9000699450</t>
        </is>
      </c>
      <c r="C29" s="87" t="inlineStr">
        <is>
          <t>01.10.U528073</t>
        </is>
      </c>
      <c r="D29" s="91" t="n"/>
      <c r="E29" s="89" t="n">
        <v>1320.6</v>
      </c>
      <c r="F29" s="90" t="n">
        <v>1.13</v>
      </c>
      <c r="G29" s="89">
        <f>F29*E29</f>
        <v/>
      </c>
    </row>
    <row r="30" ht="30" customHeight="1">
      <c r="A30" s="99" t="n"/>
      <c r="B30" s="87" t="inlineStr">
        <is>
          <t>9000699450</t>
        </is>
      </c>
      <c r="C30" s="87" t="inlineStr">
        <is>
          <t>01.10.U528073</t>
        </is>
      </c>
      <c r="D30" s="91" t="n"/>
      <c r="E30" s="89" t="n">
        <v>367.3</v>
      </c>
      <c r="F30" s="90" t="n">
        <v>1.06</v>
      </c>
      <c r="G30" s="89">
        <f>F30*E30</f>
        <v/>
      </c>
    </row>
    <row r="31" ht="30" customHeight="1">
      <c r="A31" s="99" t="n"/>
      <c r="B31" s="87" t="inlineStr">
        <is>
          <t>9000701604</t>
        </is>
      </c>
      <c r="C31" s="87" t="inlineStr">
        <is>
          <t>01.10.U528073</t>
        </is>
      </c>
      <c r="D31" s="91" t="n"/>
      <c r="E31" s="89" t="n">
        <v>101424.8</v>
      </c>
      <c r="F31" s="90" t="n">
        <v>1.25</v>
      </c>
      <c r="G31" s="89">
        <f>F31*E31</f>
        <v/>
      </c>
    </row>
    <row r="32" ht="30" customHeight="1">
      <c r="A32" s="99" t="n"/>
      <c r="B32" s="87" t="inlineStr">
        <is>
          <t>9000701604</t>
        </is>
      </c>
      <c r="C32" s="87" t="inlineStr">
        <is>
          <t>01.10.U528073</t>
        </is>
      </c>
      <c r="D32" s="91" t="n"/>
      <c r="E32" s="89" t="n">
        <v>1205.1</v>
      </c>
      <c r="F32" s="90" t="n">
        <v>1.13</v>
      </c>
      <c r="G32" s="89">
        <f>F32*E32</f>
        <v/>
      </c>
    </row>
    <row r="33" ht="30" customHeight="1">
      <c r="A33" s="99" t="n"/>
      <c r="B33" s="87" t="inlineStr">
        <is>
          <t>9000678672</t>
        </is>
      </c>
      <c r="C33" s="87" t="inlineStr">
        <is>
          <t>01.10.L2924</t>
        </is>
      </c>
      <c r="D33" s="91" t="n"/>
      <c r="E33" s="89" t="n">
        <v>5345</v>
      </c>
      <c r="F33" s="90" t="n">
        <v>1.3</v>
      </c>
      <c r="G33" s="89">
        <f>F33*E33</f>
        <v/>
      </c>
    </row>
    <row r="34" ht="30" customHeight="1">
      <c r="A34" s="99" t="n"/>
      <c r="B34" s="87" t="inlineStr">
        <is>
          <t>9000678672</t>
        </is>
      </c>
      <c r="C34" s="87" t="inlineStr">
        <is>
          <t>01.10.L2924</t>
        </is>
      </c>
      <c r="D34" s="92" t="n"/>
      <c r="E34" s="89" t="n">
        <v>121</v>
      </c>
      <c r="F34" s="90" t="n">
        <v>1.17</v>
      </c>
      <c r="G34" s="89">
        <f>F34*E34</f>
        <v/>
      </c>
    </row>
    <row r="35" ht="30" customHeight="1">
      <c r="A35" s="93" t="n"/>
      <c r="B35" s="93" t="inlineStr">
        <is>
          <t>TOTAL OF:</t>
        </is>
      </c>
      <c r="C35" s="93" t="inlineStr">
        <is>
          <t>31 PALLETS</t>
        </is>
      </c>
      <c r="D35" s="93" t="n"/>
      <c r="E35" s="94">
        <f>SUM(E20:E34)</f>
        <v/>
      </c>
      <c r="F35" s="93" t="n"/>
      <c r="G35" s="94">
        <f>SUM(G20:G34)</f>
        <v/>
      </c>
    </row>
    <row r="36" ht="30" customHeight="1">
      <c r="A36" s="100" t="n"/>
      <c r="B36" s="93" t="inlineStr">
        <is>
          <t>NW:</t>
        </is>
      </c>
      <c r="C36" s="94" t="n">
        <v>23722.5001</v>
      </c>
      <c r="D36" s="100" t="n"/>
      <c r="E36" s="100" t="n"/>
      <c r="F36" s="100" t="n"/>
      <c r="G36" s="100" t="n"/>
    </row>
    <row r="37" ht="30" customHeight="1">
      <c r="A37" s="100" t="n"/>
      <c r="B37" s="93" t="inlineStr">
        <is>
          <t>GW:</t>
        </is>
      </c>
      <c r="C37" s="94" t="n">
        <v>25117.5</v>
      </c>
      <c r="D37" s="100" t="n"/>
      <c r="E37" s="100" t="n"/>
      <c r="F37" s="100" t="n"/>
      <c r="G37" s="100" t="n"/>
    </row>
    <row r="38" ht="21" customHeight="1">
      <c r="A38" s="27" t="n"/>
      <c r="F38" s="72" t="n"/>
      <c r="G38" s="72" t="n"/>
    </row>
    <row r="39" ht="42" customHeight="1">
      <c r="A39" s="76" t="inlineStr">
        <is>
          <t>Country of Original Cambodia</t>
        </is>
      </c>
      <c r="D39" s="76" t="n"/>
      <c r="G39" s="72" t="n"/>
    </row>
    <row r="40" ht="56.25" customHeight="1">
      <c r="A40" s="26" t="inlineStr">
        <is>
          <t>Manufacture:</t>
        </is>
      </c>
      <c r="B40" s="69" t="inlineStr">
        <is>
          <t>CALIFOR UPHOLSTERY MATERIALS CO., LTD.
XIN BAVET SEZ, Road No. 316A, Trapeang Bon and Prey Kokir Villages, Prey Kokir Commune
, Chantrea District,Svay Rieng Province, Kingdom of Cambodia, Tel: +855   975910636</t>
        </is>
      </c>
    </row>
    <row r="41" ht="57.4" customHeight="1">
      <c r="A41" s="66" t="inlineStr">
        <is>
          <t>BENEFICIARY BANK：BANK OF CHINA(HONG KONG)LIMITED PHNOM PENH BRANCH
                                                  /BANK OF CHINA PHNOM PENH BRANCH</t>
        </is>
      </c>
      <c r="D41" s="66" t="n"/>
      <c r="E41" s="66" t="n"/>
      <c r="F41" s="66" t="n"/>
      <c r="G41" s="72" t="n"/>
    </row>
    <row r="42" ht="24.75" customHeight="1">
      <c r="A42" s="65" t="inlineStr">
        <is>
          <t>A/C NO:100001100764430</t>
        </is>
      </c>
    </row>
    <row r="43" ht="27" customHeight="1">
      <c r="A43" s="65" t="inlineStr">
        <is>
          <t>SWIFT CODE  ：BKCHKHPPXXX</t>
        </is>
      </c>
    </row>
    <row r="44" ht="21" customHeight="1">
      <c r="F44" s="72" t="inlineStr">
        <is>
          <t>CALIFOR UPHOLSTERY MATERIALS CO., LTD.</t>
        </is>
      </c>
      <c r="G44" s="72" t="n"/>
    </row>
    <row r="45" ht="21" customHeight="1">
      <c r="F45" s="29" t="inlineStr">
        <is>
          <t>Sign &amp; Stamp</t>
        </is>
      </c>
      <c r="G45" s="72" t="n"/>
    </row>
    <row r="46" ht="21" customHeight="1">
      <c r="G46" s="72" t="n"/>
    </row>
    <row r="47" ht="21" customHeight="1">
      <c r="G47" s="72" t="n"/>
    </row>
    <row r="48" ht="17.25" customHeight="1"/>
    <row r="49"/>
    <row r="50"/>
    <row r="51"/>
    <row r="52"/>
    <row r="53"/>
    <row r="54"/>
    <row r="55"/>
    <row r="56"/>
    <row r="57"/>
    <row r="58"/>
    <row r="59"/>
    <row r="60" ht="15" customHeight="1"/>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mergeCells count="13">
    <mergeCell ref="B35"/>
    <mergeCell ref="A41:C41"/>
    <mergeCell ref="A1:G1"/>
    <mergeCell ref="A3:G3"/>
    <mergeCell ref="A6:G6"/>
    <mergeCell ref="A4:G4"/>
    <mergeCell ref="D20:D34"/>
    <mergeCell ref="A2:G2"/>
    <mergeCell ref="B40:G40"/>
    <mergeCell ref="A42:G42"/>
    <mergeCell ref="A39:C39"/>
    <mergeCell ref="A43:G43"/>
    <mergeCell ref="A5:G5"/>
  </mergeCells>
  <conditionalFormatting sqref="J21:J32">
    <cfRule type="duplicateValues" priority="1" stopIfTrue="1"/>
    <cfRule type="uniqueValues" priority="2" stopIfTrue="1"/>
  </conditionalFormatting>
  <printOptions horizontalCentered="1"/>
  <pageMargins left="0.393055555555556" right="0.393055555555556" top="0.786805555555556" bottom="0" header="0" footer="0"/>
  <pageSetup orientation="portrait" paperSize="9" scale="55"/>
  <colBreaks count="1" manualBreakCount="1">
    <brk id="7" min="0" max="1048575" man="1"/>
  </colBreaks>
</worksheet>
</file>

<file path=xl/worksheets/sheet3.xml><?xml version="1.0" encoding="utf-8"?>
<worksheet xmlns="http://schemas.openxmlformats.org/spreadsheetml/2006/main">
  <sheetPr>
    <outlinePr summaryBelow="1" summaryRight="1"/>
    <pageSetUpPr/>
  </sheetPr>
  <dimension ref="A1:N200"/>
  <sheetViews>
    <sheetView view="pageBreakPreview" topLeftCell="A4" zoomScale="85" zoomScaleNormal="85" workbookViewId="0">
      <selection activeCell="B17" sqref="B17"/>
    </sheetView>
  </sheetViews>
  <sheetFormatPr baseColWidth="8" defaultColWidth="8.7109375" defaultRowHeight="27" customHeight="1"/>
  <cols>
    <col width="23.7109375" customWidth="1" style="75" min="1" max="1"/>
    <col width="20.85546875" customWidth="1" style="75" min="2" max="2"/>
    <col width="31.28515625" customWidth="1" style="75" min="3" max="3"/>
    <col width="15.5703125" customWidth="1" style="75" min="4" max="4"/>
    <col width="11.7109375" customWidth="1" style="75" min="5" max="5"/>
    <col width="16.42578125" customWidth="1" style="75" min="6" max="6"/>
    <col width="14.5703125" customWidth="1" style="75" min="7" max="7"/>
    <col width="15" customWidth="1" style="75" min="8" max="8"/>
    <col width="28.85546875" customWidth="1" style="63" min="9" max="9"/>
    <col width="15" customWidth="1" style="75" min="10" max="10"/>
    <col width="10" customWidth="1" style="75" min="11" max="11"/>
    <col width="25.140625" customWidth="1" style="75" min="12" max="12"/>
    <col width="15.5703125" customWidth="1" style="75" min="13" max="13"/>
    <col width="10.28515625" customWidth="1" style="75" min="14" max="14"/>
    <col width="8.7109375" customWidth="1" style="75" min="15" max="15"/>
    <col width="12.42578125" customWidth="1" style="75" min="16" max="16"/>
    <col width="8.7109375" customWidth="1" style="75" min="17" max="16384"/>
  </cols>
  <sheetData>
    <row r="1" ht="27" customHeight="1">
      <c r="A1" s="62" t="inlineStr">
        <is>
          <t>CALIFOR UPHOLSTERY MATERIALS CO., LTD.</t>
        </is>
      </c>
      <c r="J1" s="1" t="n"/>
      <c r="K1" s="1" t="n"/>
    </row>
    <row r="2" ht="27" customHeight="1">
      <c r="A2" s="63" t="inlineStr">
        <is>
          <t xml:space="preserve"> XIN BAVET SEZ, Road No. 316A, Trapeang Bon and  Prey Kokir  Villages, Prey Kokir  Commune, Chantrea District, </t>
        </is>
      </c>
    </row>
    <row r="3" ht="27" customHeight="1">
      <c r="A3" s="71" t="inlineStr">
        <is>
          <t>Svay Rieng Province, Kingdom of Cambodia.</t>
        </is>
      </c>
      <c r="J3" s="4" t="n"/>
      <c r="K3" s="4" t="n"/>
    </row>
    <row r="4" ht="27" customHeight="1">
      <c r="A4" s="72" t="inlineStr">
        <is>
          <t>VAT:L001-901903209</t>
        </is>
      </c>
      <c r="J4" s="4" t="n"/>
      <c r="K4" s="4" t="n"/>
    </row>
    <row r="5" ht="27" customHeight="1">
      <c r="A5" s="73" t="inlineStr">
        <is>
          <t>Tel: +855   975910636</t>
        </is>
      </c>
      <c r="B5" s="95" t="n"/>
      <c r="C5" s="95" t="n"/>
      <c r="D5" s="95" t="n"/>
      <c r="E5" s="95" t="n"/>
      <c r="F5" s="95" t="n"/>
      <c r="G5" s="95" t="n"/>
      <c r="H5" s="95" t="n"/>
      <c r="I5" s="95" t="n"/>
      <c r="J5" s="4" t="n"/>
      <c r="K5" s="4" t="n"/>
    </row>
    <row r="6" ht="27" customHeight="1">
      <c r="A6" s="67" t="inlineStr">
        <is>
          <t>PACKING LIST</t>
        </is>
      </c>
      <c r="B6" s="96" t="n"/>
      <c r="C6" s="96" t="n"/>
      <c r="D6" s="96" t="n"/>
      <c r="E6" s="96" t="n"/>
      <c r="F6" s="96" t="n"/>
      <c r="G6" s="96" t="n"/>
      <c r="H6" s="96" t="n"/>
      <c r="I6" s="96" t="n"/>
      <c r="J6" s="6" t="n"/>
      <c r="K6" s="6" t="n"/>
    </row>
    <row r="7" ht="27" customHeight="1">
      <c r="H7" s="48" t="inlineStr">
        <is>
          <t>REFNO.:</t>
        </is>
      </c>
      <c r="I7" s="49" t="inlineStr">
        <is>
          <t>CLF2025-150</t>
        </is>
      </c>
    </row>
    <row r="8" ht="27" customHeight="1">
      <c r="A8" s="9" t="inlineStr">
        <is>
          <t>EXPORTER:</t>
        </is>
      </c>
      <c r="B8" s="10" t="inlineStr">
        <is>
          <t>CALIFOR UPHOLSTERY MATERIALS CO., LTD.</t>
        </is>
      </c>
      <c r="F8" s="10" t="n"/>
      <c r="H8" s="11" t="inlineStr">
        <is>
          <t>INVOICE NO :</t>
        </is>
      </c>
      <c r="I8" s="50" t="inlineStr">
        <is>
          <t>JF25027</t>
        </is>
      </c>
    </row>
    <row r="9" ht="27" customHeight="1">
      <c r="B9" s="75" t="inlineStr">
        <is>
          <t>XIN BAVET SEZ, Road No. 316A, Trapeang Bon and Prey Kokir Villages,</t>
        </is>
      </c>
      <c r="H9" s="11" t="inlineStr">
        <is>
          <t>Date:</t>
        </is>
      </c>
      <c r="I9" s="97" t="n">
        <v>45803</v>
      </c>
    </row>
    <row r="10" ht="27" customHeight="1">
      <c r="B10" s="75" t="inlineStr">
        <is>
          <t>Prey Kokir Commune, Chantrea District,Svay Rieng Province, Kingdom of Cambodia</t>
        </is>
      </c>
      <c r="H10" s="70" t="inlineStr">
        <is>
          <t>Delivery term:</t>
        </is>
      </c>
      <c r="I10" s="70" t="inlineStr">
        <is>
          <t>FCA  BAVET,SVAYRIENG</t>
        </is>
      </c>
      <c r="J10" s="13" t="n"/>
    </row>
    <row r="11" ht="27" customHeight="1">
      <c r="B11" s="75" t="inlineStr">
        <is>
          <t>Tel: +855   975910636</t>
        </is>
      </c>
    </row>
    <row r="12"/>
    <row r="13" ht="27" customHeight="1">
      <c r="A13" s="14" t="inlineStr">
        <is>
          <t>CONSIGNEE :</t>
        </is>
      </c>
      <c r="B13" s="10" t="inlineStr">
        <is>
          <t>HAPPY FURNITURE (VIETNAM) CO.,LTD .</t>
        </is>
      </c>
      <c r="C13" s="65" t="n"/>
      <c r="D13" s="65" t="n"/>
      <c r="E13" s="65" t="n"/>
      <c r="F13" s="65" t="n"/>
      <c r="G13" s="63" t="n"/>
      <c r="I13" s="75" t="n"/>
    </row>
    <row r="14" ht="27" customHeight="1">
      <c r="B14" s="81" t="inlineStr">
        <is>
          <t>NO.5,HUU NGHI AVENUE, VSIP, TINH PHONG COMMUNE, QUANG NGAI PROVINCE, VIETNAM</t>
        </is>
      </c>
      <c r="I14" s="75" t="n"/>
    </row>
    <row r="15" ht="27" customHeight="1">
      <c r="B15" s="82" t="inlineStr">
        <is>
          <t>CONTACT: LEOHUNG TEL: 0084-0388087768</t>
        </is>
      </c>
      <c r="C15" s="83" t="n"/>
      <c r="D15" s="83" t="n"/>
      <c r="E15" s="83" t="n"/>
      <c r="F15" s="83" t="n"/>
      <c r="G15" s="84" t="n"/>
      <c r="I15" s="75" t="n"/>
    </row>
    <row r="16" ht="27" customHeight="1">
      <c r="B16" s="82" t="inlineStr">
        <is>
          <t>EMAIL: leohung.happyfur@ounoya.com</t>
        </is>
      </c>
      <c r="C16" s="83" t="n"/>
      <c r="D16" s="83" t="n"/>
      <c r="E16" s="83" t="n"/>
      <c r="F16" s="84" t="n"/>
      <c r="G16" s="84" t="n"/>
      <c r="I16" s="75" t="n"/>
    </row>
    <row r="17" ht="27" customHeight="1">
      <c r="A17" s="17" t="inlineStr">
        <is>
          <t>SHIP:</t>
        </is>
      </c>
      <c r="B17" s="82" t="inlineStr">
        <is>
          <t>BY TRUCK FROM BAVET, SVAY RIENG, CAMBODIA TO  QUANG NGAI PROVINCE, VIETNAM</t>
        </is>
      </c>
      <c r="F17" s="63" t="n"/>
      <c r="G17" s="63" t="n"/>
      <c r="I17" s="75" t="n"/>
    </row>
    <row r="18" ht="27" customHeight="1">
      <c r="A18" s="18" t="n"/>
      <c r="B18" s="18" t="n"/>
    </row>
    <row r="19" ht="27" customHeight="1">
      <c r="A19" s="101" t="inlineStr">
        <is>
          <t>Mark &amp; Nº</t>
        </is>
      </c>
      <c r="B19" s="101" t="inlineStr">
        <is>
          <t>P.O Nº</t>
        </is>
      </c>
      <c r="C19" s="101" t="inlineStr">
        <is>
          <t>ITEM Nº</t>
        </is>
      </c>
      <c r="D19" s="101" t="inlineStr">
        <is>
          <t>Description</t>
        </is>
      </c>
      <c r="E19" s="101" t="inlineStr">
        <is>
          <t>Quantity</t>
        </is>
      </c>
      <c r="F19" s="102" t="n"/>
      <c r="G19" s="101" t="inlineStr">
        <is>
          <t>N.W (kgs)</t>
        </is>
      </c>
      <c r="H19" s="101" t="inlineStr">
        <is>
          <t>G.W (kgs)</t>
        </is>
      </c>
      <c r="I19" s="101" t="inlineStr">
        <is>
          <t>CBM</t>
        </is>
      </c>
    </row>
    <row r="20" ht="27" customHeight="1">
      <c r="A20" s="92" t="n"/>
      <c r="B20" s="92" t="n"/>
      <c r="C20" s="92" t="n"/>
      <c r="D20" s="92" t="n"/>
      <c r="E20" s="101" t="inlineStr">
        <is>
          <t>PCS</t>
        </is>
      </c>
      <c r="F20" s="101" t="inlineStr">
        <is>
          <t>SF</t>
        </is>
      </c>
      <c r="G20" s="92" t="n"/>
      <c r="H20" s="92" t="n"/>
      <c r="I20" s="92" t="n"/>
    </row>
    <row r="21" ht="27" customHeight="1">
      <c r="A21" s="103" t="inlineStr">
        <is>
          <t>VENDOR#:</t>
        </is>
      </c>
      <c r="B21" s="104" t="inlineStr">
        <is>
          <t>9000675121</t>
        </is>
      </c>
      <c r="C21" s="104" t="inlineStr">
        <is>
          <t>01.10.W653191</t>
        </is>
      </c>
      <c r="D21" s="104" t="inlineStr">
        <is>
          <t>COW LEATHER
DA BÒ THUỘC</t>
        </is>
      </c>
      <c r="E21" s="105" t="n">
        <v>122</v>
      </c>
      <c r="F21" s="106" t="n">
        <v>6461.7</v>
      </c>
      <c r="G21" s="106" t="n">
        <v>467.8306</v>
      </c>
      <c r="H21" s="106" t="n">
        <v>512.1048</v>
      </c>
      <c r="I21" s="107" t="n">
        <v>1.8312</v>
      </c>
    </row>
    <row r="22" ht="27" customHeight="1">
      <c r="A22" s="108" t="inlineStr">
        <is>
          <t>Des: COW LEATHER</t>
        </is>
      </c>
      <c r="B22" s="104" t="inlineStr">
        <is>
          <t>9000675121</t>
        </is>
      </c>
      <c r="C22" s="104" t="inlineStr">
        <is>
          <t>01.10.W653191</t>
        </is>
      </c>
      <c r="D22" s="91" t="n"/>
      <c r="E22" s="105" t="n">
        <v>2</v>
      </c>
      <c r="F22" s="106" t="n">
        <v>77.90000000000001</v>
      </c>
      <c r="G22" s="106" t="n">
        <v>7.6694</v>
      </c>
      <c r="H22" s="106" t="n">
        <v>8.395200000000001</v>
      </c>
      <c r="I22" s="107" t="n">
        <v>0.03</v>
      </c>
    </row>
    <row r="23" ht="27" customHeight="1">
      <c r="A23" s="108" t="inlineStr">
        <is>
          <t>Case Qty:</t>
        </is>
      </c>
      <c r="B23" s="104" t="inlineStr">
        <is>
          <t>9000678762</t>
        </is>
      </c>
      <c r="C23" s="104" t="inlineStr">
        <is>
          <t>01.10.U756071</t>
        </is>
      </c>
      <c r="D23" s="91" t="n"/>
      <c r="E23" s="105" t="n">
        <v>190</v>
      </c>
      <c r="F23" s="106" t="n">
        <v>10009.4</v>
      </c>
      <c r="G23" s="106" t="n">
        <v>757</v>
      </c>
      <c r="H23" s="106" t="n">
        <v>802</v>
      </c>
      <c r="I23" s="107" t="n">
        <v>2.4552</v>
      </c>
    </row>
    <row r="24" ht="27" customHeight="1">
      <c r="A24" s="108" t="inlineStr">
        <is>
          <t>MADE IN CAMBODIA</t>
        </is>
      </c>
      <c r="B24" s="104" t="inlineStr">
        <is>
          <t>9000678762</t>
        </is>
      </c>
      <c r="C24" s="104" t="inlineStr">
        <is>
          <t>01.10.U756071</t>
        </is>
      </c>
      <c r="D24" s="91" t="n"/>
      <c r="E24" s="105" t="n">
        <v>208</v>
      </c>
      <c r="F24" s="106" t="n">
        <v>10940.1</v>
      </c>
      <c r="G24" s="106" t="n">
        <v>842.2056</v>
      </c>
      <c r="H24" s="106" t="n">
        <v>885.9439</v>
      </c>
      <c r="I24" s="107" t="n">
        <v>2.6943</v>
      </c>
    </row>
    <row r="25" ht="27" customHeight="1">
      <c r="A25" s="108" t="n"/>
      <c r="B25" s="104" t="inlineStr">
        <is>
          <t>9000678762</t>
        </is>
      </c>
      <c r="C25" s="104" t="inlineStr">
        <is>
          <t>01.10.U756071</t>
        </is>
      </c>
      <c r="D25" s="91" t="n"/>
      <c r="E25" s="105" t="n">
        <v>6</v>
      </c>
      <c r="F25" s="106" t="n">
        <v>241.9</v>
      </c>
      <c r="G25" s="106" t="n">
        <v>24.2944</v>
      </c>
      <c r="H25" s="106" t="n">
        <v>25.5561</v>
      </c>
      <c r="I25" s="107" t="n">
        <v>0.07770000000000001</v>
      </c>
    </row>
    <row r="26" ht="27" customFormat="1" customHeight="1" s="4">
      <c r="A26" s="108" t="n"/>
      <c r="B26" s="104" t="n">
        <v>9000697761</v>
      </c>
      <c r="C26" s="104" t="inlineStr">
        <is>
          <t>01.10.U528062</t>
        </is>
      </c>
      <c r="D26" s="91" t="n"/>
      <c r="E26" s="105" t="n">
        <v>154</v>
      </c>
      <c r="F26" s="106" t="n">
        <v>7788.7</v>
      </c>
      <c r="G26" s="106" t="n">
        <v>617.7907</v>
      </c>
      <c r="H26" s="106" t="n">
        <v>658.0814</v>
      </c>
      <c r="I26" s="107" t="n">
        <v>2.0564</v>
      </c>
    </row>
    <row r="27" ht="27" customHeight="1">
      <c r="A27" s="108" t="n"/>
      <c r="B27" s="104" t="n">
        <v>9000697761</v>
      </c>
      <c r="C27" s="104" t="inlineStr">
        <is>
          <t>01.10.U528062</t>
        </is>
      </c>
      <c r="D27" s="91" t="n"/>
      <c r="E27" s="105" t="n">
        <v>18</v>
      </c>
      <c r="F27" s="106" t="n">
        <v>711.1</v>
      </c>
      <c r="G27" s="106" t="n">
        <v>72.2093</v>
      </c>
      <c r="H27" s="106" t="n">
        <v>76.9186</v>
      </c>
      <c r="I27" s="107" t="n">
        <v>0.2404</v>
      </c>
    </row>
    <row r="28" ht="27" customHeight="1">
      <c r="A28" s="108" t="n"/>
      <c r="B28" s="104" t="n">
        <v>9000697761</v>
      </c>
      <c r="C28" s="104" t="inlineStr">
        <is>
          <t>01.10.U528062</t>
        </is>
      </c>
      <c r="D28" s="91" t="n"/>
      <c r="E28" s="105" t="n">
        <v>195</v>
      </c>
      <c r="F28" s="106" t="n">
        <v>10033.3</v>
      </c>
      <c r="G28" s="106" t="n">
        <v>814.5</v>
      </c>
      <c r="H28" s="106" t="n">
        <v>859.5</v>
      </c>
      <c r="I28" s="107" t="n">
        <v>2.376</v>
      </c>
    </row>
    <row r="29" ht="27" customHeight="1">
      <c r="A29" s="108" t="n"/>
      <c r="B29" s="104" t="n">
        <v>9000697761</v>
      </c>
      <c r="C29" s="104" t="inlineStr">
        <is>
          <t>01.10.U528062</t>
        </is>
      </c>
      <c r="D29" s="91" t="n"/>
      <c r="E29" s="105" t="n">
        <v>200</v>
      </c>
      <c r="F29" s="106" t="n">
        <v>10334.8</v>
      </c>
      <c r="G29" s="106" t="n">
        <v>740.5286</v>
      </c>
      <c r="H29" s="106" t="n">
        <v>780.1762</v>
      </c>
      <c r="I29" s="107" t="n">
        <v>2.2678</v>
      </c>
    </row>
    <row r="30" ht="27" customHeight="1">
      <c r="A30" s="108" t="n"/>
      <c r="B30" s="104" t="n">
        <v>9000699450</v>
      </c>
      <c r="C30" s="104" t="inlineStr">
        <is>
          <t>01.10.U528062</t>
        </is>
      </c>
      <c r="D30" s="91" t="n"/>
      <c r="E30" s="105" t="n">
        <v>27</v>
      </c>
      <c r="F30" s="106" t="n">
        <v>1065.4</v>
      </c>
      <c r="G30" s="106" t="n">
        <v>99.9714</v>
      </c>
      <c r="H30" s="106" t="n">
        <v>105.3238</v>
      </c>
      <c r="I30" s="107" t="n">
        <v>0.3062</v>
      </c>
    </row>
    <row r="31" ht="27" customHeight="1">
      <c r="A31" s="108" t="n"/>
      <c r="B31" s="104" t="n">
        <v>9000699450</v>
      </c>
      <c r="C31" s="104" t="inlineStr">
        <is>
          <t>01.10.U528062</t>
        </is>
      </c>
      <c r="D31" s="91" t="n"/>
      <c r="E31" s="105" t="n">
        <v>169</v>
      </c>
      <c r="F31" s="106" t="n">
        <v>8660.5</v>
      </c>
      <c r="G31" s="106" t="n">
        <v>693.3828999999999</v>
      </c>
      <c r="H31" s="106" t="n">
        <v>736.84</v>
      </c>
      <c r="I31" s="107" t="n">
        <v>2.2181</v>
      </c>
    </row>
    <row r="32" ht="27" customHeight="1">
      <c r="A32" s="108" t="n"/>
      <c r="B32" s="104" t="n">
        <v>9000699450</v>
      </c>
      <c r="C32" s="104" t="inlineStr">
        <is>
          <t>01.10.U528062</t>
        </is>
      </c>
      <c r="D32" s="91" t="n"/>
      <c r="E32" s="105" t="n">
        <v>6</v>
      </c>
      <c r="F32" s="106" t="n">
        <v>236</v>
      </c>
      <c r="G32" s="106" t="n">
        <v>24.6171</v>
      </c>
      <c r="H32" s="106" t="n">
        <v>26.16</v>
      </c>
      <c r="I32" s="107" t="n">
        <v>0.07870000000000001</v>
      </c>
    </row>
    <row r="33" ht="27" customHeight="1">
      <c r="A33" s="108" t="n"/>
      <c r="B33" s="104" t="n">
        <v>9000699450</v>
      </c>
      <c r="C33" s="104" t="inlineStr">
        <is>
          <t>01.10.U528062</t>
        </is>
      </c>
      <c r="D33" s="91" t="n"/>
      <c r="E33" s="105" t="n">
        <v>195</v>
      </c>
      <c r="F33" s="106" t="n">
        <v>10057.4</v>
      </c>
      <c r="G33" s="106" t="n">
        <v>814.5</v>
      </c>
      <c r="H33" s="106" t="n">
        <v>859.5</v>
      </c>
      <c r="I33" s="107" t="n">
        <v>2.376</v>
      </c>
    </row>
    <row r="34" ht="27" customHeight="1">
      <c r="A34" s="108" t="n"/>
      <c r="B34" s="104" t="n">
        <v>9000699450</v>
      </c>
      <c r="C34" s="104" t="inlineStr">
        <is>
          <t>01.10.U528073</t>
        </is>
      </c>
      <c r="D34" s="91" t="n"/>
      <c r="E34" s="105" t="n">
        <v>195</v>
      </c>
      <c r="F34" s="106" t="n">
        <v>10176.8</v>
      </c>
      <c r="G34" s="106" t="n">
        <v>830.5</v>
      </c>
      <c r="H34" s="106" t="n">
        <v>875.5</v>
      </c>
      <c r="I34" s="107" t="n">
        <v>2.6136</v>
      </c>
    </row>
    <row r="35" ht="27" customHeight="1">
      <c r="A35" s="108" t="n"/>
      <c r="B35" s="104" t="n">
        <v>9000699450</v>
      </c>
      <c r="C35" s="104" t="inlineStr">
        <is>
          <t>01.10.U528073</t>
        </is>
      </c>
      <c r="D35" s="91" t="n"/>
      <c r="E35" s="105" t="n">
        <v>215</v>
      </c>
      <c r="F35" s="106" t="n">
        <v>11117</v>
      </c>
      <c r="G35" s="106" t="n">
        <v>901.5</v>
      </c>
      <c r="H35" s="106" t="n">
        <v>946.5</v>
      </c>
      <c r="I35" s="107" t="n">
        <v>2.97</v>
      </c>
    </row>
    <row r="36" ht="27" customHeight="1">
      <c r="A36" s="108" t="n"/>
      <c r="B36" s="104" t="n">
        <v>9000699450</v>
      </c>
      <c r="C36" s="104" t="inlineStr">
        <is>
          <t>01.10.U528073</t>
        </is>
      </c>
      <c r="D36" s="91" t="n"/>
      <c r="E36" s="105" t="n">
        <v>215</v>
      </c>
      <c r="F36" s="106" t="n">
        <v>11227</v>
      </c>
      <c r="G36" s="106" t="n">
        <v>918</v>
      </c>
      <c r="H36" s="106" t="n">
        <v>963</v>
      </c>
      <c r="I36" s="107" t="n">
        <v>2.6136</v>
      </c>
    </row>
    <row r="37" ht="27" customHeight="1">
      <c r="A37" s="108" t="n"/>
      <c r="B37" s="104" t="n">
        <v>9000699450</v>
      </c>
      <c r="C37" s="104" t="inlineStr">
        <is>
          <t>01.10.U528073</t>
        </is>
      </c>
      <c r="D37" s="91" t="n"/>
      <c r="E37" s="105" t="n">
        <v>192</v>
      </c>
      <c r="F37" s="106" t="n">
        <v>9879.4</v>
      </c>
      <c r="G37" s="106" t="n">
        <v>795.0291</v>
      </c>
      <c r="H37" s="106" t="n">
        <v>836.9709</v>
      </c>
      <c r="I37" s="107" t="n">
        <v>2.4729</v>
      </c>
    </row>
    <row r="38" ht="27" customHeight="1">
      <c r="A38" s="108" t="n"/>
      <c r="B38" s="104" t="n">
        <v>9000699450</v>
      </c>
      <c r="C38" s="104" t="inlineStr">
        <is>
          <t>01.10.U528073</t>
        </is>
      </c>
      <c r="D38" s="91" t="n"/>
      <c r="E38" s="105" t="n">
        <v>14</v>
      </c>
      <c r="F38" s="106" t="n">
        <v>561</v>
      </c>
      <c r="G38" s="106" t="n">
        <v>57.9709</v>
      </c>
      <c r="H38" s="106" t="n">
        <v>61.0291</v>
      </c>
      <c r="I38" s="107" t="n">
        <v>0.1803</v>
      </c>
    </row>
    <row r="39" ht="27" customHeight="1">
      <c r="A39" s="108" t="n"/>
      <c r="B39" s="104" t="n">
        <v>9000699450</v>
      </c>
      <c r="C39" s="104" t="inlineStr">
        <is>
          <t>01.10.U528073</t>
        </is>
      </c>
      <c r="D39" s="91" t="n"/>
      <c r="E39" s="105" t="n">
        <v>97</v>
      </c>
      <c r="F39" s="106" t="n">
        <v>5016.1</v>
      </c>
      <c r="G39" s="106" t="n">
        <v>408</v>
      </c>
      <c r="H39" s="106" t="n">
        <v>453</v>
      </c>
      <c r="I39" s="107" t="n">
        <v>1.782</v>
      </c>
    </row>
    <row r="40" ht="27" customHeight="1">
      <c r="A40" s="108" t="n"/>
      <c r="B40" s="104" t="n">
        <v>9000699450</v>
      </c>
      <c r="C40" s="104" t="inlineStr">
        <is>
          <t>01.10.U528073</t>
        </is>
      </c>
      <c r="D40" s="91" t="n"/>
      <c r="E40" s="105" t="n">
        <v>97</v>
      </c>
      <c r="F40" s="106" t="n">
        <v>5022.5</v>
      </c>
      <c r="G40" s="106" t="n">
        <v>407</v>
      </c>
      <c r="H40" s="106" t="n">
        <v>452</v>
      </c>
      <c r="I40" s="107" t="n">
        <v>1.8216</v>
      </c>
    </row>
    <row r="41" ht="27" customHeight="1">
      <c r="A41" s="108" t="n"/>
      <c r="B41" s="104" t="n">
        <v>9000699450</v>
      </c>
      <c r="C41" s="104" t="inlineStr">
        <is>
          <t>01.10.U528073</t>
        </is>
      </c>
      <c r="D41" s="91" t="n"/>
      <c r="E41" s="105" t="n">
        <v>184</v>
      </c>
      <c r="F41" s="106" t="n">
        <v>9583.5</v>
      </c>
      <c r="G41" s="106" t="n">
        <v>773.7684</v>
      </c>
      <c r="H41" s="106" t="n">
        <v>817.3474</v>
      </c>
      <c r="I41" s="107" t="n">
        <v>2.6461</v>
      </c>
    </row>
    <row r="42" ht="27" customHeight="1">
      <c r="A42" s="108" t="n"/>
      <c r="B42" s="104" t="n">
        <v>9000699450</v>
      </c>
      <c r="C42" s="104" t="inlineStr">
        <is>
          <t>01.10.U528073</t>
        </is>
      </c>
      <c r="D42" s="91" t="n"/>
      <c r="E42" s="105" t="n">
        <v>6</v>
      </c>
      <c r="F42" s="106" t="n">
        <v>237.8</v>
      </c>
      <c r="G42" s="106" t="n">
        <v>25.2316</v>
      </c>
      <c r="H42" s="106" t="n">
        <v>26.6526</v>
      </c>
      <c r="I42" s="107" t="n">
        <v>0.0863</v>
      </c>
    </row>
    <row r="43" ht="27" customHeight="1">
      <c r="A43" s="108" t="n"/>
      <c r="B43" s="104" t="n">
        <v>9000699450</v>
      </c>
      <c r="C43" s="104" t="inlineStr">
        <is>
          <t>01.10.U528073</t>
        </is>
      </c>
      <c r="D43" s="91" t="n"/>
      <c r="E43" s="105" t="n">
        <v>185</v>
      </c>
      <c r="F43" s="106" t="n">
        <v>9782.9</v>
      </c>
      <c r="G43" s="106" t="n">
        <v>786.25</v>
      </c>
      <c r="H43" s="106" t="n">
        <v>830.0658</v>
      </c>
      <c r="I43" s="107" t="n">
        <v>2.5063</v>
      </c>
    </row>
    <row r="44" ht="27" customHeight="1">
      <c r="A44" s="108" t="n"/>
      <c r="B44" s="104" t="n">
        <v>9000699450</v>
      </c>
      <c r="C44" s="104" t="inlineStr">
        <is>
          <t>01.10.U528073</t>
        </is>
      </c>
      <c r="D44" s="91" t="n"/>
      <c r="E44" s="105" t="n">
        <v>5</v>
      </c>
      <c r="F44" s="106" t="n">
        <v>199</v>
      </c>
      <c r="G44" s="106" t="n">
        <v>21.25</v>
      </c>
      <c r="H44" s="106" t="n">
        <v>22.4342</v>
      </c>
      <c r="I44" s="107" t="n">
        <v>0.0677</v>
      </c>
    </row>
    <row r="45" ht="27" customHeight="1">
      <c r="A45" s="108" t="n"/>
      <c r="B45" s="104" t="n">
        <v>9000699450</v>
      </c>
      <c r="C45" s="104" t="inlineStr">
        <is>
          <t>01.10.U528073</t>
        </is>
      </c>
      <c r="D45" s="91" t="n"/>
      <c r="E45" s="105" t="n">
        <v>190</v>
      </c>
      <c r="F45" s="106" t="n">
        <v>10009.4</v>
      </c>
      <c r="G45" s="106" t="n">
        <v>824</v>
      </c>
      <c r="H45" s="106" t="n">
        <v>869</v>
      </c>
      <c r="I45" s="107" t="n">
        <v>2.574</v>
      </c>
    </row>
    <row r="46" ht="27" customHeight="1">
      <c r="A46" s="108" t="n"/>
      <c r="B46" s="104" t="n">
        <v>9000699450</v>
      </c>
      <c r="C46" s="104" t="inlineStr">
        <is>
          <t>01.10.U528073</t>
        </is>
      </c>
      <c r="D46" s="91" t="n"/>
      <c r="E46" s="105" t="n">
        <v>195</v>
      </c>
      <c r="F46" s="106" t="n">
        <v>10072.6</v>
      </c>
      <c r="G46" s="106" t="n">
        <v>821</v>
      </c>
      <c r="H46" s="106" t="n">
        <v>866</v>
      </c>
      <c r="I46" s="107" t="n">
        <v>2.574</v>
      </c>
    </row>
    <row r="47" ht="27" customHeight="1">
      <c r="A47" s="108" t="n"/>
      <c r="B47" s="104" t="n">
        <v>9000699450</v>
      </c>
      <c r="C47" s="104" t="inlineStr">
        <is>
          <t>01.10.U528073</t>
        </is>
      </c>
      <c r="D47" s="91" t="n"/>
      <c r="E47" s="105" t="n">
        <v>195</v>
      </c>
      <c r="F47" s="106" t="n">
        <v>10117.1</v>
      </c>
      <c r="G47" s="106" t="n">
        <v>825.5</v>
      </c>
      <c r="H47" s="106" t="n">
        <v>870.5</v>
      </c>
      <c r="I47" s="107" t="n">
        <v>2.4948</v>
      </c>
    </row>
    <row r="48" ht="27" customHeight="1">
      <c r="A48" s="108" t="n"/>
      <c r="B48" s="104" t="n">
        <v>9000699450</v>
      </c>
      <c r="C48" s="104" t="inlineStr">
        <is>
          <t>01.10.U528073</t>
        </is>
      </c>
      <c r="D48" s="91" t="n"/>
      <c r="E48" s="105" t="n">
        <v>89</v>
      </c>
      <c r="F48" s="106" t="n">
        <v>4707.4</v>
      </c>
      <c r="G48" s="106" t="n">
        <v>376.5385</v>
      </c>
      <c r="H48" s="106" t="n">
        <v>415.0481</v>
      </c>
      <c r="I48" s="107" t="n">
        <v>1.4572</v>
      </c>
    </row>
    <row r="49" ht="27" customHeight="1">
      <c r="A49" s="108" t="n"/>
      <c r="B49" s="104" t="n">
        <v>9000699450</v>
      </c>
      <c r="C49" s="104" t="inlineStr">
        <is>
          <t>01.10.U528073</t>
        </is>
      </c>
      <c r="D49" s="91" t="n"/>
      <c r="E49" s="105" t="n">
        <v>8</v>
      </c>
      <c r="F49" s="106" t="n">
        <v>322.8</v>
      </c>
      <c r="G49" s="106" t="n">
        <v>33.8462</v>
      </c>
      <c r="H49" s="106" t="n">
        <v>37.3077</v>
      </c>
      <c r="I49" s="107" t="n">
        <v>0.131</v>
      </c>
    </row>
    <row r="50" ht="27" customHeight="1">
      <c r="A50" s="108" t="n"/>
      <c r="B50" s="104" t="n">
        <v>9000699450</v>
      </c>
      <c r="C50" s="104" t="inlineStr">
        <is>
          <t>01.10.U528073</t>
        </is>
      </c>
      <c r="D50" s="92" t="n"/>
      <c r="E50" s="105" t="n">
        <v>7</v>
      </c>
      <c r="F50" s="106" t="n">
        <v>367.3</v>
      </c>
      <c r="G50" s="106" t="n">
        <v>29.6154</v>
      </c>
      <c r="H50" s="106" t="n">
        <v>32.6442</v>
      </c>
      <c r="I50" s="107" t="n">
        <v>0.1146</v>
      </c>
    </row>
    <row r="51" ht="27" customHeight="1">
      <c r="A51" s="108" t="n"/>
      <c r="B51" s="104" t="inlineStr">
        <is>
          <t>LEATHER (HS.CODE: 4107.12.00)</t>
        </is>
      </c>
      <c r="C51" s="102" t="n"/>
      <c r="D51" s="109" t="n"/>
      <c r="E51" s="105" t="n"/>
      <c r="F51" s="106" t="n"/>
      <c r="G51" s="106" t="n"/>
      <c r="H51" s="106" t="n"/>
      <c r="I51" s="107" t="n"/>
    </row>
    <row r="52" ht="27" customHeight="1">
      <c r="A52" s="110" t="n"/>
      <c r="B52" s="110" t="inlineStr">
        <is>
          <t>TOTAL OF:</t>
        </is>
      </c>
      <c r="C52" s="110" t="inlineStr">
        <is>
          <t>20 PALLETS</t>
        </is>
      </c>
      <c r="D52" s="110" t="n"/>
      <c r="E52" s="111">
        <f>SUM(E21:E50)</f>
        <v/>
      </c>
      <c r="F52" s="112">
        <f>SUM(F21:F50)</f>
        <v/>
      </c>
      <c r="G52" s="112">
        <f>SUM(G21:G50)</f>
        <v/>
      </c>
      <c r="H52" s="112">
        <f>SUM(H21:H50)</f>
        <v/>
      </c>
      <c r="I52" s="113">
        <f>SUM(I21:I50)</f>
        <v/>
      </c>
    </row>
    <row r="53" ht="27" customHeight="1"/>
    <row r="54" ht="27" customHeight="1">
      <c r="A54" s="101" t="inlineStr">
        <is>
          <t>Mark &amp; Nº</t>
        </is>
      </c>
      <c r="B54" s="101" t="inlineStr">
        <is>
          <t>P.O Nº</t>
        </is>
      </c>
      <c r="C54" s="101" t="inlineStr">
        <is>
          <t>ITEM Nº</t>
        </is>
      </c>
      <c r="D54" s="101" t="inlineStr">
        <is>
          <t>Description</t>
        </is>
      </c>
      <c r="E54" s="101" t="inlineStr">
        <is>
          <t>Quantity</t>
        </is>
      </c>
      <c r="F54" s="102" t="n"/>
      <c r="G54" s="101" t="inlineStr">
        <is>
          <t>N.W (kgs)</t>
        </is>
      </c>
      <c r="H54" s="101" t="inlineStr">
        <is>
          <t>G.W (kgs)</t>
        </is>
      </c>
      <c r="I54" s="101" t="inlineStr">
        <is>
          <t>CBM</t>
        </is>
      </c>
    </row>
    <row r="55" ht="27" customHeight="1">
      <c r="A55" s="92" t="n"/>
      <c r="B55" s="92" t="n"/>
      <c r="C55" s="92" t="n"/>
      <c r="D55" s="92" t="n"/>
      <c r="E55" s="101" t="inlineStr">
        <is>
          <t>PCS</t>
        </is>
      </c>
      <c r="F55" s="101" t="inlineStr">
        <is>
          <t>SF</t>
        </is>
      </c>
      <c r="G55" s="92" t="n"/>
      <c r="H55" s="92" t="n"/>
      <c r="I55" s="92" t="n"/>
    </row>
    <row r="56" ht="27" customHeight="1">
      <c r="A56" s="103" t="inlineStr">
        <is>
          <t>VENDOR#:</t>
        </is>
      </c>
      <c r="B56" s="104" t="n">
        <v>9000701604</v>
      </c>
      <c r="C56" s="104" t="inlineStr">
        <is>
          <t>01.10.U528073</t>
        </is>
      </c>
      <c r="D56" s="104" t="inlineStr">
        <is>
          <t>COW LEATHER
DA BÒ THUỘC</t>
        </is>
      </c>
      <c r="E56" s="105" t="n">
        <v>195</v>
      </c>
      <c r="F56" s="106" t="n">
        <v>10187.1</v>
      </c>
      <c r="G56" s="106" t="n">
        <v>842.5</v>
      </c>
      <c r="H56" s="106" t="n">
        <v>887.5</v>
      </c>
      <c r="I56" s="107" t="n">
        <v>2.6532</v>
      </c>
    </row>
    <row r="57" ht="27" customHeight="1">
      <c r="A57" s="108" t="inlineStr">
        <is>
          <t>Des: COW LEATHER</t>
        </is>
      </c>
      <c r="B57" s="104" t="n">
        <v>9000701604</v>
      </c>
      <c r="C57" s="104" t="inlineStr">
        <is>
          <t>01.10.U528073</t>
        </is>
      </c>
      <c r="D57" s="91" t="n"/>
      <c r="E57" s="105" t="n">
        <v>195</v>
      </c>
      <c r="F57" s="106" t="n">
        <v>10219.2</v>
      </c>
      <c r="G57" s="106" t="n">
        <v>846</v>
      </c>
      <c r="H57" s="106" t="n">
        <v>891</v>
      </c>
      <c r="I57" s="107" t="n">
        <v>2.4948</v>
      </c>
    </row>
    <row r="58" ht="27" customHeight="1">
      <c r="A58" s="108" t="inlineStr">
        <is>
          <t>Case Qty:</t>
        </is>
      </c>
      <c r="B58" s="104" t="n">
        <v>9000701604</v>
      </c>
      <c r="C58" s="104" t="inlineStr">
        <is>
          <t>01.10.U528073</t>
        </is>
      </c>
      <c r="D58" s="91" t="n"/>
      <c r="E58" s="105" t="n">
        <v>207</v>
      </c>
      <c r="F58" s="106" t="n">
        <v>10773.3</v>
      </c>
      <c r="G58" s="106" t="n">
        <v>883.7671</v>
      </c>
      <c r="H58" s="106" t="n">
        <v>926.3013999999999</v>
      </c>
      <c r="I58" s="107" t="n">
        <v>2.8447</v>
      </c>
    </row>
    <row r="59" ht="27" customHeight="1">
      <c r="A59" s="108" t="inlineStr">
        <is>
          <t>MADE IN CAMBODIA</t>
        </is>
      </c>
      <c r="B59" s="104" t="n">
        <v>9000701604</v>
      </c>
      <c r="C59" s="104" t="inlineStr">
        <is>
          <t>01.10.U528073</t>
        </is>
      </c>
      <c r="D59" s="91" t="n"/>
      <c r="E59" s="105" t="n">
        <v>12</v>
      </c>
      <c r="F59" s="106" t="n">
        <v>479.1</v>
      </c>
      <c r="G59" s="106" t="n">
        <v>51.2329</v>
      </c>
      <c r="H59" s="106" t="n">
        <v>53.6986</v>
      </c>
      <c r="I59" s="107" t="n">
        <v>0.1649</v>
      </c>
    </row>
    <row r="60" ht="27" customHeight="1">
      <c r="A60" s="108" t="n"/>
      <c r="B60" s="104" t="n">
        <v>9000701604</v>
      </c>
      <c r="C60" s="104" t="inlineStr">
        <is>
          <t>01.10.U528073</t>
        </is>
      </c>
      <c r="D60" s="91" t="n"/>
      <c r="E60" s="105" t="n">
        <v>195</v>
      </c>
      <c r="F60" s="106" t="n">
        <v>10215.8</v>
      </c>
      <c r="G60" s="106" t="n">
        <v>840</v>
      </c>
      <c r="H60" s="106" t="n">
        <v>885</v>
      </c>
      <c r="I60" s="107" t="n">
        <v>2.6136</v>
      </c>
    </row>
    <row r="61" ht="27" customHeight="1">
      <c r="A61" s="108" t="n"/>
      <c r="B61" s="104" t="n">
        <v>9000701604</v>
      </c>
      <c r="C61" s="104" t="inlineStr">
        <is>
          <t>01.10.U528073</t>
        </is>
      </c>
      <c r="D61" s="91" t="n"/>
      <c r="E61" s="105" t="n">
        <v>195</v>
      </c>
      <c r="F61" s="106" t="n">
        <v>10237.5</v>
      </c>
      <c r="G61" s="106" t="n">
        <v>863.5</v>
      </c>
      <c r="H61" s="106" t="n">
        <v>908.5</v>
      </c>
      <c r="I61" s="107" t="n">
        <v>2.6928</v>
      </c>
    </row>
    <row r="62" ht="27" customHeight="1">
      <c r="A62" s="108" t="n"/>
      <c r="B62" s="104" t="n">
        <v>9000701604</v>
      </c>
      <c r="C62" s="104" t="inlineStr">
        <is>
          <t>01.10.U528073</t>
        </is>
      </c>
      <c r="D62" s="91" t="n"/>
      <c r="E62" s="105" t="n">
        <v>195</v>
      </c>
      <c r="F62" s="106" t="n">
        <v>10196.1</v>
      </c>
      <c r="G62" s="106" t="n">
        <v>849</v>
      </c>
      <c r="H62" s="106" t="n">
        <v>894</v>
      </c>
      <c r="I62" s="107" t="n">
        <v>2.6136</v>
      </c>
    </row>
    <row r="63" ht="27" customHeight="1">
      <c r="A63" s="108" t="n"/>
      <c r="B63" s="104" t="n">
        <v>9000701604</v>
      </c>
      <c r="C63" s="104" t="inlineStr">
        <is>
          <t>01.10.U528073</t>
        </is>
      </c>
      <c r="D63" s="91" t="n"/>
      <c r="E63" s="105" t="n">
        <v>175</v>
      </c>
      <c r="F63" s="106" t="n">
        <v>9097.6</v>
      </c>
      <c r="G63" s="106" t="n">
        <v>739.443</v>
      </c>
      <c r="H63" s="106" t="n">
        <v>780.2461</v>
      </c>
      <c r="I63" s="107" t="n">
        <v>2.3339</v>
      </c>
    </row>
    <row r="64" ht="27" customHeight="1">
      <c r="A64" s="108" t="n"/>
      <c r="B64" s="104" t="n">
        <v>9000701604</v>
      </c>
      <c r="C64" s="104" t="inlineStr">
        <is>
          <t>01.10.U528073</t>
        </is>
      </c>
      <c r="D64" s="91" t="n"/>
      <c r="E64" s="105" t="n">
        <v>18</v>
      </c>
      <c r="F64" s="106" t="n">
        <v>726</v>
      </c>
      <c r="G64" s="106" t="n">
        <v>76.057</v>
      </c>
      <c r="H64" s="106" t="n">
        <v>80.2539</v>
      </c>
      <c r="I64" s="107" t="n">
        <v>0.2401</v>
      </c>
    </row>
    <row r="65" ht="27" customHeight="1">
      <c r="A65" s="108" t="n"/>
      <c r="B65" s="104" t="n">
        <v>9000701604</v>
      </c>
      <c r="C65" s="104" t="inlineStr">
        <is>
          <t>01.10.U528073</t>
        </is>
      </c>
      <c r="D65" s="91" t="n"/>
      <c r="E65" s="105" t="n">
        <v>195</v>
      </c>
      <c r="F65" s="106" t="n">
        <v>10110.4</v>
      </c>
      <c r="G65" s="106" t="n">
        <v>840</v>
      </c>
      <c r="H65" s="106" t="n">
        <v>885</v>
      </c>
      <c r="I65" s="107" t="n">
        <v>2.574</v>
      </c>
    </row>
    <row r="66" ht="27" customHeight="1">
      <c r="A66" s="108" t="n"/>
      <c r="B66" s="104" t="n">
        <v>9000701604</v>
      </c>
      <c r="C66" s="104" t="inlineStr">
        <is>
          <t>01.10.U528073</t>
        </is>
      </c>
      <c r="D66" s="91" t="n"/>
      <c r="E66" s="105" t="n">
        <v>195</v>
      </c>
      <c r="F66" s="106" t="n">
        <v>10165.7</v>
      </c>
      <c r="G66" s="106" t="n">
        <v>844.5</v>
      </c>
      <c r="H66" s="106" t="n">
        <v>889.5</v>
      </c>
      <c r="I66" s="107" t="n">
        <v>2.772</v>
      </c>
    </row>
    <row r="67" ht="27" customHeight="1">
      <c r="A67" s="108" t="n"/>
      <c r="B67" s="104" t="n">
        <v>9000701604</v>
      </c>
      <c r="C67" s="104" t="inlineStr">
        <is>
          <t>01.10.U528073</t>
        </is>
      </c>
      <c r="D67" s="91" t="n"/>
      <c r="E67" s="105" t="n">
        <v>195</v>
      </c>
      <c r="F67" s="106" t="n">
        <v>10222.1</v>
      </c>
      <c r="G67" s="106" t="n">
        <v>843</v>
      </c>
      <c r="H67" s="106" t="n">
        <v>888</v>
      </c>
      <c r="I67" s="107" t="n">
        <v>2.6136</v>
      </c>
    </row>
    <row r="68" ht="27" customHeight="1">
      <c r="A68" s="108" t="n"/>
      <c r="B68" s="104" t="inlineStr">
        <is>
          <t>9000678672</t>
        </is>
      </c>
      <c r="C68" s="104" t="inlineStr">
        <is>
          <t>01.10.L2924</t>
        </is>
      </c>
      <c r="D68" s="91" t="n"/>
      <c r="E68" s="105" t="n">
        <v>106</v>
      </c>
      <c r="F68" s="106" t="n">
        <v>5345</v>
      </c>
      <c r="G68" s="106" t="n">
        <v>381.211</v>
      </c>
      <c r="H68" s="106" t="n">
        <v>424.9725</v>
      </c>
      <c r="I68" s="107" t="n">
        <v>2.0795</v>
      </c>
    </row>
    <row r="69" ht="27" customHeight="1">
      <c r="A69" s="108" t="n"/>
      <c r="B69" s="104" t="inlineStr">
        <is>
          <t>9000678672</t>
        </is>
      </c>
      <c r="C69" s="104" t="inlineStr">
        <is>
          <t>01.10.L2924</t>
        </is>
      </c>
      <c r="D69" s="92" t="n"/>
      <c r="E69" s="105" t="n">
        <v>3</v>
      </c>
      <c r="F69" s="106" t="n">
        <v>121</v>
      </c>
      <c r="G69" s="106" t="n">
        <v>10.789</v>
      </c>
      <c r="H69" s="106" t="n">
        <v>12.0275</v>
      </c>
      <c r="I69" s="107" t="n">
        <v>0.0589</v>
      </c>
    </row>
    <row r="70" ht="27" customHeight="1">
      <c r="A70" s="108" t="n"/>
      <c r="B70" s="104" t="inlineStr">
        <is>
          <t>LEATHER (HS.CODE: 4107.12.00)</t>
        </is>
      </c>
      <c r="C70" s="102" t="n"/>
      <c r="D70" s="109" t="n"/>
      <c r="E70" s="105" t="n"/>
      <c r="F70" s="106" t="n"/>
      <c r="G70" s="106" t="n"/>
      <c r="H70" s="106" t="n"/>
      <c r="I70" s="107" t="n"/>
    </row>
    <row r="71" ht="27" customHeight="1">
      <c r="A71" s="110" t="n"/>
      <c r="B71" s="110" t="inlineStr">
        <is>
          <t>TOTAL OF:</t>
        </is>
      </c>
      <c r="C71" s="110" t="inlineStr">
        <is>
          <t>11 PALLETS</t>
        </is>
      </c>
      <c r="D71" s="110" t="n"/>
      <c r="E71" s="111">
        <f>SUM(E56:E69)</f>
        <v/>
      </c>
      <c r="F71" s="112">
        <f>SUM(F56:F69)</f>
        <v/>
      </c>
      <c r="G71" s="112">
        <f>SUM(G56:G69)</f>
        <v/>
      </c>
      <c r="H71" s="112">
        <f>SUM(H56:H69)</f>
        <v/>
      </c>
      <c r="I71" s="113">
        <f>SUM(I56:I69)</f>
        <v/>
      </c>
    </row>
    <row r="72" ht="27" customHeight="1">
      <c r="B72" s="114" t="inlineStr">
        <is>
          <t>TOTAL OF:</t>
        </is>
      </c>
      <c r="C72" s="114" t="inlineStr">
        <is>
          <t>31 PALLETS</t>
        </is>
      </c>
      <c r="E72" s="115">
        <f>SUM(E21:E50,E56:E69)</f>
        <v/>
      </c>
      <c r="F72" s="116">
        <f>SUM(F21:F50,F56:F69)</f>
        <v/>
      </c>
      <c r="G72" s="116">
        <f>SUM(G21:G50,G56:G69)</f>
        <v/>
      </c>
      <c r="H72" s="116">
        <f>SUM(H21:H50,H56:H69)</f>
        <v/>
      </c>
      <c r="I72" s="117">
        <f>SUM(I21:I50,I56:I69)</f>
        <v/>
      </c>
    </row>
    <row r="73">
      <c r="A73" s="18" t="n"/>
      <c r="B73" s="18" t="n"/>
    </row>
    <row r="74">
      <c r="A74" s="18" t="n"/>
      <c r="B74" s="18" t="n"/>
    </row>
    <row r="75">
      <c r="A75" s="19" t="n"/>
      <c r="B75" s="19" t="n"/>
      <c r="C75" s="20" t="n"/>
      <c r="D75" s="20" t="n"/>
      <c r="E75" s="20" t="n"/>
      <c r="F75" s="20" t="n"/>
      <c r="G75" s="20" t="n"/>
      <c r="H75" s="20" t="n"/>
      <c r="I75" s="72" t="n"/>
      <c r="L75" s="70" t="n"/>
    </row>
    <row r="76" ht="27" customHeight="1">
      <c r="A76" s="76" t="inlineStr">
        <is>
          <t>Country of Original Cambodia</t>
        </is>
      </c>
      <c r="D76" s="76" t="n"/>
      <c r="E76" s="76" t="n"/>
      <c r="F76" s="20" t="n"/>
      <c r="G76" s="20" t="n"/>
      <c r="H76" s="20" t="n"/>
      <c r="I76" s="72" t="n"/>
    </row>
    <row r="77" ht="42" customHeight="1">
      <c r="A77" s="22" t="inlineStr">
        <is>
          <t>Manufacture:</t>
        </is>
      </c>
      <c r="B77" s="77" t="inlineStr">
        <is>
          <t>CALIFOR UPHOLSTERY MATERIALS CO., LTD.
XIN BAVET SEZ, Road No. 316A, Trapeang Bon and Prey Kokir Villages, Prey Kokir Commune
, Chantrea District,Svay Rieng Province, Kingdom of Cambodia, Tel: +855   975910636</t>
        </is>
      </c>
      <c r="L77" s="70" t="n"/>
    </row>
    <row r="78" ht="42.75" customHeight="1">
      <c r="A78" s="74" t="inlineStr">
        <is>
          <t>BENEFICIARY BANK：BANK OF CHINA(HONG KONG)LIMITED PHNOM PENH BRANCH
                                          /BANK OF CHINA PHNOM PENH BRANCH</t>
        </is>
      </c>
      <c r="J78" s="4" t="n"/>
      <c r="K78" s="4" t="n"/>
      <c r="L78" s="70" t="n"/>
    </row>
    <row r="79">
      <c r="A79" s="4" t="inlineStr">
        <is>
          <t>A/C NO:100001100764430</t>
        </is>
      </c>
      <c r="B79" s="4" t="n"/>
      <c r="C79" s="4" t="n"/>
      <c r="D79" s="4" t="n"/>
      <c r="E79" s="4" t="n"/>
      <c r="F79" s="4" t="n"/>
      <c r="G79" s="4" t="n"/>
      <c r="H79" s="4" t="n"/>
      <c r="I79" s="4" t="n"/>
      <c r="J79" s="4" t="n"/>
      <c r="K79" s="4" t="n"/>
    </row>
    <row r="80">
      <c r="A80" s="4" t="inlineStr">
        <is>
          <t>SWIFT CODE  ：BKCHKHPPXXX</t>
        </is>
      </c>
      <c r="F80" s="23" t="inlineStr">
        <is>
          <t>CALIFOR UPHOLSTERY MATERIALS CO., LTD.</t>
        </is>
      </c>
    </row>
    <row r="81">
      <c r="I81" s="16" t="n"/>
    </row>
    <row r="82">
      <c r="H82" s="24" t="n"/>
    </row>
    <row r="83"/>
    <row r="84">
      <c r="J84" s="75" t="n"/>
    </row>
    <row r="85">
      <c r="H85" s="7" t="n"/>
      <c r="I85" s="7" t="n"/>
      <c r="J85" s="7" t="n"/>
    </row>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ht="27" customHeight="1"/>
  </sheetData>
  <mergeCells count="35">
    <mergeCell ref="I54:I55"/>
    <mergeCell ref="B14:G14"/>
    <mergeCell ref="A53"/>
    <mergeCell ref="A3:I3"/>
    <mergeCell ref="A54:A55"/>
    <mergeCell ref="C54:C55"/>
    <mergeCell ref="G19:G20"/>
    <mergeCell ref="B70:C70"/>
    <mergeCell ref="A76:C76"/>
    <mergeCell ref="A2:I2"/>
    <mergeCell ref="B77:I77"/>
    <mergeCell ref="A5:I5"/>
    <mergeCell ref="E19:F19"/>
    <mergeCell ref="D21:D50"/>
    <mergeCell ref="B72"/>
    <mergeCell ref="A4:I4"/>
    <mergeCell ref="B19:B20"/>
    <mergeCell ref="H19:H20"/>
    <mergeCell ref="B71"/>
    <mergeCell ref="B52"/>
    <mergeCell ref="I19:I20"/>
    <mergeCell ref="G54:G55"/>
    <mergeCell ref="A19:A20"/>
    <mergeCell ref="B54:B55"/>
    <mergeCell ref="C19:C20"/>
    <mergeCell ref="D54:D55"/>
    <mergeCell ref="A200:B200"/>
    <mergeCell ref="D19:D20"/>
    <mergeCell ref="E54:F54"/>
    <mergeCell ref="B51:C51"/>
    <mergeCell ref="A1:I1"/>
    <mergeCell ref="D56:D69"/>
    <mergeCell ref="A6:I6"/>
    <mergeCell ref="A78:I78"/>
    <mergeCell ref="H54:H55"/>
  </mergeCells>
  <conditionalFormatting sqref="N22:N34">
    <cfRule type="duplicateValues" priority="1" stopIfTrue="1"/>
    <cfRule type="uniqueValues" priority="2" stopIfTrue="1"/>
  </conditionalFormatting>
  <printOptions horizontalCentered="1"/>
  <pageMargins left="0.393055555555556" right="0.393055555555556" top="0.786805555555556" bottom="0.393055555555556" header="0" footer="0"/>
  <pageSetup orientation="portrait" paperSize="9" scale="5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w w</dc:creator>
  <dcterms:created xmlns:dcterms="http://purl.org/dc/terms/" xmlns:xsi="http://www.w3.org/2001/XMLSchema-instance" xsi:type="dcterms:W3CDTF">2015-06-05T18:17:00Z</dcterms:created>
  <dcterms:modified xmlns:dcterms="http://purl.org/dc/terms/" xmlns:xsi="http://www.w3.org/2001/XMLSchema-instance" xsi:type="dcterms:W3CDTF">2025-07-19T04:26:09Z</dcterms:modified>
  <cp:lastModifiedBy>John Som</cp:lastModifiedBy>
  <cp:lastPrinted>2023-11-25T03:06:00Z</cp:lastPrinted>
</cp:coreProperties>
</file>

<file path=docProps/custom.xml><?xml version="1.0" encoding="utf-8"?>
<Properties xmlns="http://schemas.openxmlformats.org/officeDocument/2006/custom-properties">
  <property name="ICV" fmtid="{D5CDD505-2E9C-101B-9397-08002B2CF9AE}" pid="2">
    <vt:lpwstr xmlns:vt="http://schemas.openxmlformats.org/officeDocument/2006/docPropsVTypes">549893E6F27947B99B2F5AA9221094D3_13</vt:lpwstr>
  </property>
  <property name="KSOProductBuildVer" fmtid="{D5CDD505-2E9C-101B-9397-08002B2CF9AE}" pid="3">
    <vt:lpwstr xmlns:vt="http://schemas.openxmlformats.org/officeDocument/2006/docPropsVTypes">1033-12.2.0.20323</vt:lpwstr>
  </property>
</Properties>
</file>