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create_json\"/>
    </mc:Choice>
  </mc:AlternateContent>
  <xr:revisionPtr revIDLastSave="0" documentId="13_ncr:1_{EED4C427-BE49-43CB-8A5A-A5E7560655D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I46" i="1"/>
  <c r="H46" i="1"/>
  <c r="M45" i="1"/>
  <c r="O44" i="1"/>
  <c r="M44" i="1"/>
  <c r="N43" i="1"/>
  <c r="M43" i="1"/>
  <c r="M42" i="1"/>
  <c r="M41" i="1"/>
  <c r="M40" i="1"/>
  <c r="M39" i="1"/>
  <c r="M38" i="1"/>
  <c r="M37" i="1"/>
  <c r="M36" i="1"/>
  <c r="M35" i="1"/>
  <c r="M34" i="1"/>
  <c r="O33" i="1"/>
  <c r="M33" i="1"/>
  <c r="M32" i="1"/>
  <c r="M31" i="1"/>
  <c r="M30" i="1"/>
  <c r="N29" i="1"/>
  <c r="M29" i="1"/>
  <c r="N28" i="1"/>
  <c r="M28" i="1"/>
  <c r="J24" i="1"/>
  <c r="I24" i="1"/>
  <c r="H24" i="1"/>
  <c r="M23" i="1"/>
  <c r="M22" i="1"/>
  <c r="M21" i="1"/>
  <c r="N20" i="1"/>
  <c r="M20" i="1"/>
  <c r="N19" i="1"/>
  <c r="M19" i="1"/>
  <c r="N18" i="1"/>
  <c r="M18" i="1"/>
  <c r="N17" i="1"/>
  <c r="M17" i="1"/>
  <c r="M16" i="1"/>
  <c r="M15" i="1"/>
  <c r="M14" i="1"/>
  <c r="M13" i="1"/>
  <c r="M12" i="1"/>
  <c r="M11" i="1"/>
  <c r="M10" i="1"/>
  <c r="M9" i="1"/>
  <c r="M8" i="1"/>
  <c r="M7" i="1"/>
  <c r="M6" i="1"/>
  <c r="N5" i="1"/>
  <c r="M5" i="1"/>
  <c r="N4" i="1"/>
  <c r="M4" i="1"/>
  <c r="M24" i="1" s="1"/>
  <c r="M3" i="1"/>
  <c r="M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</authors>
  <commentList>
    <comment ref="G8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25以下小皮</t>
        </r>
      </text>
    </comment>
  </commentList>
</comments>
</file>

<file path=xl/sharedStrings.xml><?xml version="1.0" encoding="utf-8"?>
<sst xmlns="http://schemas.openxmlformats.org/spreadsheetml/2006/main" count="402" uniqueCount="158">
  <si>
    <t>客户：Wanek Furniture Co., LTD</t>
  </si>
  <si>
    <t>装运日期：2025.6.19</t>
  </si>
  <si>
    <t>形式发票号：CLW250021-1</t>
  </si>
  <si>
    <t>目的地:</t>
  </si>
  <si>
    <t>Vietnam</t>
  </si>
  <si>
    <t>大柜</t>
  </si>
  <si>
    <t>入库日期</t>
  </si>
  <si>
    <t>入库单号</t>
  </si>
  <si>
    <t>订单号</t>
  </si>
  <si>
    <t>TTX编号</t>
  </si>
  <si>
    <t>产品编号</t>
  </si>
  <si>
    <t>描述</t>
  </si>
  <si>
    <t>级别</t>
  </si>
  <si>
    <t>张数</t>
  </si>
  <si>
    <t>尺数</t>
  </si>
  <si>
    <t>件数</t>
  </si>
  <si>
    <t>托数</t>
  </si>
  <si>
    <t>单价</t>
  </si>
  <si>
    <t>总价</t>
  </si>
  <si>
    <t>净重</t>
  </si>
  <si>
    <t>毛重</t>
  </si>
  <si>
    <t>2503014-01</t>
  </si>
  <si>
    <t>PT23419</t>
  </si>
  <si>
    <t>XPSY-FB-奶白184</t>
  </si>
  <si>
    <t>L MINDANAO BUFFALO COCONUT</t>
  </si>
  <si>
    <t>A级</t>
  </si>
  <si>
    <t>1-20</t>
  </si>
  <si>
    <t>2.2*1.8*0.58</t>
  </si>
  <si>
    <t>01T25032206</t>
  </si>
  <si>
    <t>99版</t>
  </si>
  <si>
    <t>PT23422</t>
  </si>
  <si>
    <t>2-20</t>
  </si>
  <si>
    <t>2.2*1.8*0.54</t>
  </si>
  <si>
    <t>02T25032407</t>
  </si>
  <si>
    <t>3-20</t>
  </si>
  <si>
    <t>2.2*1.8*0.6</t>
  </si>
  <si>
    <t>01T25032404</t>
  </si>
  <si>
    <t>2503049-01</t>
  </si>
  <si>
    <t>PT23D55</t>
  </si>
  <si>
    <t>4-20</t>
  </si>
  <si>
    <t>2.2*1.8*0.55</t>
  </si>
  <si>
    <t>01T25031403</t>
  </si>
  <si>
    <t>5-20</t>
  </si>
  <si>
    <t>01T25031404</t>
  </si>
  <si>
    <t>A级小皮</t>
  </si>
  <si>
    <t>Low selection if yes</t>
  </si>
  <si>
    <t>2505026-01</t>
  </si>
  <si>
    <t>PT25976</t>
  </si>
  <si>
    <t>XPSY-FH-深棕750</t>
  </si>
  <si>
    <t>L EMBERLA COFFEE U44805</t>
  </si>
  <si>
    <t>6-20</t>
  </si>
  <si>
    <t>2.2*1.8*0.34</t>
  </si>
  <si>
    <t>01T25052004</t>
  </si>
  <si>
    <t>2505072-01</t>
  </si>
  <si>
    <t>PT25977</t>
  </si>
  <si>
    <t>XPSY-FB-深棕751</t>
  </si>
  <si>
    <t>L LEESWORTH BUFFALO DARK BROWN</t>
  </si>
  <si>
    <t>7-20</t>
  </si>
  <si>
    <t>2.2*1.8*0.66</t>
  </si>
  <si>
    <t>01T25060101</t>
  </si>
  <si>
    <t>8-20</t>
  </si>
  <si>
    <t>2.2*1.8*0.61</t>
  </si>
  <si>
    <t>01T25060102</t>
  </si>
  <si>
    <t>9-20</t>
  </si>
  <si>
    <t>2.2*1.8*0.42</t>
  </si>
  <si>
    <t>01T25060103</t>
  </si>
  <si>
    <t>PT25433</t>
  </si>
  <si>
    <t>10-20</t>
  </si>
  <si>
    <t>01T25060206</t>
  </si>
  <si>
    <t>11-20</t>
  </si>
  <si>
    <t>2.2*1.8*0.65</t>
  </si>
  <si>
    <t>01T25060207</t>
  </si>
  <si>
    <t>12-20</t>
  </si>
  <si>
    <t>2.2*1.8*0.59</t>
  </si>
  <si>
    <t>01T25060210</t>
  </si>
  <si>
    <t>13-20</t>
  </si>
  <si>
    <t>2.2*1.8*0.62</t>
  </si>
  <si>
    <t>01T25060211</t>
  </si>
  <si>
    <t>14-20</t>
  </si>
  <si>
    <t>02T25060301</t>
  </si>
  <si>
    <t>15-20</t>
  </si>
  <si>
    <t>2.2*1.8*0.63</t>
  </si>
  <si>
    <t>02T25060302</t>
  </si>
  <si>
    <t>16-20</t>
  </si>
  <si>
    <t>2.2*1.8*0.49</t>
  </si>
  <si>
    <t>02T25060303</t>
  </si>
  <si>
    <t>17-20</t>
  </si>
  <si>
    <t>02T25060304</t>
  </si>
  <si>
    <t>18-20</t>
  </si>
  <si>
    <t>02T25060601</t>
  </si>
  <si>
    <t>2504056-01</t>
  </si>
  <si>
    <t>PT25975</t>
  </si>
  <si>
    <t>XPSY-FB-蓝278</t>
  </si>
  <si>
    <t>L MINDANAO BUFFALO STEELU59504</t>
  </si>
  <si>
    <t>19-20</t>
  </si>
  <si>
    <t>02T25040705</t>
  </si>
  <si>
    <t>2505073-01</t>
  </si>
  <si>
    <t>20-20</t>
  </si>
  <si>
    <t>2.2*1.8*0.4</t>
  </si>
  <si>
    <t>01T25052214</t>
  </si>
  <si>
    <t>形式发票号：CLW250021-2</t>
  </si>
  <si>
    <t>2505108-01</t>
  </si>
  <si>
    <t>PT25G39</t>
  </si>
  <si>
    <t>1-16</t>
  </si>
  <si>
    <t>2.2*1.8*0.53</t>
  </si>
  <si>
    <t>01T25060508</t>
  </si>
  <si>
    <t>2-16</t>
  </si>
  <si>
    <t>01T25060509</t>
  </si>
  <si>
    <t>3-16</t>
  </si>
  <si>
    <t>01T25060802</t>
  </si>
  <si>
    <t>4-16</t>
  </si>
  <si>
    <t>2.2*1.8*0.5</t>
  </si>
  <si>
    <t>01T25060803</t>
  </si>
  <si>
    <t>5-16</t>
  </si>
  <si>
    <t>02T25061409</t>
  </si>
  <si>
    <t>6-16</t>
  </si>
  <si>
    <t>02T25061903</t>
  </si>
  <si>
    <t>折扣</t>
  </si>
  <si>
    <t>2506026-01</t>
  </si>
  <si>
    <t>PT26207</t>
  </si>
  <si>
    <t>XPAY-EX-红棕761</t>
  </si>
  <si>
    <t>L MOSSANO CANYON 72907</t>
  </si>
  <si>
    <t>7-16</t>
  </si>
  <si>
    <t>2.2*1.8*0.8</t>
  </si>
  <si>
    <t>01T25061504</t>
  </si>
  <si>
    <t>8-16</t>
  </si>
  <si>
    <t>01T25061505</t>
  </si>
  <si>
    <t>9-16</t>
  </si>
  <si>
    <t>01T25061601</t>
  </si>
  <si>
    <t>10-16</t>
  </si>
  <si>
    <t>01T25061603</t>
  </si>
  <si>
    <t>11-16</t>
  </si>
  <si>
    <t>2.2*1.8*0.57</t>
  </si>
  <si>
    <t>02T25061802</t>
  </si>
  <si>
    <t>12-16</t>
  </si>
  <si>
    <t>02T25061803</t>
  </si>
  <si>
    <t>13-16</t>
  </si>
  <si>
    <t>2.2*1.8*0.64</t>
  </si>
  <si>
    <t>02T25061807</t>
  </si>
  <si>
    <t>14-16</t>
  </si>
  <si>
    <t>2.2*1.8*0.7</t>
  </si>
  <si>
    <t>02T25061808</t>
  </si>
  <si>
    <t>15-16</t>
  </si>
  <si>
    <t>2.2*1.8*0.71</t>
  </si>
  <si>
    <t>02T25061901</t>
  </si>
  <si>
    <t>16-16</t>
  </si>
  <si>
    <t>02T25061902</t>
  </si>
  <si>
    <t>aklsjdf</t>
  </si>
  <si>
    <t>cbm</t>
  </si>
  <si>
    <t>adkfjald</t>
  </si>
  <si>
    <t>Remarks</t>
  </si>
  <si>
    <t>invoice no</t>
  </si>
  <si>
    <t>invoice date</t>
  </si>
  <si>
    <t>invoice ref</t>
  </si>
  <si>
    <t>dsfjasdlfj</t>
  </si>
  <si>
    <t>sldfjalsdf</t>
  </si>
  <si>
    <t>dfkasldf</t>
  </si>
  <si>
    <t>aklsdfjlasjdkf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</si>
</sst>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5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1"/>
      <name val="Calibri Light"/>
      <charset val="134"/>
      <scheme val="maj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0"/>
      <name val="Calibri Light"/>
      <charset val="134"/>
      <scheme val="major"/>
    </font>
    <font>
      <sz val="11"/>
      <name val="Calibri"/>
      <charset val="134"/>
      <scheme val="minor"/>
    </font>
    <font>
      <sz val="12"/>
      <name val="宋体"/>
    </font>
    <font>
      <sz val="10"/>
      <name val="Arial"/>
      <charset val="134"/>
    </font>
    <font>
      <sz val="12"/>
      <name val="Calibri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6" fontId="10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2" fillId="0" borderId="1" xfId="0" applyFont="1" applyBorder="1" applyAlignment="1">
      <alignment horizontal="left" vertical="center" wrapText="1"/>
    </xf>
    <xf numFmtId="49" fontId="12" fillId="0" borderId="4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B1" workbookViewId="0">
      <selection activeCell="U4" sqref="U4"/>
    </sheetView>
  </sheetViews>
  <sheetFormatPr defaultColWidth="9" defaultRowHeight="15"/>
  <cols>
    <col min="1" max="1" width="10.85546875" customWidth="1"/>
    <col min="2" max="3" width="10.42578125" customWidth="1"/>
    <col min="4" max="4" width="17.140625" customWidth="1"/>
    <col min="5" max="5" width="9.42578125" customWidth="1"/>
    <col min="6" max="6" width="30.7109375" customWidth="1"/>
    <col min="7" max="8" width="9.140625" customWidth="1"/>
    <col min="9" max="9" width="14.5703125" customWidth="1"/>
    <col min="10" max="10" width="9.140625" customWidth="1"/>
    <col min="11" max="11" width="8.5703125" customWidth="1"/>
    <col min="12" max="12" width="10" customWidth="1"/>
    <col min="13" max="13" width="14.140625" customWidth="1"/>
    <col min="14" max="14" width="8.28515625" customWidth="1"/>
    <col min="15" max="15" width="9.5703125" customWidth="1"/>
    <col min="16" max="16" width="15.5703125" customWidth="1"/>
    <col min="17" max="17" width="20.85546875" customWidth="1"/>
    <col min="18" max="18" width="19.140625" customWidth="1"/>
    <col min="19" max="19" width="6.85546875" customWidth="1"/>
    <col min="20" max="22" width="11.140625"/>
    <col min="257" max="257" width="10.85546875" customWidth="1"/>
    <col min="258" max="259" width="10.42578125" customWidth="1"/>
    <col min="260" max="260" width="17.140625" customWidth="1"/>
    <col min="261" max="261" width="9.42578125" customWidth="1"/>
    <col min="262" max="262" width="36.28515625" customWidth="1"/>
    <col min="263" max="264" width="9.140625" customWidth="1"/>
    <col min="265" max="265" width="14.5703125" customWidth="1"/>
    <col min="266" max="266" width="9.140625" customWidth="1"/>
    <col min="267" max="267" width="8.5703125" customWidth="1"/>
    <col min="268" max="268" width="10" customWidth="1"/>
    <col min="269" max="269" width="14.140625" customWidth="1"/>
    <col min="270" max="270" width="8.28515625" customWidth="1"/>
    <col min="271" max="271" width="9.5703125" customWidth="1"/>
    <col min="272" max="272" width="10.7109375" customWidth="1"/>
    <col min="273" max="273" width="9.42578125" customWidth="1"/>
    <col min="274" max="274" width="5.140625" customWidth="1"/>
    <col min="275" max="275" width="6.85546875" customWidth="1"/>
    <col min="276" max="278" width="11.140625"/>
    <col min="513" max="513" width="10.85546875" customWidth="1"/>
    <col min="514" max="515" width="10.42578125" customWidth="1"/>
    <col min="516" max="516" width="17.140625" customWidth="1"/>
    <col min="517" max="517" width="9.42578125" customWidth="1"/>
    <col min="518" max="518" width="36.28515625" customWidth="1"/>
    <col min="519" max="520" width="9.140625" customWidth="1"/>
    <col min="521" max="521" width="14.5703125" customWidth="1"/>
    <col min="522" max="522" width="9.140625" customWidth="1"/>
    <col min="523" max="523" width="8.5703125" customWidth="1"/>
    <col min="524" max="524" width="10" customWidth="1"/>
    <col min="525" max="525" width="14.140625" customWidth="1"/>
    <col min="526" max="526" width="8.28515625" customWidth="1"/>
    <col min="527" max="527" width="9.5703125" customWidth="1"/>
    <col min="528" max="528" width="10.7109375" customWidth="1"/>
    <col min="529" max="529" width="9.42578125" customWidth="1"/>
    <col min="530" max="530" width="5.140625" customWidth="1"/>
    <col min="531" max="531" width="6.85546875" customWidth="1"/>
    <col min="532" max="534" width="11.140625"/>
    <col min="769" max="769" width="10.85546875" customWidth="1"/>
    <col min="770" max="771" width="10.42578125" customWidth="1"/>
    <col min="772" max="772" width="17.140625" customWidth="1"/>
    <col min="773" max="773" width="9.42578125" customWidth="1"/>
    <col min="774" max="774" width="36.28515625" customWidth="1"/>
    <col min="775" max="776" width="9.140625" customWidth="1"/>
    <col min="777" max="777" width="14.5703125" customWidth="1"/>
    <col min="778" max="778" width="9.140625" customWidth="1"/>
    <col min="779" max="779" width="8.5703125" customWidth="1"/>
    <col min="780" max="780" width="10" customWidth="1"/>
    <col min="781" max="781" width="14.140625" customWidth="1"/>
    <col min="782" max="782" width="8.28515625" customWidth="1"/>
    <col min="783" max="783" width="9.5703125" customWidth="1"/>
    <col min="784" max="784" width="10.7109375" customWidth="1"/>
    <col min="785" max="785" width="9.42578125" customWidth="1"/>
    <col min="786" max="786" width="5.140625" customWidth="1"/>
    <col min="787" max="787" width="6.85546875" customWidth="1"/>
    <col min="788" max="790" width="11.140625"/>
    <col min="1025" max="1025" width="10.85546875" customWidth="1"/>
    <col min="1026" max="1027" width="10.42578125" customWidth="1"/>
    <col min="1028" max="1028" width="17.140625" customWidth="1"/>
    <col min="1029" max="1029" width="9.42578125" customWidth="1"/>
    <col min="1030" max="1030" width="36.28515625" customWidth="1"/>
    <col min="1031" max="1032" width="9.140625" customWidth="1"/>
    <col min="1033" max="1033" width="14.5703125" customWidth="1"/>
    <col min="1034" max="1034" width="9.140625" customWidth="1"/>
    <col min="1035" max="1035" width="8.5703125" customWidth="1"/>
    <col min="1036" max="1036" width="10" customWidth="1"/>
    <col min="1037" max="1037" width="14.140625" customWidth="1"/>
    <col min="1038" max="1038" width="8.28515625" customWidth="1"/>
    <col min="1039" max="1039" width="9.5703125" customWidth="1"/>
    <col min="1040" max="1040" width="10.7109375" customWidth="1"/>
    <col min="1041" max="1041" width="9.42578125" customWidth="1"/>
    <col min="1042" max="1042" width="5.140625" customWidth="1"/>
    <col min="1043" max="1043" width="6.85546875" customWidth="1"/>
    <col min="1044" max="1046" width="11.140625"/>
    <col min="1281" max="1281" width="10.85546875" customWidth="1"/>
    <col min="1282" max="1283" width="10.42578125" customWidth="1"/>
    <col min="1284" max="1284" width="17.140625" customWidth="1"/>
    <col min="1285" max="1285" width="9.42578125" customWidth="1"/>
    <col min="1286" max="1286" width="36.28515625" customWidth="1"/>
    <col min="1287" max="1288" width="9.140625" customWidth="1"/>
    <col min="1289" max="1289" width="14.5703125" customWidth="1"/>
    <col min="1290" max="1290" width="9.140625" customWidth="1"/>
    <col min="1291" max="1291" width="8.5703125" customWidth="1"/>
    <col min="1292" max="1292" width="10" customWidth="1"/>
    <col min="1293" max="1293" width="14.140625" customWidth="1"/>
    <col min="1294" max="1294" width="8.28515625" customWidth="1"/>
    <col min="1295" max="1295" width="9.5703125" customWidth="1"/>
    <col min="1296" max="1296" width="10.7109375" customWidth="1"/>
    <col min="1297" max="1297" width="9.42578125" customWidth="1"/>
    <col min="1298" max="1298" width="5.140625" customWidth="1"/>
    <col min="1299" max="1299" width="6.85546875" customWidth="1"/>
    <col min="1300" max="1302" width="11.140625"/>
    <col min="1537" max="1537" width="10.85546875" customWidth="1"/>
    <col min="1538" max="1539" width="10.42578125" customWidth="1"/>
    <col min="1540" max="1540" width="17.140625" customWidth="1"/>
    <col min="1541" max="1541" width="9.42578125" customWidth="1"/>
    <col min="1542" max="1542" width="36.28515625" customWidth="1"/>
    <col min="1543" max="1544" width="9.140625" customWidth="1"/>
    <col min="1545" max="1545" width="14.5703125" customWidth="1"/>
    <col min="1546" max="1546" width="9.140625" customWidth="1"/>
    <col min="1547" max="1547" width="8.5703125" customWidth="1"/>
    <col min="1548" max="1548" width="10" customWidth="1"/>
    <col min="1549" max="1549" width="14.140625" customWidth="1"/>
    <col min="1550" max="1550" width="8.28515625" customWidth="1"/>
    <col min="1551" max="1551" width="9.5703125" customWidth="1"/>
    <col min="1552" max="1552" width="10.7109375" customWidth="1"/>
    <col min="1553" max="1553" width="9.42578125" customWidth="1"/>
    <col min="1554" max="1554" width="5.140625" customWidth="1"/>
    <col min="1555" max="1555" width="6.85546875" customWidth="1"/>
    <col min="1556" max="1558" width="11.140625"/>
    <col min="1793" max="1793" width="10.85546875" customWidth="1"/>
    <col min="1794" max="1795" width="10.42578125" customWidth="1"/>
    <col min="1796" max="1796" width="17.140625" customWidth="1"/>
    <col min="1797" max="1797" width="9.42578125" customWidth="1"/>
    <col min="1798" max="1798" width="36.28515625" customWidth="1"/>
    <col min="1799" max="1800" width="9.140625" customWidth="1"/>
    <col min="1801" max="1801" width="14.5703125" customWidth="1"/>
    <col min="1802" max="1802" width="9.140625" customWidth="1"/>
    <col min="1803" max="1803" width="8.5703125" customWidth="1"/>
    <col min="1804" max="1804" width="10" customWidth="1"/>
    <col min="1805" max="1805" width="14.140625" customWidth="1"/>
    <col min="1806" max="1806" width="8.28515625" customWidth="1"/>
    <col min="1807" max="1807" width="9.5703125" customWidth="1"/>
    <col min="1808" max="1808" width="10.7109375" customWidth="1"/>
    <col min="1809" max="1809" width="9.42578125" customWidth="1"/>
    <col min="1810" max="1810" width="5.140625" customWidth="1"/>
    <col min="1811" max="1811" width="6.85546875" customWidth="1"/>
    <col min="1812" max="1814" width="11.140625"/>
    <col min="2049" max="2049" width="10.85546875" customWidth="1"/>
    <col min="2050" max="2051" width="10.42578125" customWidth="1"/>
    <col min="2052" max="2052" width="17.140625" customWidth="1"/>
    <col min="2053" max="2053" width="9.42578125" customWidth="1"/>
    <col min="2054" max="2054" width="36.28515625" customWidth="1"/>
    <col min="2055" max="2056" width="9.140625" customWidth="1"/>
    <col min="2057" max="2057" width="14.5703125" customWidth="1"/>
    <col min="2058" max="2058" width="9.140625" customWidth="1"/>
    <col min="2059" max="2059" width="8.5703125" customWidth="1"/>
    <col min="2060" max="2060" width="10" customWidth="1"/>
    <col min="2061" max="2061" width="14.140625" customWidth="1"/>
    <col min="2062" max="2062" width="8.28515625" customWidth="1"/>
    <col min="2063" max="2063" width="9.5703125" customWidth="1"/>
    <col min="2064" max="2064" width="10.7109375" customWidth="1"/>
    <col min="2065" max="2065" width="9.42578125" customWidth="1"/>
    <col min="2066" max="2066" width="5.140625" customWidth="1"/>
    <col min="2067" max="2067" width="6.85546875" customWidth="1"/>
    <col min="2068" max="2070" width="11.140625"/>
    <col min="2305" max="2305" width="10.85546875" customWidth="1"/>
    <col min="2306" max="2307" width="10.42578125" customWidth="1"/>
    <col min="2308" max="2308" width="17.140625" customWidth="1"/>
    <col min="2309" max="2309" width="9.42578125" customWidth="1"/>
    <col min="2310" max="2310" width="36.28515625" customWidth="1"/>
    <col min="2311" max="2312" width="9.140625" customWidth="1"/>
    <col min="2313" max="2313" width="14.5703125" customWidth="1"/>
    <col min="2314" max="2314" width="9.140625" customWidth="1"/>
    <col min="2315" max="2315" width="8.5703125" customWidth="1"/>
    <col min="2316" max="2316" width="10" customWidth="1"/>
    <col min="2317" max="2317" width="14.140625" customWidth="1"/>
    <col min="2318" max="2318" width="8.28515625" customWidth="1"/>
    <col min="2319" max="2319" width="9.5703125" customWidth="1"/>
    <col min="2320" max="2320" width="10.7109375" customWidth="1"/>
    <col min="2321" max="2321" width="9.42578125" customWidth="1"/>
    <col min="2322" max="2322" width="5.140625" customWidth="1"/>
    <col min="2323" max="2323" width="6.85546875" customWidth="1"/>
    <col min="2324" max="2326" width="11.140625"/>
    <col min="2561" max="2561" width="10.85546875" customWidth="1"/>
    <col min="2562" max="2563" width="10.42578125" customWidth="1"/>
    <col min="2564" max="2564" width="17.140625" customWidth="1"/>
    <col min="2565" max="2565" width="9.42578125" customWidth="1"/>
    <col min="2566" max="2566" width="36.28515625" customWidth="1"/>
    <col min="2567" max="2568" width="9.140625" customWidth="1"/>
    <col min="2569" max="2569" width="14.5703125" customWidth="1"/>
    <col min="2570" max="2570" width="9.140625" customWidth="1"/>
    <col min="2571" max="2571" width="8.5703125" customWidth="1"/>
    <col min="2572" max="2572" width="10" customWidth="1"/>
    <col min="2573" max="2573" width="14.140625" customWidth="1"/>
    <col min="2574" max="2574" width="8.28515625" customWidth="1"/>
    <col min="2575" max="2575" width="9.5703125" customWidth="1"/>
    <col min="2576" max="2576" width="10.7109375" customWidth="1"/>
    <col min="2577" max="2577" width="9.42578125" customWidth="1"/>
    <col min="2578" max="2578" width="5.140625" customWidth="1"/>
    <col min="2579" max="2579" width="6.85546875" customWidth="1"/>
    <col min="2580" max="2582" width="11.140625"/>
    <col min="2817" max="2817" width="10.85546875" customWidth="1"/>
    <col min="2818" max="2819" width="10.42578125" customWidth="1"/>
    <col min="2820" max="2820" width="17.140625" customWidth="1"/>
    <col min="2821" max="2821" width="9.42578125" customWidth="1"/>
    <col min="2822" max="2822" width="36.28515625" customWidth="1"/>
    <col min="2823" max="2824" width="9.140625" customWidth="1"/>
    <col min="2825" max="2825" width="14.5703125" customWidth="1"/>
    <col min="2826" max="2826" width="9.140625" customWidth="1"/>
    <col min="2827" max="2827" width="8.5703125" customWidth="1"/>
    <col min="2828" max="2828" width="10" customWidth="1"/>
    <col min="2829" max="2829" width="14.140625" customWidth="1"/>
    <col min="2830" max="2830" width="8.28515625" customWidth="1"/>
    <col min="2831" max="2831" width="9.5703125" customWidth="1"/>
    <col min="2832" max="2832" width="10.7109375" customWidth="1"/>
    <col min="2833" max="2833" width="9.42578125" customWidth="1"/>
    <col min="2834" max="2834" width="5.140625" customWidth="1"/>
    <col min="2835" max="2835" width="6.85546875" customWidth="1"/>
    <col min="2836" max="2838" width="11.140625"/>
    <col min="3073" max="3073" width="10.85546875" customWidth="1"/>
    <col min="3074" max="3075" width="10.42578125" customWidth="1"/>
    <col min="3076" max="3076" width="17.140625" customWidth="1"/>
    <col min="3077" max="3077" width="9.42578125" customWidth="1"/>
    <col min="3078" max="3078" width="36.28515625" customWidth="1"/>
    <col min="3079" max="3080" width="9.140625" customWidth="1"/>
    <col min="3081" max="3081" width="14.5703125" customWidth="1"/>
    <col min="3082" max="3082" width="9.140625" customWidth="1"/>
    <col min="3083" max="3083" width="8.5703125" customWidth="1"/>
    <col min="3084" max="3084" width="10" customWidth="1"/>
    <col min="3085" max="3085" width="14.140625" customWidth="1"/>
    <col min="3086" max="3086" width="8.28515625" customWidth="1"/>
    <col min="3087" max="3087" width="9.5703125" customWidth="1"/>
    <col min="3088" max="3088" width="10.7109375" customWidth="1"/>
    <col min="3089" max="3089" width="9.42578125" customWidth="1"/>
    <col min="3090" max="3090" width="5.140625" customWidth="1"/>
    <col min="3091" max="3091" width="6.85546875" customWidth="1"/>
    <col min="3092" max="3094" width="11.140625"/>
    <col min="3329" max="3329" width="10.85546875" customWidth="1"/>
    <col min="3330" max="3331" width="10.42578125" customWidth="1"/>
    <col min="3332" max="3332" width="17.140625" customWidth="1"/>
    <col min="3333" max="3333" width="9.42578125" customWidth="1"/>
    <col min="3334" max="3334" width="36.28515625" customWidth="1"/>
    <col min="3335" max="3336" width="9.140625" customWidth="1"/>
    <col min="3337" max="3337" width="14.5703125" customWidth="1"/>
    <col min="3338" max="3338" width="9.140625" customWidth="1"/>
    <col min="3339" max="3339" width="8.5703125" customWidth="1"/>
    <col min="3340" max="3340" width="10" customWidth="1"/>
    <col min="3341" max="3341" width="14.140625" customWidth="1"/>
    <col min="3342" max="3342" width="8.28515625" customWidth="1"/>
    <col min="3343" max="3343" width="9.5703125" customWidth="1"/>
    <col min="3344" max="3344" width="10.7109375" customWidth="1"/>
    <col min="3345" max="3345" width="9.42578125" customWidth="1"/>
    <col min="3346" max="3346" width="5.140625" customWidth="1"/>
    <col min="3347" max="3347" width="6.85546875" customWidth="1"/>
    <col min="3348" max="3350" width="11.140625"/>
    <col min="3585" max="3585" width="10.85546875" customWidth="1"/>
    <col min="3586" max="3587" width="10.42578125" customWidth="1"/>
    <col min="3588" max="3588" width="17.140625" customWidth="1"/>
    <col min="3589" max="3589" width="9.42578125" customWidth="1"/>
    <col min="3590" max="3590" width="36.28515625" customWidth="1"/>
    <col min="3591" max="3592" width="9.140625" customWidth="1"/>
    <col min="3593" max="3593" width="14.5703125" customWidth="1"/>
    <col min="3594" max="3594" width="9.140625" customWidth="1"/>
    <col min="3595" max="3595" width="8.5703125" customWidth="1"/>
    <col min="3596" max="3596" width="10" customWidth="1"/>
    <col min="3597" max="3597" width="14.140625" customWidth="1"/>
    <col min="3598" max="3598" width="8.28515625" customWidth="1"/>
    <col min="3599" max="3599" width="9.5703125" customWidth="1"/>
    <col min="3600" max="3600" width="10.7109375" customWidth="1"/>
    <col min="3601" max="3601" width="9.42578125" customWidth="1"/>
    <col min="3602" max="3602" width="5.140625" customWidth="1"/>
    <col min="3603" max="3603" width="6.85546875" customWidth="1"/>
    <col min="3604" max="3606" width="11.140625"/>
    <col min="3841" max="3841" width="10.85546875" customWidth="1"/>
    <col min="3842" max="3843" width="10.42578125" customWidth="1"/>
    <col min="3844" max="3844" width="17.140625" customWidth="1"/>
    <col min="3845" max="3845" width="9.42578125" customWidth="1"/>
    <col min="3846" max="3846" width="36.28515625" customWidth="1"/>
    <col min="3847" max="3848" width="9.140625" customWidth="1"/>
    <col min="3849" max="3849" width="14.5703125" customWidth="1"/>
    <col min="3850" max="3850" width="9.140625" customWidth="1"/>
    <col min="3851" max="3851" width="8.5703125" customWidth="1"/>
    <col min="3852" max="3852" width="10" customWidth="1"/>
    <col min="3853" max="3853" width="14.140625" customWidth="1"/>
    <col min="3854" max="3854" width="8.28515625" customWidth="1"/>
    <col min="3855" max="3855" width="9.5703125" customWidth="1"/>
    <col min="3856" max="3856" width="10.7109375" customWidth="1"/>
    <col min="3857" max="3857" width="9.42578125" customWidth="1"/>
    <col min="3858" max="3858" width="5.140625" customWidth="1"/>
    <col min="3859" max="3859" width="6.85546875" customWidth="1"/>
    <col min="3860" max="3862" width="11.140625"/>
    <col min="4097" max="4097" width="10.85546875" customWidth="1"/>
    <col min="4098" max="4099" width="10.42578125" customWidth="1"/>
    <col min="4100" max="4100" width="17.140625" customWidth="1"/>
    <col min="4101" max="4101" width="9.42578125" customWidth="1"/>
    <col min="4102" max="4102" width="36.28515625" customWidth="1"/>
    <col min="4103" max="4104" width="9.140625" customWidth="1"/>
    <col min="4105" max="4105" width="14.5703125" customWidth="1"/>
    <col min="4106" max="4106" width="9.140625" customWidth="1"/>
    <col min="4107" max="4107" width="8.5703125" customWidth="1"/>
    <col min="4108" max="4108" width="10" customWidth="1"/>
    <col min="4109" max="4109" width="14.140625" customWidth="1"/>
    <col min="4110" max="4110" width="8.28515625" customWidth="1"/>
    <col min="4111" max="4111" width="9.5703125" customWidth="1"/>
    <col min="4112" max="4112" width="10.7109375" customWidth="1"/>
    <col min="4113" max="4113" width="9.42578125" customWidth="1"/>
    <col min="4114" max="4114" width="5.140625" customWidth="1"/>
    <col min="4115" max="4115" width="6.85546875" customWidth="1"/>
    <col min="4116" max="4118" width="11.140625"/>
    <col min="4353" max="4353" width="10.85546875" customWidth="1"/>
    <col min="4354" max="4355" width="10.42578125" customWidth="1"/>
    <col min="4356" max="4356" width="17.140625" customWidth="1"/>
    <col min="4357" max="4357" width="9.42578125" customWidth="1"/>
    <col min="4358" max="4358" width="36.28515625" customWidth="1"/>
    <col min="4359" max="4360" width="9.140625" customWidth="1"/>
    <col min="4361" max="4361" width="14.5703125" customWidth="1"/>
    <col min="4362" max="4362" width="9.140625" customWidth="1"/>
    <col min="4363" max="4363" width="8.5703125" customWidth="1"/>
    <col min="4364" max="4364" width="10" customWidth="1"/>
    <col min="4365" max="4365" width="14.140625" customWidth="1"/>
    <col min="4366" max="4366" width="8.28515625" customWidth="1"/>
    <col min="4367" max="4367" width="9.5703125" customWidth="1"/>
    <col min="4368" max="4368" width="10.7109375" customWidth="1"/>
    <col min="4369" max="4369" width="9.42578125" customWidth="1"/>
    <col min="4370" max="4370" width="5.140625" customWidth="1"/>
    <col min="4371" max="4371" width="6.85546875" customWidth="1"/>
    <col min="4372" max="4374" width="11.140625"/>
    <col min="4609" max="4609" width="10.85546875" customWidth="1"/>
    <col min="4610" max="4611" width="10.42578125" customWidth="1"/>
    <col min="4612" max="4612" width="17.140625" customWidth="1"/>
    <col min="4613" max="4613" width="9.42578125" customWidth="1"/>
    <col min="4614" max="4614" width="36.28515625" customWidth="1"/>
    <col min="4615" max="4616" width="9.140625" customWidth="1"/>
    <col min="4617" max="4617" width="14.5703125" customWidth="1"/>
    <col min="4618" max="4618" width="9.140625" customWidth="1"/>
    <col min="4619" max="4619" width="8.5703125" customWidth="1"/>
    <col min="4620" max="4620" width="10" customWidth="1"/>
    <col min="4621" max="4621" width="14.140625" customWidth="1"/>
    <col min="4622" max="4622" width="8.28515625" customWidth="1"/>
    <col min="4623" max="4623" width="9.5703125" customWidth="1"/>
    <col min="4624" max="4624" width="10.7109375" customWidth="1"/>
    <col min="4625" max="4625" width="9.42578125" customWidth="1"/>
    <col min="4626" max="4626" width="5.140625" customWidth="1"/>
    <col min="4627" max="4627" width="6.85546875" customWidth="1"/>
    <col min="4628" max="4630" width="11.140625"/>
    <col min="4865" max="4865" width="10.85546875" customWidth="1"/>
    <col min="4866" max="4867" width="10.42578125" customWidth="1"/>
    <col min="4868" max="4868" width="17.140625" customWidth="1"/>
    <col min="4869" max="4869" width="9.42578125" customWidth="1"/>
    <col min="4870" max="4870" width="36.28515625" customWidth="1"/>
    <col min="4871" max="4872" width="9.140625" customWidth="1"/>
    <col min="4873" max="4873" width="14.5703125" customWidth="1"/>
    <col min="4874" max="4874" width="9.140625" customWidth="1"/>
    <col min="4875" max="4875" width="8.5703125" customWidth="1"/>
    <col min="4876" max="4876" width="10" customWidth="1"/>
    <col min="4877" max="4877" width="14.140625" customWidth="1"/>
    <col min="4878" max="4878" width="8.28515625" customWidth="1"/>
    <col min="4879" max="4879" width="9.5703125" customWidth="1"/>
    <col min="4880" max="4880" width="10.7109375" customWidth="1"/>
    <col min="4881" max="4881" width="9.42578125" customWidth="1"/>
    <col min="4882" max="4882" width="5.140625" customWidth="1"/>
    <col min="4883" max="4883" width="6.85546875" customWidth="1"/>
    <col min="4884" max="4886" width="11.140625"/>
    <col min="5121" max="5121" width="10.85546875" customWidth="1"/>
    <col min="5122" max="5123" width="10.42578125" customWidth="1"/>
    <col min="5124" max="5124" width="17.140625" customWidth="1"/>
    <col min="5125" max="5125" width="9.42578125" customWidth="1"/>
    <col min="5126" max="5126" width="36.28515625" customWidth="1"/>
    <col min="5127" max="5128" width="9.140625" customWidth="1"/>
    <col min="5129" max="5129" width="14.5703125" customWidth="1"/>
    <col min="5130" max="5130" width="9.140625" customWidth="1"/>
    <col min="5131" max="5131" width="8.5703125" customWidth="1"/>
    <col min="5132" max="5132" width="10" customWidth="1"/>
    <col min="5133" max="5133" width="14.140625" customWidth="1"/>
    <col min="5134" max="5134" width="8.28515625" customWidth="1"/>
    <col min="5135" max="5135" width="9.5703125" customWidth="1"/>
    <col min="5136" max="5136" width="10.7109375" customWidth="1"/>
    <col min="5137" max="5137" width="9.42578125" customWidth="1"/>
    <col min="5138" max="5138" width="5.140625" customWidth="1"/>
    <col min="5139" max="5139" width="6.85546875" customWidth="1"/>
    <col min="5140" max="5142" width="11.140625"/>
    <col min="5377" max="5377" width="10.85546875" customWidth="1"/>
    <col min="5378" max="5379" width="10.42578125" customWidth="1"/>
    <col min="5380" max="5380" width="17.140625" customWidth="1"/>
    <col min="5381" max="5381" width="9.42578125" customWidth="1"/>
    <col min="5382" max="5382" width="36.28515625" customWidth="1"/>
    <col min="5383" max="5384" width="9.140625" customWidth="1"/>
    <col min="5385" max="5385" width="14.5703125" customWidth="1"/>
    <col min="5386" max="5386" width="9.140625" customWidth="1"/>
    <col min="5387" max="5387" width="8.5703125" customWidth="1"/>
    <col min="5388" max="5388" width="10" customWidth="1"/>
    <col min="5389" max="5389" width="14.140625" customWidth="1"/>
    <col min="5390" max="5390" width="8.28515625" customWidth="1"/>
    <col min="5391" max="5391" width="9.5703125" customWidth="1"/>
    <col min="5392" max="5392" width="10.7109375" customWidth="1"/>
    <col min="5393" max="5393" width="9.42578125" customWidth="1"/>
    <col min="5394" max="5394" width="5.140625" customWidth="1"/>
    <col min="5395" max="5395" width="6.85546875" customWidth="1"/>
    <col min="5396" max="5398" width="11.140625"/>
    <col min="5633" max="5633" width="10.85546875" customWidth="1"/>
    <col min="5634" max="5635" width="10.42578125" customWidth="1"/>
    <col min="5636" max="5636" width="17.140625" customWidth="1"/>
    <col min="5637" max="5637" width="9.42578125" customWidth="1"/>
    <col min="5638" max="5638" width="36.28515625" customWidth="1"/>
    <col min="5639" max="5640" width="9.140625" customWidth="1"/>
    <col min="5641" max="5641" width="14.5703125" customWidth="1"/>
    <col min="5642" max="5642" width="9.140625" customWidth="1"/>
    <col min="5643" max="5643" width="8.5703125" customWidth="1"/>
    <col min="5644" max="5644" width="10" customWidth="1"/>
    <col min="5645" max="5645" width="14.140625" customWidth="1"/>
    <col min="5646" max="5646" width="8.28515625" customWidth="1"/>
    <col min="5647" max="5647" width="9.5703125" customWidth="1"/>
    <col min="5648" max="5648" width="10.7109375" customWidth="1"/>
    <col min="5649" max="5649" width="9.42578125" customWidth="1"/>
    <col min="5650" max="5650" width="5.140625" customWidth="1"/>
    <col min="5651" max="5651" width="6.85546875" customWidth="1"/>
    <col min="5652" max="5654" width="11.140625"/>
    <col min="5889" max="5889" width="10.85546875" customWidth="1"/>
    <col min="5890" max="5891" width="10.42578125" customWidth="1"/>
    <col min="5892" max="5892" width="17.140625" customWidth="1"/>
    <col min="5893" max="5893" width="9.42578125" customWidth="1"/>
    <col min="5894" max="5894" width="36.28515625" customWidth="1"/>
    <col min="5895" max="5896" width="9.140625" customWidth="1"/>
    <col min="5897" max="5897" width="14.5703125" customWidth="1"/>
    <col min="5898" max="5898" width="9.140625" customWidth="1"/>
    <col min="5899" max="5899" width="8.5703125" customWidth="1"/>
    <col min="5900" max="5900" width="10" customWidth="1"/>
    <col min="5901" max="5901" width="14.140625" customWidth="1"/>
    <col min="5902" max="5902" width="8.28515625" customWidth="1"/>
    <col min="5903" max="5903" width="9.5703125" customWidth="1"/>
    <col min="5904" max="5904" width="10.7109375" customWidth="1"/>
    <col min="5905" max="5905" width="9.42578125" customWidth="1"/>
    <col min="5906" max="5906" width="5.140625" customWidth="1"/>
    <col min="5907" max="5907" width="6.85546875" customWidth="1"/>
    <col min="5908" max="5910" width="11.140625"/>
    <col min="6145" max="6145" width="10.85546875" customWidth="1"/>
    <col min="6146" max="6147" width="10.42578125" customWidth="1"/>
    <col min="6148" max="6148" width="17.140625" customWidth="1"/>
    <col min="6149" max="6149" width="9.42578125" customWidth="1"/>
    <col min="6150" max="6150" width="36.28515625" customWidth="1"/>
    <col min="6151" max="6152" width="9.140625" customWidth="1"/>
    <col min="6153" max="6153" width="14.5703125" customWidth="1"/>
    <col min="6154" max="6154" width="9.140625" customWidth="1"/>
    <col min="6155" max="6155" width="8.5703125" customWidth="1"/>
    <col min="6156" max="6156" width="10" customWidth="1"/>
    <col min="6157" max="6157" width="14.140625" customWidth="1"/>
    <col min="6158" max="6158" width="8.28515625" customWidth="1"/>
    <col min="6159" max="6159" width="9.5703125" customWidth="1"/>
    <col min="6160" max="6160" width="10.7109375" customWidth="1"/>
    <col min="6161" max="6161" width="9.42578125" customWidth="1"/>
    <col min="6162" max="6162" width="5.140625" customWidth="1"/>
    <col min="6163" max="6163" width="6.85546875" customWidth="1"/>
    <col min="6164" max="6166" width="11.140625"/>
    <col min="6401" max="6401" width="10.85546875" customWidth="1"/>
    <col min="6402" max="6403" width="10.42578125" customWidth="1"/>
    <col min="6404" max="6404" width="17.140625" customWidth="1"/>
    <col min="6405" max="6405" width="9.42578125" customWidth="1"/>
    <col min="6406" max="6406" width="36.28515625" customWidth="1"/>
    <col min="6407" max="6408" width="9.140625" customWidth="1"/>
    <col min="6409" max="6409" width="14.5703125" customWidth="1"/>
    <col min="6410" max="6410" width="9.140625" customWidth="1"/>
    <col min="6411" max="6411" width="8.5703125" customWidth="1"/>
    <col min="6412" max="6412" width="10" customWidth="1"/>
    <col min="6413" max="6413" width="14.140625" customWidth="1"/>
    <col min="6414" max="6414" width="8.28515625" customWidth="1"/>
    <col min="6415" max="6415" width="9.5703125" customWidth="1"/>
    <col min="6416" max="6416" width="10.7109375" customWidth="1"/>
    <col min="6417" max="6417" width="9.42578125" customWidth="1"/>
    <col min="6418" max="6418" width="5.140625" customWidth="1"/>
    <col min="6419" max="6419" width="6.85546875" customWidth="1"/>
    <col min="6420" max="6422" width="11.140625"/>
    <col min="6657" max="6657" width="10.85546875" customWidth="1"/>
    <col min="6658" max="6659" width="10.42578125" customWidth="1"/>
    <col min="6660" max="6660" width="17.140625" customWidth="1"/>
    <col min="6661" max="6661" width="9.42578125" customWidth="1"/>
    <col min="6662" max="6662" width="36.28515625" customWidth="1"/>
    <col min="6663" max="6664" width="9.140625" customWidth="1"/>
    <col min="6665" max="6665" width="14.5703125" customWidth="1"/>
    <col min="6666" max="6666" width="9.140625" customWidth="1"/>
    <col min="6667" max="6667" width="8.5703125" customWidth="1"/>
    <col min="6668" max="6668" width="10" customWidth="1"/>
    <col min="6669" max="6669" width="14.140625" customWidth="1"/>
    <col min="6670" max="6670" width="8.28515625" customWidth="1"/>
    <col min="6671" max="6671" width="9.5703125" customWidth="1"/>
    <col min="6672" max="6672" width="10.7109375" customWidth="1"/>
    <col min="6673" max="6673" width="9.42578125" customWidth="1"/>
    <col min="6674" max="6674" width="5.140625" customWidth="1"/>
    <col min="6675" max="6675" width="6.85546875" customWidth="1"/>
    <col min="6676" max="6678" width="11.140625"/>
    <col min="6913" max="6913" width="10.85546875" customWidth="1"/>
    <col min="6914" max="6915" width="10.42578125" customWidth="1"/>
    <col min="6916" max="6916" width="17.140625" customWidth="1"/>
    <col min="6917" max="6917" width="9.42578125" customWidth="1"/>
    <col min="6918" max="6918" width="36.28515625" customWidth="1"/>
    <col min="6919" max="6920" width="9.140625" customWidth="1"/>
    <col min="6921" max="6921" width="14.5703125" customWidth="1"/>
    <col min="6922" max="6922" width="9.140625" customWidth="1"/>
    <col min="6923" max="6923" width="8.5703125" customWidth="1"/>
    <col min="6924" max="6924" width="10" customWidth="1"/>
    <col min="6925" max="6925" width="14.140625" customWidth="1"/>
    <col min="6926" max="6926" width="8.28515625" customWidth="1"/>
    <col min="6927" max="6927" width="9.5703125" customWidth="1"/>
    <col min="6928" max="6928" width="10.7109375" customWidth="1"/>
    <col min="6929" max="6929" width="9.42578125" customWidth="1"/>
    <col min="6930" max="6930" width="5.140625" customWidth="1"/>
    <col min="6931" max="6931" width="6.85546875" customWidth="1"/>
    <col min="6932" max="6934" width="11.140625"/>
    <col min="7169" max="7169" width="10.85546875" customWidth="1"/>
    <col min="7170" max="7171" width="10.42578125" customWidth="1"/>
    <col min="7172" max="7172" width="17.140625" customWidth="1"/>
    <col min="7173" max="7173" width="9.42578125" customWidth="1"/>
    <col min="7174" max="7174" width="36.28515625" customWidth="1"/>
    <col min="7175" max="7176" width="9.140625" customWidth="1"/>
    <col min="7177" max="7177" width="14.5703125" customWidth="1"/>
    <col min="7178" max="7178" width="9.140625" customWidth="1"/>
    <col min="7179" max="7179" width="8.5703125" customWidth="1"/>
    <col min="7180" max="7180" width="10" customWidth="1"/>
    <col min="7181" max="7181" width="14.140625" customWidth="1"/>
    <col min="7182" max="7182" width="8.28515625" customWidth="1"/>
    <col min="7183" max="7183" width="9.5703125" customWidth="1"/>
    <col min="7184" max="7184" width="10.7109375" customWidth="1"/>
    <col min="7185" max="7185" width="9.42578125" customWidth="1"/>
    <col min="7186" max="7186" width="5.140625" customWidth="1"/>
    <col min="7187" max="7187" width="6.85546875" customWidth="1"/>
    <col min="7188" max="7190" width="11.140625"/>
    <col min="7425" max="7425" width="10.85546875" customWidth="1"/>
    <col min="7426" max="7427" width="10.42578125" customWidth="1"/>
    <col min="7428" max="7428" width="17.140625" customWidth="1"/>
    <col min="7429" max="7429" width="9.42578125" customWidth="1"/>
    <col min="7430" max="7430" width="36.28515625" customWidth="1"/>
    <col min="7431" max="7432" width="9.140625" customWidth="1"/>
    <col min="7433" max="7433" width="14.5703125" customWidth="1"/>
    <col min="7434" max="7434" width="9.140625" customWidth="1"/>
    <col min="7435" max="7435" width="8.5703125" customWidth="1"/>
    <col min="7436" max="7436" width="10" customWidth="1"/>
    <col min="7437" max="7437" width="14.140625" customWidth="1"/>
    <col min="7438" max="7438" width="8.28515625" customWidth="1"/>
    <col min="7439" max="7439" width="9.5703125" customWidth="1"/>
    <col min="7440" max="7440" width="10.7109375" customWidth="1"/>
    <col min="7441" max="7441" width="9.42578125" customWidth="1"/>
    <col min="7442" max="7442" width="5.140625" customWidth="1"/>
    <col min="7443" max="7443" width="6.85546875" customWidth="1"/>
    <col min="7444" max="7446" width="11.140625"/>
    <col min="7681" max="7681" width="10.85546875" customWidth="1"/>
    <col min="7682" max="7683" width="10.42578125" customWidth="1"/>
    <col min="7684" max="7684" width="17.140625" customWidth="1"/>
    <col min="7685" max="7685" width="9.42578125" customWidth="1"/>
    <col min="7686" max="7686" width="36.28515625" customWidth="1"/>
    <col min="7687" max="7688" width="9.140625" customWidth="1"/>
    <col min="7689" max="7689" width="14.5703125" customWidth="1"/>
    <col min="7690" max="7690" width="9.140625" customWidth="1"/>
    <col min="7691" max="7691" width="8.5703125" customWidth="1"/>
    <col min="7692" max="7692" width="10" customWidth="1"/>
    <col min="7693" max="7693" width="14.140625" customWidth="1"/>
    <col min="7694" max="7694" width="8.28515625" customWidth="1"/>
    <col min="7695" max="7695" width="9.5703125" customWidth="1"/>
    <col min="7696" max="7696" width="10.7109375" customWidth="1"/>
    <col min="7697" max="7697" width="9.42578125" customWidth="1"/>
    <col min="7698" max="7698" width="5.140625" customWidth="1"/>
    <col min="7699" max="7699" width="6.85546875" customWidth="1"/>
    <col min="7700" max="7702" width="11.140625"/>
    <col min="7937" max="7937" width="10.85546875" customWidth="1"/>
    <col min="7938" max="7939" width="10.42578125" customWidth="1"/>
    <col min="7940" max="7940" width="17.140625" customWidth="1"/>
    <col min="7941" max="7941" width="9.42578125" customWidth="1"/>
    <col min="7942" max="7942" width="36.28515625" customWidth="1"/>
    <col min="7943" max="7944" width="9.140625" customWidth="1"/>
    <col min="7945" max="7945" width="14.5703125" customWidth="1"/>
    <col min="7946" max="7946" width="9.140625" customWidth="1"/>
    <col min="7947" max="7947" width="8.5703125" customWidth="1"/>
    <col min="7948" max="7948" width="10" customWidth="1"/>
    <col min="7949" max="7949" width="14.140625" customWidth="1"/>
    <col min="7950" max="7950" width="8.28515625" customWidth="1"/>
    <col min="7951" max="7951" width="9.5703125" customWidth="1"/>
    <col min="7952" max="7952" width="10.7109375" customWidth="1"/>
    <col min="7953" max="7953" width="9.42578125" customWidth="1"/>
    <col min="7954" max="7954" width="5.140625" customWidth="1"/>
    <col min="7955" max="7955" width="6.85546875" customWidth="1"/>
    <col min="7956" max="7958" width="11.140625"/>
    <col min="8193" max="8193" width="10.85546875" customWidth="1"/>
    <col min="8194" max="8195" width="10.42578125" customWidth="1"/>
    <col min="8196" max="8196" width="17.140625" customWidth="1"/>
    <col min="8197" max="8197" width="9.42578125" customWidth="1"/>
    <col min="8198" max="8198" width="36.28515625" customWidth="1"/>
    <col min="8199" max="8200" width="9.140625" customWidth="1"/>
    <col min="8201" max="8201" width="14.5703125" customWidth="1"/>
    <col min="8202" max="8202" width="9.140625" customWidth="1"/>
    <col min="8203" max="8203" width="8.5703125" customWidth="1"/>
    <col min="8204" max="8204" width="10" customWidth="1"/>
    <col min="8205" max="8205" width="14.140625" customWidth="1"/>
    <col min="8206" max="8206" width="8.28515625" customWidth="1"/>
    <col min="8207" max="8207" width="9.5703125" customWidth="1"/>
    <col min="8208" max="8208" width="10.7109375" customWidth="1"/>
    <col min="8209" max="8209" width="9.42578125" customWidth="1"/>
    <col min="8210" max="8210" width="5.140625" customWidth="1"/>
    <col min="8211" max="8211" width="6.85546875" customWidth="1"/>
    <col min="8212" max="8214" width="11.140625"/>
    <col min="8449" max="8449" width="10.85546875" customWidth="1"/>
    <col min="8450" max="8451" width="10.42578125" customWidth="1"/>
    <col min="8452" max="8452" width="17.140625" customWidth="1"/>
    <col min="8453" max="8453" width="9.42578125" customWidth="1"/>
    <col min="8454" max="8454" width="36.28515625" customWidth="1"/>
    <col min="8455" max="8456" width="9.140625" customWidth="1"/>
    <col min="8457" max="8457" width="14.5703125" customWidth="1"/>
    <col min="8458" max="8458" width="9.140625" customWidth="1"/>
    <col min="8459" max="8459" width="8.5703125" customWidth="1"/>
    <col min="8460" max="8460" width="10" customWidth="1"/>
    <col min="8461" max="8461" width="14.140625" customWidth="1"/>
    <col min="8462" max="8462" width="8.28515625" customWidth="1"/>
    <col min="8463" max="8463" width="9.5703125" customWidth="1"/>
    <col min="8464" max="8464" width="10.7109375" customWidth="1"/>
    <col min="8465" max="8465" width="9.42578125" customWidth="1"/>
    <col min="8466" max="8466" width="5.140625" customWidth="1"/>
    <col min="8467" max="8467" width="6.85546875" customWidth="1"/>
    <col min="8468" max="8470" width="11.140625"/>
    <col min="8705" max="8705" width="10.85546875" customWidth="1"/>
    <col min="8706" max="8707" width="10.42578125" customWidth="1"/>
    <col min="8708" max="8708" width="17.140625" customWidth="1"/>
    <col min="8709" max="8709" width="9.42578125" customWidth="1"/>
    <col min="8710" max="8710" width="36.28515625" customWidth="1"/>
    <col min="8711" max="8712" width="9.140625" customWidth="1"/>
    <col min="8713" max="8713" width="14.5703125" customWidth="1"/>
    <col min="8714" max="8714" width="9.140625" customWidth="1"/>
    <col min="8715" max="8715" width="8.5703125" customWidth="1"/>
    <col min="8716" max="8716" width="10" customWidth="1"/>
    <col min="8717" max="8717" width="14.140625" customWidth="1"/>
    <col min="8718" max="8718" width="8.28515625" customWidth="1"/>
    <col min="8719" max="8719" width="9.5703125" customWidth="1"/>
    <col min="8720" max="8720" width="10.7109375" customWidth="1"/>
    <col min="8721" max="8721" width="9.42578125" customWidth="1"/>
    <col min="8722" max="8722" width="5.140625" customWidth="1"/>
    <col min="8723" max="8723" width="6.85546875" customWidth="1"/>
    <col min="8724" max="8726" width="11.140625"/>
    <col min="8961" max="8961" width="10.85546875" customWidth="1"/>
    <col min="8962" max="8963" width="10.42578125" customWidth="1"/>
    <col min="8964" max="8964" width="17.140625" customWidth="1"/>
    <col min="8965" max="8965" width="9.42578125" customWidth="1"/>
    <col min="8966" max="8966" width="36.28515625" customWidth="1"/>
    <col min="8967" max="8968" width="9.140625" customWidth="1"/>
    <col min="8969" max="8969" width="14.5703125" customWidth="1"/>
    <col min="8970" max="8970" width="9.140625" customWidth="1"/>
    <col min="8971" max="8971" width="8.5703125" customWidth="1"/>
    <col min="8972" max="8972" width="10" customWidth="1"/>
    <col min="8973" max="8973" width="14.140625" customWidth="1"/>
    <col min="8974" max="8974" width="8.28515625" customWidth="1"/>
    <col min="8975" max="8975" width="9.5703125" customWidth="1"/>
    <col min="8976" max="8976" width="10.7109375" customWidth="1"/>
    <col min="8977" max="8977" width="9.42578125" customWidth="1"/>
    <col min="8978" max="8978" width="5.140625" customWidth="1"/>
    <col min="8979" max="8979" width="6.85546875" customWidth="1"/>
    <col min="8980" max="8982" width="11.140625"/>
    <col min="9217" max="9217" width="10.85546875" customWidth="1"/>
    <col min="9218" max="9219" width="10.42578125" customWidth="1"/>
    <col min="9220" max="9220" width="17.140625" customWidth="1"/>
    <col min="9221" max="9221" width="9.42578125" customWidth="1"/>
    <col min="9222" max="9222" width="36.28515625" customWidth="1"/>
    <col min="9223" max="9224" width="9.140625" customWidth="1"/>
    <col min="9225" max="9225" width="14.5703125" customWidth="1"/>
    <col min="9226" max="9226" width="9.140625" customWidth="1"/>
    <col min="9227" max="9227" width="8.5703125" customWidth="1"/>
    <col min="9228" max="9228" width="10" customWidth="1"/>
    <col min="9229" max="9229" width="14.140625" customWidth="1"/>
    <col min="9230" max="9230" width="8.28515625" customWidth="1"/>
    <col min="9231" max="9231" width="9.5703125" customWidth="1"/>
    <col min="9232" max="9232" width="10.7109375" customWidth="1"/>
    <col min="9233" max="9233" width="9.42578125" customWidth="1"/>
    <col min="9234" max="9234" width="5.140625" customWidth="1"/>
    <col min="9235" max="9235" width="6.85546875" customWidth="1"/>
    <col min="9236" max="9238" width="11.140625"/>
    <col min="9473" max="9473" width="10.85546875" customWidth="1"/>
    <col min="9474" max="9475" width="10.42578125" customWidth="1"/>
    <col min="9476" max="9476" width="17.140625" customWidth="1"/>
    <col min="9477" max="9477" width="9.42578125" customWidth="1"/>
    <col min="9478" max="9478" width="36.28515625" customWidth="1"/>
    <col min="9479" max="9480" width="9.140625" customWidth="1"/>
    <col min="9481" max="9481" width="14.5703125" customWidth="1"/>
    <col min="9482" max="9482" width="9.140625" customWidth="1"/>
    <col min="9483" max="9483" width="8.5703125" customWidth="1"/>
    <col min="9484" max="9484" width="10" customWidth="1"/>
    <col min="9485" max="9485" width="14.140625" customWidth="1"/>
    <col min="9486" max="9486" width="8.28515625" customWidth="1"/>
    <col min="9487" max="9487" width="9.5703125" customWidth="1"/>
    <col min="9488" max="9488" width="10.7109375" customWidth="1"/>
    <col min="9489" max="9489" width="9.42578125" customWidth="1"/>
    <col min="9490" max="9490" width="5.140625" customWidth="1"/>
    <col min="9491" max="9491" width="6.85546875" customWidth="1"/>
    <col min="9492" max="9494" width="11.140625"/>
    <col min="9729" max="9729" width="10.85546875" customWidth="1"/>
    <col min="9730" max="9731" width="10.42578125" customWidth="1"/>
    <col min="9732" max="9732" width="17.140625" customWidth="1"/>
    <col min="9733" max="9733" width="9.42578125" customWidth="1"/>
    <col min="9734" max="9734" width="36.28515625" customWidth="1"/>
    <col min="9735" max="9736" width="9.140625" customWidth="1"/>
    <col min="9737" max="9737" width="14.5703125" customWidth="1"/>
    <col min="9738" max="9738" width="9.140625" customWidth="1"/>
    <col min="9739" max="9739" width="8.5703125" customWidth="1"/>
    <col min="9740" max="9740" width="10" customWidth="1"/>
    <col min="9741" max="9741" width="14.140625" customWidth="1"/>
    <col min="9742" max="9742" width="8.28515625" customWidth="1"/>
    <col min="9743" max="9743" width="9.5703125" customWidth="1"/>
    <col min="9744" max="9744" width="10.7109375" customWidth="1"/>
    <col min="9745" max="9745" width="9.42578125" customWidth="1"/>
    <col min="9746" max="9746" width="5.140625" customWidth="1"/>
    <col min="9747" max="9747" width="6.85546875" customWidth="1"/>
    <col min="9748" max="9750" width="11.140625"/>
    <col min="9985" max="9985" width="10.85546875" customWidth="1"/>
    <col min="9986" max="9987" width="10.42578125" customWidth="1"/>
    <col min="9988" max="9988" width="17.140625" customWidth="1"/>
    <col min="9989" max="9989" width="9.42578125" customWidth="1"/>
    <col min="9990" max="9990" width="36.28515625" customWidth="1"/>
    <col min="9991" max="9992" width="9.140625" customWidth="1"/>
    <col min="9993" max="9993" width="14.5703125" customWidth="1"/>
    <col min="9994" max="9994" width="9.140625" customWidth="1"/>
    <col min="9995" max="9995" width="8.5703125" customWidth="1"/>
    <col min="9996" max="9996" width="10" customWidth="1"/>
    <col min="9997" max="9997" width="14.140625" customWidth="1"/>
    <col min="9998" max="9998" width="8.28515625" customWidth="1"/>
    <col min="9999" max="9999" width="9.5703125" customWidth="1"/>
    <col min="10000" max="10000" width="10.7109375" customWidth="1"/>
    <col min="10001" max="10001" width="9.42578125" customWidth="1"/>
    <col min="10002" max="10002" width="5.140625" customWidth="1"/>
    <col min="10003" max="10003" width="6.85546875" customWidth="1"/>
    <col min="10004" max="10006" width="11.140625"/>
    <col min="10241" max="10241" width="10.85546875" customWidth="1"/>
    <col min="10242" max="10243" width="10.42578125" customWidth="1"/>
    <col min="10244" max="10244" width="17.140625" customWidth="1"/>
    <col min="10245" max="10245" width="9.42578125" customWidth="1"/>
    <col min="10246" max="10246" width="36.28515625" customWidth="1"/>
    <col min="10247" max="10248" width="9.140625" customWidth="1"/>
    <col min="10249" max="10249" width="14.5703125" customWidth="1"/>
    <col min="10250" max="10250" width="9.140625" customWidth="1"/>
    <col min="10251" max="10251" width="8.5703125" customWidth="1"/>
    <col min="10252" max="10252" width="10" customWidth="1"/>
    <col min="10253" max="10253" width="14.140625" customWidth="1"/>
    <col min="10254" max="10254" width="8.28515625" customWidth="1"/>
    <col min="10255" max="10255" width="9.5703125" customWidth="1"/>
    <col min="10256" max="10256" width="10.7109375" customWidth="1"/>
    <col min="10257" max="10257" width="9.42578125" customWidth="1"/>
    <col min="10258" max="10258" width="5.140625" customWidth="1"/>
    <col min="10259" max="10259" width="6.85546875" customWidth="1"/>
    <col min="10260" max="10262" width="11.140625"/>
    <col min="10497" max="10497" width="10.85546875" customWidth="1"/>
    <col min="10498" max="10499" width="10.42578125" customWidth="1"/>
    <col min="10500" max="10500" width="17.140625" customWidth="1"/>
    <col min="10501" max="10501" width="9.42578125" customWidth="1"/>
    <col min="10502" max="10502" width="36.28515625" customWidth="1"/>
    <col min="10503" max="10504" width="9.140625" customWidth="1"/>
    <col min="10505" max="10505" width="14.5703125" customWidth="1"/>
    <col min="10506" max="10506" width="9.140625" customWidth="1"/>
    <col min="10507" max="10507" width="8.5703125" customWidth="1"/>
    <col min="10508" max="10508" width="10" customWidth="1"/>
    <col min="10509" max="10509" width="14.140625" customWidth="1"/>
    <col min="10510" max="10510" width="8.28515625" customWidth="1"/>
    <col min="10511" max="10511" width="9.5703125" customWidth="1"/>
    <col min="10512" max="10512" width="10.7109375" customWidth="1"/>
    <col min="10513" max="10513" width="9.42578125" customWidth="1"/>
    <col min="10514" max="10514" width="5.140625" customWidth="1"/>
    <col min="10515" max="10515" width="6.85546875" customWidth="1"/>
    <col min="10516" max="10518" width="11.140625"/>
    <col min="10753" max="10753" width="10.85546875" customWidth="1"/>
    <col min="10754" max="10755" width="10.42578125" customWidth="1"/>
    <col min="10756" max="10756" width="17.140625" customWidth="1"/>
    <col min="10757" max="10757" width="9.42578125" customWidth="1"/>
    <col min="10758" max="10758" width="36.28515625" customWidth="1"/>
    <col min="10759" max="10760" width="9.140625" customWidth="1"/>
    <col min="10761" max="10761" width="14.5703125" customWidth="1"/>
    <col min="10762" max="10762" width="9.140625" customWidth="1"/>
    <col min="10763" max="10763" width="8.5703125" customWidth="1"/>
    <col min="10764" max="10764" width="10" customWidth="1"/>
    <col min="10765" max="10765" width="14.140625" customWidth="1"/>
    <col min="10766" max="10766" width="8.28515625" customWidth="1"/>
    <col min="10767" max="10767" width="9.5703125" customWidth="1"/>
    <col min="10768" max="10768" width="10.7109375" customWidth="1"/>
    <col min="10769" max="10769" width="9.42578125" customWidth="1"/>
    <col min="10770" max="10770" width="5.140625" customWidth="1"/>
    <col min="10771" max="10771" width="6.85546875" customWidth="1"/>
    <col min="10772" max="10774" width="11.140625"/>
    <col min="11009" max="11009" width="10.85546875" customWidth="1"/>
    <col min="11010" max="11011" width="10.42578125" customWidth="1"/>
    <col min="11012" max="11012" width="17.140625" customWidth="1"/>
    <col min="11013" max="11013" width="9.42578125" customWidth="1"/>
    <col min="11014" max="11014" width="36.28515625" customWidth="1"/>
    <col min="11015" max="11016" width="9.140625" customWidth="1"/>
    <col min="11017" max="11017" width="14.5703125" customWidth="1"/>
    <col min="11018" max="11018" width="9.140625" customWidth="1"/>
    <col min="11019" max="11019" width="8.5703125" customWidth="1"/>
    <col min="11020" max="11020" width="10" customWidth="1"/>
    <col min="11021" max="11021" width="14.140625" customWidth="1"/>
    <col min="11022" max="11022" width="8.28515625" customWidth="1"/>
    <col min="11023" max="11023" width="9.5703125" customWidth="1"/>
    <col min="11024" max="11024" width="10.7109375" customWidth="1"/>
    <col min="11025" max="11025" width="9.42578125" customWidth="1"/>
    <col min="11026" max="11026" width="5.140625" customWidth="1"/>
    <col min="11027" max="11027" width="6.85546875" customWidth="1"/>
    <col min="11028" max="11030" width="11.140625"/>
    <col min="11265" max="11265" width="10.85546875" customWidth="1"/>
    <col min="11266" max="11267" width="10.42578125" customWidth="1"/>
    <col min="11268" max="11268" width="17.140625" customWidth="1"/>
    <col min="11269" max="11269" width="9.42578125" customWidth="1"/>
    <col min="11270" max="11270" width="36.28515625" customWidth="1"/>
    <col min="11271" max="11272" width="9.140625" customWidth="1"/>
    <col min="11273" max="11273" width="14.5703125" customWidth="1"/>
    <col min="11274" max="11274" width="9.140625" customWidth="1"/>
    <col min="11275" max="11275" width="8.5703125" customWidth="1"/>
    <col min="11276" max="11276" width="10" customWidth="1"/>
    <col min="11277" max="11277" width="14.140625" customWidth="1"/>
    <col min="11278" max="11278" width="8.28515625" customWidth="1"/>
    <col min="11279" max="11279" width="9.5703125" customWidth="1"/>
    <col min="11280" max="11280" width="10.7109375" customWidth="1"/>
    <col min="11281" max="11281" width="9.42578125" customWidth="1"/>
    <col min="11282" max="11282" width="5.140625" customWidth="1"/>
    <col min="11283" max="11283" width="6.85546875" customWidth="1"/>
    <col min="11284" max="11286" width="11.140625"/>
    <col min="11521" max="11521" width="10.85546875" customWidth="1"/>
    <col min="11522" max="11523" width="10.42578125" customWidth="1"/>
    <col min="11524" max="11524" width="17.140625" customWidth="1"/>
    <col min="11525" max="11525" width="9.42578125" customWidth="1"/>
    <col min="11526" max="11526" width="36.28515625" customWidth="1"/>
    <col min="11527" max="11528" width="9.140625" customWidth="1"/>
    <col min="11529" max="11529" width="14.5703125" customWidth="1"/>
    <col min="11530" max="11530" width="9.140625" customWidth="1"/>
    <col min="11531" max="11531" width="8.5703125" customWidth="1"/>
    <col min="11532" max="11532" width="10" customWidth="1"/>
    <col min="11533" max="11533" width="14.140625" customWidth="1"/>
    <col min="11534" max="11534" width="8.28515625" customWidth="1"/>
    <col min="11535" max="11535" width="9.5703125" customWidth="1"/>
    <col min="11536" max="11536" width="10.7109375" customWidth="1"/>
    <col min="11537" max="11537" width="9.42578125" customWidth="1"/>
    <col min="11538" max="11538" width="5.140625" customWidth="1"/>
    <col min="11539" max="11539" width="6.85546875" customWidth="1"/>
    <col min="11540" max="11542" width="11.140625"/>
    <col min="11777" max="11777" width="10.85546875" customWidth="1"/>
    <col min="11778" max="11779" width="10.42578125" customWidth="1"/>
    <col min="11780" max="11780" width="17.140625" customWidth="1"/>
    <col min="11781" max="11781" width="9.42578125" customWidth="1"/>
    <col min="11782" max="11782" width="36.28515625" customWidth="1"/>
    <col min="11783" max="11784" width="9.140625" customWidth="1"/>
    <col min="11785" max="11785" width="14.5703125" customWidth="1"/>
    <col min="11786" max="11786" width="9.140625" customWidth="1"/>
    <col min="11787" max="11787" width="8.5703125" customWidth="1"/>
    <col min="11788" max="11788" width="10" customWidth="1"/>
    <col min="11789" max="11789" width="14.140625" customWidth="1"/>
    <col min="11790" max="11790" width="8.28515625" customWidth="1"/>
    <col min="11791" max="11791" width="9.5703125" customWidth="1"/>
    <col min="11792" max="11792" width="10.7109375" customWidth="1"/>
    <col min="11793" max="11793" width="9.42578125" customWidth="1"/>
    <col min="11794" max="11794" width="5.140625" customWidth="1"/>
    <col min="11795" max="11795" width="6.85546875" customWidth="1"/>
    <col min="11796" max="11798" width="11.140625"/>
    <col min="12033" max="12033" width="10.85546875" customWidth="1"/>
    <col min="12034" max="12035" width="10.42578125" customWidth="1"/>
    <col min="12036" max="12036" width="17.140625" customWidth="1"/>
    <col min="12037" max="12037" width="9.42578125" customWidth="1"/>
    <col min="12038" max="12038" width="36.28515625" customWidth="1"/>
    <col min="12039" max="12040" width="9.140625" customWidth="1"/>
    <col min="12041" max="12041" width="14.5703125" customWidth="1"/>
    <col min="12042" max="12042" width="9.140625" customWidth="1"/>
    <col min="12043" max="12043" width="8.5703125" customWidth="1"/>
    <col min="12044" max="12044" width="10" customWidth="1"/>
    <col min="12045" max="12045" width="14.140625" customWidth="1"/>
    <col min="12046" max="12046" width="8.28515625" customWidth="1"/>
    <col min="12047" max="12047" width="9.5703125" customWidth="1"/>
    <col min="12048" max="12048" width="10.7109375" customWidth="1"/>
    <col min="12049" max="12049" width="9.42578125" customWidth="1"/>
    <col min="12050" max="12050" width="5.140625" customWidth="1"/>
    <col min="12051" max="12051" width="6.85546875" customWidth="1"/>
    <col min="12052" max="12054" width="11.140625"/>
    <col min="12289" max="12289" width="10.85546875" customWidth="1"/>
    <col min="12290" max="12291" width="10.42578125" customWidth="1"/>
    <col min="12292" max="12292" width="17.140625" customWidth="1"/>
    <col min="12293" max="12293" width="9.42578125" customWidth="1"/>
    <col min="12294" max="12294" width="36.28515625" customWidth="1"/>
    <col min="12295" max="12296" width="9.140625" customWidth="1"/>
    <col min="12297" max="12297" width="14.5703125" customWidth="1"/>
    <col min="12298" max="12298" width="9.140625" customWidth="1"/>
    <col min="12299" max="12299" width="8.5703125" customWidth="1"/>
    <col min="12300" max="12300" width="10" customWidth="1"/>
    <col min="12301" max="12301" width="14.140625" customWidth="1"/>
    <col min="12302" max="12302" width="8.28515625" customWidth="1"/>
    <col min="12303" max="12303" width="9.5703125" customWidth="1"/>
    <col min="12304" max="12304" width="10.7109375" customWidth="1"/>
    <col min="12305" max="12305" width="9.42578125" customWidth="1"/>
    <col min="12306" max="12306" width="5.140625" customWidth="1"/>
    <col min="12307" max="12307" width="6.85546875" customWidth="1"/>
    <col min="12308" max="12310" width="11.140625"/>
    <col min="12545" max="12545" width="10.85546875" customWidth="1"/>
    <col min="12546" max="12547" width="10.42578125" customWidth="1"/>
    <col min="12548" max="12548" width="17.140625" customWidth="1"/>
    <col min="12549" max="12549" width="9.42578125" customWidth="1"/>
    <col min="12550" max="12550" width="36.28515625" customWidth="1"/>
    <col min="12551" max="12552" width="9.140625" customWidth="1"/>
    <col min="12553" max="12553" width="14.5703125" customWidth="1"/>
    <col min="12554" max="12554" width="9.140625" customWidth="1"/>
    <col min="12555" max="12555" width="8.5703125" customWidth="1"/>
    <col min="12556" max="12556" width="10" customWidth="1"/>
    <col min="12557" max="12557" width="14.140625" customWidth="1"/>
    <col min="12558" max="12558" width="8.28515625" customWidth="1"/>
    <col min="12559" max="12559" width="9.5703125" customWidth="1"/>
    <col min="12560" max="12560" width="10.7109375" customWidth="1"/>
    <col min="12561" max="12561" width="9.42578125" customWidth="1"/>
    <col min="12562" max="12562" width="5.140625" customWidth="1"/>
    <col min="12563" max="12563" width="6.85546875" customWidth="1"/>
    <col min="12564" max="12566" width="11.140625"/>
    <col min="12801" max="12801" width="10.85546875" customWidth="1"/>
    <col min="12802" max="12803" width="10.42578125" customWidth="1"/>
    <col min="12804" max="12804" width="17.140625" customWidth="1"/>
    <col min="12805" max="12805" width="9.42578125" customWidth="1"/>
    <col min="12806" max="12806" width="36.28515625" customWidth="1"/>
    <col min="12807" max="12808" width="9.140625" customWidth="1"/>
    <col min="12809" max="12809" width="14.5703125" customWidth="1"/>
    <col min="12810" max="12810" width="9.140625" customWidth="1"/>
    <col min="12811" max="12811" width="8.5703125" customWidth="1"/>
    <col min="12812" max="12812" width="10" customWidth="1"/>
    <col min="12813" max="12813" width="14.140625" customWidth="1"/>
    <col min="12814" max="12814" width="8.28515625" customWidth="1"/>
    <col min="12815" max="12815" width="9.5703125" customWidth="1"/>
    <col min="12816" max="12816" width="10.7109375" customWidth="1"/>
    <col min="12817" max="12817" width="9.42578125" customWidth="1"/>
    <col min="12818" max="12818" width="5.140625" customWidth="1"/>
    <col min="12819" max="12819" width="6.85546875" customWidth="1"/>
    <col min="12820" max="12822" width="11.140625"/>
    <col min="13057" max="13057" width="10.85546875" customWidth="1"/>
    <col min="13058" max="13059" width="10.42578125" customWidth="1"/>
    <col min="13060" max="13060" width="17.140625" customWidth="1"/>
    <col min="13061" max="13061" width="9.42578125" customWidth="1"/>
    <col min="13062" max="13062" width="36.28515625" customWidth="1"/>
    <col min="13063" max="13064" width="9.140625" customWidth="1"/>
    <col min="13065" max="13065" width="14.5703125" customWidth="1"/>
    <col min="13066" max="13066" width="9.140625" customWidth="1"/>
    <col min="13067" max="13067" width="8.5703125" customWidth="1"/>
    <col min="13068" max="13068" width="10" customWidth="1"/>
    <col min="13069" max="13069" width="14.140625" customWidth="1"/>
    <col min="13070" max="13070" width="8.28515625" customWidth="1"/>
    <col min="13071" max="13071" width="9.5703125" customWidth="1"/>
    <col min="13072" max="13072" width="10.7109375" customWidth="1"/>
    <col min="13073" max="13073" width="9.42578125" customWidth="1"/>
    <col min="13074" max="13074" width="5.140625" customWidth="1"/>
    <col min="13075" max="13075" width="6.85546875" customWidth="1"/>
    <col min="13076" max="13078" width="11.140625"/>
    <col min="13313" max="13313" width="10.85546875" customWidth="1"/>
    <col min="13314" max="13315" width="10.42578125" customWidth="1"/>
    <col min="13316" max="13316" width="17.140625" customWidth="1"/>
    <col min="13317" max="13317" width="9.42578125" customWidth="1"/>
    <col min="13318" max="13318" width="36.28515625" customWidth="1"/>
    <col min="13319" max="13320" width="9.140625" customWidth="1"/>
    <col min="13321" max="13321" width="14.5703125" customWidth="1"/>
    <col min="13322" max="13322" width="9.140625" customWidth="1"/>
    <col min="13323" max="13323" width="8.5703125" customWidth="1"/>
    <col min="13324" max="13324" width="10" customWidth="1"/>
    <col min="13325" max="13325" width="14.140625" customWidth="1"/>
    <col min="13326" max="13326" width="8.28515625" customWidth="1"/>
    <col min="13327" max="13327" width="9.5703125" customWidth="1"/>
    <col min="13328" max="13328" width="10.7109375" customWidth="1"/>
    <col min="13329" max="13329" width="9.42578125" customWidth="1"/>
    <col min="13330" max="13330" width="5.140625" customWidth="1"/>
    <col min="13331" max="13331" width="6.85546875" customWidth="1"/>
    <col min="13332" max="13334" width="11.140625"/>
    <col min="13569" max="13569" width="10.85546875" customWidth="1"/>
    <col min="13570" max="13571" width="10.42578125" customWidth="1"/>
    <col min="13572" max="13572" width="17.140625" customWidth="1"/>
    <col min="13573" max="13573" width="9.42578125" customWidth="1"/>
    <col min="13574" max="13574" width="36.28515625" customWidth="1"/>
    <col min="13575" max="13576" width="9.140625" customWidth="1"/>
    <col min="13577" max="13577" width="14.5703125" customWidth="1"/>
    <col min="13578" max="13578" width="9.140625" customWidth="1"/>
    <col min="13579" max="13579" width="8.5703125" customWidth="1"/>
    <col min="13580" max="13580" width="10" customWidth="1"/>
    <col min="13581" max="13581" width="14.140625" customWidth="1"/>
    <col min="13582" max="13582" width="8.28515625" customWidth="1"/>
    <col min="13583" max="13583" width="9.5703125" customWidth="1"/>
    <col min="13584" max="13584" width="10.7109375" customWidth="1"/>
    <col min="13585" max="13585" width="9.42578125" customWidth="1"/>
    <col min="13586" max="13586" width="5.140625" customWidth="1"/>
    <col min="13587" max="13587" width="6.85546875" customWidth="1"/>
    <col min="13588" max="13590" width="11.140625"/>
    <col min="13825" max="13825" width="10.85546875" customWidth="1"/>
    <col min="13826" max="13827" width="10.42578125" customWidth="1"/>
    <col min="13828" max="13828" width="17.140625" customWidth="1"/>
    <col min="13829" max="13829" width="9.42578125" customWidth="1"/>
    <col min="13830" max="13830" width="36.28515625" customWidth="1"/>
    <col min="13831" max="13832" width="9.140625" customWidth="1"/>
    <col min="13833" max="13833" width="14.5703125" customWidth="1"/>
    <col min="13834" max="13834" width="9.140625" customWidth="1"/>
    <col min="13835" max="13835" width="8.5703125" customWidth="1"/>
    <col min="13836" max="13836" width="10" customWidth="1"/>
    <col min="13837" max="13837" width="14.140625" customWidth="1"/>
    <col min="13838" max="13838" width="8.28515625" customWidth="1"/>
    <col min="13839" max="13839" width="9.5703125" customWidth="1"/>
    <col min="13840" max="13840" width="10.7109375" customWidth="1"/>
    <col min="13841" max="13841" width="9.42578125" customWidth="1"/>
    <col min="13842" max="13842" width="5.140625" customWidth="1"/>
    <col min="13843" max="13843" width="6.85546875" customWidth="1"/>
    <col min="13844" max="13846" width="11.140625"/>
    <col min="14081" max="14081" width="10.85546875" customWidth="1"/>
    <col min="14082" max="14083" width="10.42578125" customWidth="1"/>
    <col min="14084" max="14084" width="17.140625" customWidth="1"/>
    <col min="14085" max="14085" width="9.42578125" customWidth="1"/>
    <col min="14086" max="14086" width="36.28515625" customWidth="1"/>
    <col min="14087" max="14088" width="9.140625" customWidth="1"/>
    <col min="14089" max="14089" width="14.5703125" customWidth="1"/>
    <col min="14090" max="14090" width="9.140625" customWidth="1"/>
    <col min="14091" max="14091" width="8.5703125" customWidth="1"/>
    <col min="14092" max="14092" width="10" customWidth="1"/>
    <col min="14093" max="14093" width="14.140625" customWidth="1"/>
    <col min="14094" max="14094" width="8.28515625" customWidth="1"/>
    <col min="14095" max="14095" width="9.5703125" customWidth="1"/>
    <col min="14096" max="14096" width="10.7109375" customWidth="1"/>
    <col min="14097" max="14097" width="9.42578125" customWidth="1"/>
    <col min="14098" max="14098" width="5.140625" customWidth="1"/>
    <col min="14099" max="14099" width="6.85546875" customWidth="1"/>
    <col min="14100" max="14102" width="11.140625"/>
    <col min="14337" max="14337" width="10.85546875" customWidth="1"/>
    <col min="14338" max="14339" width="10.42578125" customWidth="1"/>
    <col min="14340" max="14340" width="17.140625" customWidth="1"/>
    <col min="14341" max="14341" width="9.42578125" customWidth="1"/>
    <col min="14342" max="14342" width="36.28515625" customWidth="1"/>
    <col min="14343" max="14344" width="9.140625" customWidth="1"/>
    <col min="14345" max="14345" width="14.5703125" customWidth="1"/>
    <col min="14346" max="14346" width="9.140625" customWidth="1"/>
    <col min="14347" max="14347" width="8.5703125" customWidth="1"/>
    <col min="14348" max="14348" width="10" customWidth="1"/>
    <col min="14349" max="14349" width="14.140625" customWidth="1"/>
    <col min="14350" max="14350" width="8.28515625" customWidth="1"/>
    <col min="14351" max="14351" width="9.5703125" customWidth="1"/>
    <col min="14352" max="14352" width="10.7109375" customWidth="1"/>
    <col min="14353" max="14353" width="9.42578125" customWidth="1"/>
    <col min="14354" max="14354" width="5.140625" customWidth="1"/>
    <col min="14355" max="14355" width="6.85546875" customWidth="1"/>
    <col min="14356" max="14358" width="11.140625"/>
    <col min="14593" max="14593" width="10.85546875" customWidth="1"/>
    <col min="14594" max="14595" width="10.42578125" customWidth="1"/>
    <col min="14596" max="14596" width="17.140625" customWidth="1"/>
    <col min="14597" max="14597" width="9.42578125" customWidth="1"/>
    <col min="14598" max="14598" width="36.28515625" customWidth="1"/>
    <col min="14599" max="14600" width="9.140625" customWidth="1"/>
    <col min="14601" max="14601" width="14.5703125" customWidth="1"/>
    <col min="14602" max="14602" width="9.140625" customWidth="1"/>
    <col min="14603" max="14603" width="8.5703125" customWidth="1"/>
    <col min="14604" max="14604" width="10" customWidth="1"/>
    <col min="14605" max="14605" width="14.140625" customWidth="1"/>
    <col min="14606" max="14606" width="8.28515625" customWidth="1"/>
    <col min="14607" max="14607" width="9.5703125" customWidth="1"/>
    <col min="14608" max="14608" width="10.7109375" customWidth="1"/>
    <col min="14609" max="14609" width="9.42578125" customWidth="1"/>
    <col min="14610" max="14610" width="5.140625" customWidth="1"/>
    <col min="14611" max="14611" width="6.85546875" customWidth="1"/>
    <col min="14612" max="14614" width="11.140625"/>
    <col min="14849" max="14849" width="10.85546875" customWidth="1"/>
    <col min="14850" max="14851" width="10.42578125" customWidth="1"/>
    <col min="14852" max="14852" width="17.140625" customWidth="1"/>
    <col min="14853" max="14853" width="9.42578125" customWidth="1"/>
    <col min="14854" max="14854" width="36.28515625" customWidth="1"/>
    <col min="14855" max="14856" width="9.140625" customWidth="1"/>
    <col min="14857" max="14857" width="14.5703125" customWidth="1"/>
    <col min="14858" max="14858" width="9.140625" customWidth="1"/>
    <col min="14859" max="14859" width="8.5703125" customWidth="1"/>
    <col min="14860" max="14860" width="10" customWidth="1"/>
    <col min="14861" max="14861" width="14.140625" customWidth="1"/>
    <col min="14862" max="14862" width="8.28515625" customWidth="1"/>
    <col min="14863" max="14863" width="9.5703125" customWidth="1"/>
    <col min="14864" max="14864" width="10.7109375" customWidth="1"/>
    <col min="14865" max="14865" width="9.42578125" customWidth="1"/>
    <col min="14866" max="14866" width="5.140625" customWidth="1"/>
    <col min="14867" max="14867" width="6.85546875" customWidth="1"/>
    <col min="14868" max="14870" width="11.140625"/>
    <col min="15105" max="15105" width="10.85546875" customWidth="1"/>
    <col min="15106" max="15107" width="10.42578125" customWidth="1"/>
    <col min="15108" max="15108" width="17.140625" customWidth="1"/>
    <col min="15109" max="15109" width="9.42578125" customWidth="1"/>
    <col min="15110" max="15110" width="36.28515625" customWidth="1"/>
    <col min="15111" max="15112" width="9.140625" customWidth="1"/>
    <col min="15113" max="15113" width="14.5703125" customWidth="1"/>
    <col min="15114" max="15114" width="9.140625" customWidth="1"/>
    <col min="15115" max="15115" width="8.5703125" customWidth="1"/>
    <col min="15116" max="15116" width="10" customWidth="1"/>
    <col min="15117" max="15117" width="14.140625" customWidth="1"/>
    <col min="15118" max="15118" width="8.28515625" customWidth="1"/>
    <col min="15119" max="15119" width="9.5703125" customWidth="1"/>
    <col min="15120" max="15120" width="10.7109375" customWidth="1"/>
    <col min="15121" max="15121" width="9.42578125" customWidth="1"/>
    <col min="15122" max="15122" width="5.140625" customWidth="1"/>
    <col min="15123" max="15123" width="6.85546875" customWidth="1"/>
    <col min="15124" max="15126" width="11.140625"/>
    <col min="15361" max="15361" width="10.85546875" customWidth="1"/>
    <col min="15362" max="15363" width="10.42578125" customWidth="1"/>
    <col min="15364" max="15364" width="17.140625" customWidth="1"/>
    <col min="15365" max="15365" width="9.42578125" customWidth="1"/>
    <col min="15366" max="15366" width="36.28515625" customWidth="1"/>
    <col min="15367" max="15368" width="9.140625" customWidth="1"/>
    <col min="15369" max="15369" width="14.5703125" customWidth="1"/>
    <col min="15370" max="15370" width="9.140625" customWidth="1"/>
    <col min="15371" max="15371" width="8.5703125" customWidth="1"/>
    <col min="15372" max="15372" width="10" customWidth="1"/>
    <col min="15373" max="15373" width="14.140625" customWidth="1"/>
    <col min="15374" max="15374" width="8.28515625" customWidth="1"/>
    <col min="15375" max="15375" width="9.5703125" customWidth="1"/>
    <col min="15376" max="15376" width="10.7109375" customWidth="1"/>
    <col min="15377" max="15377" width="9.42578125" customWidth="1"/>
    <col min="15378" max="15378" width="5.140625" customWidth="1"/>
    <col min="15379" max="15379" width="6.85546875" customWidth="1"/>
    <col min="15380" max="15382" width="11.140625"/>
    <col min="15617" max="15617" width="10.85546875" customWidth="1"/>
    <col min="15618" max="15619" width="10.42578125" customWidth="1"/>
    <col min="15620" max="15620" width="17.140625" customWidth="1"/>
    <col min="15621" max="15621" width="9.42578125" customWidth="1"/>
    <col min="15622" max="15622" width="36.28515625" customWidth="1"/>
    <col min="15623" max="15624" width="9.140625" customWidth="1"/>
    <col min="15625" max="15625" width="14.5703125" customWidth="1"/>
    <col min="15626" max="15626" width="9.140625" customWidth="1"/>
    <col min="15627" max="15627" width="8.5703125" customWidth="1"/>
    <col min="15628" max="15628" width="10" customWidth="1"/>
    <col min="15629" max="15629" width="14.140625" customWidth="1"/>
    <col min="15630" max="15630" width="8.28515625" customWidth="1"/>
    <col min="15631" max="15631" width="9.5703125" customWidth="1"/>
    <col min="15632" max="15632" width="10.7109375" customWidth="1"/>
    <col min="15633" max="15633" width="9.42578125" customWidth="1"/>
    <col min="15634" max="15634" width="5.140625" customWidth="1"/>
    <col min="15635" max="15635" width="6.85546875" customWidth="1"/>
    <col min="15636" max="15638" width="11.140625"/>
    <col min="15873" max="15873" width="10.85546875" customWidth="1"/>
    <col min="15874" max="15875" width="10.42578125" customWidth="1"/>
    <col min="15876" max="15876" width="17.140625" customWidth="1"/>
    <col min="15877" max="15877" width="9.42578125" customWidth="1"/>
    <col min="15878" max="15878" width="36.28515625" customWidth="1"/>
    <col min="15879" max="15880" width="9.140625" customWidth="1"/>
    <col min="15881" max="15881" width="14.5703125" customWidth="1"/>
    <col min="15882" max="15882" width="9.140625" customWidth="1"/>
    <col min="15883" max="15883" width="8.5703125" customWidth="1"/>
    <col min="15884" max="15884" width="10" customWidth="1"/>
    <col min="15885" max="15885" width="14.140625" customWidth="1"/>
    <col min="15886" max="15886" width="8.28515625" customWidth="1"/>
    <col min="15887" max="15887" width="9.5703125" customWidth="1"/>
    <col min="15888" max="15888" width="10.7109375" customWidth="1"/>
    <col min="15889" max="15889" width="9.42578125" customWidth="1"/>
    <col min="15890" max="15890" width="5.140625" customWidth="1"/>
    <col min="15891" max="15891" width="6.85546875" customWidth="1"/>
    <col min="15892" max="15894" width="11.140625"/>
    <col min="16129" max="16129" width="10.85546875" customWidth="1"/>
    <col min="16130" max="16131" width="10.42578125" customWidth="1"/>
    <col min="16132" max="16132" width="17.140625" customWidth="1"/>
    <col min="16133" max="16133" width="9.42578125" customWidth="1"/>
    <col min="16134" max="16134" width="36.28515625" customWidth="1"/>
    <col min="16135" max="16136" width="9.140625" customWidth="1"/>
    <col min="16137" max="16137" width="14.5703125" customWidth="1"/>
    <col min="16138" max="16138" width="9.140625" customWidth="1"/>
    <col min="16139" max="16139" width="8.5703125" customWidth="1"/>
    <col min="16140" max="16140" width="10" customWidth="1"/>
    <col min="16141" max="16141" width="14.140625" customWidth="1"/>
    <col min="16142" max="16142" width="8.28515625" customWidth="1"/>
    <col min="16143" max="16143" width="9.5703125" customWidth="1"/>
    <col min="16144" max="16144" width="10.7109375" customWidth="1"/>
    <col min="16145" max="16145" width="9.42578125" customWidth="1"/>
    <col min="16146" max="16146" width="5.140625" customWidth="1"/>
    <col min="16147" max="16147" width="6.85546875" customWidth="1"/>
    <col min="16148" max="16150" width="11.140625"/>
  </cols>
  <sheetData>
    <row r="1" spans="1:22" s="1" customFormat="1" ht="24" customHeight="1">
      <c r="A1" s="25" t="s">
        <v>0</v>
      </c>
      <c r="B1" s="25"/>
      <c r="C1" s="25"/>
      <c r="D1" s="25"/>
      <c r="E1" s="26" t="s">
        <v>1</v>
      </c>
      <c r="F1" s="26"/>
      <c r="G1" s="26"/>
      <c r="H1" s="26" t="s">
        <v>2</v>
      </c>
      <c r="I1" s="26"/>
      <c r="J1" s="26"/>
      <c r="L1" s="14" t="s">
        <v>3</v>
      </c>
      <c r="M1" s="14" t="s">
        <v>4</v>
      </c>
      <c r="N1" s="14"/>
      <c r="O1" s="15">
        <v>45827</v>
      </c>
      <c r="P1" s="1" t="s">
        <v>5</v>
      </c>
      <c r="Q1"/>
    </row>
    <row r="2" spans="1:22" s="2" customFormat="1" ht="24" customHeight="1">
      <c r="A2" s="4" t="s">
        <v>6</v>
      </c>
      <c r="B2" s="4" t="s">
        <v>7</v>
      </c>
      <c r="C2" s="5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16" t="s">
        <v>16</v>
      </c>
      <c r="L2" s="17" t="s">
        <v>17</v>
      </c>
      <c r="M2" s="18" t="s">
        <v>18</v>
      </c>
      <c r="N2" s="4" t="s">
        <v>19</v>
      </c>
      <c r="O2" s="4" t="s">
        <v>20</v>
      </c>
      <c r="P2" s="19" t="s">
        <v>148</v>
      </c>
      <c r="Q2" s="2" t="s">
        <v>149</v>
      </c>
      <c r="R2" s="2" t="s">
        <v>147</v>
      </c>
      <c r="S2" s="2" t="s">
        <v>150</v>
      </c>
      <c r="T2" s="2" t="s">
        <v>151</v>
      </c>
      <c r="U2" s="2" t="s">
        <v>152</v>
      </c>
      <c r="V2" s="2" t="s">
        <v>153</v>
      </c>
    </row>
    <row r="3" spans="1:22" s="3" customFormat="1" ht="20.100000000000001" customHeight="1">
      <c r="A3" s="6">
        <v>45738</v>
      </c>
      <c r="B3" s="7" t="s">
        <v>21</v>
      </c>
      <c r="C3" s="8" t="s">
        <v>22</v>
      </c>
      <c r="D3" s="9" t="s">
        <v>23</v>
      </c>
      <c r="E3" s="10">
        <v>140488</v>
      </c>
      <c r="F3" s="11" t="s">
        <v>24</v>
      </c>
      <c r="G3" s="12" t="s">
        <v>25</v>
      </c>
      <c r="H3" s="13">
        <v>256</v>
      </c>
      <c r="I3" s="13">
        <v>8927.6</v>
      </c>
      <c r="J3" s="8">
        <v>1</v>
      </c>
      <c r="K3" s="20" t="s">
        <v>26</v>
      </c>
      <c r="L3" s="12">
        <v>0.9</v>
      </c>
      <c r="M3" s="21">
        <f t="shared" ref="M3:M23" si="0">L3*I3</f>
        <v>8034.84</v>
      </c>
      <c r="N3" s="13">
        <v>626</v>
      </c>
      <c r="O3" s="13">
        <v>671</v>
      </c>
      <c r="P3" s="7" t="s">
        <v>27</v>
      </c>
      <c r="Q3" s="7" t="s">
        <v>28</v>
      </c>
      <c r="R3" s="12" t="s">
        <v>29</v>
      </c>
      <c r="T3" s="3" t="s">
        <v>154</v>
      </c>
      <c r="U3" s="3" t="s">
        <v>156</v>
      </c>
      <c r="V3" s="3" t="s">
        <v>157</v>
      </c>
    </row>
    <row r="4" spans="1:22" s="3" customFormat="1" ht="20.100000000000001" customHeight="1">
      <c r="A4" s="6">
        <v>45740</v>
      </c>
      <c r="B4" s="7" t="s">
        <v>21</v>
      </c>
      <c r="C4" s="8" t="s">
        <v>30</v>
      </c>
      <c r="D4" s="9" t="s">
        <v>23</v>
      </c>
      <c r="E4" s="10">
        <v>140488</v>
      </c>
      <c r="F4" s="11" t="s">
        <v>24</v>
      </c>
      <c r="G4" s="12" t="s">
        <v>25</v>
      </c>
      <c r="H4" s="13">
        <v>207</v>
      </c>
      <c r="I4" s="13">
        <v>7549.4</v>
      </c>
      <c r="J4" s="8">
        <v>1</v>
      </c>
      <c r="K4" s="20" t="s">
        <v>31</v>
      </c>
      <c r="L4" s="12">
        <v>0.9</v>
      </c>
      <c r="M4" s="21">
        <f t="shared" si="0"/>
        <v>6794.46</v>
      </c>
      <c r="N4" s="13">
        <f>O4-45</f>
        <v>534</v>
      </c>
      <c r="O4" s="13">
        <v>579</v>
      </c>
      <c r="P4" s="7" t="s">
        <v>32</v>
      </c>
      <c r="Q4" s="7" t="s">
        <v>33</v>
      </c>
      <c r="R4" s="12" t="s">
        <v>29</v>
      </c>
      <c r="U4" s="3" t="s">
        <v>155</v>
      </c>
    </row>
    <row r="5" spans="1:22" s="3" customFormat="1" ht="20.100000000000001" customHeight="1">
      <c r="A5" s="6">
        <v>45740</v>
      </c>
      <c r="B5" s="7" t="s">
        <v>21</v>
      </c>
      <c r="C5" s="8" t="s">
        <v>30</v>
      </c>
      <c r="D5" s="9" t="s">
        <v>23</v>
      </c>
      <c r="E5" s="10">
        <v>140488</v>
      </c>
      <c r="F5" s="11" t="s">
        <v>24</v>
      </c>
      <c r="G5" s="12" t="s">
        <v>25</v>
      </c>
      <c r="H5" s="13">
        <v>278</v>
      </c>
      <c r="I5" s="13">
        <v>10096.6</v>
      </c>
      <c r="J5" s="8">
        <v>1</v>
      </c>
      <c r="K5" s="20" t="s">
        <v>34</v>
      </c>
      <c r="L5" s="12">
        <v>0.9</v>
      </c>
      <c r="M5" s="21">
        <f t="shared" si="0"/>
        <v>9086.94</v>
      </c>
      <c r="N5" s="13">
        <f>O5-45</f>
        <v>721.5</v>
      </c>
      <c r="O5" s="13">
        <v>766.5</v>
      </c>
      <c r="P5" s="7" t="s">
        <v>35</v>
      </c>
      <c r="Q5" s="7" t="s">
        <v>36</v>
      </c>
      <c r="R5" s="12" t="s">
        <v>29</v>
      </c>
    </row>
    <row r="6" spans="1:22" s="3" customFormat="1" ht="20.100000000000001" customHeight="1">
      <c r="A6" s="6">
        <v>45730</v>
      </c>
      <c r="B6" s="7" t="s">
        <v>37</v>
      </c>
      <c r="C6" s="8" t="s">
        <v>38</v>
      </c>
      <c r="D6" s="9" t="s">
        <v>23</v>
      </c>
      <c r="E6" s="10">
        <v>140488</v>
      </c>
      <c r="F6" s="11" t="s">
        <v>24</v>
      </c>
      <c r="G6" s="12" t="s">
        <v>25</v>
      </c>
      <c r="H6" s="13">
        <v>230</v>
      </c>
      <c r="I6" s="13">
        <v>8121.5</v>
      </c>
      <c r="J6" s="8">
        <v>1</v>
      </c>
      <c r="K6" s="20" t="s">
        <v>39</v>
      </c>
      <c r="L6" s="12">
        <v>0.9</v>
      </c>
      <c r="M6" s="21">
        <f t="shared" si="0"/>
        <v>7309.35</v>
      </c>
      <c r="N6" s="13">
        <v>609</v>
      </c>
      <c r="O6" s="13">
        <v>654</v>
      </c>
      <c r="P6" s="7" t="s">
        <v>40</v>
      </c>
      <c r="Q6" s="7" t="s">
        <v>41</v>
      </c>
      <c r="R6" s="12" t="s">
        <v>29</v>
      </c>
    </row>
    <row r="7" spans="1:22" s="3" customFormat="1" ht="20.100000000000001" customHeight="1">
      <c r="A7" s="6">
        <v>45730</v>
      </c>
      <c r="B7" s="7" t="s">
        <v>37</v>
      </c>
      <c r="C7" s="8" t="s">
        <v>38</v>
      </c>
      <c r="D7" s="9" t="s">
        <v>23</v>
      </c>
      <c r="E7" s="10">
        <v>140488</v>
      </c>
      <c r="F7" s="11" t="s">
        <v>24</v>
      </c>
      <c r="G7" s="12" t="s">
        <v>25</v>
      </c>
      <c r="H7" s="13">
        <v>233</v>
      </c>
      <c r="I7" s="13">
        <v>8220</v>
      </c>
      <c r="J7" s="8">
        <v>1</v>
      </c>
      <c r="K7" s="23" t="s">
        <v>42</v>
      </c>
      <c r="L7" s="12">
        <v>0.9</v>
      </c>
      <c r="M7" s="21">
        <f t="shared" si="0"/>
        <v>7398</v>
      </c>
      <c r="N7" s="13">
        <v>305.5</v>
      </c>
      <c r="O7" s="13">
        <v>350.5</v>
      </c>
      <c r="P7" s="7" t="s">
        <v>32</v>
      </c>
      <c r="Q7" s="7" t="s">
        <v>43</v>
      </c>
      <c r="R7" s="12" t="s">
        <v>29</v>
      </c>
    </row>
    <row r="8" spans="1:22" s="3" customFormat="1" ht="20.100000000000001" customHeight="1">
      <c r="A8" s="6">
        <v>45730</v>
      </c>
      <c r="B8" s="7" t="s">
        <v>37</v>
      </c>
      <c r="C8" s="8" t="s">
        <v>38</v>
      </c>
      <c r="D8" s="9" t="s">
        <v>23</v>
      </c>
      <c r="E8" s="10">
        <v>140488</v>
      </c>
      <c r="F8" s="11" t="s">
        <v>24</v>
      </c>
      <c r="G8" s="12" t="s">
        <v>44</v>
      </c>
      <c r="H8" s="13">
        <v>1</v>
      </c>
      <c r="I8" s="13">
        <v>21.6</v>
      </c>
      <c r="J8" s="8">
        <v>0</v>
      </c>
      <c r="K8" s="24"/>
      <c r="L8" s="12">
        <v>0.9</v>
      </c>
      <c r="M8" s="21">
        <f t="shared" si="0"/>
        <v>19.440000000000001</v>
      </c>
      <c r="N8" s="13"/>
      <c r="O8" s="13"/>
      <c r="P8" s="7"/>
      <c r="Q8" s="7" t="s">
        <v>43</v>
      </c>
      <c r="R8" s="12" t="s">
        <v>29</v>
      </c>
      <c r="S8" s="22" t="s">
        <v>45</v>
      </c>
    </row>
    <row r="9" spans="1:22" s="3" customFormat="1" ht="20.100000000000001" customHeight="1">
      <c r="A9" s="6">
        <v>45797</v>
      </c>
      <c r="B9" s="7" t="s">
        <v>46</v>
      </c>
      <c r="C9" s="8" t="s">
        <v>47</v>
      </c>
      <c r="D9" s="9" t="s">
        <v>48</v>
      </c>
      <c r="E9" s="10">
        <v>140480</v>
      </c>
      <c r="F9" s="11" t="s">
        <v>49</v>
      </c>
      <c r="G9" s="12" t="s">
        <v>25</v>
      </c>
      <c r="H9" s="13">
        <v>57</v>
      </c>
      <c r="I9" s="13">
        <v>3040.1</v>
      </c>
      <c r="J9" s="8">
        <v>1</v>
      </c>
      <c r="K9" s="20" t="s">
        <v>50</v>
      </c>
      <c r="L9" s="12">
        <v>1.02</v>
      </c>
      <c r="M9" s="21">
        <f t="shared" si="0"/>
        <v>3100.902</v>
      </c>
      <c r="N9" s="13">
        <v>260</v>
      </c>
      <c r="O9" s="13">
        <v>305</v>
      </c>
      <c r="P9" s="7" t="s">
        <v>51</v>
      </c>
      <c r="Q9" s="7" t="s">
        <v>52</v>
      </c>
      <c r="R9" s="12" t="s">
        <v>29</v>
      </c>
    </row>
    <row r="10" spans="1:22" s="3" customFormat="1" ht="20.100000000000001" customHeight="1">
      <c r="A10" s="6">
        <v>45809</v>
      </c>
      <c r="B10" s="7" t="s">
        <v>53</v>
      </c>
      <c r="C10" s="8" t="s">
        <v>54</v>
      </c>
      <c r="D10" s="9" t="s">
        <v>55</v>
      </c>
      <c r="E10" s="10">
        <v>140478</v>
      </c>
      <c r="F10" s="11" t="s">
        <v>56</v>
      </c>
      <c r="G10" s="12" t="s">
        <v>25</v>
      </c>
      <c r="H10" s="13">
        <v>265</v>
      </c>
      <c r="I10" s="13">
        <v>10067</v>
      </c>
      <c r="J10" s="8">
        <v>1</v>
      </c>
      <c r="K10" s="20" t="s">
        <v>57</v>
      </c>
      <c r="L10" s="12">
        <v>0.9</v>
      </c>
      <c r="M10" s="21">
        <f t="shared" si="0"/>
        <v>9060.3000000000011</v>
      </c>
      <c r="N10" s="13">
        <v>636</v>
      </c>
      <c r="O10" s="13">
        <v>681</v>
      </c>
      <c r="P10" s="7" t="s">
        <v>58</v>
      </c>
      <c r="Q10" s="7" t="s">
        <v>59</v>
      </c>
      <c r="R10" s="12" t="s">
        <v>29</v>
      </c>
    </row>
    <row r="11" spans="1:22" s="3" customFormat="1" ht="20.100000000000001" customHeight="1">
      <c r="A11" s="6">
        <v>45809</v>
      </c>
      <c r="B11" s="7" t="s">
        <v>53</v>
      </c>
      <c r="C11" s="8" t="s">
        <v>54</v>
      </c>
      <c r="D11" s="9" t="s">
        <v>55</v>
      </c>
      <c r="E11" s="10">
        <v>140478</v>
      </c>
      <c r="F11" s="11" t="s">
        <v>56</v>
      </c>
      <c r="G11" s="12" t="s">
        <v>25</v>
      </c>
      <c r="H11" s="13">
        <v>267</v>
      </c>
      <c r="I11" s="13">
        <v>10030.200000000001</v>
      </c>
      <c r="J11" s="8">
        <v>1</v>
      </c>
      <c r="K11" s="20" t="s">
        <v>60</v>
      </c>
      <c r="L11" s="12">
        <v>0.9</v>
      </c>
      <c r="M11" s="21">
        <f t="shared" si="0"/>
        <v>9027.18</v>
      </c>
      <c r="N11" s="13">
        <v>640.5</v>
      </c>
      <c r="O11" s="13">
        <v>685.5</v>
      </c>
      <c r="P11" s="7" t="s">
        <v>61</v>
      </c>
      <c r="Q11" s="7" t="s">
        <v>62</v>
      </c>
      <c r="R11" s="12" t="s">
        <v>29</v>
      </c>
    </row>
    <row r="12" spans="1:22" s="3" customFormat="1" ht="20.100000000000001" customHeight="1">
      <c r="A12" s="6">
        <v>45809</v>
      </c>
      <c r="B12" s="7" t="s">
        <v>53</v>
      </c>
      <c r="C12" s="8" t="s">
        <v>54</v>
      </c>
      <c r="D12" s="9" t="s">
        <v>55</v>
      </c>
      <c r="E12" s="10">
        <v>140478</v>
      </c>
      <c r="F12" s="11" t="s">
        <v>56</v>
      </c>
      <c r="G12" s="12" t="s">
        <v>25</v>
      </c>
      <c r="H12" s="13">
        <v>153</v>
      </c>
      <c r="I12" s="13">
        <v>5773.7</v>
      </c>
      <c r="J12" s="8">
        <v>1</v>
      </c>
      <c r="K12" s="20" t="s">
        <v>63</v>
      </c>
      <c r="L12" s="12">
        <v>0.9</v>
      </c>
      <c r="M12" s="21">
        <f t="shared" si="0"/>
        <v>5196.33</v>
      </c>
      <c r="N12" s="13">
        <v>364.5</v>
      </c>
      <c r="O12" s="13">
        <v>409.5</v>
      </c>
      <c r="P12" s="7" t="s">
        <v>64</v>
      </c>
      <c r="Q12" s="7" t="s">
        <v>65</v>
      </c>
      <c r="R12" s="12" t="s">
        <v>29</v>
      </c>
    </row>
    <row r="13" spans="1:22" s="3" customFormat="1" ht="20.100000000000001" customHeight="1">
      <c r="A13" s="6">
        <v>45810</v>
      </c>
      <c r="B13" s="7" t="s">
        <v>53</v>
      </c>
      <c r="C13" s="8" t="s">
        <v>66</v>
      </c>
      <c r="D13" s="9" t="s">
        <v>55</v>
      </c>
      <c r="E13" s="10">
        <v>140478</v>
      </c>
      <c r="F13" s="11" t="s">
        <v>56</v>
      </c>
      <c r="G13" s="12" t="s">
        <v>25</v>
      </c>
      <c r="H13" s="13">
        <v>290</v>
      </c>
      <c r="I13" s="13">
        <v>10905.5</v>
      </c>
      <c r="J13" s="8">
        <v>1</v>
      </c>
      <c r="K13" s="20" t="s">
        <v>67</v>
      </c>
      <c r="L13" s="12">
        <v>0.9</v>
      </c>
      <c r="M13" s="21">
        <f t="shared" si="0"/>
        <v>9814.9500000000007</v>
      </c>
      <c r="N13" s="13">
        <v>699.5</v>
      </c>
      <c r="O13" s="13">
        <v>744.5</v>
      </c>
      <c r="P13" s="7" t="s">
        <v>58</v>
      </c>
      <c r="Q13" s="7" t="s">
        <v>68</v>
      </c>
      <c r="R13" s="12" t="s">
        <v>29</v>
      </c>
    </row>
    <row r="14" spans="1:22" s="3" customFormat="1" ht="20.100000000000001" customHeight="1">
      <c r="A14" s="6">
        <v>45810</v>
      </c>
      <c r="B14" s="7" t="s">
        <v>53</v>
      </c>
      <c r="C14" s="8" t="s">
        <v>66</v>
      </c>
      <c r="D14" s="9" t="s">
        <v>55</v>
      </c>
      <c r="E14" s="10">
        <v>140478</v>
      </c>
      <c r="F14" s="11" t="s">
        <v>56</v>
      </c>
      <c r="G14" s="12" t="s">
        <v>25</v>
      </c>
      <c r="H14" s="13">
        <v>290</v>
      </c>
      <c r="I14" s="13">
        <v>10690.1</v>
      </c>
      <c r="J14" s="8">
        <v>1</v>
      </c>
      <c r="K14" s="20" t="s">
        <v>69</v>
      </c>
      <c r="L14" s="12">
        <v>0.9</v>
      </c>
      <c r="M14" s="21">
        <f t="shared" si="0"/>
        <v>9621.09</v>
      </c>
      <c r="N14" s="13">
        <v>686</v>
      </c>
      <c r="O14" s="13">
        <v>731</v>
      </c>
      <c r="P14" s="7" t="s">
        <v>70</v>
      </c>
      <c r="Q14" s="7" t="s">
        <v>71</v>
      </c>
      <c r="R14" s="12" t="s">
        <v>29</v>
      </c>
    </row>
    <row r="15" spans="1:22" s="3" customFormat="1" ht="20.100000000000001" customHeight="1">
      <c r="A15" s="6">
        <v>45810</v>
      </c>
      <c r="B15" s="7" t="s">
        <v>53</v>
      </c>
      <c r="C15" s="8" t="s">
        <v>66</v>
      </c>
      <c r="D15" s="9" t="s">
        <v>55</v>
      </c>
      <c r="E15" s="10">
        <v>140478</v>
      </c>
      <c r="F15" s="11" t="s">
        <v>56</v>
      </c>
      <c r="G15" s="12" t="s">
        <v>25</v>
      </c>
      <c r="H15" s="13">
        <v>290</v>
      </c>
      <c r="I15" s="13">
        <v>10976.6</v>
      </c>
      <c r="J15" s="8">
        <v>1</v>
      </c>
      <c r="K15" s="20" t="s">
        <v>72</v>
      </c>
      <c r="L15" s="12">
        <v>0.9</v>
      </c>
      <c r="M15" s="21">
        <f t="shared" si="0"/>
        <v>9878.94</v>
      </c>
      <c r="N15" s="13">
        <v>697</v>
      </c>
      <c r="O15" s="13">
        <v>742</v>
      </c>
      <c r="P15" s="7" t="s">
        <v>73</v>
      </c>
      <c r="Q15" s="7" t="s">
        <v>74</v>
      </c>
      <c r="R15" s="12" t="s">
        <v>29</v>
      </c>
    </row>
    <row r="16" spans="1:22" s="3" customFormat="1" ht="20.100000000000001" customHeight="1">
      <c r="A16" s="6">
        <v>45810</v>
      </c>
      <c r="B16" s="7" t="s">
        <v>53</v>
      </c>
      <c r="C16" s="8" t="s">
        <v>66</v>
      </c>
      <c r="D16" s="9" t="s">
        <v>55</v>
      </c>
      <c r="E16" s="10">
        <v>140478</v>
      </c>
      <c r="F16" s="11" t="s">
        <v>56</v>
      </c>
      <c r="G16" s="12" t="s">
        <v>25</v>
      </c>
      <c r="H16" s="13">
        <v>290</v>
      </c>
      <c r="I16" s="13">
        <v>11023.5</v>
      </c>
      <c r="J16" s="8">
        <v>1</v>
      </c>
      <c r="K16" s="20" t="s">
        <v>75</v>
      </c>
      <c r="L16" s="12">
        <v>0.9</v>
      </c>
      <c r="M16" s="21">
        <f t="shared" si="0"/>
        <v>9921.15</v>
      </c>
      <c r="N16" s="13">
        <v>699</v>
      </c>
      <c r="O16" s="13">
        <v>744</v>
      </c>
      <c r="P16" s="7" t="s">
        <v>76</v>
      </c>
      <c r="Q16" s="7" t="s">
        <v>77</v>
      </c>
      <c r="R16" s="12" t="s">
        <v>29</v>
      </c>
    </row>
    <row r="17" spans="1:19" s="3" customFormat="1" ht="20.100000000000001" customHeight="1">
      <c r="A17" s="6">
        <v>45811</v>
      </c>
      <c r="B17" s="7" t="s">
        <v>53</v>
      </c>
      <c r="C17" s="8" t="s">
        <v>66</v>
      </c>
      <c r="D17" s="9" t="s">
        <v>55</v>
      </c>
      <c r="E17" s="10">
        <v>140478</v>
      </c>
      <c r="F17" s="11" t="s">
        <v>56</v>
      </c>
      <c r="G17" s="12" t="s">
        <v>25</v>
      </c>
      <c r="H17" s="13">
        <v>290</v>
      </c>
      <c r="I17" s="13">
        <v>10793.6</v>
      </c>
      <c r="J17" s="8">
        <v>1</v>
      </c>
      <c r="K17" s="20" t="s">
        <v>78</v>
      </c>
      <c r="L17" s="12">
        <v>0.9</v>
      </c>
      <c r="M17" s="21">
        <f t="shared" si="0"/>
        <v>9714.24</v>
      </c>
      <c r="N17" s="13">
        <f t="shared" ref="N17:N20" si="1">O17-45</f>
        <v>687</v>
      </c>
      <c r="O17" s="13">
        <v>732</v>
      </c>
      <c r="P17" s="7" t="s">
        <v>73</v>
      </c>
      <c r="Q17" s="7" t="s">
        <v>79</v>
      </c>
      <c r="R17" s="12" t="s">
        <v>29</v>
      </c>
    </row>
    <row r="18" spans="1:19" s="3" customFormat="1" ht="20.100000000000001" customHeight="1">
      <c r="A18" s="6">
        <v>45811</v>
      </c>
      <c r="B18" s="7" t="s">
        <v>53</v>
      </c>
      <c r="C18" s="8" t="s">
        <v>66</v>
      </c>
      <c r="D18" s="9" t="s">
        <v>55</v>
      </c>
      <c r="E18" s="10">
        <v>140478</v>
      </c>
      <c r="F18" s="11" t="s">
        <v>56</v>
      </c>
      <c r="G18" s="12" t="s">
        <v>25</v>
      </c>
      <c r="H18" s="13">
        <v>290</v>
      </c>
      <c r="I18" s="13">
        <v>10863.3</v>
      </c>
      <c r="J18" s="8">
        <v>1</v>
      </c>
      <c r="K18" s="20" t="s">
        <v>80</v>
      </c>
      <c r="L18" s="12">
        <v>0.9</v>
      </c>
      <c r="M18" s="21">
        <f t="shared" si="0"/>
        <v>9776.9699999999993</v>
      </c>
      <c r="N18" s="13">
        <f t="shared" si="1"/>
        <v>685.5</v>
      </c>
      <c r="O18" s="13">
        <v>730.5</v>
      </c>
      <c r="P18" s="7" t="s">
        <v>81</v>
      </c>
      <c r="Q18" s="7" t="s">
        <v>82</v>
      </c>
      <c r="R18" s="12" t="s">
        <v>29</v>
      </c>
    </row>
    <row r="19" spans="1:19" s="3" customFormat="1" ht="20.100000000000001" customHeight="1">
      <c r="A19" s="6">
        <v>45811</v>
      </c>
      <c r="B19" s="7" t="s">
        <v>53</v>
      </c>
      <c r="C19" s="8" t="s">
        <v>66</v>
      </c>
      <c r="D19" s="9" t="s">
        <v>55</v>
      </c>
      <c r="E19" s="10">
        <v>140478</v>
      </c>
      <c r="F19" s="11" t="s">
        <v>56</v>
      </c>
      <c r="G19" s="12" t="s">
        <v>25</v>
      </c>
      <c r="H19" s="13">
        <v>217</v>
      </c>
      <c r="I19" s="13">
        <v>8231.6</v>
      </c>
      <c r="J19" s="8">
        <v>1</v>
      </c>
      <c r="K19" s="20" t="s">
        <v>83</v>
      </c>
      <c r="L19" s="12">
        <v>0.9</v>
      </c>
      <c r="M19" s="21">
        <f t="shared" si="0"/>
        <v>7408.4400000000005</v>
      </c>
      <c r="N19" s="13">
        <f t="shared" si="1"/>
        <v>521</v>
      </c>
      <c r="O19" s="13">
        <v>566</v>
      </c>
      <c r="P19" s="7" t="s">
        <v>84</v>
      </c>
      <c r="Q19" s="7" t="s">
        <v>85</v>
      </c>
      <c r="R19" s="12" t="s">
        <v>29</v>
      </c>
    </row>
    <row r="20" spans="1:19" s="3" customFormat="1" ht="20.100000000000001" customHeight="1">
      <c r="A20" s="6">
        <v>45811</v>
      </c>
      <c r="B20" s="7" t="s">
        <v>53</v>
      </c>
      <c r="C20" s="8" t="s">
        <v>66</v>
      </c>
      <c r="D20" s="9" t="s">
        <v>55</v>
      </c>
      <c r="E20" s="10">
        <v>140478</v>
      </c>
      <c r="F20" s="11" t="s">
        <v>56</v>
      </c>
      <c r="G20" s="12" t="s">
        <v>25</v>
      </c>
      <c r="H20" s="13">
        <v>264</v>
      </c>
      <c r="I20" s="13">
        <v>9892.6</v>
      </c>
      <c r="J20" s="8">
        <v>1</v>
      </c>
      <c r="K20" s="20" t="s">
        <v>86</v>
      </c>
      <c r="L20" s="12">
        <v>0.9</v>
      </c>
      <c r="M20" s="21">
        <f t="shared" si="0"/>
        <v>8903.34</v>
      </c>
      <c r="N20" s="13">
        <f t="shared" si="1"/>
        <v>623</v>
      </c>
      <c r="O20" s="13">
        <v>668</v>
      </c>
      <c r="P20" s="7" t="s">
        <v>73</v>
      </c>
      <c r="Q20" s="7" t="s">
        <v>87</v>
      </c>
      <c r="R20" s="12" t="s">
        <v>29</v>
      </c>
    </row>
    <row r="21" spans="1:19" s="3" customFormat="1" ht="20.100000000000001" customHeight="1">
      <c r="A21" s="6">
        <v>45814</v>
      </c>
      <c r="B21" s="7" t="s">
        <v>53</v>
      </c>
      <c r="C21" s="8" t="s">
        <v>66</v>
      </c>
      <c r="D21" s="9" t="s">
        <v>55</v>
      </c>
      <c r="E21" s="10">
        <v>140478</v>
      </c>
      <c r="F21" s="11" t="s">
        <v>56</v>
      </c>
      <c r="G21" s="12" t="s">
        <v>25</v>
      </c>
      <c r="H21" s="13">
        <v>266</v>
      </c>
      <c r="I21" s="13">
        <v>10035.200000000001</v>
      </c>
      <c r="J21" s="8">
        <v>1</v>
      </c>
      <c r="K21" s="20" t="s">
        <v>88</v>
      </c>
      <c r="L21" s="12">
        <v>0.9</v>
      </c>
      <c r="M21" s="21">
        <f t="shared" si="0"/>
        <v>9031.68</v>
      </c>
      <c r="N21" s="13">
        <v>643.5</v>
      </c>
      <c r="O21" s="13">
        <v>688.5</v>
      </c>
      <c r="P21" s="7" t="s">
        <v>32</v>
      </c>
      <c r="Q21" s="7" t="s">
        <v>89</v>
      </c>
      <c r="R21" s="12" t="s">
        <v>29</v>
      </c>
    </row>
    <row r="22" spans="1:19" s="3" customFormat="1" ht="20.100000000000001" customHeight="1">
      <c r="A22" s="6">
        <v>45754</v>
      </c>
      <c r="B22" s="7" t="s">
        <v>90</v>
      </c>
      <c r="C22" s="8" t="s">
        <v>91</v>
      </c>
      <c r="D22" s="9" t="s">
        <v>92</v>
      </c>
      <c r="E22" s="10">
        <v>140489</v>
      </c>
      <c r="F22" s="11" t="s">
        <v>93</v>
      </c>
      <c r="G22" s="12" t="s">
        <v>25</v>
      </c>
      <c r="H22" s="13">
        <v>74</v>
      </c>
      <c r="I22" s="13">
        <v>2805.4</v>
      </c>
      <c r="J22" s="8">
        <v>1</v>
      </c>
      <c r="K22" s="20" t="s">
        <v>94</v>
      </c>
      <c r="L22" s="12">
        <v>0.9</v>
      </c>
      <c r="M22" s="21">
        <f t="shared" si="0"/>
        <v>2524.86</v>
      </c>
      <c r="N22" s="13">
        <v>192</v>
      </c>
      <c r="O22" s="13">
        <v>237</v>
      </c>
      <c r="P22" s="7" t="s">
        <v>51</v>
      </c>
      <c r="Q22" s="7" t="s">
        <v>95</v>
      </c>
      <c r="R22" s="12" t="s">
        <v>29</v>
      </c>
    </row>
    <row r="23" spans="1:19" s="3" customFormat="1" ht="20.100000000000001" customHeight="1">
      <c r="A23" s="6">
        <v>45799</v>
      </c>
      <c r="B23" s="7" t="s">
        <v>96</v>
      </c>
      <c r="C23" s="8" t="s">
        <v>91</v>
      </c>
      <c r="D23" s="9" t="s">
        <v>92</v>
      </c>
      <c r="E23" s="10">
        <v>140489</v>
      </c>
      <c r="F23" s="11" t="s">
        <v>93</v>
      </c>
      <c r="G23" s="12" t="s">
        <v>25</v>
      </c>
      <c r="H23" s="13">
        <v>161</v>
      </c>
      <c r="I23" s="13">
        <v>6062.8</v>
      </c>
      <c r="J23" s="8">
        <v>1</v>
      </c>
      <c r="K23" s="20" t="s">
        <v>97</v>
      </c>
      <c r="L23" s="12">
        <v>0.9</v>
      </c>
      <c r="M23" s="21">
        <f t="shared" si="0"/>
        <v>5456.52</v>
      </c>
      <c r="N23" s="13">
        <v>370</v>
      </c>
      <c r="O23" s="13">
        <v>415</v>
      </c>
      <c r="P23" s="7" t="s">
        <v>98</v>
      </c>
      <c r="Q23" s="7" t="s">
        <v>99</v>
      </c>
      <c r="R23" s="12" t="s">
        <v>29</v>
      </c>
    </row>
    <row r="24" spans="1:19">
      <c r="H24">
        <f t="shared" ref="H24:J24" si="2">SUM(H3:H23)</f>
        <v>4669</v>
      </c>
      <c r="I24">
        <f t="shared" si="2"/>
        <v>174127.90000000002</v>
      </c>
      <c r="J24">
        <f t="shared" si="2"/>
        <v>20</v>
      </c>
      <c r="M24">
        <f>SUM(M3:M23)</f>
        <v>157079.92199999996</v>
      </c>
    </row>
    <row r="26" spans="1:19" s="1" customFormat="1" ht="24" customHeight="1">
      <c r="A26" s="25" t="s">
        <v>0</v>
      </c>
      <c r="B26" s="25"/>
      <c r="C26" s="25"/>
      <c r="D26" s="25"/>
      <c r="E26" s="26" t="s">
        <v>1</v>
      </c>
      <c r="F26" s="26"/>
      <c r="G26" s="26"/>
      <c r="H26" s="26" t="s">
        <v>100</v>
      </c>
      <c r="I26" s="26"/>
      <c r="J26" s="26"/>
      <c r="L26" s="14" t="s">
        <v>3</v>
      </c>
      <c r="M26" s="14" t="s">
        <v>4</v>
      </c>
      <c r="N26" s="14"/>
      <c r="O26" s="15">
        <v>45827</v>
      </c>
      <c r="P26" s="1" t="s">
        <v>5</v>
      </c>
      <c r="Q26"/>
    </row>
    <row r="27" spans="1:19" s="2" customFormat="1" ht="24" customHeight="1">
      <c r="A27" s="4" t="s">
        <v>6</v>
      </c>
      <c r="B27" s="4" t="s">
        <v>7</v>
      </c>
      <c r="C27" s="5" t="s">
        <v>8</v>
      </c>
      <c r="D27" s="4" t="s">
        <v>9</v>
      </c>
      <c r="E27" s="4" t="s">
        <v>10</v>
      </c>
      <c r="F27" s="4" t="s">
        <v>11</v>
      </c>
      <c r="G27" s="4" t="s">
        <v>12</v>
      </c>
      <c r="H27" s="4" t="s">
        <v>13</v>
      </c>
      <c r="I27" s="4" t="s">
        <v>14</v>
      </c>
      <c r="J27" s="4" t="s">
        <v>15</v>
      </c>
      <c r="K27" s="16" t="s">
        <v>16</v>
      </c>
      <c r="L27" s="17" t="s">
        <v>17</v>
      </c>
      <c r="M27" s="18" t="s">
        <v>18</v>
      </c>
      <c r="N27" s="4" t="s">
        <v>19</v>
      </c>
      <c r="O27" s="4" t="s">
        <v>20</v>
      </c>
      <c r="P27" s="19"/>
      <c r="S27" s="2" t="s">
        <v>150</v>
      </c>
    </row>
    <row r="28" spans="1:19" s="3" customFormat="1" ht="20.100000000000001" customHeight="1">
      <c r="A28" s="6">
        <v>45813</v>
      </c>
      <c r="B28" s="7" t="s">
        <v>101</v>
      </c>
      <c r="C28" s="8" t="s">
        <v>102</v>
      </c>
      <c r="D28" s="9" t="s">
        <v>55</v>
      </c>
      <c r="E28" s="10">
        <v>140478</v>
      </c>
      <c r="F28" s="11" t="s">
        <v>56</v>
      </c>
      <c r="G28" s="12" t="s">
        <v>25</v>
      </c>
      <c r="H28" s="13">
        <v>265</v>
      </c>
      <c r="I28" s="13">
        <v>10078.200000000001</v>
      </c>
      <c r="J28" s="8">
        <v>1</v>
      </c>
      <c r="K28" s="20" t="s">
        <v>103</v>
      </c>
      <c r="L28" s="12">
        <v>0.9</v>
      </c>
      <c r="M28" s="21">
        <f t="shared" ref="M28:M45" si="3">L28*I28</f>
        <v>9070.380000000001</v>
      </c>
      <c r="N28" s="13">
        <f>O28-45</f>
        <v>644.5</v>
      </c>
      <c r="O28" s="8">
        <v>689.5</v>
      </c>
      <c r="P28" s="7" t="s">
        <v>104</v>
      </c>
      <c r="Q28" s="12" t="s">
        <v>105</v>
      </c>
      <c r="R28" s="13" t="s">
        <v>29</v>
      </c>
    </row>
    <row r="29" spans="1:19" s="3" customFormat="1" ht="20.100000000000001" customHeight="1">
      <c r="A29" s="6">
        <v>45813</v>
      </c>
      <c r="B29" s="7" t="s">
        <v>101</v>
      </c>
      <c r="C29" s="8" t="s">
        <v>102</v>
      </c>
      <c r="D29" s="9" t="s">
        <v>55</v>
      </c>
      <c r="E29" s="10">
        <v>140478</v>
      </c>
      <c r="F29" s="11" t="s">
        <v>56</v>
      </c>
      <c r="G29" s="12" t="s">
        <v>25</v>
      </c>
      <c r="H29" s="13">
        <v>290</v>
      </c>
      <c r="I29" s="13">
        <v>10902.9</v>
      </c>
      <c r="J29" s="8">
        <v>1</v>
      </c>
      <c r="K29" s="20" t="s">
        <v>106</v>
      </c>
      <c r="L29" s="12">
        <v>0.9</v>
      </c>
      <c r="M29" s="21">
        <f t="shared" si="3"/>
        <v>9812.61</v>
      </c>
      <c r="N29" s="13">
        <f>O29-45</f>
        <v>697</v>
      </c>
      <c r="O29" s="8">
        <v>742</v>
      </c>
      <c r="P29" s="7" t="s">
        <v>35</v>
      </c>
      <c r="Q29" s="12" t="s">
        <v>107</v>
      </c>
      <c r="R29" s="13" t="s">
        <v>29</v>
      </c>
    </row>
    <row r="30" spans="1:19" s="3" customFormat="1" ht="20.100000000000001" customHeight="1">
      <c r="A30" s="6">
        <v>45816</v>
      </c>
      <c r="B30" s="7" t="s">
        <v>101</v>
      </c>
      <c r="C30" s="8" t="s">
        <v>102</v>
      </c>
      <c r="D30" s="9" t="s">
        <v>55</v>
      </c>
      <c r="E30" s="10">
        <v>140478</v>
      </c>
      <c r="F30" s="11" t="s">
        <v>56</v>
      </c>
      <c r="G30" s="12" t="s">
        <v>25</v>
      </c>
      <c r="H30" s="13">
        <v>290</v>
      </c>
      <c r="I30" s="13">
        <v>11004.4</v>
      </c>
      <c r="J30" s="8">
        <v>1</v>
      </c>
      <c r="K30" s="20" t="s">
        <v>108</v>
      </c>
      <c r="L30" s="12">
        <v>0.9</v>
      </c>
      <c r="M30" s="21">
        <f t="shared" si="3"/>
        <v>9903.9599999999991</v>
      </c>
      <c r="N30" s="13">
        <v>700</v>
      </c>
      <c r="O30" s="13">
        <v>745</v>
      </c>
      <c r="P30" s="7" t="s">
        <v>58</v>
      </c>
      <c r="Q30" s="7" t="s">
        <v>109</v>
      </c>
      <c r="R30" s="12" t="s">
        <v>29</v>
      </c>
    </row>
    <row r="31" spans="1:19" s="3" customFormat="1" ht="20.100000000000001" customHeight="1">
      <c r="A31" s="6">
        <v>45816</v>
      </c>
      <c r="B31" s="7" t="s">
        <v>101</v>
      </c>
      <c r="C31" s="8" t="s">
        <v>102</v>
      </c>
      <c r="D31" s="9" t="s">
        <v>55</v>
      </c>
      <c r="E31" s="10">
        <v>140478</v>
      </c>
      <c r="F31" s="11" t="s">
        <v>56</v>
      </c>
      <c r="G31" s="12" t="s">
        <v>25</v>
      </c>
      <c r="H31" s="13">
        <v>192</v>
      </c>
      <c r="I31" s="13">
        <v>7228.3</v>
      </c>
      <c r="J31" s="8">
        <v>1</v>
      </c>
      <c r="K31" s="20" t="s">
        <v>110</v>
      </c>
      <c r="L31" s="12">
        <v>0.9</v>
      </c>
      <c r="M31" s="21">
        <f t="shared" si="3"/>
        <v>6505.47</v>
      </c>
      <c r="N31" s="13">
        <v>466.5</v>
      </c>
      <c r="O31" s="13">
        <v>511.5</v>
      </c>
      <c r="P31" s="7" t="s">
        <v>111</v>
      </c>
      <c r="Q31" s="7" t="s">
        <v>112</v>
      </c>
      <c r="R31" s="12" t="s">
        <v>29</v>
      </c>
    </row>
    <row r="32" spans="1:19" s="3" customFormat="1" ht="20.100000000000001" customHeight="1">
      <c r="A32" s="6">
        <v>45822</v>
      </c>
      <c r="B32" s="7" t="s">
        <v>101</v>
      </c>
      <c r="C32" s="8" t="s">
        <v>102</v>
      </c>
      <c r="D32" s="9" t="s">
        <v>55</v>
      </c>
      <c r="E32" s="10">
        <v>140478</v>
      </c>
      <c r="F32" s="11" t="s">
        <v>56</v>
      </c>
      <c r="G32" s="12" t="s">
        <v>25</v>
      </c>
      <c r="H32" s="13">
        <v>265</v>
      </c>
      <c r="I32" s="13">
        <v>9923.4</v>
      </c>
      <c r="J32" s="8">
        <v>1</v>
      </c>
      <c r="K32" s="20" t="s">
        <v>113</v>
      </c>
      <c r="L32" s="12">
        <v>0.9</v>
      </c>
      <c r="M32" s="21">
        <f t="shared" si="3"/>
        <v>8931.06</v>
      </c>
      <c r="N32" s="13">
        <v>638</v>
      </c>
      <c r="O32" s="13">
        <v>683</v>
      </c>
      <c r="P32" s="7" t="s">
        <v>27</v>
      </c>
      <c r="Q32" s="7" t="s">
        <v>114</v>
      </c>
      <c r="R32" s="12" t="s">
        <v>29</v>
      </c>
    </row>
    <row r="33" spans="1:19" s="3" customFormat="1" ht="20.100000000000001" customHeight="1">
      <c r="A33" s="6">
        <v>45827</v>
      </c>
      <c r="B33" s="7" t="s">
        <v>101</v>
      </c>
      <c r="C33" s="8" t="s">
        <v>102</v>
      </c>
      <c r="D33" s="9" t="s">
        <v>55</v>
      </c>
      <c r="E33" s="10">
        <v>140478</v>
      </c>
      <c r="F33" s="11" t="s">
        <v>56</v>
      </c>
      <c r="G33" s="12" t="s">
        <v>25</v>
      </c>
      <c r="H33" s="13">
        <v>239</v>
      </c>
      <c r="I33" s="13">
        <v>8696.1</v>
      </c>
      <c r="J33" s="8">
        <v>1</v>
      </c>
      <c r="K33" s="23" t="s">
        <v>115</v>
      </c>
      <c r="L33" s="12">
        <v>0.9</v>
      </c>
      <c r="M33" s="21">
        <f t="shared" si="3"/>
        <v>7826.4900000000007</v>
      </c>
      <c r="N33" s="13">
        <v>688</v>
      </c>
      <c r="O33" s="13">
        <f>N33+45</f>
        <v>733</v>
      </c>
      <c r="P33" s="7" t="s">
        <v>76</v>
      </c>
      <c r="Q33" s="7" t="s">
        <v>116</v>
      </c>
      <c r="R33" s="12" t="s">
        <v>29</v>
      </c>
    </row>
    <row r="34" spans="1:19" s="3" customFormat="1" ht="20.100000000000001" customHeight="1">
      <c r="A34" s="6">
        <v>45827</v>
      </c>
      <c r="B34" s="7" t="s">
        <v>101</v>
      </c>
      <c r="C34" s="8" t="s">
        <v>102</v>
      </c>
      <c r="D34" s="9" t="s">
        <v>55</v>
      </c>
      <c r="E34" s="10">
        <v>140478</v>
      </c>
      <c r="F34" s="11" t="s">
        <v>56</v>
      </c>
      <c r="G34" s="12" t="s">
        <v>117</v>
      </c>
      <c r="H34" s="13">
        <v>11</v>
      </c>
      <c r="I34" s="13">
        <v>395</v>
      </c>
      <c r="J34" s="8">
        <v>0</v>
      </c>
      <c r="K34" s="24"/>
      <c r="L34" s="12">
        <v>0.9</v>
      </c>
      <c r="M34" s="21">
        <f t="shared" si="3"/>
        <v>355.5</v>
      </c>
      <c r="N34" s="13"/>
      <c r="O34" s="13"/>
      <c r="P34" s="7"/>
      <c r="Q34" s="7" t="s">
        <v>116</v>
      </c>
      <c r="R34" s="12" t="s">
        <v>29</v>
      </c>
      <c r="S34" s="22" t="s">
        <v>45</v>
      </c>
    </row>
    <row r="35" spans="1:19" s="3" customFormat="1" ht="20.100000000000001" customHeight="1">
      <c r="A35" s="6">
        <v>45823</v>
      </c>
      <c r="B35" s="7" t="s">
        <v>118</v>
      </c>
      <c r="C35" s="8" t="s">
        <v>119</v>
      </c>
      <c r="D35" s="9" t="s">
        <v>120</v>
      </c>
      <c r="E35" s="10">
        <v>140522</v>
      </c>
      <c r="F35" s="11" t="s">
        <v>121</v>
      </c>
      <c r="G35" s="12" t="s">
        <v>25</v>
      </c>
      <c r="H35" s="13">
        <v>250</v>
      </c>
      <c r="I35" s="13">
        <v>12466.2</v>
      </c>
      <c r="J35" s="8">
        <v>1</v>
      </c>
      <c r="K35" s="20" t="s">
        <v>122</v>
      </c>
      <c r="L35" s="12">
        <v>1.42</v>
      </c>
      <c r="M35" s="21">
        <f t="shared" si="3"/>
        <v>17702.004000000001</v>
      </c>
      <c r="N35" s="13">
        <v>900.5</v>
      </c>
      <c r="O35" s="13">
        <v>945.5</v>
      </c>
      <c r="P35" s="7" t="s">
        <v>123</v>
      </c>
      <c r="Q35" s="7" t="s">
        <v>124</v>
      </c>
      <c r="R35" s="12" t="s">
        <v>29</v>
      </c>
    </row>
    <row r="36" spans="1:19" s="3" customFormat="1" ht="20.100000000000001" customHeight="1">
      <c r="A36" s="6">
        <v>45823</v>
      </c>
      <c r="B36" s="7" t="s">
        <v>118</v>
      </c>
      <c r="C36" s="8" t="s">
        <v>119</v>
      </c>
      <c r="D36" s="9" t="s">
        <v>120</v>
      </c>
      <c r="E36" s="10">
        <v>140522</v>
      </c>
      <c r="F36" s="11" t="s">
        <v>121</v>
      </c>
      <c r="G36" s="12" t="s">
        <v>25</v>
      </c>
      <c r="H36" s="13">
        <v>220</v>
      </c>
      <c r="I36" s="13">
        <v>11130.7</v>
      </c>
      <c r="J36" s="8">
        <v>1</v>
      </c>
      <c r="K36" s="20" t="s">
        <v>125</v>
      </c>
      <c r="L36" s="12">
        <v>1.42</v>
      </c>
      <c r="M36" s="21">
        <f t="shared" si="3"/>
        <v>15805.594000000001</v>
      </c>
      <c r="N36" s="13">
        <v>799.5</v>
      </c>
      <c r="O36" s="13">
        <v>844.5</v>
      </c>
      <c r="P36" s="7" t="s">
        <v>70</v>
      </c>
      <c r="Q36" s="7" t="s">
        <v>126</v>
      </c>
      <c r="R36" s="12" t="s">
        <v>29</v>
      </c>
    </row>
    <row r="37" spans="1:19" s="3" customFormat="1" ht="20.100000000000001" customHeight="1">
      <c r="A37" s="6">
        <v>45824</v>
      </c>
      <c r="B37" s="7" t="s">
        <v>118</v>
      </c>
      <c r="C37" s="8" t="s">
        <v>119</v>
      </c>
      <c r="D37" s="9" t="s">
        <v>120</v>
      </c>
      <c r="E37" s="10">
        <v>140522</v>
      </c>
      <c r="F37" s="11" t="s">
        <v>121</v>
      </c>
      <c r="G37" s="12" t="s">
        <v>25</v>
      </c>
      <c r="H37" s="13">
        <v>220</v>
      </c>
      <c r="I37" s="13">
        <v>11024</v>
      </c>
      <c r="J37" s="8">
        <v>1</v>
      </c>
      <c r="K37" s="20" t="s">
        <v>127</v>
      </c>
      <c r="L37" s="12">
        <v>1.42</v>
      </c>
      <c r="M37" s="21">
        <f t="shared" si="3"/>
        <v>15654.08</v>
      </c>
      <c r="N37" s="13">
        <v>797.5</v>
      </c>
      <c r="O37" s="13">
        <v>842.5</v>
      </c>
      <c r="P37" s="7" t="s">
        <v>81</v>
      </c>
      <c r="Q37" s="7" t="s">
        <v>128</v>
      </c>
      <c r="R37" s="12" t="s">
        <v>29</v>
      </c>
    </row>
    <row r="38" spans="1:19" s="3" customFormat="1" ht="20.100000000000001" customHeight="1">
      <c r="A38" s="6">
        <v>45824</v>
      </c>
      <c r="B38" s="7" t="s">
        <v>118</v>
      </c>
      <c r="C38" s="8" t="s">
        <v>119</v>
      </c>
      <c r="D38" s="9" t="s">
        <v>120</v>
      </c>
      <c r="E38" s="10">
        <v>140522</v>
      </c>
      <c r="F38" s="11" t="s">
        <v>121</v>
      </c>
      <c r="G38" s="12" t="s">
        <v>25</v>
      </c>
      <c r="H38" s="13">
        <v>195</v>
      </c>
      <c r="I38" s="13">
        <v>9547.9</v>
      </c>
      <c r="J38" s="8">
        <v>1</v>
      </c>
      <c r="K38" s="20" t="s">
        <v>129</v>
      </c>
      <c r="L38" s="12">
        <v>1.42</v>
      </c>
      <c r="M38" s="21">
        <f t="shared" si="3"/>
        <v>13558.017999999998</v>
      </c>
      <c r="N38" s="13">
        <v>691</v>
      </c>
      <c r="O38" s="13">
        <v>736</v>
      </c>
      <c r="P38" s="7" t="s">
        <v>104</v>
      </c>
      <c r="Q38" s="7" t="s">
        <v>130</v>
      </c>
      <c r="R38" s="12" t="s">
        <v>29</v>
      </c>
    </row>
    <row r="39" spans="1:19" s="3" customFormat="1" ht="20.100000000000001" customHeight="1">
      <c r="A39" s="6">
        <v>45826</v>
      </c>
      <c r="B39" s="7" t="s">
        <v>118</v>
      </c>
      <c r="C39" s="8" t="s">
        <v>119</v>
      </c>
      <c r="D39" s="9" t="s">
        <v>120</v>
      </c>
      <c r="E39" s="10">
        <v>140522</v>
      </c>
      <c r="F39" s="11" t="s">
        <v>121</v>
      </c>
      <c r="G39" s="12" t="s">
        <v>25</v>
      </c>
      <c r="H39" s="13">
        <v>210</v>
      </c>
      <c r="I39" s="13">
        <v>10371.200000000001</v>
      </c>
      <c r="J39" s="8">
        <v>1</v>
      </c>
      <c r="K39" s="20" t="s">
        <v>131</v>
      </c>
      <c r="L39" s="12">
        <v>1.42</v>
      </c>
      <c r="M39" s="21">
        <f t="shared" si="3"/>
        <v>14727.104000000001</v>
      </c>
      <c r="N39" s="13">
        <v>748</v>
      </c>
      <c r="O39" s="13">
        <v>793</v>
      </c>
      <c r="P39" s="7" t="s">
        <v>132</v>
      </c>
      <c r="Q39" s="7" t="s">
        <v>133</v>
      </c>
      <c r="R39" s="12" t="s">
        <v>29</v>
      </c>
    </row>
    <row r="40" spans="1:19" s="3" customFormat="1" ht="20.100000000000001" customHeight="1">
      <c r="A40" s="6">
        <v>45826</v>
      </c>
      <c r="B40" s="7" t="s">
        <v>118</v>
      </c>
      <c r="C40" s="8" t="s">
        <v>119</v>
      </c>
      <c r="D40" s="9" t="s">
        <v>120</v>
      </c>
      <c r="E40" s="10">
        <v>140522</v>
      </c>
      <c r="F40" s="11" t="s">
        <v>121</v>
      </c>
      <c r="G40" s="12" t="s">
        <v>25</v>
      </c>
      <c r="H40" s="13">
        <v>220</v>
      </c>
      <c r="I40" s="13">
        <v>10904.6</v>
      </c>
      <c r="J40" s="8">
        <v>1</v>
      </c>
      <c r="K40" s="20" t="s">
        <v>134</v>
      </c>
      <c r="L40" s="12">
        <v>1.42</v>
      </c>
      <c r="M40" s="21">
        <f t="shared" si="3"/>
        <v>15484.531999999999</v>
      </c>
      <c r="N40" s="13">
        <v>784</v>
      </c>
      <c r="O40" s="13">
        <v>829</v>
      </c>
      <c r="P40" s="7" t="s">
        <v>70</v>
      </c>
      <c r="Q40" s="7" t="s">
        <v>135</v>
      </c>
      <c r="R40" s="12" t="s">
        <v>29</v>
      </c>
    </row>
    <row r="41" spans="1:19" s="3" customFormat="1" ht="20.100000000000001" customHeight="1">
      <c r="A41" s="6">
        <v>45826</v>
      </c>
      <c r="B41" s="7" t="s">
        <v>118</v>
      </c>
      <c r="C41" s="8" t="s">
        <v>119</v>
      </c>
      <c r="D41" s="9" t="s">
        <v>120</v>
      </c>
      <c r="E41" s="10">
        <v>140522</v>
      </c>
      <c r="F41" s="11" t="s">
        <v>121</v>
      </c>
      <c r="G41" s="12" t="s">
        <v>25</v>
      </c>
      <c r="H41" s="13">
        <v>200</v>
      </c>
      <c r="I41" s="13">
        <v>10099.6</v>
      </c>
      <c r="J41" s="8">
        <v>1</v>
      </c>
      <c r="K41" s="20" t="s">
        <v>136</v>
      </c>
      <c r="L41" s="12">
        <v>1.42</v>
      </c>
      <c r="M41" s="21">
        <f t="shared" si="3"/>
        <v>14341.432000000001</v>
      </c>
      <c r="N41" s="13">
        <v>735</v>
      </c>
      <c r="O41" s="13">
        <v>780</v>
      </c>
      <c r="P41" s="7" t="s">
        <v>137</v>
      </c>
      <c r="Q41" s="7" t="s">
        <v>138</v>
      </c>
      <c r="R41" s="12" t="s">
        <v>29</v>
      </c>
    </row>
    <row r="42" spans="1:19" s="3" customFormat="1" ht="20.100000000000001" customHeight="1">
      <c r="A42" s="6">
        <v>45826</v>
      </c>
      <c r="B42" s="7" t="s">
        <v>118</v>
      </c>
      <c r="C42" s="8" t="s">
        <v>119</v>
      </c>
      <c r="D42" s="9" t="s">
        <v>120</v>
      </c>
      <c r="E42" s="10">
        <v>140522</v>
      </c>
      <c r="F42" s="11" t="s">
        <v>121</v>
      </c>
      <c r="G42" s="12" t="s">
        <v>25</v>
      </c>
      <c r="H42" s="13">
        <v>220</v>
      </c>
      <c r="I42" s="13">
        <v>11017.5</v>
      </c>
      <c r="J42" s="8">
        <v>1</v>
      </c>
      <c r="K42" s="20" t="s">
        <v>139</v>
      </c>
      <c r="L42" s="12">
        <v>1.42</v>
      </c>
      <c r="M42" s="21">
        <f t="shared" si="3"/>
        <v>15644.849999999999</v>
      </c>
      <c r="N42" s="13">
        <v>790</v>
      </c>
      <c r="O42" s="13">
        <v>835</v>
      </c>
      <c r="P42" s="7" t="s">
        <v>140</v>
      </c>
      <c r="Q42" s="7" t="s">
        <v>141</v>
      </c>
      <c r="R42" s="12" t="s">
        <v>29</v>
      </c>
    </row>
    <row r="43" spans="1:19" s="3" customFormat="1" ht="20.100000000000001" customHeight="1">
      <c r="A43" s="6">
        <v>45827</v>
      </c>
      <c r="B43" s="7" t="s">
        <v>118</v>
      </c>
      <c r="C43" s="8" t="s">
        <v>119</v>
      </c>
      <c r="D43" s="9" t="s">
        <v>120</v>
      </c>
      <c r="E43" s="10">
        <v>140522</v>
      </c>
      <c r="F43" s="11" t="s">
        <v>121</v>
      </c>
      <c r="G43" s="12" t="s">
        <v>25</v>
      </c>
      <c r="H43" s="13">
        <v>220</v>
      </c>
      <c r="I43" s="13">
        <v>10942.3</v>
      </c>
      <c r="J43" s="8">
        <v>1</v>
      </c>
      <c r="K43" s="20" t="s">
        <v>142</v>
      </c>
      <c r="L43" s="12">
        <v>1.42</v>
      </c>
      <c r="M43" s="21">
        <f t="shared" si="3"/>
        <v>15538.065999999999</v>
      </c>
      <c r="N43" s="13">
        <f>O43-45</f>
        <v>786.5</v>
      </c>
      <c r="O43" s="13">
        <v>831.5</v>
      </c>
      <c r="P43" s="7" t="s">
        <v>143</v>
      </c>
      <c r="Q43" s="7" t="s">
        <v>144</v>
      </c>
      <c r="R43" s="12" t="s">
        <v>29</v>
      </c>
    </row>
    <row r="44" spans="1:19" s="3" customFormat="1" ht="20.100000000000001" customHeight="1">
      <c r="A44" s="6">
        <v>45827</v>
      </c>
      <c r="B44" s="7" t="s">
        <v>118</v>
      </c>
      <c r="C44" s="8" t="s">
        <v>119</v>
      </c>
      <c r="D44" s="9" t="s">
        <v>120</v>
      </c>
      <c r="E44" s="10">
        <v>140522</v>
      </c>
      <c r="F44" s="11" t="s">
        <v>121</v>
      </c>
      <c r="G44" s="12" t="s">
        <v>25</v>
      </c>
      <c r="H44" s="13">
        <v>160</v>
      </c>
      <c r="I44" s="13">
        <v>7872.8</v>
      </c>
      <c r="J44" s="8">
        <v>1</v>
      </c>
      <c r="K44" s="23" t="s">
        <v>145</v>
      </c>
      <c r="L44" s="12">
        <v>1.42</v>
      </c>
      <c r="M44" s="21">
        <f t="shared" si="3"/>
        <v>11179.376</v>
      </c>
      <c r="N44" s="13">
        <v>593</v>
      </c>
      <c r="O44" s="13">
        <f>N44+45</f>
        <v>638</v>
      </c>
      <c r="P44" s="7" t="s">
        <v>81</v>
      </c>
      <c r="Q44" s="7" t="s">
        <v>146</v>
      </c>
      <c r="R44" s="12" t="s">
        <v>29</v>
      </c>
    </row>
    <row r="45" spans="1:19" s="3" customFormat="1" ht="20.100000000000001" customHeight="1">
      <c r="A45" s="6">
        <v>45827</v>
      </c>
      <c r="B45" s="7" t="s">
        <v>118</v>
      </c>
      <c r="C45" s="8" t="s">
        <v>119</v>
      </c>
      <c r="D45" s="9" t="s">
        <v>120</v>
      </c>
      <c r="E45" s="10">
        <v>140522</v>
      </c>
      <c r="F45" s="11" t="s">
        <v>121</v>
      </c>
      <c r="G45" s="12" t="s">
        <v>117</v>
      </c>
      <c r="H45" s="13">
        <v>6</v>
      </c>
      <c r="I45" s="13">
        <v>261</v>
      </c>
      <c r="J45" s="8">
        <v>0</v>
      </c>
      <c r="K45" s="24"/>
      <c r="L45" s="12">
        <v>1.42</v>
      </c>
      <c r="M45" s="21">
        <f t="shared" si="3"/>
        <v>370.62</v>
      </c>
      <c r="N45" s="13"/>
      <c r="O45" s="13"/>
      <c r="P45" s="7"/>
      <c r="Q45" s="7" t="s">
        <v>146</v>
      </c>
      <c r="R45" s="12" t="s">
        <v>29</v>
      </c>
      <c r="S45" s="22" t="s">
        <v>45</v>
      </c>
    </row>
    <row r="46" spans="1:19">
      <c r="H46">
        <f t="shared" ref="H46:J46" si="4">SUM(H28:H45)</f>
        <v>3673</v>
      </c>
      <c r="I46">
        <f t="shared" si="4"/>
        <v>163866.09999999998</v>
      </c>
      <c r="J46">
        <f t="shared" si="4"/>
        <v>16</v>
      </c>
      <c r="M46">
        <f>SUM(M28:M45)</f>
        <v>202411.14599999998</v>
      </c>
    </row>
  </sheetData>
  <mergeCells count="9">
    <mergeCell ref="K7:K8"/>
    <mergeCell ref="K33:K34"/>
    <mergeCell ref="K44:K45"/>
    <mergeCell ref="A1:D1"/>
    <mergeCell ref="E1:G1"/>
    <mergeCell ref="H1:J1"/>
    <mergeCell ref="A26:D26"/>
    <mergeCell ref="E26:G26"/>
    <mergeCell ref="H26:J26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ttxpg076</dc:creator>
  <cp:lastModifiedBy>John Som</cp:lastModifiedBy>
  <dcterms:created xsi:type="dcterms:W3CDTF">2025-06-19T03:14:56Z</dcterms:created>
  <dcterms:modified xsi:type="dcterms:W3CDTF">2025-06-30T04:15:16Z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7B53A132DD7C4D669D8BEE5B258632F1</vt:lpwstr>
  </property>
  <property fmtid="{D5CDD505-2E9C-101B-9397-08002B2CF9AE}" pid="3" name="KSOProductBuildVer">
    <vt:lpwstr>2052-11.8.2.12265</vt:lpwstr>
  </property>
</Properties>
</file>